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ees Free.TTAF\FF 2023\"/>
    </mc:Choice>
  </mc:AlternateContent>
  <xr:revisionPtr revIDLastSave="0" documentId="13_ncr:1_{E98C0ABC-0108-492D-A301-35CE038ECD5C}" xr6:coauthVersionLast="47" xr6:coauthVersionMax="47" xr10:uidLastSave="{00000000-0000-0000-0000-000000000000}"/>
  <bookViews>
    <workbookView xWindow="-108" yWindow="-108" windowWidth="23256" windowHeight="12576" xr2:uid="{0B7B9FA9-0F86-438A-B563-B3C09205259D}"/>
  </bookViews>
  <sheets>
    <sheet name="Instructions" sheetId="7" r:id="rId1"/>
    <sheet name="Provider Fees Free " sheetId="8" r:id="rId2"/>
    <sheet name="Fee Type lookups" sheetId="9" state="hidden" r:id="rId3"/>
  </sheets>
  <externalReferences>
    <externalReference r:id="rId4"/>
  </externalReferences>
  <definedNames>
    <definedName name="_xlnm._FilterDatabase" localSheetId="1" hidden="1">'Provider Fees Free '!$A$2:$T$2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1" i="8" l="1"/>
  <c r="A101" i="8"/>
  <c r="Q100" i="8"/>
  <c r="A100" i="8"/>
  <c r="Q99" i="8"/>
  <c r="A99" i="8"/>
  <c r="Q98" i="8"/>
  <c r="A98" i="8"/>
  <c r="Q97" i="8"/>
  <c r="A97" i="8"/>
  <c r="Q96" i="8"/>
  <c r="A96" i="8"/>
  <c r="Q95" i="8"/>
  <c r="A95" i="8"/>
  <c r="Q94" i="8"/>
  <c r="A94" i="8"/>
  <c r="Q93" i="8"/>
  <c r="A93" i="8"/>
  <c r="Q92" i="8"/>
  <c r="A92" i="8"/>
  <c r="Q91" i="8"/>
  <c r="A91" i="8"/>
  <c r="Q90" i="8"/>
  <c r="A90" i="8"/>
  <c r="Q89" i="8"/>
  <c r="A89" i="8"/>
  <c r="Q88" i="8"/>
  <c r="A88" i="8"/>
  <c r="Q87" i="8"/>
  <c r="A87" i="8"/>
  <c r="Q86" i="8"/>
  <c r="A86" i="8"/>
  <c r="Q85" i="8"/>
  <c r="A85" i="8"/>
  <c r="Q84" i="8"/>
  <c r="A84" i="8"/>
  <c r="Q83" i="8"/>
  <c r="A83" i="8"/>
  <c r="Q82" i="8"/>
  <c r="A82" i="8"/>
  <c r="Q81" i="8"/>
  <c r="A81" i="8"/>
  <c r="Q80" i="8"/>
  <c r="A80" i="8"/>
  <c r="Q79" i="8"/>
  <c r="A79" i="8"/>
  <c r="Q78" i="8"/>
  <c r="A78" i="8"/>
  <c r="Q77" i="8"/>
  <c r="A77" i="8"/>
  <c r="Q76" i="8"/>
  <c r="A76" i="8"/>
  <c r="Q75" i="8"/>
  <c r="A75" i="8"/>
  <c r="Q74" i="8"/>
  <c r="A74" i="8"/>
  <c r="Q73" i="8"/>
  <c r="A73" i="8"/>
  <c r="Q72" i="8"/>
  <c r="A72" i="8"/>
  <c r="Q71" i="8"/>
  <c r="A71" i="8"/>
  <c r="Q70" i="8"/>
  <c r="A70" i="8"/>
  <c r="Q69" i="8"/>
  <c r="A69" i="8"/>
  <c r="Q68" i="8"/>
  <c r="A68" i="8"/>
  <c r="Q67" i="8"/>
  <c r="A67" i="8"/>
  <c r="Q66" i="8"/>
  <c r="A66" i="8"/>
  <c r="Q65" i="8"/>
  <c r="A65" i="8"/>
  <c r="Q64" i="8"/>
  <c r="A64" i="8"/>
  <c r="Q63" i="8"/>
  <c r="A63" i="8"/>
  <c r="Q62" i="8"/>
  <c r="A62" i="8"/>
  <c r="Q61" i="8"/>
  <c r="A61" i="8"/>
  <c r="Q60" i="8"/>
  <c r="A60" i="8"/>
  <c r="Q59" i="8"/>
  <c r="A59" i="8"/>
  <c r="Q58" i="8"/>
  <c r="A58" i="8"/>
  <c r="Q57" i="8"/>
  <c r="A57" i="8"/>
  <c r="Q56" i="8"/>
  <c r="A56" i="8"/>
  <c r="Q55" i="8"/>
  <c r="A55" i="8"/>
  <c r="Q54" i="8"/>
  <c r="A54" i="8"/>
  <c r="Q53" i="8"/>
  <c r="A53" i="8"/>
  <c r="Q52" i="8"/>
  <c r="A52" i="8"/>
  <c r="Q51" i="8"/>
  <c r="A51" i="8"/>
  <c r="Q50" i="8"/>
  <c r="A50" i="8"/>
  <c r="Q49" i="8"/>
  <c r="A49" i="8"/>
  <c r="Q48" i="8"/>
  <c r="A48" i="8"/>
  <c r="Q47" i="8"/>
  <c r="A47" i="8"/>
  <c r="Q46" i="8"/>
  <c r="A46" i="8"/>
  <c r="Q45" i="8"/>
  <c r="A45" i="8"/>
  <c r="Q44" i="8"/>
  <c r="A44" i="8"/>
  <c r="Q43" i="8"/>
  <c r="A43" i="8"/>
  <c r="Q42" i="8"/>
  <c r="A42" i="8"/>
  <c r="Q41" i="8"/>
  <c r="A41" i="8"/>
  <c r="Q40" i="8"/>
  <c r="A40" i="8"/>
  <c r="Q39" i="8"/>
  <c r="A39" i="8"/>
  <c r="Q38" i="8"/>
  <c r="A38" i="8"/>
  <c r="Q37" i="8"/>
  <c r="A37" i="8"/>
  <c r="Q36" i="8"/>
  <c r="A36" i="8"/>
  <c r="Q35" i="8"/>
  <c r="A35" i="8"/>
  <c r="Q34" i="8"/>
  <c r="A34" i="8"/>
  <c r="Q33" i="8"/>
  <c r="A33" i="8"/>
  <c r="Q32" i="8"/>
  <c r="A32" i="8"/>
  <c r="Q31" i="8"/>
  <c r="A31" i="8"/>
  <c r="Q30" i="8"/>
  <c r="A30" i="8"/>
  <c r="Q29" i="8"/>
  <c r="A29" i="8"/>
  <c r="Q28" i="8"/>
  <c r="A28" i="8"/>
  <c r="Q27" i="8"/>
  <c r="A27" i="8"/>
  <c r="Q26" i="8"/>
  <c r="A26" i="8"/>
  <c r="Q25" i="8"/>
  <c r="A25" i="8"/>
  <c r="Q24" i="8"/>
  <c r="A24" i="8"/>
  <c r="Q23" i="8"/>
  <c r="A23" i="8"/>
  <c r="Q22" i="8"/>
  <c r="A22" i="8"/>
  <c r="Q21" i="8"/>
  <c r="A21" i="8"/>
  <c r="Q20" i="8"/>
  <c r="A20" i="8"/>
  <c r="Q19" i="8"/>
  <c r="A19" i="8"/>
  <c r="Q18" i="8"/>
  <c r="A18" i="8"/>
  <c r="Q17" i="8"/>
  <c r="A17" i="8"/>
  <c r="Q16" i="8"/>
  <c r="A16" i="8"/>
  <c r="Q15" i="8"/>
  <c r="A15" i="8"/>
  <c r="Q14" i="8"/>
  <c r="A14" i="8"/>
  <c r="Q13" i="8"/>
  <c r="A13" i="8"/>
  <c r="Q12" i="8"/>
  <c r="A12" i="8"/>
  <c r="Q11" i="8"/>
  <c r="A11" i="8"/>
  <c r="Q10" i="8"/>
  <c r="A10" i="8"/>
  <c r="Q9" i="8"/>
  <c r="A9" i="8"/>
  <c r="Q8" i="8"/>
  <c r="A8" i="8"/>
  <c r="Q7" i="8"/>
  <c r="A7" i="8"/>
  <c r="Q6" i="8"/>
  <c r="A6" i="8"/>
  <c r="Q5" i="8"/>
  <c r="A5" i="8"/>
  <c r="Q4" i="8"/>
  <c r="A4" i="8"/>
  <c r="Q3" i="8"/>
  <c r="A3" i="8"/>
</calcChain>
</file>

<file path=xl/sharedStrings.xml><?xml version="1.0" encoding="utf-8"?>
<sst xmlns="http://schemas.openxmlformats.org/spreadsheetml/2006/main" count="58" uniqueCount="58">
  <si>
    <t>1.</t>
  </si>
  <si>
    <t>2.</t>
  </si>
  <si>
    <t>3.</t>
  </si>
  <si>
    <t>Fees Free - eligible learner information and fee claim</t>
  </si>
  <si>
    <r>
      <t xml:space="preserve">Record No.
</t>
    </r>
    <r>
      <rPr>
        <sz val="9"/>
        <color theme="1"/>
        <rFont val="Calibri"/>
        <family val="2"/>
        <scheme val="minor"/>
      </rPr>
      <t>(auto)</t>
    </r>
  </si>
  <si>
    <r>
      <t xml:space="preserve">Learner Name
(enter as:  first name  </t>
    </r>
    <r>
      <rPr>
        <i/>
        <sz val="11"/>
        <color theme="1"/>
        <rFont val="Calibri"/>
        <family val="2"/>
        <scheme val="minor"/>
      </rPr>
      <t>then</t>
    </r>
    <r>
      <rPr>
        <sz val="11"/>
        <color theme="1"/>
        <rFont val="Calibri"/>
        <family val="2"/>
        <scheme val="minor"/>
      </rPr>
      <t xml:space="preserve"> last name)
</t>
    </r>
    <r>
      <rPr>
        <sz val="9"/>
        <color theme="1"/>
        <rFont val="Calibri"/>
        <family val="2"/>
        <scheme val="minor"/>
      </rPr>
      <t>(Provider to complete)</t>
    </r>
  </si>
  <si>
    <r>
      <t xml:space="preserve">Learner Programme Description
</t>
    </r>
    <r>
      <rPr>
        <sz val="9"/>
        <color theme="1"/>
        <rFont val="Calibri"/>
        <family val="2"/>
        <scheme val="minor"/>
      </rPr>
      <t>(Provider to complete)</t>
    </r>
  </si>
  <si>
    <r>
      <t xml:space="preserve">Employer Name
</t>
    </r>
    <r>
      <rPr>
        <sz val="9"/>
        <color theme="1"/>
        <rFont val="Calibri"/>
        <family val="2"/>
        <scheme val="minor"/>
      </rPr>
      <t>(Provider to complete)</t>
    </r>
  </si>
  <si>
    <r>
      <t xml:space="preserve">Provider Name
</t>
    </r>
    <r>
      <rPr>
        <sz val="9"/>
        <color theme="1"/>
        <rFont val="Calibri"/>
        <family val="2"/>
        <scheme val="minor"/>
      </rPr>
      <t>(Provider to complete)</t>
    </r>
  </si>
  <si>
    <r>
      <t>Provider Invoice Number </t>
    </r>
    <r>
      <rPr>
        <sz val="9"/>
        <color theme="1"/>
        <rFont val="Calibri"/>
        <family val="2"/>
        <scheme val="minor"/>
      </rPr>
      <t xml:space="preserve">
(Provider to complete)</t>
    </r>
  </si>
  <si>
    <r>
      <t xml:space="preserve">Provider Invoice Date
</t>
    </r>
    <r>
      <rPr>
        <sz val="9"/>
        <color theme="1"/>
        <rFont val="Calibri"/>
        <family val="2"/>
        <scheme val="minor"/>
      </rPr>
      <t xml:space="preserve">
</t>
    </r>
    <r>
      <rPr>
        <sz val="6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(Provider to complete)</t>
    </r>
  </si>
  <si>
    <r>
      <t xml:space="preserve">Fee Value (excl GST)
</t>
    </r>
    <r>
      <rPr>
        <sz val="9"/>
        <color theme="1"/>
        <rFont val="Calibri"/>
        <family val="2"/>
        <scheme val="minor"/>
      </rPr>
      <t xml:space="preserve">
</t>
    </r>
    <r>
      <rPr>
        <sz val="6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(Provider to complete)</t>
    </r>
  </si>
  <si>
    <r>
      <t xml:space="preserve">Fee type
(as per TEC  supplied categorisations = use drop-down list)
</t>
    </r>
    <r>
      <rPr>
        <sz val="9"/>
        <color theme="1"/>
        <rFont val="Calibri"/>
        <family val="2"/>
        <scheme val="minor"/>
      </rPr>
      <t>(Provider to complete)</t>
    </r>
  </si>
  <si>
    <r>
      <t xml:space="preserve">Date Service provided from
</t>
    </r>
    <r>
      <rPr>
        <sz val="9"/>
        <color theme="1"/>
        <rFont val="Calibri"/>
        <family val="2"/>
        <scheme val="minor"/>
      </rPr>
      <t xml:space="preserve">
</t>
    </r>
    <r>
      <rPr>
        <sz val="6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(Provider to complete)</t>
    </r>
  </si>
  <si>
    <r>
      <t xml:space="preserve">Date Service provided to
</t>
    </r>
    <r>
      <rPr>
        <sz val="9"/>
        <color theme="1"/>
        <rFont val="Calibri"/>
        <family val="2"/>
        <scheme val="minor"/>
      </rPr>
      <t xml:space="preserve">
</t>
    </r>
    <r>
      <rPr>
        <sz val="6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(Provider to complete)</t>
    </r>
  </si>
  <si>
    <r>
      <t xml:space="preserve">Comments from Provider
</t>
    </r>
    <r>
      <rPr>
        <sz val="9"/>
        <color theme="1"/>
        <rFont val="Calibri"/>
        <family val="2"/>
        <scheme val="minor"/>
      </rPr>
      <t>(Provider to complete)</t>
    </r>
  </si>
  <si>
    <r>
      <t xml:space="preserve">Processing / Received Date
</t>
    </r>
    <r>
      <rPr>
        <sz val="9"/>
        <color theme="1"/>
        <rFont val="Calibri"/>
        <family val="2"/>
        <scheme val="minor"/>
      </rPr>
      <t>(CZ use)</t>
    </r>
  </si>
  <si>
    <r>
      <t xml:space="preserve">Learner NSN
</t>
    </r>
    <r>
      <rPr>
        <sz val="9"/>
        <color theme="1"/>
        <rFont val="Calibri"/>
        <family val="2"/>
        <scheme val="minor"/>
      </rPr>
      <t>(CZ use)</t>
    </r>
  </si>
  <si>
    <r>
      <t xml:space="preserve">Learner Status
(as at processing date)
</t>
    </r>
    <r>
      <rPr>
        <sz val="9"/>
        <color theme="1"/>
        <rFont val="Calibri"/>
        <family val="2"/>
        <scheme val="minor"/>
      </rPr>
      <t>(CZ use)</t>
    </r>
  </si>
  <si>
    <r>
      <t xml:space="preserve">Learner Programme Number
</t>
    </r>
    <r>
      <rPr>
        <sz val="9"/>
        <color theme="1"/>
        <rFont val="Calibri"/>
        <family val="2"/>
        <scheme val="minor"/>
      </rPr>
      <t>(CZ use)</t>
    </r>
  </si>
  <si>
    <r>
      <t xml:space="preserve">Learner Programme Description
</t>
    </r>
    <r>
      <rPr>
        <sz val="9"/>
        <color theme="1"/>
        <rFont val="Calibri"/>
        <family val="2"/>
        <scheme val="minor"/>
      </rPr>
      <t>(CZ use, lookup to CZ Programme Number)</t>
    </r>
  </si>
  <si>
    <r>
      <t xml:space="preserve">Learner Start Date
</t>
    </r>
    <r>
      <rPr>
        <sz val="9"/>
        <color theme="1"/>
        <rFont val="Calibri"/>
        <family val="2"/>
        <scheme val="minor"/>
      </rPr>
      <t>(CZ use)</t>
    </r>
  </si>
  <si>
    <r>
      <t xml:space="preserve">Learner End Date
(if not active)
</t>
    </r>
    <r>
      <rPr>
        <sz val="9"/>
        <color theme="1"/>
        <rFont val="Calibri"/>
        <family val="2"/>
        <scheme val="minor"/>
      </rPr>
      <t>(CZ use)</t>
    </r>
  </si>
  <si>
    <r>
      <t xml:space="preserve">CZ Comments
</t>
    </r>
    <r>
      <rPr>
        <sz val="9"/>
        <color theme="1"/>
        <rFont val="Calibri"/>
        <family val="2"/>
        <scheme val="minor"/>
      </rPr>
      <t>(CZ use)</t>
    </r>
  </si>
  <si>
    <t>Enrolment Fee (fee includes assessment)</t>
  </si>
  <si>
    <t>Enrolment Fee (fee excludes assessment)</t>
  </si>
  <si>
    <t>Training Fee (fee includes assessment)</t>
  </si>
  <si>
    <t>Training Fee (fee excludes assessment)</t>
  </si>
  <si>
    <t>Assessment Fee</t>
  </si>
  <si>
    <t>Resit Fee</t>
  </si>
  <si>
    <t>Block Course Fee / Night Class</t>
  </si>
  <si>
    <t>Resource fee</t>
  </si>
  <si>
    <t>Other (please comment)</t>
  </si>
  <si>
    <t>by them is complete and accurate</t>
  </si>
  <si>
    <t>The provision of this data enables Competenz to validate the eligibility of the learners and the fees invoiced by</t>
  </si>
  <si>
    <t>the Provider</t>
  </si>
  <si>
    <t>Some data is to be populated by the Provider, as per the columns highlighted this colour</t>
  </si>
  <si>
    <t>have been received and processed by Competenz, and the Training Agreement has been confirmed and accepted</t>
  </si>
  <si>
    <t>via TEC's Industry Training Register, thereby establishing a valid learner record with TEC</t>
  </si>
  <si>
    <t>There are a maximum of 100 rows that can be entered, please issue another invoice and use another spreadsheet</t>
  </si>
  <si>
    <t>for additional learners</t>
  </si>
  <si>
    <t>Provider</t>
  </si>
  <si>
    <t xml:space="preserve">Please be aware that Competenz will make payment once the claim for these fees has been submitted to TEC and </t>
  </si>
  <si>
    <t xml:space="preserve">TEC have accepted the claim and made payment to Competenz. Should TEC reject the claim Competenz will </t>
  </si>
  <si>
    <t xml:space="preserve">endeavour to resolve any issues however if TEC still reject the claim then Competenz will not be liable to make </t>
  </si>
  <si>
    <t>payment to you.</t>
  </si>
  <si>
    <t>The completed Declaration form (separate pdf document) must be submitted with this spreadsheet, along with your invoice</t>
  </si>
  <si>
    <t>version:  Provider v1, issued 30.11.2022</t>
  </si>
  <si>
    <t>Please also refer to the 'Providers Fees Free Claim Guide and Declaration' pdf document</t>
  </si>
  <si>
    <t>For the submission of your claim, the following are required:</t>
  </si>
  <si>
    <t>Your invoice (issued to Competenz)</t>
  </si>
  <si>
    <t>Claims are to be submitted to the following email address:    feesfreeadmin@competenz.org.nz</t>
  </si>
  <si>
    <t>Competenz is only able to accept fee reimbursement claims where the Training Agreements for those learners</t>
  </si>
  <si>
    <t>The completed Declaration form (separate pdf document)</t>
  </si>
  <si>
    <r>
      <t>All data populated onto the</t>
    </r>
    <r>
      <rPr>
        <b/>
        <sz val="11"/>
        <color theme="1"/>
        <rFont val="Calibri"/>
        <family val="2"/>
        <scheme val="minor"/>
      </rPr>
      <t xml:space="preserve"> Providers Fees Free</t>
    </r>
    <r>
      <rPr>
        <sz val="11"/>
        <color theme="1"/>
        <rFont val="Calibri"/>
        <family val="2"/>
        <scheme val="minor"/>
      </rPr>
      <t xml:space="preserve"> sheet</t>
    </r>
  </si>
  <si>
    <t>On the Provider Fees Free spreadsheet each fee for each learner must be recorded as a separate and individual row</t>
  </si>
  <si>
    <t>The remaining data will be populated by Competenz, as per the columns highlighted this colour</t>
  </si>
  <si>
    <t xml:space="preserve">It is the responsibility of the Provider (who is claiming the fee reimbursement) to ensure the data supplied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</si>
</sst>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hidden="1"/>
    </xf>
    <xf numFmtId="164" fontId="0" fillId="2" borderId="2" xfId="0" applyNumberFormat="1" applyFill="1" applyBorder="1" applyAlignment="1" applyProtection="1">
      <alignment vertical="top" wrapText="1"/>
      <protection hidden="1"/>
    </xf>
    <xf numFmtId="0" fontId="0" fillId="3" borderId="3" xfId="0" applyFill="1" applyBorder="1" applyAlignment="1" applyProtection="1">
      <alignment horizontal="left" vertical="top" wrapText="1"/>
      <protection hidden="1"/>
    </xf>
    <xf numFmtId="164" fontId="0" fillId="2" borderId="3" xfId="0" applyNumberFormat="1" applyFill="1" applyBorder="1" applyAlignment="1" applyProtection="1">
      <alignment vertical="top" wrapText="1"/>
      <protection hidden="1"/>
    </xf>
    <xf numFmtId="164" fontId="0" fillId="2" borderId="3" xfId="0" applyNumberFormat="1" applyFill="1" applyBorder="1" applyAlignment="1" applyProtection="1">
      <alignment horizontal="left" vertical="top" wrapText="1"/>
      <protection hidden="1"/>
    </xf>
    <xf numFmtId="0" fontId="0" fillId="2" borderId="3" xfId="0" applyFill="1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horizontal="left" indent="1"/>
      <protection hidden="1"/>
    </xf>
    <xf numFmtId="0" fontId="0" fillId="0" borderId="5" xfId="0" applyBorder="1" applyAlignment="1" applyProtection="1">
      <alignment horizontal="left"/>
      <protection locked="0" hidden="1"/>
    </xf>
    <xf numFmtId="164" fontId="0" fillId="0" borderId="5" xfId="0" applyNumberFormat="1" applyBorder="1" applyAlignment="1" applyProtection="1">
      <alignment horizontal="center"/>
      <protection locked="0" hidden="1"/>
    </xf>
    <xf numFmtId="165" fontId="0" fillId="0" borderId="5" xfId="0" applyNumberFormat="1" applyBorder="1" applyAlignment="1" applyProtection="1">
      <alignment horizontal="right"/>
      <protection locked="0" hidden="1"/>
    </xf>
    <xf numFmtId="0" fontId="0" fillId="0" borderId="5" xfId="0" applyBorder="1" applyAlignment="1" applyProtection="1">
      <alignment horizontal="left" wrapText="1"/>
      <protection locked="0" hidden="1"/>
    </xf>
    <xf numFmtId="164" fontId="0" fillId="0" borderId="5" xfId="0" applyNumberFormat="1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hidden="1"/>
    </xf>
    <xf numFmtId="0" fontId="0" fillId="0" borderId="5" xfId="0" quotePrefix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 indent="1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left" wrapText="1"/>
      <protection hidden="1"/>
    </xf>
    <xf numFmtId="164" fontId="0" fillId="0" borderId="0" xfId="0" applyNumberFormat="1" applyAlignment="1" applyProtection="1">
      <alignment horizontal="left"/>
      <protection hidden="1"/>
    </xf>
    <xf numFmtId="0" fontId="6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0" fillId="3" borderId="0" xfId="0" applyFill="1"/>
    <xf numFmtId="0" fontId="0" fillId="2" borderId="0" xfId="0" applyFill="1"/>
    <xf numFmtId="0" fontId="0" fillId="0" borderId="5" xfId="0" applyNumberFormat="1" applyBorder="1" applyAlignment="1" applyProtection="1">
      <alignment horizontal="left"/>
      <protection locked="0" hidden="1"/>
    </xf>
    <xf numFmtId="0" fontId="7" fillId="4" borderId="1" xfId="0" applyFont="1" applyFill="1" applyBorder="1" applyAlignment="1" applyProtection="1">
      <alignment horizontal="left" vertical="center" indent="10"/>
      <protection hidden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mo\AppData\Local\Microsoft\Windows\INetCache\Content.Outlook\62T55R0F\Provider%20L1%20learner%20data%20TEMPLATE%20-%2011%20Nov%20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claration"/>
      <sheetName val="Providers L1 TTAF "/>
      <sheetName val="TTAF Programmes"/>
      <sheetName val="Fee Type lookups"/>
    </sheetNames>
    <sheetDataSet>
      <sheetData sheetId="0"/>
      <sheetData sheetId="1"/>
      <sheetData sheetId="2"/>
      <sheetData sheetId="3">
        <row r="1">
          <cell r="B1" t="str">
            <v>Program_Number</v>
          </cell>
          <cell r="C1" t="str">
            <v>Version</v>
          </cell>
          <cell r="D1" t="str">
            <v>Short_Description</v>
          </cell>
          <cell r="K1" t="str">
            <v>Column1</v>
          </cell>
        </row>
        <row r="2">
          <cell r="B2" t="str">
            <v>1961</v>
          </cell>
          <cell r="C2">
            <v>2</v>
          </cell>
          <cell r="D2" t="str">
            <v>Fixed Fire Prot Systems L4 V3</v>
          </cell>
          <cell r="K2">
            <v>1961</v>
          </cell>
        </row>
        <row r="3">
          <cell r="B3" t="str">
            <v>1961</v>
          </cell>
          <cell r="C3">
            <v>1</v>
          </cell>
          <cell r="D3" t="str">
            <v>Fixed Fire Prot Systems L4 V3</v>
          </cell>
          <cell r="K3">
            <v>1961</v>
          </cell>
        </row>
        <row r="4">
          <cell r="B4" t="str">
            <v>1964</v>
          </cell>
          <cell r="C4">
            <v>3</v>
          </cell>
          <cell r="D4" t="str">
            <v>NC in Fire Detection &amp; Alarm Systems (Testing), L3, V4, D24, C107</v>
          </cell>
          <cell r="K4">
            <v>1964</v>
          </cell>
        </row>
        <row r="5">
          <cell r="B5" t="str">
            <v>2955</v>
          </cell>
          <cell r="C5">
            <v>1</v>
          </cell>
          <cell r="D5" t="str">
            <v>Mech L5 - Mechanical Serv V1  - ELN</v>
          </cell>
          <cell r="K5">
            <v>2955</v>
          </cell>
        </row>
        <row r="6">
          <cell r="B6" t="str">
            <v>2956</v>
          </cell>
          <cell r="C6">
            <v>1</v>
          </cell>
          <cell r="D6" t="str">
            <v>Mech L5 - Gen &amp; Maint Eng V1 - ELN</v>
          </cell>
          <cell r="K6">
            <v>2956</v>
          </cell>
        </row>
        <row r="7">
          <cell r="B7" t="str">
            <v>4629</v>
          </cell>
          <cell r="C7">
            <v>1</v>
          </cell>
          <cell r="D7" t="str">
            <v>PPT (Tech) Injection Moulding L2 75Crs D15 (ELN)</v>
          </cell>
          <cell r="K7">
            <v>4629</v>
          </cell>
        </row>
        <row r="8">
          <cell r="B8" t="str">
            <v>4646</v>
          </cell>
          <cell r="C8">
            <v>1</v>
          </cell>
          <cell r="D8" t="str">
            <v>PPT (Tech) Extrusion L2 75Crs D15 (ELN)</v>
          </cell>
          <cell r="K8">
            <v>4646</v>
          </cell>
        </row>
        <row r="9">
          <cell r="B9" t="str">
            <v>4820</v>
          </cell>
          <cell r="C9">
            <v>2</v>
          </cell>
          <cell r="D9" t="str">
            <v>NZA in Engineering - Fabrication (Heavy) L4, V5</v>
          </cell>
          <cell r="K9">
            <v>4820</v>
          </cell>
        </row>
        <row r="10">
          <cell r="B10" t="str">
            <v>4820</v>
          </cell>
          <cell r="C10">
            <v>1</v>
          </cell>
          <cell r="D10" t="str">
            <v>NZA in Engineering - Fabrication (Heavy) L4 V5</v>
          </cell>
          <cell r="K10">
            <v>4820</v>
          </cell>
        </row>
        <row r="11">
          <cell r="B11" t="str">
            <v>4821</v>
          </cell>
          <cell r="C11">
            <v>2</v>
          </cell>
          <cell r="D11" t="str">
            <v>NZA in Engineering - Fabrication (Light), L4 V5</v>
          </cell>
          <cell r="K11">
            <v>4821</v>
          </cell>
        </row>
        <row r="12">
          <cell r="B12" t="str">
            <v>4821</v>
          </cell>
          <cell r="C12">
            <v>1</v>
          </cell>
          <cell r="D12" t="str">
            <v>NZA in Engineering - Fabrication (Light) L4 V5</v>
          </cell>
          <cell r="K12">
            <v>4821</v>
          </cell>
        </row>
        <row r="13">
          <cell r="B13" t="str">
            <v>4823</v>
          </cell>
          <cell r="C13">
            <v>2</v>
          </cell>
          <cell r="D13" t="str">
            <v>NZA in Engineering - Fabrication (Steel Construction), L4 V5</v>
          </cell>
          <cell r="K13">
            <v>4823</v>
          </cell>
        </row>
        <row r="14">
          <cell r="B14" t="str">
            <v>4823</v>
          </cell>
          <cell r="C14">
            <v>1</v>
          </cell>
          <cell r="D14" t="str">
            <v>NZA in Engineering - Fabrication (Steel Construction) L4 V5</v>
          </cell>
          <cell r="K14">
            <v>4823</v>
          </cell>
        </row>
        <row r="15">
          <cell r="B15" t="str">
            <v>4825</v>
          </cell>
          <cell r="C15">
            <v>2</v>
          </cell>
          <cell r="D15" t="str">
            <v>NZA in Metal Casting (Technology), L4, V4</v>
          </cell>
          <cell r="K15">
            <v>4825</v>
          </cell>
        </row>
        <row r="16">
          <cell r="B16" t="str">
            <v>4825</v>
          </cell>
          <cell r="C16">
            <v>1</v>
          </cell>
          <cell r="D16" t="str">
            <v>NZA in Metal Casting (Technology) L4 V4</v>
          </cell>
          <cell r="K16">
            <v>4825</v>
          </cell>
        </row>
        <row r="17">
          <cell r="B17" t="str">
            <v>4826</v>
          </cell>
          <cell r="C17">
            <v>3</v>
          </cell>
          <cell r="D17" t="str">
            <v>NZA in Heating, Ventilating, and Air Conditioning L4,  V5</v>
          </cell>
          <cell r="K17">
            <v>4826</v>
          </cell>
        </row>
        <row r="18">
          <cell r="B18" t="str">
            <v>4826</v>
          </cell>
          <cell r="C18">
            <v>2</v>
          </cell>
          <cell r="D18" t="str">
            <v>NZA in Heating, Ventilating, and Air Conditioning L4, V5</v>
          </cell>
          <cell r="K18">
            <v>4826</v>
          </cell>
        </row>
        <row r="19">
          <cell r="B19" t="str">
            <v>4826</v>
          </cell>
          <cell r="C19">
            <v>1</v>
          </cell>
          <cell r="D19" t="str">
            <v>NZA in Heating, Ventilating, and Air Conditioning L4 V5</v>
          </cell>
          <cell r="K19">
            <v>4826</v>
          </cell>
        </row>
        <row r="20">
          <cell r="B20" t="str">
            <v>4827</v>
          </cell>
          <cell r="C20">
            <v>2</v>
          </cell>
          <cell r="D20" t="str">
            <v>NZA in Refrigeration and Air Conditioning L4 V5</v>
          </cell>
          <cell r="K20">
            <v>4827</v>
          </cell>
        </row>
        <row r="21">
          <cell r="B21" t="str">
            <v>4827</v>
          </cell>
          <cell r="C21">
            <v>1</v>
          </cell>
          <cell r="D21" t="str">
            <v>NZA in Refrigeration and Air Conditioning L4 V4</v>
          </cell>
          <cell r="K21">
            <v>4827</v>
          </cell>
        </row>
        <row r="22">
          <cell r="B22" t="str">
            <v>4828</v>
          </cell>
          <cell r="C22">
            <v>1</v>
          </cell>
          <cell r="D22" t="str">
            <v>NZA in Locksmithing L4 V3</v>
          </cell>
          <cell r="K22">
            <v>4828</v>
          </cell>
        </row>
        <row r="23">
          <cell r="B23" t="str">
            <v>4829</v>
          </cell>
          <cell r="C23">
            <v>2</v>
          </cell>
          <cell r="D23" t="str">
            <v>NZA in Fire Detection and Alarm Systems L4, V4, D48, C217</v>
          </cell>
          <cell r="K23">
            <v>4829</v>
          </cell>
        </row>
        <row r="24">
          <cell r="B24" t="str">
            <v>4829</v>
          </cell>
          <cell r="C24">
            <v>1</v>
          </cell>
          <cell r="D24" t="str">
            <v>NZA in Fire Detection and Alarm Systems L4 V4</v>
          </cell>
          <cell r="K24">
            <v>4829</v>
          </cell>
        </row>
        <row r="25">
          <cell r="B25" t="str">
            <v>4830</v>
          </cell>
          <cell r="C25">
            <v>1</v>
          </cell>
          <cell r="D25" t="str">
            <v>NZA in Fixed Fire Protection System L4 V3</v>
          </cell>
          <cell r="K25">
            <v>4830</v>
          </cell>
        </row>
        <row r="26">
          <cell r="B26" t="str">
            <v>4832</v>
          </cell>
          <cell r="C26">
            <v>2</v>
          </cell>
          <cell r="D26" t="str">
            <v>NZA in Mechanical Engineering (Fitting and Machining) L4 V2</v>
          </cell>
          <cell r="K26">
            <v>4832</v>
          </cell>
        </row>
        <row r="27">
          <cell r="B27" t="str">
            <v>4832</v>
          </cell>
          <cell r="C27">
            <v>1</v>
          </cell>
          <cell r="D27" t="str">
            <v>NZA in Mechanical Engineering (Fitting and Machining) L4 V2</v>
          </cell>
          <cell r="K27">
            <v>4832</v>
          </cell>
        </row>
        <row r="28">
          <cell r="B28" t="str">
            <v>4833</v>
          </cell>
          <cell r="C28">
            <v>1</v>
          </cell>
          <cell r="D28" t="str">
            <v>NZA in Mechanical Engineering (Machining) L4 V2</v>
          </cell>
          <cell r="K28">
            <v>4833</v>
          </cell>
        </row>
        <row r="29">
          <cell r="B29" t="str">
            <v>4834</v>
          </cell>
          <cell r="C29">
            <v>1</v>
          </cell>
          <cell r="D29" t="str">
            <v>NZA in Mechanical Engineering (Maintenance Engineering) L4 V2</v>
          </cell>
          <cell r="K29">
            <v>4834</v>
          </cell>
        </row>
        <row r="30">
          <cell r="B30" t="str">
            <v>4835</v>
          </cell>
          <cell r="C30">
            <v>1</v>
          </cell>
          <cell r="D30" t="str">
            <v>NZA in Mechanical Engineering (General Engineering) L4 V2</v>
          </cell>
          <cell r="K30">
            <v>4835</v>
          </cell>
        </row>
        <row r="31">
          <cell r="B31" t="str">
            <v>4836</v>
          </cell>
          <cell r="C31">
            <v>3</v>
          </cell>
          <cell r="D31" t="str">
            <v>NZA in Mechanical Engineering - Toolmaking, L4, V3, Transition Learners</v>
          </cell>
          <cell r="K31">
            <v>4836</v>
          </cell>
        </row>
        <row r="32">
          <cell r="B32" t="str">
            <v>4836</v>
          </cell>
          <cell r="C32">
            <v>2</v>
          </cell>
          <cell r="D32" t="str">
            <v>NZA in Mechanical Engineering (Toolmaking) L4 V3 Transition Learners</v>
          </cell>
          <cell r="K32">
            <v>4836</v>
          </cell>
        </row>
        <row r="33">
          <cell r="B33" t="str">
            <v>4836</v>
          </cell>
          <cell r="C33">
            <v>1</v>
          </cell>
          <cell r="D33" t="str">
            <v>NZA in Mechanical Engineering (Toolmaking) L4 V2</v>
          </cell>
          <cell r="K33">
            <v>4836</v>
          </cell>
        </row>
        <row r="34">
          <cell r="B34" t="str">
            <v>4837</v>
          </cell>
          <cell r="C34">
            <v>2</v>
          </cell>
          <cell r="D34" t="str">
            <v>NZ Apprenticeship in Baking (Craft) L4, V5</v>
          </cell>
          <cell r="K34">
            <v>4837</v>
          </cell>
        </row>
        <row r="35">
          <cell r="B35" t="str">
            <v>4837</v>
          </cell>
          <cell r="C35">
            <v>1</v>
          </cell>
          <cell r="D35" t="str">
            <v>NZ Apprenticeship in Baking (Craft) L4 V4</v>
          </cell>
          <cell r="K35">
            <v>4837</v>
          </cell>
        </row>
        <row r="36">
          <cell r="B36" t="str">
            <v>4905</v>
          </cell>
          <cell r="C36">
            <v>2</v>
          </cell>
          <cell r="D36" t="str">
            <v>NZC LCP in Metal Polishing L3, D12, C32</v>
          </cell>
          <cell r="K36">
            <v>4905</v>
          </cell>
        </row>
        <row r="37">
          <cell r="B37" t="str">
            <v>4905</v>
          </cell>
          <cell r="C37">
            <v>1</v>
          </cell>
          <cell r="D37" t="str">
            <v>LCP in Metal Polishing (L3)</v>
          </cell>
          <cell r="K37">
            <v>4905</v>
          </cell>
        </row>
        <row r="38">
          <cell r="B38" t="str">
            <v>5163</v>
          </cell>
          <cell r="C38">
            <v>2</v>
          </cell>
          <cell r="D38" t="str">
            <v>NZA (Complex) in Furniture, Furniture Making, L4, V1, D36, C121</v>
          </cell>
          <cell r="K38">
            <v>5163</v>
          </cell>
        </row>
        <row r="39">
          <cell r="B39" t="str">
            <v>5163</v>
          </cell>
          <cell r="C39">
            <v>1</v>
          </cell>
          <cell r="D39" t="str">
            <v>NZA (Complex) in Furniture, Furniture Making, L4, V1, D36, C163</v>
          </cell>
          <cell r="K39">
            <v>5163</v>
          </cell>
        </row>
        <row r="40">
          <cell r="B40" t="str">
            <v>5196</v>
          </cell>
          <cell r="C40">
            <v>1</v>
          </cell>
          <cell r="D40" t="str">
            <v xml:space="preserve">NZA in Machine Operations Loader and Log Extraction L4 175Crs D30 </v>
          </cell>
          <cell r="K40">
            <v>5196</v>
          </cell>
        </row>
        <row r="41">
          <cell r="B41" t="str">
            <v>5201</v>
          </cell>
          <cell r="C41">
            <v>1</v>
          </cell>
          <cell r="D41" t="str">
            <v>NZA in Machine Operations Log Extraction and  Production Tree Felling L4 191Crs D33</v>
          </cell>
          <cell r="K41">
            <v>5201</v>
          </cell>
        </row>
        <row r="42">
          <cell r="B42" t="str">
            <v>5304</v>
          </cell>
          <cell r="C42">
            <v>4</v>
          </cell>
          <cell r="D42" t="str">
            <v>NZC in Fibreboard Packaging – General L2, V2, C40, D10</v>
          </cell>
          <cell r="K42">
            <v>5304</v>
          </cell>
        </row>
        <row r="43">
          <cell r="B43" t="str">
            <v>5304</v>
          </cell>
          <cell r="C43">
            <v>2</v>
          </cell>
          <cell r="D43" t="str">
            <v>NZC in Fibreboard Packaging – General, L2, C40, D10</v>
          </cell>
          <cell r="K43">
            <v>5304</v>
          </cell>
        </row>
        <row r="44">
          <cell r="B44" t="str">
            <v>5304</v>
          </cell>
          <cell r="C44">
            <v>1</v>
          </cell>
          <cell r="D44" t="str">
            <v>NZC in Fboard Pack L2 40Crs D10</v>
          </cell>
          <cell r="K44">
            <v>5304</v>
          </cell>
        </row>
        <row r="45">
          <cell r="B45" t="str">
            <v>5362</v>
          </cell>
          <cell r="C45">
            <v>2</v>
          </cell>
          <cell r="D45" t="str">
            <v>ND in Print Industry Mangt L5, 120Crs D24</v>
          </cell>
          <cell r="K45">
            <v>5362</v>
          </cell>
        </row>
        <row r="46">
          <cell r="B46" t="str">
            <v>5362</v>
          </cell>
          <cell r="C46">
            <v>1</v>
          </cell>
          <cell r="D46" t="str">
            <v>ND in Print Industry Mangt L5 120Crs D24</v>
          </cell>
          <cell r="K46">
            <v>5362</v>
          </cell>
        </row>
        <row r="47">
          <cell r="B47" t="str">
            <v>5395</v>
          </cell>
          <cell r="C47">
            <v>2</v>
          </cell>
          <cell r="D47" t="str">
            <v>NZA in Baking (Plant) - Bread, L4, V4, D36, C210</v>
          </cell>
          <cell r="K47">
            <v>5395</v>
          </cell>
        </row>
        <row r="48">
          <cell r="B48" t="str">
            <v>5395</v>
          </cell>
          <cell r="C48">
            <v>1</v>
          </cell>
          <cell r="D48" t="str">
            <v>NZA in Baking (Plant) - Bread, L4, V2, D36, C210</v>
          </cell>
          <cell r="K48">
            <v>5395</v>
          </cell>
        </row>
        <row r="49">
          <cell r="B49" t="str">
            <v>5473</v>
          </cell>
          <cell r="C49">
            <v>1</v>
          </cell>
          <cell r="D49" t="str">
            <v>NZC in Pulp and Paper Manufacturing, L3, V1, D18, C70</v>
          </cell>
          <cell r="K49">
            <v>5473</v>
          </cell>
        </row>
        <row r="50">
          <cell r="B50" t="str">
            <v>5481</v>
          </cell>
          <cell r="C50">
            <v>2</v>
          </cell>
          <cell r="D50" t="str">
            <v>NZA (Complex) in Signmaking, L4, D48, C240</v>
          </cell>
          <cell r="K50">
            <v>5481</v>
          </cell>
        </row>
        <row r="51">
          <cell r="B51" t="str">
            <v>5481</v>
          </cell>
          <cell r="C51">
            <v>1</v>
          </cell>
          <cell r="D51" t="str">
            <v>NZA (Complex) in Signmaking, L4, V1, D48, C240</v>
          </cell>
          <cell r="K51">
            <v>5481</v>
          </cell>
        </row>
        <row r="52">
          <cell r="B52" t="str">
            <v>5482</v>
          </cell>
          <cell r="C52">
            <v>3</v>
          </cell>
          <cell r="D52" t="str">
            <v>NZA (Complex) in Binding and Finishing, L4  V2, D40, C170</v>
          </cell>
          <cell r="K52">
            <v>5482</v>
          </cell>
        </row>
        <row r="53">
          <cell r="B53" t="str">
            <v>5482</v>
          </cell>
          <cell r="C53">
            <v>2</v>
          </cell>
          <cell r="D53" t="str">
            <v>NZA (Complex) in Binding and Finishing, L4  V1, D40, C170</v>
          </cell>
          <cell r="K53">
            <v>5482</v>
          </cell>
        </row>
        <row r="54">
          <cell r="B54" t="str">
            <v>5482</v>
          </cell>
          <cell r="C54">
            <v>1</v>
          </cell>
          <cell r="D54" t="str">
            <v>NZA (Complex) in Binding and Finishing, L4 , V1, D40, C170</v>
          </cell>
          <cell r="K54">
            <v>5482</v>
          </cell>
        </row>
        <row r="55">
          <cell r="B55" t="str">
            <v>5483</v>
          </cell>
          <cell r="C55">
            <v>2</v>
          </cell>
          <cell r="D55" t="str">
            <v>NZA (Complex) in Print, L4, V1, D40, C180</v>
          </cell>
          <cell r="K55">
            <v>5483</v>
          </cell>
        </row>
        <row r="56">
          <cell r="B56" t="str">
            <v>5483</v>
          </cell>
          <cell r="C56">
            <v>1</v>
          </cell>
          <cell r="D56" t="str">
            <v>NZA (Complex) in Print, L4 , V1, D40, C180</v>
          </cell>
          <cell r="K56">
            <v>5483</v>
          </cell>
        </row>
        <row r="57">
          <cell r="B57" t="str">
            <v>5507</v>
          </cell>
          <cell r="C57">
            <v>1</v>
          </cell>
          <cell r="D57" t="str">
            <v>NZA (Complex) in Fibreboard Packaging, L4 , V1, D36, C160</v>
          </cell>
          <cell r="K57">
            <v>5507</v>
          </cell>
        </row>
        <row r="58">
          <cell r="B58" t="str">
            <v>5567</v>
          </cell>
          <cell r="C58">
            <v>3</v>
          </cell>
          <cell r="D58" t="str">
            <v>NZA in Baking (Plant Baking) - Biscuit L4, V3, D36, C214</v>
          </cell>
          <cell r="K58">
            <v>5567</v>
          </cell>
        </row>
        <row r="59">
          <cell r="B59" t="str">
            <v>5567</v>
          </cell>
          <cell r="C59">
            <v>2</v>
          </cell>
          <cell r="D59" t="str">
            <v>NZA in Baking (Plant Baking) - Biscuit, L4, V3, D36, C214</v>
          </cell>
          <cell r="K59">
            <v>5567</v>
          </cell>
        </row>
        <row r="60">
          <cell r="B60" t="str">
            <v>5591</v>
          </cell>
          <cell r="C60">
            <v>2</v>
          </cell>
          <cell r="D60" t="str">
            <v>NZC in Tissue Converting, L2, V2, D8, C40</v>
          </cell>
          <cell r="K60">
            <v>5591</v>
          </cell>
        </row>
        <row r="61">
          <cell r="B61" t="str">
            <v>5592</v>
          </cell>
          <cell r="C61">
            <v>2</v>
          </cell>
          <cell r="D61" t="str">
            <v>NZC in Tissue Converting, L3, V2, D8,  C50</v>
          </cell>
          <cell r="K61">
            <v>5592</v>
          </cell>
        </row>
        <row r="62">
          <cell r="B62" t="str">
            <v>5592</v>
          </cell>
          <cell r="C62">
            <v>1</v>
          </cell>
          <cell r="D62" t="str">
            <v>NZC in Tissue Converting, L3, V1, D8, C50</v>
          </cell>
          <cell r="K62">
            <v>5592</v>
          </cell>
        </row>
        <row r="63">
          <cell r="B63" t="str">
            <v>5623</v>
          </cell>
          <cell r="C63">
            <v>4</v>
          </cell>
          <cell r="D63" t="str">
            <v>NC in Passive Fire Protection (Routine Inspections), L3, V2, C55, D12</v>
          </cell>
          <cell r="K63">
            <v>5623</v>
          </cell>
        </row>
        <row r="64">
          <cell r="B64" t="str">
            <v>5623</v>
          </cell>
          <cell r="C64">
            <v>2</v>
          </cell>
          <cell r="D64" t="str">
            <v>NC in Passive Fire Protection (Routine Inspections), L3, V2, C45, D12</v>
          </cell>
          <cell r="K64">
            <v>5623</v>
          </cell>
        </row>
        <row r="65">
          <cell r="B65" t="str">
            <v>5623</v>
          </cell>
          <cell r="C65">
            <v>1</v>
          </cell>
          <cell r="D65" t="str">
            <v>NC in Passive Fire Protection (Routine Inspections), L3, V1, C45, D12</v>
          </cell>
          <cell r="K65">
            <v>5623</v>
          </cell>
        </row>
        <row r="66">
          <cell r="B66" t="str">
            <v>5626</v>
          </cell>
          <cell r="C66">
            <v>2</v>
          </cell>
          <cell r="D66" t="str">
            <v>NZC in Solid Wood Manufacturing -  Finger Jointing L2, V1, D13, C53</v>
          </cell>
          <cell r="K66">
            <v>5626</v>
          </cell>
        </row>
        <row r="67">
          <cell r="B67" t="str">
            <v>5627</v>
          </cell>
          <cell r="C67">
            <v>2</v>
          </cell>
          <cell r="D67" t="str">
            <v>NZC in Solid Wood Manufacturing- Laminating L2, V1, D12, C55</v>
          </cell>
          <cell r="K67">
            <v>5627</v>
          </cell>
        </row>
        <row r="68">
          <cell r="B68" t="str">
            <v>5629</v>
          </cell>
          <cell r="C68">
            <v>2</v>
          </cell>
          <cell r="D68" t="str">
            <v>NZC in Solid Wood Manufacturing - Pole, Post and Pile, L2, V1, D14, C74</v>
          </cell>
          <cell r="K68">
            <v>5629</v>
          </cell>
        </row>
        <row r="69">
          <cell r="B69" t="str">
            <v>5629</v>
          </cell>
          <cell r="C69">
            <v>1</v>
          </cell>
          <cell r="D69" t="str">
            <v>NZC in Solid Wood Manufacturing - Pole, Post and Pile L2, V1, D14, C74</v>
          </cell>
          <cell r="K69">
            <v>5629</v>
          </cell>
        </row>
        <row r="70">
          <cell r="B70" t="str">
            <v>5632</v>
          </cell>
          <cell r="C70">
            <v>2</v>
          </cell>
          <cell r="D70" t="str">
            <v>NZC in Solid Wood Manufacturing - Timber Machining, L2, V1, D8, C53</v>
          </cell>
          <cell r="K70">
            <v>5632</v>
          </cell>
        </row>
        <row r="71">
          <cell r="B71" t="str">
            <v>5634</v>
          </cell>
          <cell r="C71">
            <v>2</v>
          </cell>
          <cell r="D71" t="str">
            <v>NZC in Solid Wood Manufacturing - Timber Machining, L2, V1, D10, C53</v>
          </cell>
          <cell r="K71">
            <v>5634</v>
          </cell>
        </row>
        <row r="72">
          <cell r="B72" t="str">
            <v>5635</v>
          </cell>
          <cell r="C72">
            <v>2</v>
          </cell>
          <cell r="D72" t="str">
            <v>NZC in Solid Wood Manufacturing - Timber Machining, L2, V1, D12, C53</v>
          </cell>
          <cell r="K72">
            <v>5635</v>
          </cell>
        </row>
        <row r="73">
          <cell r="B73" t="str">
            <v>5637</v>
          </cell>
          <cell r="C73">
            <v>2</v>
          </cell>
          <cell r="D73" t="str">
            <v>NZC in Solid Wood Manufacturing - Timber Grading L2, V1, D12, C58</v>
          </cell>
          <cell r="K73">
            <v>5637</v>
          </cell>
        </row>
        <row r="74">
          <cell r="B74" t="str">
            <v>5638</v>
          </cell>
          <cell r="C74">
            <v>2</v>
          </cell>
          <cell r="D74" t="str">
            <v>NZC in Solid Wood Manufacturing - Timber Drying and Treatment, L2, V1, D8, C45</v>
          </cell>
          <cell r="K74">
            <v>5638</v>
          </cell>
        </row>
        <row r="75">
          <cell r="B75" t="str">
            <v>5639</v>
          </cell>
          <cell r="C75">
            <v>2</v>
          </cell>
          <cell r="D75" t="str">
            <v>NZC in Solid Wood Manufacturing - Timber Drying and Treatment L2, V2, D12, C45</v>
          </cell>
          <cell r="K75">
            <v>5639</v>
          </cell>
        </row>
        <row r="76">
          <cell r="B76" t="str">
            <v>5640</v>
          </cell>
          <cell r="C76">
            <v>2</v>
          </cell>
          <cell r="D76" t="str">
            <v>NZC in Solid Wood Manufacturing - Timber Grading L2, V1, D10, C58</v>
          </cell>
          <cell r="K76">
            <v>5640</v>
          </cell>
        </row>
        <row r="77">
          <cell r="B77" t="str">
            <v>5641</v>
          </cell>
          <cell r="C77">
            <v>2</v>
          </cell>
          <cell r="D77" t="str">
            <v>NZC in Solid Wood Manufacturing - Timber Drying and Treatment, L2, V1, D10, C45</v>
          </cell>
          <cell r="K77">
            <v>5641</v>
          </cell>
        </row>
        <row r="78">
          <cell r="B78" t="str">
            <v>5642</v>
          </cell>
          <cell r="C78">
            <v>2</v>
          </cell>
          <cell r="D78" t="str">
            <v>NZC in Solid Wood Manufacturing - Sawmilling L2, V1, D12, C53</v>
          </cell>
          <cell r="K78">
            <v>5642</v>
          </cell>
        </row>
        <row r="79">
          <cell r="B79" t="str">
            <v>5642</v>
          </cell>
          <cell r="C79">
            <v>1</v>
          </cell>
          <cell r="D79" t="str">
            <v>NZC in Solid Wood Manufacturing - Sawmilling, L2, V1, D12, C53</v>
          </cell>
          <cell r="K79">
            <v>5642</v>
          </cell>
        </row>
        <row r="80">
          <cell r="B80" t="str">
            <v>5643</v>
          </cell>
          <cell r="C80">
            <v>2</v>
          </cell>
          <cell r="D80" t="str">
            <v>NZC in Solid Wood Manufacturing - Sawmilling L2, V1, D8, C53</v>
          </cell>
          <cell r="K80">
            <v>5643</v>
          </cell>
        </row>
        <row r="81">
          <cell r="B81" t="str">
            <v>5643</v>
          </cell>
          <cell r="C81">
            <v>1</v>
          </cell>
          <cell r="D81" t="str">
            <v>NZC in Solid Wood Manufacturing - Sawmilling, L2, V1, D8, C53</v>
          </cell>
          <cell r="K81">
            <v>5643</v>
          </cell>
        </row>
        <row r="82">
          <cell r="B82" t="str">
            <v>5648</v>
          </cell>
          <cell r="C82">
            <v>1</v>
          </cell>
          <cell r="D82" t="str">
            <v>NZC in Wood Panel Manufacturing, L2, V1, D12, C50</v>
          </cell>
          <cell r="K82">
            <v>5648</v>
          </cell>
        </row>
        <row r="83">
          <cell r="B83" t="str">
            <v>5649</v>
          </cell>
          <cell r="C83">
            <v>1</v>
          </cell>
          <cell r="D83" t="str">
            <v>NZC in Composite Wood Panel Manufacturing, L4, V1, D18, C74</v>
          </cell>
          <cell r="K83">
            <v>5649</v>
          </cell>
        </row>
        <row r="84">
          <cell r="B84" t="str">
            <v>5653</v>
          </cell>
          <cell r="C84">
            <v>1</v>
          </cell>
          <cell r="D84" t="str">
            <v>NZC in Solid Wood Manufacturing - Timber Grading and Optimising L3, V1, D12, C74</v>
          </cell>
          <cell r="K84">
            <v>5653</v>
          </cell>
        </row>
        <row r="85">
          <cell r="B85" t="str">
            <v>5654</v>
          </cell>
          <cell r="C85">
            <v>1</v>
          </cell>
          <cell r="D85" t="str">
            <v>NZC in Solid Wood Manufacturing - Saw Doctoring L3, V1, D16, C77</v>
          </cell>
          <cell r="K85">
            <v>5654</v>
          </cell>
        </row>
        <row r="86">
          <cell r="B86" t="str">
            <v>5655</v>
          </cell>
          <cell r="C86">
            <v>1</v>
          </cell>
          <cell r="D86" t="str">
            <v>NZC in Solid Wood Manufacturing - Sawmilling L3, V1, D12, C49</v>
          </cell>
          <cell r="K86">
            <v>5655</v>
          </cell>
        </row>
        <row r="87">
          <cell r="B87" t="str">
            <v>5657</v>
          </cell>
          <cell r="C87">
            <v>3</v>
          </cell>
          <cell r="D87" t="str">
            <v>NZC in Solid Wood Manufacturing - Timber Drying L3, V1, D10,  C57</v>
          </cell>
          <cell r="K87">
            <v>5657</v>
          </cell>
        </row>
        <row r="88">
          <cell r="B88" t="str">
            <v>5657</v>
          </cell>
          <cell r="C88">
            <v>2</v>
          </cell>
          <cell r="D88" t="str">
            <v>NZC in Solid Wood Manufacturing - Timber Drying L3, V1, D12, C57</v>
          </cell>
          <cell r="K88">
            <v>5657</v>
          </cell>
        </row>
        <row r="89">
          <cell r="B89" t="str">
            <v>5658</v>
          </cell>
          <cell r="C89">
            <v>3</v>
          </cell>
          <cell r="D89" t="str">
            <v>NZC in Solid Wood Manufacturing - Timber Drying L3,  V1, D12, C57</v>
          </cell>
          <cell r="K89">
            <v>5658</v>
          </cell>
        </row>
        <row r="90">
          <cell r="B90" t="str">
            <v>5658</v>
          </cell>
          <cell r="C90">
            <v>2</v>
          </cell>
          <cell r="D90" t="str">
            <v>NZC in Solid Wood Manufacturing - Timber Drying L3, V1, D10, C57</v>
          </cell>
          <cell r="K90">
            <v>5658</v>
          </cell>
        </row>
        <row r="91">
          <cell r="B91" t="str">
            <v>5659</v>
          </cell>
          <cell r="C91">
            <v>1</v>
          </cell>
          <cell r="D91" t="str">
            <v>NZC in Solid Wood Manufacturing - Timber Grading and Optimising L3, V1, D8, C74</v>
          </cell>
          <cell r="K91">
            <v>5659</v>
          </cell>
        </row>
        <row r="92">
          <cell r="B92" t="str">
            <v>5661</v>
          </cell>
          <cell r="C92">
            <v>1</v>
          </cell>
          <cell r="D92" t="str">
            <v>NZC in Solid Wood Manufacturing - Timber Treatment L3, V1, D18, C67</v>
          </cell>
          <cell r="K92">
            <v>5661</v>
          </cell>
        </row>
        <row r="93">
          <cell r="B93" t="str">
            <v>5662</v>
          </cell>
          <cell r="C93">
            <v>1</v>
          </cell>
          <cell r="D93" t="str">
            <v>NZC in Solid Wood Manufacturing - Timber Machining L3, V1, D18, C79</v>
          </cell>
          <cell r="K93">
            <v>5662</v>
          </cell>
        </row>
        <row r="94">
          <cell r="B94" t="str">
            <v>5664</v>
          </cell>
          <cell r="C94">
            <v>1</v>
          </cell>
          <cell r="D94" t="str">
            <v>NZC in Solid Wood Manufacturing - Finger Jointing L3, V1, D18, C78</v>
          </cell>
          <cell r="K94">
            <v>5664</v>
          </cell>
        </row>
        <row r="95">
          <cell r="B95" t="str">
            <v>5668</v>
          </cell>
          <cell r="C95">
            <v>1</v>
          </cell>
          <cell r="D95" t="str">
            <v>NZC in Solid Wood Manufacturing - Timber Grading L4, V1, D10, C50</v>
          </cell>
          <cell r="K95">
            <v>5668</v>
          </cell>
        </row>
        <row r="96">
          <cell r="B96" t="str">
            <v>5671</v>
          </cell>
          <cell r="C96">
            <v>2</v>
          </cell>
          <cell r="D96" t="str">
            <v>NZC in Solid Wood Manufacturing - Timber Drying L4, V2, D10, C45</v>
          </cell>
          <cell r="K96">
            <v>5671</v>
          </cell>
        </row>
        <row r="97">
          <cell r="B97" t="str">
            <v>5671</v>
          </cell>
          <cell r="C97">
            <v>1</v>
          </cell>
          <cell r="D97" t="str">
            <v>NZC in Solid Wood Manufacturing - Timber Drying L4, V1, D10, C45</v>
          </cell>
          <cell r="K97">
            <v>5671</v>
          </cell>
        </row>
        <row r="98">
          <cell r="B98" t="str">
            <v>5672</v>
          </cell>
          <cell r="C98">
            <v>1</v>
          </cell>
          <cell r="D98" t="str">
            <v>NZC in Solid Wood Manufacturing - Laminating L4, V1, D12, C48</v>
          </cell>
          <cell r="K98">
            <v>5672</v>
          </cell>
        </row>
        <row r="99">
          <cell r="B99" t="str">
            <v>5673</v>
          </cell>
          <cell r="C99">
            <v>2</v>
          </cell>
          <cell r="D99" t="str">
            <v>NZC in Solid Wood Manufacturing - Timber Treatment L4, V2, D10, C55</v>
          </cell>
          <cell r="K99">
            <v>5673</v>
          </cell>
        </row>
        <row r="100">
          <cell r="B100" t="str">
            <v>5673</v>
          </cell>
          <cell r="C100">
            <v>1</v>
          </cell>
          <cell r="D100" t="str">
            <v>NZC in Solid Wood Manufacturing - Timber Treatment L4, V1, D10, C55</v>
          </cell>
          <cell r="K100">
            <v>5673</v>
          </cell>
        </row>
        <row r="101">
          <cell r="B101" t="str">
            <v>5674</v>
          </cell>
          <cell r="C101">
            <v>2</v>
          </cell>
          <cell r="D101" t="str">
            <v>NZC in Solid Wood Manufacturing - Timber Treatment L4, V2, D12, C55</v>
          </cell>
          <cell r="K101">
            <v>5674</v>
          </cell>
        </row>
        <row r="102">
          <cell r="B102" t="str">
            <v>5675</v>
          </cell>
          <cell r="C102">
            <v>2</v>
          </cell>
          <cell r="D102" t="str">
            <v>NZC in Solid Wood Manufacturing Timber Treatment L4, V1, D8, C55</v>
          </cell>
          <cell r="K102">
            <v>5675</v>
          </cell>
        </row>
        <row r="103">
          <cell r="B103" t="str">
            <v>5675</v>
          </cell>
          <cell r="C103">
            <v>1</v>
          </cell>
          <cell r="D103" t="str">
            <v>NZC in Solid Wood Manufacturing - Timber Treatment L4, V1, D8, C55</v>
          </cell>
          <cell r="K103">
            <v>5675</v>
          </cell>
        </row>
        <row r="104">
          <cell r="B104" t="str">
            <v>5676</v>
          </cell>
          <cell r="C104">
            <v>2</v>
          </cell>
          <cell r="D104" t="str">
            <v>NZC in Solid Wood Manufacturing - Timber Grading L4, V2, D8, C50</v>
          </cell>
          <cell r="K104">
            <v>5676</v>
          </cell>
        </row>
        <row r="105">
          <cell r="B105" t="str">
            <v>5676</v>
          </cell>
          <cell r="C105">
            <v>1</v>
          </cell>
          <cell r="D105" t="str">
            <v>NZC in Solid Wood Manufacturing - Timber Grading L4, V1, D8, C50</v>
          </cell>
          <cell r="K105">
            <v>5676</v>
          </cell>
        </row>
        <row r="106">
          <cell r="B106" t="str">
            <v>5677</v>
          </cell>
          <cell r="C106">
            <v>1</v>
          </cell>
          <cell r="D106" t="str">
            <v>NZC in Solid Wood Manufacturing - Timber Drying L4, V1, D12, C45</v>
          </cell>
          <cell r="K106">
            <v>5677</v>
          </cell>
        </row>
        <row r="107">
          <cell r="B107" t="str">
            <v>5678</v>
          </cell>
          <cell r="C107">
            <v>1</v>
          </cell>
          <cell r="D107" t="str">
            <v xml:space="preserve">NZC in Wood Manufacturing - Wood Handling and Distribution L2, V1, D9, C40 </v>
          </cell>
          <cell r="K107">
            <v>5678</v>
          </cell>
        </row>
        <row r="108">
          <cell r="B108" t="str">
            <v>5679</v>
          </cell>
          <cell r="C108">
            <v>1</v>
          </cell>
          <cell r="D108" t="str">
            <v xml:space="preserve">NZC in Wood Manufacturing - Foundation Knowledge L2, V1, D12, C40 </v>
          </cell>
          <cell r="K108">
            <v>5679</v>
          </cell>
        </row>
        <row r="109">
          <cell r="B109" t="str">
            <v>5680</v>
          </cell>
          <cell r="C109">
            <v>1</v>
          </cell>
          <cell r="D109" t="str">
            <v xml:space="preserve">NZC in Wood Manufacturing - Wood Processing L2, V1, D10, C41 </v>
          </cell>
          <cell r="K109">
            <v>5680</v>
          </cell>
        </row>
        <row r="110">
          <cell r="B110" t="str">
            <v>5681</v>
          </cell>
          <cell r="C110">
            <v>1</v>
          </cell>
          <cell r="D110" t="str">
            <v xml:space="preserve">NZC in Wood Handling and Distribution - Log Yard Operations L3, V1, D12, C53 </v>
          </cell>
          <cell r="K110">
            <v>5681</v>
          </cell>
        </row>
        <row r="111">
          <cell r="B111" t="str">
            <v>5682</v>
          </cell>
          <cell r="C111">
            <v>1</v>
          </cell>
          <cell r="D111" t="str">
            <v xml:space="preserve">NZC in Wood Handling and Distribution - Timber Yarding and Despatch L3, V1, D12, C50 </v>
          </cell>
          <cell r="K111">
            <v>5682</v>
          </cell>
        </row>
        <row r="112">
          <cell r="B112" t="str">
            <v>5684</v>
          </cell>
          <cell r="C112">
            <v>1</v>
          </cell>
          <cell r="D112" t="str">
            <v>NZC in Timber Machining L4, V1, D30, C160</v>
          </cell>
          <cell r="K112">
            <v>5684</v>
          </cell>
        </row>
        <row r="113">
          <cell r="B113" t="str">
            <v>5685</v>
          </cell>
          <cell r="C113">
            <v>1</v>
          </cell>
          <cell r="D113" t="str">
            <v xml:space="preserve">NZA (Complex) in Timber Machining L4, V1, D48, C239 </v>
          </cell>
          <cell r="K113">
            <v>5685</v>
          </cell>
        </row>
        <row r="114">
          <cell r="B114" t="str">
            <v>5687</v>
          </cell>
          <cell r="C114">
            <v>1</v>
          </cell>
          <cell r="D114" t="str">
            <v>NZC in Finger Jointing L4, V1, D24, C120</v>
          </cell>
          <cell r="K114">
            <v>5687</v>
          </cell>
        </row>
        <row r="115">
          <cell r="B115" t="str">
            <v>5689</v>
          </cell>
          <cell r="C115">
            <v>1</v>
          </cell>
          <cell r="D115" t="str">
            <v>NZA (Complex) in Finger Jointing L4, V1, D42, C198</v>
          </cell>
          <cell r="K115">
            <v>5689</v>
          </cell>
        </row>
        <row r="116">
          <cell r="B116" t="str">
            <v>5776</v>
          </cell>
          <cell r="C116">
            <v>1</v>
          </cell>
          <cell r="D116" t="str">
            <v>NZC in Pulp and Paper Manufacturing, L3, V1, D12, C70</v>
          </cell>
          <cell r="K116">
            <v>5776</v>
          </cell>
        </row>
        <row r="117">
          <cell r="B117" t="str">
            <v>5819</v>
          </cell>
          <cell r="C117">
            <v>1</v>
          </cell>
          <cell r="D117" t="str">
            <v>NZC in Wood Panel Manufacturing - Composite Panel Finishing, L3, V1, D16, C69</v>
          </cell>
          <cell r="K117">
            <v>5819</v>
          </cell>
        </row>
        <row r="118">
          <cell r="B118" t="str">
            <v>5820</v>
          </cell>
          <cell r="C118">
            <v>1</v>
          </cell>
          <cell r="D118" t="str">
            <v>NZC in Wood Panel Manufacturing - Laminated Veneer Lumber (LVL) and Plywood, L3, V1, D16, C69</v>
          </cell>
          <cell r="K118">
            <v>5820</v>
          </cell>
        </row>
        <row r="119">
          <cell r="B119" t="str">
            <v>5822</v>
          </cell>
          <cell r="C119">
            <v>1</v>
          </cell>
          <cell r="D119" t="str">
            <v>NZC in Wood Panel Manufacturing - Veneer Preparation, L3, V1, D15, C64</v>
          </cell>
          <cell r="K119">
            <v>5822</v>
          </cell>
        </row>
        <row r="120">
          <cell r="B120" t="str">
            <v>5825</v>
          </cell>
          <cell r="C120">
            <v>1</v>
          </cell>
          <cell r="D120" t="str">
            <v>NZA (Complex) in Saw Doctoring, L4 , V1, D40, C202</v>
          </cell>
          <cell r="K120">
            <v>5825</v>
          </cell>
        </row>
        <row r="121">
          <cell r="B121" t="str">
            <v>5851</v>
          </cell>
          <cell r="C121">
            <v>1</v>
          </cell>
          <cell r="D121" t="str">
            <v>NZC in Forest Industry Operations (Planning and Monitoring) - Silviculture, L4, V1, D10, C59</v>
          </cell>
          <cell r="K121">
            <v>5851</v>
          </cell>
        </row>
        <row r="122">
          <cell r="B122" t="str">
            <v>5853</v>
          </cell>
          <cell r="C122">
            <v>2</v>
          </cell>
          <cell r="D122" t="str">
            <v>NZC in Forest Industry Operations (Planning and Monitoring)- Harvesting, L4, V1, D12, C64</v>
          </cell>
          <cell r="K122">
            <v>5853</v>
          </cell>
        </row>
        <row r="123">
          <cell r="B123" t="str">
            <v>5869</v>
          </cell>
          <cell r="C123">
            <v>2</v>
          </cell>
          <cell r="D123" t="str">
            <v xml:space="preserve">NZA (Complex) in Timber Machining, L4, V1, D42, C239 </v>
          </cell>
          <cell r="K123">
            <v>5869</v>
          </cell>
        </row>
        <row r="124">
          <cell r="B124" t="str">
            <v>5869</v>
          </cell>
          <cell r="C124">
            <v>1</v>
          </cell>
          <cell r="D124" t="str">
            <v xml:space="preserve">NZA (Complex) in Timber Machining L4, V1, D42, C239 </v>
          </cell>
          <cell r="K124">
            <v>5869</v>
          </cell>
        </row>
        <row r="125">
          <cell r="B125" t="str">
            <v>5878</v>
          </cell>
          <cell r="C125">
            <v>1</v>
          </cell>
          <cell r="D125" t="str">
            <v>NZC in Tree Felling and Clearing (Non-Production), L3, D8, C48</v>
          </cell>
          <cell r="K125">
            <v>5878</v>
          </cell>
        </row>
        <row r="126">
          <cell r="B126" t="str">
            <v>5963</v>
          </cell>
          <cell r="C126">
            <v>1</v>
          </cell>
          <cell r="D126" t="str">
            <v>NZC in Tree Felling and Clearing (Non-Production), L3, D12, C48</v>
          </cell>
          <cell r="K126">
            <v>5963</v>
          </cell>
        </row>
        <row r="127">
          <cell r="B127" t="str">
            <v>5964</v>
          </cell>
          <cell r="C127">
            <v>1</v>
          </cell>
          <cell r="D127" t="str">
            <v>NZC in Tree Felling and Clearing (Non-Production), L3, D6, C48</v>
          </cell>
          <cell r="K127">
            <v>5964</v>
          </cell>
        </row>
        <row r="128">
          <cell r="B128" t="str">
            <v>6011</v>
          </cell>
          <cell r="C128">
            <v>1</v>
          </cell>
          <cell r="D128" t="str">
            <v>NZA in Refrigeration and Air Conditioning (Trade), L4, V1, D48, C280</v>
          </cell>
          <cell r="K128">
            <v>6011</v>
          </cell>
        </row>
        <row r="129">
          <cell r="B129" t="str">
            <v>6042</v>
          </cell>
          <cell r="C129">
            <v>4</v>
          </cell>
          <cell r="D129" t="str">
            <v>NZA (Complex) in Craft Finisher L4, V2, D48, C129</v>
          </cell>
          <cell r="K129">
            <v>6042</v>
          </cell>
        </row>
        <row r="130">
          <cell r="B130" t="str">
            <v>6042</v>
          </cell>
          <cell r="C130">
            <v>3</v>
          </cell>
          <cell r="D130" t="str">
            <v>NZA (Complex) in Craft Finisher, L4, V2, D48, C129</v>
          </cell>
          <cell r="K130">
            <v>6042</v>
          </cell>
        </row>
        <row r="131">
          <cell r="B131" t="str">
            <v>6043</v>
          </cell>
          <cell r="C131">
            <v>2</v>
          </cell>
          <cell r="D131" t="str">
            <v>NZA (Complex) in Furniture Maker L4, V2, D36, C121</v>
          </cell>
          <cell r="K131">
            <v>6043</v>
          </cell>
        </row>
        <row r="132">
          <cell r="B132" t="str">
            <v>6043</v>
          </cell>
          <cell r="C132">
            <v>1</v>
          </cell>
          <cell r="D132" t="str">
            <v>NZA (Complex) in Furniture Maker, L4, V2, D36, C121</v>
          </cell>
          <cell r="K132">
            <v>6043</v>
          </cell>
        </row>
        <row r="133">
          <cell r="B133" t="str">
            <v>6044</v>
          </cell>
          <cell r="C133">
            <v>2</v>
          </cell>
          <cell r="D133" t="str">
            <v>NZA (Complex) in Craft Finisher L4, V2, D36, C129</v>
          </cell>
          <cell r="K133">
            <v>6044</v>
          </cell>
        </row>
        <row r="134">
          <cell r="B134" t="str">
            <v>6044</v>
          </cell>
          <cell r="C134">
            <v>1</v>
          </cell>
          <cell r="D134" t="str">
            <v>NZA (Complex) in Craft Finisher, L4, V2, D36, C129</v>
          </cell>
          <cell r="K134">
            <v>6044</v>
          </cell>
        </row>
        <row r="135">
          <cell r="B135" t="str">
            <v>6081</v>
          </cell>
          <cell r="C135">
            <v>3</v>
          </cell>
          <cell r="D135" t="str">
            <v>NZA (Complex) in Furniture Maker L4, V2, D48, C121</v>
          </cell>
          <cell r="K135">
            <v>6081</v>
          </cell>
        </row>
        <row r="136">
          <cell r="B136" t="str">
            <v>6081</v>
          </cell>
          <cell r="C136">
            <v>2</v>
          </cell>
          <cell r="D136" t="str">
            <v>NZA (Complex) in Furniture Maker, L4, V2, D48, C121</v>
          </cell>
          <cell r="K136">
            <v>6081</v>
          </cell>
        </row>
        <row r="137">
          <cell r="B137" t="str">
            <v>6113</v>
          </cell>
          <cell r="C137">
            <v>1</v>
          </cell>
          <cell r="D137" t="str">
            <v>NZC in Energy and Chemical Operations (Boiler Operation), L3, V1, D12, C53</v>
          </cell>
          <cell r="K137">
            <v>6113</v>
          </cell>
        </row>
        <row r="138">
          <cell r="B138" t="str">
            <v>6114</v>
          </cell>
          <cell r="C138">
            <v>1</v>
          </cell>
          <cell r="D138" t="str">
            <v>NZC in Energy and Chemical Field Operations - Process Plant Equipment, L4, V1, D18, C61</v>
          </cell>
          <cell r="K138">
            <v>6114</v>
          </cell>
        </row>
        <row r="139">
          <cell r="B139" t="str">
            <v>6115</v>
          </cell>
          <cell r="C139">
            <v>1</v>
          </cell>
          <cell r="D139" t="str">
            <v>NZC in Energy and Chemical Field Operations- Steam Plant, L4, V1, D24, C94</v>
          </cell>
          <cell r="K139">
            <v>6115</v>
          </cell>
        </row>
        <row r="140">
          <cell r="B140" t="str">
            <v>6118</v>
          </cell>
          <cell r="C140">
            <v>2</v>
          </cell>
          <cell r="D140" t="str">
            <v>NZC in Energy and Chemical Operations (Boiler Operation), L3, V1, D6, C53</v>
          </cell>
          <cell r="K140">
            <v>6118</v>
          </cell>
        </row>
        <row r="141">
          <cell r="B141" t="str">
            <v>6118</v>
          </cell>
          <cell r="C141">
            <v>1</v>
          </cell>
          <cell r="D141" t="str">
            <v>NZC in Energy and Chemical Operations (Boiler Operation), L3, V1, D7, C53</v>
          </cell>
          <cell r="K141">
            <v>6118</v>
          </cell>
        </row>
        <row r="142">
          <cell r="B142" t="str">
            <v>6127</v>
          </cell>
          <cell r="C142">
            <v>1</v>
          </cell>
          <cell r="D142" t="str">
            <v>NZC in Energy and Chemical Plant Control Room Operations (Steam Generation Plant), L5, V1, D30, C115</v>
          </cell>
          <cell r="K142">
            <v>6127</v>
          </cell>
        </row>
        <row r="143">
          <cell r="B143" t="str">
            <v>7149</v>
          </cell>
          <cell r="C143">
            <v>2</v>
          </cell>
          <cell r="D143" t="str">
            <v>NZC in Forestry Operations - Chemical Handling, L3, V1, D9, C50</v>
          </cell>
          <cell r="K143">
            <v>7149</v>
          </cell>
        </row>
        <row r="144">
          <cell r="B144" t="str">
            <v>7149</v>
          </cell>
          <cell r="C144">
            <v>1</v>
          </cell>
          <cell r="D144" t="str">
            <v>NZC in Forestry Operations - Chemical Handling, L3, V1, D9, C51</v>
          </cell>
          <cell r="K144">
            <v>7149</v>
          </cell>
        </row>
        <row r="145">
          <cell r="B145" t="str">
            <v>7150</v>
          </cell>
          <cell r="C145">
            <v>1</v>
          </cell>
          <cell r="D145" t="str">
            <v>NZC in Forestry Operations - Pruning, L3, V1, D10, C60</v>
          </cell>
          <cell r="K145">
            <v>7150</v>
          </cell>
        </row>
        <row r="146">
          <cell r="B146" t="str">
            <v>7151</v>
          </cell>
          <cell r="C146">
            <v>1</v>
          </cell>
          <cell r="D146" t="str">
            <v>NZC in Forestry Operations - Mensuration, L3, V1, D9, C51</v>
          </cell>
          <cell r="K146">
            <v>7151</v>
          </cell>
        </row>
        <row r="147">
          <cell r="B147" t="str">
            <v>7152</v>
          </cell>
          <cell r="C147">
            <v>2</v>
          </cell>
          <cell r="D147" t="str">
            <v>NZC in Forestry Operations - Thin to Waste, L3, V1, D13, C72</v>
          </cell>
          <cell r="K147">
            <v>7152</v>
          </cell>
        </row>
        <row r="148">
          <cell r="B148" t="str">
            <v>7153</v>
          </cell>
          <cell r="C148">
            <v>2</v>
          </cell>
          <cell r="D148" t="str">
            <v>NZC in Cellar Operations, L3, V1, D12, C65</v>
          </cell>
          <cell r="K148">
            <v>7153</v>
          </cell>
        </row>
        <row r="149">
          <cell r="B149" t="str">
            <v>7153</v>
          </cell>
          <cell r="C149">
            <v>1</v>
          </cell>
          <cell r="D149" t="str">
            <v>NZC in Cellar Operations, L3, V1, D10, C65</v>
          </cell>
          <cell r="K149">
            <v>7153</v>
          </cell>
        </row>
        <row r="150">
          <cell r="B150" t="str">
            <v>7154</v>
          </cell>
          <cell r="C150">
            <v>1</v>
          </cell>
          <cell r="D150" t="str">
            <v>NZC in Cellar Operations, L4, V1, D20, C121</v>
          </cell>
          <cell r="K150">
            <v>7154</v>
          </cell>
        </row>
        <row r="151">
          <cell r="B151" t="str">
            <v>7194</v>
          </cell>
          <cell r="C151">
            <v>1</v>
          </cell>
          <cell r="D151" t="str">
            <v>NZC in Energy and Chemical Operations (Plant and Machinery), L3, V1, D12, C60</v>
          </cell>
          <cell r="K151">
            <v>7194</v>
          </cell>
        </row>
        <row r="152">
          <cell r="B152" t="str">
            <v>7195</v>
          </cell>
          <cell r="C152">
            <v>1</v>
          </cell>
          <cell r="D152" t="str">
            <v>NZC in Energy and Chemical Operations (Plant and Machinery), L3, V1, D18, C60</v>
          </cell>
          <cell r="K152">
            <v>7195</v>
          </cell>
        </row>
        <row r="153">
          <cell r="B153" t="str">
            <v>7246</v>
          </cell>
          <cell r="C153">
            <v>1</v>
          </cell>
          <cell r="D153" t="str">
            <v>NZA in Dairy Systems (Engineering) - Milking Systems, L4, V1, D36, C211</v>
          </cell>
          <cell r="K153">
            <v>7246</v>
          </cell>
        </row>
        <row r="154">
          <cell r="B154" t="str">
            <v>7247</v>
          </cell>
          <cell r="C154">
            <v>1</v>
          </cell>
          <cell r="D154" t="str">
            <v>NZA in Dairy Systems (Engineering) - Pumping Systems, L4, V1, D36, C210</v>
          </cell>
          <cell r="K154">
            <v>7247</v>
          </cell>
        </row>
        <row r="155">
          <cell r="B155" t="str">
            <v>7248</v>
          </cell>
          <cell r="C155">
            <v>1</v>
          </cell>
          <cell r="D155" t="str">
            <v>NZA in Dairy Systems (Engineering) - Pumping Systems, L4, V1, D42, C210</v>
          </cell>
          <cell r="K155">
            <v>7248</v>
          </cell>
        </row>
        <row r="156">
          <cell r="B156" t="str">
            <v>7254</v>
          </cell>
          <cell r="C156">
            <v>1</v>
          </cell>
          <cell r="D156" t="str">
            <v>NZA in Dairy Systems (Engineering) - Milking Systems, L4, V1, D42, C211</v>
          </cell>
          <cell r="K156">
            <v>7254</v>
          </cell>
        </row>
        <row r="157">
          <cell r="B157" t="str">
            <v>7256</v>
          </cell>
          <cell r="C157">
            <v>1</v>
          </cell>
          <cell r="D157" t="str">
            <v>LCP in Solid Wood L2, D6, C25</v>
          </cell>
          <cell r="K157">
            <v>7256</v>
          </cell>
        </row>
        <row r="158">
          <cell r="B158" t="str">
            <v>7257</v>
          </cell>
          <cell r="C158">
            <v>1</v>
          </cell>
          <cell r="D158" t="str">
            <v>NZC in Competitive Systems and Practices, L3, V1, D6, C40</v>
          </cell>
          <cell r="K158">
            <v>7257</v>
          </cell>
        </row>
        <row r="159">
          <cell r="B159" t="str">
            <v>7258</v>
          </cell>
          <cell r="C159">
            <v>1</v>
          </cell>
          <cell r="D159" t="str">
            <v>NZC in Competitive Systems and Practices, L4, V1, D18, C70</v>
          </cell>
          <cell r="K159">
            <v>7258</v>
          </cell>
        </row>
        <row r="160">
          <cell r="B160" t="str">
            <v>7259</v>
          </cell>
          <cell r="C160">
            <v>1</v>
          </cell>
          <cell r="D160" t="str">
            <v>NZD in Competitive Systems and Practices, L5, V1, D24, C120</v>
          </cell>
          <cell r="K160">
            <v>7259</v>
          </cell>
        </row>
        <row r="161">
          <cell r="B161" t="str">
            <v>7272</v>
          </cell>
          <cell r="C161">
            <v>1</v>
          </cell>
          <cell r="D161" t="str">
            <v>NZC in Forest Harvesting Operations - Basic Machine Operation, L3, V1, D10, C55</v>
          </cell>
          <cell r="K161">
            <v>7272</v>
          </cell>
        </row>
        <row r="162">
          <cell r="B162" t="str">
            <v>7273</v>
          </cell>
          <cell r="C162">
            <v>2</v>
          </cell>
          <cell r="D162" t="str">
            <v>NZC in Forest Harvesting Operations - Tree Felling, L3, V1, D12, C72</v>
          </cell>
          <cell r="K162">
            <v>7273</v>
          </cell>
        </row>
        <row r="163">
          <cell r="B163" t="str">
            <v>7274</v>
          </cell>
          <cell r="C163">
            <v>1</v>
          </cell>
          <cell r="D163" t="str">
            <v>NZC in Forest Harvesting Operations - Breaking Out - Cable, L3, V1, D9, C50</v>
          </cell>
          <cell r="K163">
            <v>7274</v>
          </cell>
        </row>
        <row r="164">
          <cell r="B164" t="str">
            <v>7275</v>
          </cell>
          <cell r="C164">
            <v>1</v>
          </cell>
          <cell r="D164" t="str">
            <v>NZC in Forest Harvesting Operations - Breaking Out - Ground Base, L3, V1, D8, C45</v>
          </cell>
          <cell r="K164">
            <v>7275</v>
          </cell>
        </row>
        <row r="165">
          <cell r="B165" t="str">
            <v>7276</v>
          </cell>
          <cell r="C165">
            <v>1</v>
          </cell>
          <cell r="D165" t="str">
            <v>NZC in Forest Harvesting Operations - Manual Processing, L3, V1, D12, C72</v>
          </cell>
          <cell r="K165">
            <v>7276</v>
          </cell>
        </row>
        <row r="166">
          <cell r="B166" t="str">
            <v>7277</v>
          </cell>
          <cell r="C166">
            <v>1</v>
          </cell>
          <cell r="D166" t="str">
            <v>NZC in Forest Harvesting Operations - Log Scaling, L3, V1, D9, C55</v>
          </cell>
          <cell r="K166">
            <v>7277</v>
          </cell>
        </row>
        <row r="167">
          <cell r="B167" t="str">
            <v>7278</v>
          </cell>
          <cell r="C167">
            <v>1</v>
          </cell>
          <cell r="D167" t="str">
            <v>NZC in Forest Harvesting Operations - Poleman, L3, V1, D8, C50</v>
          </cell>
          <cell r="K167">
            <v>7278</v>
          </cell>
        </row>
        <row r="168">
          <cell r="B168" t="str">
            <v>7280</v>
          </cell>
          <cell r="C168">
            <v>1</v>
          </cell>
          <cell r="D168" t="str">
            <v>NZC in Forest Harvesting Operations - Quality Control, L3, V1, D8, C45</v>
          </cell>
          <cell r="K168">
            <v>7280</v>
          </cell>
        </row>
        <row r="169">
          <cell r="B169" t="str">
            <v>7297</v>
          </cell>
          <cell r="C169">
            <v>2</v>
          </cell>
          <cell r="D169" t="str">
            <v>SCP in Forestry Basics, L3, D4, C20</v>
          </cell>
          <cell r="K169">
            <v>7297</v>
          </cell>
        </row>
        <row r="170">
          <cell r="B170" t="str">
            <v>7297</v>
          </cell>
          <cell r="C170">
            <v>1</v>
          </cell>
          <cell r="D170" t="str">
            <v>SCP in Forestry Basics, L3, D4, C23</v>
          </cell>
          <cell r="K170">
            <v>7297</v>
          </cell>
        </row>
        <row r="171">
          <cell r="B171" t="str">
            <v>7306</v>
          </cell>
          <cell r="C171">
            <v>1</v>
          </cell>
          <cell r="D171" t="str">
            <v>SCP in Chainsaw Basics, L2, V1, D4, C23</v>
          </cell>
          <cell r="K171">
            <v>7306</v>
          </cell>
        </row>
        <row r="172">
          <cell r="B172" t="str">
            <v>7308</v>
          </cell>
          <cell r="C172">
            <v>1</v>
          </cell>
          <cell r="D172" t="str">
            <v>NZC in Forest Harvesting Operations - Cable Extraction, L4, V1, D12, C66</v>
          </cell>
          <cell r="K172">
            <v>7308</v>
          </cell>
        </row>
        <row r="173">
          <cell r="B173" t="str">
            <v>7309</v>
          </cell>
          <cell r="C173">
            <v>1</v>
          </cell>
          <cell r="D173" t="str">
            <v>NZC in Forest Harvesting Operations - Fleet, Sort and Stack, L4, V1, D8, C45</v>
          </cell>
          <cell r="K173">
            <v>7309</v>
          </cell>
        </row>
        <row r="174">
          <cell r="B174" t="str">
            <v>7310</v>
          </cell>
          <cell r="C174">
            <v>1</v>
          </cell>
          <cell r="D174" t="str">
            <v>NZC in Forest Harvesting Operations - Ground Based Extraction, L4, V1, D9, C50</v>
          </cell>
          <cell r="K174">
            <v>7310</v>
          </cell>
        </row>
        <row r="175">
          <cell r="B175" t="str">
            <v>7311</v>
          </cell>
          <cell r="C175">
            <v>1</v>
          </cell>
          <cell r="D175" t="str">
            <v>NZC in Forest Harvesting Operations - Head Breaker Out, L4, V1, D12, C72</v>
          </cell>
          <cell r="K175">
            <v>7311</v>
          </cell>
        </row>
        <row r="176">
          <cell r="B176" t="str">
            <v>7312</v>
          </cell>
          <cell r="C176">
            <v>1</v>
          </cell>
          <cell r="D176" t="str">
            <v>NZC in Forest Harvesting Operations - Loading, L4, V1, D9, C50</v>
          </cell>
          <cell r="K176">
            <v>7312</v>
          </cell>
        </row>
        <row r="177">
          <cell r="B177" t="str">
            <v>7313</v>
          </cell>
          <cell r="C177">
            <v>1</v>
          </cell>
          <cell r="D177" t="str">
            <v>NZC in Forest Harvesting Operations - Log Making, L4, V1, D8, C45</v>
          </cell>
          <cell r="K177">
            <v>7313</v>
          </cell>
        </row>
        <row r="178">
          <cell r="B178" t="str">
            <v>7314</v>
          </cell>
          <cell r="C178">
            <v>1</v>
          </cell>
          <cell r="D178" t="str">
            <v>NZC in Forest Harvesting Operations - Mechanised Felling, L4, V1, D9, C50</v>
          </cell>
          <cell r="K178">
            <v>7314</v>
          </cell>
        </row>
        <row r="179">
          <cell r="B179" t="str">
            <v>7315</v>
          </cell>
          <cell r="C179">
            <v>1</v>
          </cell>
          <cell r="D179" t="str">
            <v>NZC in Forest Harvesting Operations - Mechanised Processing, L4, V1, D11, C63</v>
          </cell>
          <cell r="K179">
            <v>7315</v>
          </cell>
        </row>
        <row r="180">
          <cell r="B180" t="str">
            <v>7316</v>
          </cell>
          <cell r="C180">
            <v>1</v>
          </cell>
          <cell r="D180" t="str">
            <v>NZC in Forest Harvesting Operations - Spotting, L4, V1, D10, C57</v>
          </cell>
          <cell r="K180">
            <v>7316</v>
          </cell>
        </row>
        <row r="181">
          <cell r="B181" t="str">
            <v>7317</v>
          </cell>
          <cell r="C181">
            <v>1</v>
          </cell>
          <cell r="D181" t="str">
            <v>NZC in Forest Harvesting Operations - Swing Yarder Extraction, L4, V1, D12, C66</v>
          </cell>
          <cell r="K181">
            <v>7317</v>
          </cell>
        </row>
        <row r="182">
          <cell r="B182" t="str">
            <v>7318</v>
          </cell>
          <cell r="C182">
            <v>2</v>
          </cell>
          <cell r="D182" t="str">
            <v xml:space="preserve">NZC in Forest Harvesting Operations - Breaking Out (GB), L3, V1, D12, C45 </v>
          </cell>
          <cell r="K182">
            <v>7318</v>
          </cell>
        </row>
        <row r="183">
          <cell r="B183" t="str">
            <v>7319</v>
          </cell>
          <cell r="C183">
            <v>2</v>
          </cell>
          <cell r="D183" t="str">
            <v>NZC in Forest Harvesting Operations - Log Scaling L3, V1, D12, C55</v>
          </cell>
          <cell r="K183">
            <v>7319</v>
          </cell>
        </row>
        <row r="184">
          <cell r="B184" t="str">
            <v>7319</v>
          </cell>
          <cell r="C184">
            <v>1</v>
          </cell>
          <cell r="D184" t="str">
            <v>NZC in Forest Harvesting Operations - Log Scaling, L3, V1, D12, C55</v>
          </cell>
          <cell r="K184">
            <v>7319</v>
          </cell>
        </row>
        <row r="185">
          <cell r="B185" t="str">
            <v>7320</v>
          </cell>
          <cell r="C185">
            <v>1</v>
          </cell>
          <cell r="D185" t="str">
            <v>NZC in Forest Harvesting Operations - Quality Control, L3, V1, D12, C45</v>
          </cell>
          <cell r="K185">
            <v>7320</v>
          </cell>
        </row>
        <row r="186">
          <cell r="B186" t="str">
            <v>7321</v>
          </cell>
          <cell r="C186">
            <v>1</v>
          </cell>
          <cell r="D186" t="str">
            <v>NZC in Forest Harvesting Operations - Tree Felling, L4, V1, D9, C55</v>
          </cell>
          <cell r="K186">
            <v>7321</v>
          </cell>
        </row>
        <row r="187">
          <cell r="B187" t="str">
            <v>7322</v>
          </cell>
          <cell r="C187">
            <v>1</v>
          </cell>
          <cell r="D187" t="str">
            <v>NZC in Forest Harvesting Operations - Poleman, L3, V1, D12, C50</v>
          </cell>
          <cell r="K187">
            <v>7322</v>
          </cell>
        </row>
        <row r="188">
          <cell r="B188" t="str">
            <v>7338</v>
          </cell>
          <cell r="C188">
            <v>1</v>
          </cell>
          <cell r="D188" t="str">
            <v xml:space="preserve">NZC SCP in Head Breaker-out, L4, D8, C47 </v>
          </cell>
          <cell r="K188">
            <v>7338</v>
          </cell>
        </row>
        <row r="189">
          <cell r="B189" t="str">
            <v>7339</v>
          </cell>
          <cell r="C189">
            <v>1</v>
          </cell>
          <cell r="D189" t="str">
            <v>NZC SCP in Hauler Operator, L4, D7, C41</v>
          </cell>
          <cell r="K189">
            <v>7339</v>
          </cell>
        </row>
        <row r="190">
          <cell r="B190" t="str">
            <v>7340</v>
          </cell>
          <cell r="C190">
            <v>2</v>
          </cell>
          <cell r="D190" t="str">
            <v xml:space="preserve">NZC SCP in GB Log Extraction, L4, V2, D4, C25 </v>
          </cell>
          <cell r="K190">
            <v>7340</v>
          </cell>
        </row>
        <row r="191">
          <cell r="B191" t="str">
            <v>7340</v>
          </cell>
          <cell r="C191">
            <v>1</v>
          </cell>
          <cell r="D191" t="str">
            <v xml:space="preserve">NZC SCP in GB Log Extraction, L4, D4, C25 </v>
          </cell>
          <cell r="K191">
            <v>7340</v>
          </cell>
        </row>
        <row r="192">
          <cell r="B192" t="str">
            <v>7341</v>
          </cell>
          <cell r="C192">
            <v>1</v>
          </cell>
          <cell r="D192" t="str">
            <v xml:space="preserve">NZC SCP in Log Making, L4, D4, C20 </v>
          </cell>
          <cell r="K192">
            <v>7341</v>
          </cell>
        </row>
        <row r="193">
          <cell r="B193" t="str">
            <v>7342</v>
          </cell>
          <cell r="C193">
            <v>1</v>
          </cell>
          <cell r="D193" t="str">
            <v>NZC SCP in Fleet, Sort &amp; Stack, L4, D4, C20</v>
          </cell>
          <cell r="K193">
            <v>7342</v>
          </cell>
        </row>
        <row r="194">
          <cell r="B194" t="str">
            <v>7343</v>
          </cell>
          <cell r="C194">
            <v>5</v>
          </cell>
          <cell r="D194" t="str">
            <v xml:space="preserve">NZC SCP in Mechanised Tree Felling L4, D4, C25, v4 </v>
          </cell>
          <cell r="K194">
            <v>7343</v>
          </cell>
        </row>
        <row r="195">
          <cell r="B195" t="str">
            <v>7343</v>
          </cell>
          <cell r="C195">
            <v>4</v>
          </cell>
          <cell r="D195" t="str">
            <v xml:space="preserve">NZC SCP in Mechanised Tree Felling L4, D4, C25 </v>
          </cell>
          <cell r="K195">
            <v>7343</v>
          </cell>
        </row>
        <row r="196">
          <cell r="B196" t="str">
            <v>7343</v>
          </cell>
          <cell r="C196">
            <v>1</v>
          </cell>
          <cell r="D196" t="str">
            <v xml:space="preserve">NZC SCP in Mechanised Tree Felling, L4, D4, C25 </v>
          </cell>
          <cell r="K196">
            <v>7343</v>
          </cell>
        </row>
        <row r="197">
          <cell r="B197" t="str">
            <v>7344</v>
          </cell>
          <cell r="C197">
            <v>2</v>
          </cell>
          <cell r="D197" t="str">
            <v xml:space="preserve">NZC SCP in Basic Machine Operations, L3, D4, C25 </v>
          </cell>
          <cell r="K197">
            <v>7344</v>
          </cell>
        </row>
        <row r="198">
          <cell r="B198" t="str">
            <v>7344</v>
          </cell>
          <cell r="C198">
            <v>1</v>
          </cell>
          <cell r="D198" t="str">
            <v xml:space="preserve">NZC SCP in Basic Machine Operations, L4, D4, C25 </v>
          </cell>
          <cell r="K198">
            <v>7344</v>
          </cell>
        </row>
        <row r="199">
          <cell r="B199" t="str">
            <v>7345</v>
          </cell>
          <cell r="C199">
            <v>1</v>
          </cell>
          <cell r="D199" t="str">
            <v>NZC SCP in Tree Felling, L4, D5, C30</v>
          </cell>
          <cell r="K199">
            <v>7345</v>
          </cell>
        </row>
        <row r="200">
          <cell r="B200" t="str">
            <v>7346</v>
          </cell>
          <cell r="C200">
            <v>3</v>
          </cell>
          <cell r="D200" t="str">
            <v xml:space="preserve">NZC SCP in Loader,  L4, D4, C25 </v>
          </cell>
          <cell r="K200">
            <v>7346</v>
          </cell>
        </row>
        <row r="201">
          <cell r="B201" t="str">
            <v>7346</v>
          </cell>
          <cell r="C201">
            <v>2</v>
          </cell>
          <cell r="D201" t="str">
            <v xml:space="preserve">NZC SCP in Loader L4, D4, C25 </v>
          </cell>
          <cell r="K201">
            <v>7346</v>
          </cell>
        </row>
        <row r="202">
          <cell r="B202" t="str">
            <v>7346</v>
          </cell>
          <cell r="C202">
            <v>1</v>
          </cell>
          <cell r="D202" t="str">
            <v xml:space="preserve">NZC SCP in Loader, L4, D4, C25 </v>
          </cell>
          <cell r="K202">
            <v>7346</v>
          </cell>
        </row>
        <row r="203">
          <cell r="B203" t="str">
            <v>7347</v>
          </cell>
          <cell r="C203">
            <v>2</v>
          </cell>
          <cell r="D203" t="str">
            <v>NZC SCP in Breaking out - Cable, L3, D4, C20</v>
          </cell>
          <cell r="K203">
            <v>7347</v>
          </cell>
        </row>
        <row r="204">
          <cell r="B204" t="str">
            <v>7347</v>
          </cell>
          <cell r="C204">
            <v>1</v>
          </cell>
          <cell r="D204" t="str">
            <v>NZC SCP in Breaking out - Cable, L4, D4, C20</v>
          </cell>
          <cell r="K204">
            <v>7347</v>
          </cell>
        </row>
        <row r="205">
          <cell r="B205" t="str">
            <v>7349</v>
          </cell>
          <cell r="C205">
            <v>2</v>
          </cell>
          <cell r="D205" t="str">
            <v>NZC SCP in Tree Felling, L3, D7, C42</v>
          </cell>
          <cell r="K205">
            <v>7349</v>
          </cell>
        </row>
        <row r="206">
          <cell r="B206" t="str">
            <v>7349</v>
          </cell>
          <cell r="C206">
            <v>1</v>
          </cell>
          <cell r="D206" t="str">
            <v>NZC SCP in Tree Felling, L4, D7, C42</v>
          </cell>
          <cell r="K206">
            <v>7349</v>
          </cell>
        </row>
        <row r="207">
          <cell r="B207" t="str">
            <v>7350</v>
          </cell>
          <cell r="C207">
            <v>1</v>
          </cell>
          <cell r="D207" t="str">
            <v xml:space="preserve">NZC SCP in Manual Processing, L3, D7, C42 </v>
          </cell>
          <cell r="K207">
            <v>7350</v>
          </cell>
        </row>
        <row r="208">
          <cell r="B208" t="str">
            <v>7351</v>
          </cell>
          <cell r="C208">
            <v>1</v>
          </cell>
          <cell r="D208" t="str">
            <v xml:space="preserve">NZC SCP in Manual Pruning, L3, D5, C30 </v>
          </cell>
          <cell r="K208">
            <v>7351</v>
          </cell>
        </row>
        <row r="209">
          <cell r="B209" t="str">
            <v>7352</v>
          </cell>
          <cell r="C209">
            <v>1</v>
          </cell>
          <cell r="D209" t="str">
            <v>NZC SCP in Spotting, L4, D6, C32</v>
          </cell>
          <cell r="K209">
            <v>7352</v>
          </cell>
        </row>
        <row r="210">
          <cell r="B210" t="str">
            <v>7356</v>
          </cell>
          <cell r="C210">
            <v>1</v>
          </cell>
          <cell r="D210" t="str">
            <v xml:space="preserve">NZC SCP in Mechanised Processing, L4, D7, C38 </v>
          </cell>
          <cell r="K210">
            <v>7356</v>
          </cell>
        </row>
        <row r="211">
          <cell r="B211" t="str">
            <v>7357</v>
          </cell>
          <cell r="C211">
            <v>1</v>
          </cell>
          <cell r="D211" t="str">
            <v>NZC SCP in Chainsaw Basics, L2, D4, C23</v>
          </cell>
          <cell r="K211">
            <v>7357</v>
          </cell>
        </row>
        <row r="212">
          <cell r="B212" t="str">
            <v>7358</v>
          </cell>
          <cell r="C212">
            <v>1</v>
          </cell>
          <cell r="D212" t="str">
            <v xml:space="preserve">NZC SCP in Swing Yarder Extraction, L4, D7, C41 </v>
          </cell>
          <cell r="K212">
            <v>7358</v>
          </cell>
        </row>
        <row r="213">
          <cell r="B213" t="str">
            <v>7363</v>
          </cell>
          <cell r="C213">
            <v>1</v>
          </cell>
          <cell r="D213" t="str">
            <v>NZC in Trade Baking (Craft), L3, V1, D18, C100</v>
          </cell>
          <cell r="K213">
            <v>7363</v>
          </cell>
        </row>
        <row r="214">
          <cell r="B214" t="str">
            <v>7364</v>
          </cell>
          <cell r="C214">
            <v>1</v>
          </cell>
          <cell r="D214" t="str">
            <v>NZC in Trade Baking (Plant), L3, V1, D18, C100</v>
          </cell>
          <cell r="K214">
            <v>7364</v>
          </cell>
        </row>
        <row r="215">
          <cell r="B215" t="str">
            <v>7365</v>
          </cell>
          <cell r="C215">
            <v>2</v>
          </cell>
          <cell r="D215" t="str">
            <v>NZA in Trade Baking (Craft) - Bread Strand, L4, V1, D36, C185</v>
          </cell>
          <cell r="K215">
            <v>7365</v>
          </cell>
        </row>
        <row r="216">
          <cell r="B216" t="str">
            <v>7366</v>
          </cell>
          <cell r="C216">
            <v>2</v>
          </cell>
          <cell r="D216" t="str">
            <v>NZA in Trade Baking (Craft) - Cake and Biscuit Strand, L4, V1, D36, C195</v>
          </cell>
          <cell r="K216">
            <v>7366</v>
          </cell>
        </row>
        <row r="217">
          <cell r="B217" t="str">
            <v>7366</v>
          </cell>
          <cell r="C217">
            <v>1</v>
          </cell>
          <cell r="D217" t="str">
            <v>NZA in Trade Baking (Craft) - Cake and Biscuit Strand, L4, V1, D36, C198</v>
          </cell>
          <cell r="K217">
            <v>7366</v>
          </cell>
        </row>
        <row r="218">
          <cell r="B218" t="str">
            <v>7367</v>
          </cell>
          <cell r="C218">
            <v>2</v>
          </cell>
          <cell r="D218" t="str">
            <v>NZA in Trade Baking (Craft) - Cake and Biscuit Strand, L4, V1, D48, C195</v>
          </cell>
          <cell r="K218">
            <v>7367</v>
          </cell>
        </row>
        <row r="219">
          <cell r="B219" t="str">
            <v>7368</v>
          </cell>
          <cell r="C219">
            <v>2</v>
          </cell>
          <cell r="D219" t="str">
            <v>NZA in Trade Baking (Craft) - Pastry Strand, L4, V1, D36, C185</v>
          </cell>
          <cell r="K219">
            <v>7368</v>
          </cell>
        </row>
        <row r="220">
          <cell r="B220" t="str">
            <v>7368</v>
          </cell>
          <cell r="C220">
            <v>1</v>
          </cell>
          <cell r="D220" t="str">
            <v>NZA in Trade Baking (Craft) - Pastry Strand, L4, V1, D36, C188</v>
          </cell>
          <cell r="K220">
            <v>7368</v>
          </cell>
        </row>
        <row r="221">
          <cell r="B221" t="str">
            <v>7369</v>
          </cell>
          <cell r="C221">
            <v>2</v>
          </cell>
          <cell r="D221" t="str">
            <v>NZA in Trade Baking (Craft) - Pastry Strand, L4, V1, D48, C185</v>
          </cell>
          <cell r="K221">
            <v>7369</v>
          </cell>
        </row>
        <row r="222">
          <cell r="B222" t="str">
            <v>7370</v>
          </cell>
          <cell r="C222">
            <v>1</v>
          </cell>
          <cell r="D222" t="str">
            <v>NZA in Trade Baking (Plant), L4, V1, D36, C200</v>
          </cell>
          <cell r="K222">
            <v>7370</v>
          </cell>
        </row>
        <row r="223">
          <cell r="B223" t="str">
            <v>7371</v>
          </cell>
          <cell r="C223">
            <v>1</v>
          </cell>
          <cell r="D223" t="str">
            <v>NZA in Trade Baking (Craft) - Bread Strand, L4, V1, D48, C185</v>
          </cell>
          <cell r="K223">
            <v>7371</v>
          </cell>
        </row>
        <row r="224">
          <cell r="B224" t="str">
            <v>7381</v>
          </cell>
          <cell r="C224">
            <v>1</v>
          </cell>
          <cell r="D224" t="str">
            <v>NZC in Pulp and Paper Manufacturing, L3, V1, D8, C70</v>
          </cell>
          <cell r="K224">
            <v>7381</v>
          </cell>
        </row>
        <row r="225">
          <cell r="B225" t="str">
            <v>7410</v>
          </cell>
          <cell r="C225">
            <v>1</v>
          </cell>
          <cell r="D225" t="str">
            <v>NZC SCP in Mobile Tail-hold, L4, D4, C20</v>
          </cell>
          <cell r="K225">
            <v>7410</v>
          </cell>
        </row>
        <row r="226">
          <cell r="B226" t="str">
            <v>7411</v>
          </cell>
          <cell r="C226">
            <v>1</v>
          </cell>
          <cell r="D226" t="str">
            <v>NZC SCP in Tree Felling, L4, D4, C25</v>
          </cell>
          <cell r="K226">
            <v>7411</v>
          </cell>
        </row>
        <row r="227">
          <cell r="B227" t="str">
            <v>7412</v>
          </cell>
          <cell r="C227">
            <v>1</v>
          </cell>
          <cell r="D227" t="str">
            <v>NZC SCP in Tree Felling (Level 3 and 4), L4, D6, C35</v>
          </cell>
          <cell r="K227">
            <v>7412</v>
          </cell>
        </row>
        <row r="228">
          <cell r="B228" t="str">
            <v>7422</v>
          </cell>
          <cell r="C228">
            <v>1</v>
          </cell>
          <cell r="D228" t="str">
            <v>NZC in Manufacturing, L2, V1, D6, C40</v>
          </cell>
          <cell r="K228">
            <v>7422</v>
          </cell>
        </row>
        <row r="229">
          <cell r="B229" t="str">
            <v>7423</v>
          </cell>
          <cell r="C229">
            <v>1</v>
          </cell>
          <cell r="D229" t="str">
            <v>NZC in Manufacturing, L2, V1, D9, C40</v>
          </cell>
          <cell r="K229">
            <v>7423</v>
          </cell>
        </row>
        <row r="230">
          <cell r="B230" t="str">
            <v>7424</v>
          </cell>
          <cell r="C230">
            <v>2</v>
          </cell>
          <cell r="D230" t="str">
            <v>NZC in Manufacturing L2, V1, D12, C40</v>
          </cell>
          <cell r="K230">
            <v>7424</v>
          </cell>
        </row>
        <row r="231">
          <cell r="B231" t="str">
            <v>7424</v>
          </cell>
          <cell r="C231">
            <v>1</v>
          </cell>
          <cell r="D231" t="str">
            <v>NZC in Manufacturing, L2, V1, D12, C40</v>
          </cell>
          <cell r="K231">
            <v>7424</v>
          </cell>
        </row>
        <row r="232">
          <cell r="B232" t="str">
            <v>7426</v>
          </cell>
          <cell r="C232">
            <v>1</v>
          </cell>
          <cell r="D232" t="str">
            <v>NZC in Food and Beverage Processing, L2, V1, D6, C45</v>
          </cell>
          <cell r="K232">
            <v>7426</v>
          </cell>
        </row>
        <row r="233">
          <cell r="B233" t="str">
            <v>7427</v>
          </cell>
          <cell r="C233">
            <v>1</v>
          </cell>
          <cell r="D233" t="str">
            <v>NZC in Food and Beverage Processing, L2, V1, D9, C45</v>
          </cell>
          <cell r="K233">
            <v>7427</v>
          </cell>
        </row>
        <row r="234">
          <cell r="B234" t="str">
            <v>7428</v>
          </cell>
          <cell r="C234">
            <v>1</v>
          </cell>
          <cell r="D234" t="str">
            <v>NZC in Food and Beverage, L2, V1, D12, C45</v>
          </cell>
          <cell r="K234">
            <v>7428</v>
          </cell>
        </row>
        <row r="235">
          <cell r="B235" t="str">
            <v>7429</v>
          </cell>
          <cell r="C235">
            <v>2</v>
          </cell>
          <cell r="D235" t="str">
            <v>NZC in Food and Beverage, L3, V2, D6, C40</v>
          </cell>
          <cell r="K235">
            <v>7429</v>
          </cell>
        </row>
        <row r="236">
          <cell r="B236" t="str">
            <v>7429</v>
          </cell>
          <cell r="C236">
            <v>1</v>
          </cell>
          <cell r="D236" t="str">
            <v>NZC in Food and Beverage, L3, V1, D6, C40</v>
          </cell>
          <cell r="K236">
            <v>7429</v>
          </cell>
        </row>
        <row r="237">
          <cell r="B237" t="str">
            <v>7431</v>
          </cell>
          <cell r="C237">
            <v>1</v>
          </cell>
          <cell r="D237" t="str">
            <v>NZC in Food and Beverage, L3, V1, D9, C40</v>
          </cell>
          <cell r="K237">
            <v>7431</v>
          </cell>
        </row>
        <row r="238">
          <cell r="B238" t="str">
            <v>7432</v>
          </cell>
          <cell r="C238">
            <v>1</v>
          </cell>
          <cell r="D238" t="str">
            <v>NZC in Food and Beverage Processing, L3, V1, D12, C40</v>
          </cell>
          <cell r="K238">
            <v>7432</v>
          </cell>
        </row>
        <row r="239">
          <cell r="B239" t="str">
            <v>7451</v>
          </cell>
          <cell r="C239">
            <v>1</v>
          </cell>
          <cell r="D239" t="str">
            <v>NZA in Fire Detection and Alarm Systems, L4, V1, D48, C279</v>
          </cell>
          <cell r="K239">
            <v>7451</v>
          </cell>
        </row>
        <row r="240">
          <cell r="B240" t="str">
            <v>7452</v>
          </cell>
          <cell r="C240">
            <v>1</v>
          </cell>
          <cell r="D240" t="str">
            <v>NZA in Fire Protection Systems Tech (Inspections) - Fire Detection and Alarm Sys, L4, V1, D48, C244</v>
          </cell>
          <cell r="K240">
            <v>7452</v>
          </cell>
        </row>
        <row r="241">
          <cell r="B241" t="str">
            <v>7453</v>
          </cell>
          <cell r="C241">
            <v>1</v>
          </cell>
          <cell r="D241" t="str">
            <v xml:space="preserve">NZA in Fire Protection Systems Tech (Inspections) - Fixed Fire Protection Sys, L4, V1, D48, C244  </v>
          </cell>
          <cell r="K241">
            <v>7453</v>
          </cell>
        </row>
        <row r="242">
          <cell r="B242" t="str">
            <v>7454</v>
          </cell>
          <cell r="C242">
            <v>1</v>
          </cell>
          <cell r="D242" t="str">
            <v xml:space="preserve">NZA in Fixed Fire Protection Systems - Special Hazards Fixed Fire Protect Sys, L4, V1, D60, C310 </v>
          </cell>
          <cell r="K242">
            <v>7454</v>
          </cell>
        </row>
        <row r="243">
          <cell r="B243" t="str">
            <v>7455</v>
          </cell>
          <cell r="C243">
            <v>1</v>
          </cell>
          <cell r="D243" t="str">
            <v>NZA in Fixed Fire Protection Systems, L4, V1, D48, C245</v>
          </cell>
          <cell r="K243">
            <v>7455</v>
          </cell>
        </row>
        <row r="244">
          <cell r="B244" t="str">
            <v>7456</v>
          </cell>
          <cell r="C244">
            <v>1</v>
          </cell>
          <cell r="D244" t="str">
            <v>NZC in Fire Detection and Alarm Systems, L3, V1, D15, C78</v>
          </cell>
          <cell r="K244">
            <v>7456</v>
          </cell>
        </row>
        <row r="245">
          <cell r="B245" t="str">
            <v>7457</v>
          </cell>
          <cell r="C245">
            <v>1</v>
          </cell>
          <cell r="D245" t="str">
            <v>NZA in Passive Fire Protection Systems, L4, V1, D20, C124</v>
          </cell>
          <cell r="K245">
            <v>7457</v>
          </cell>
        </row>
        <row r="246">
          <cell r="B246" t="str">
            <v>7458</v>
          </cell>
          <cell r="C246">
            <v>1</v>
          </cell>
          <cell r="D246" t="str">
            <v>NZC in Fire Protection Systems Technology (Testing), L3, V1</v>
          </cell>
          <cell r="K246">
            <v>7458</v>
          </cell>
        </row>
        <row r="247">
          <cell r="B247" t="str">
            <v>7459</v>
          </cell>
          <cell r="C247">
            <v>1</v>
          </cell>
          <cell r="D247" t="str">
            <v>NZC in Fixed Fire Protection Systems, L3, V1, D24, C131</v>
          </cell>
          <cell r="K247">
            <v>7459</v>
          </cell>
        </row>
        <row r="248">
          <cell r="B248" t="str">
            <v>7460</v>
          </cell>
          <cell r="C248">
            <v>1</v>
          </cell>
          <cell r="D248" t="str">
            <v>NZC in Hand Operated Fire Fighting Equipment, L3, V1</v>
          </cell>
          <cell r="K248">
            <v>7460</v>
          </cell>
        </row>
        <row r="249">
          <cell r="B249" t="str">
            <v>7483</v>
          </cell>
          <cell r="C249">
            <v>1</v>
          </cell>
          <cell r="D249" t="str">
            <v>NZC in Manufacturing, L3, V1, D6,C40</v>
          </cell>
          <cell r="K249">
            <v>7483</v>
          </cell>
        </row>
        <row r="250">
          <cell r="B250" t="str">
            <v>7485</v>
          </cell>
          <cell r="C250">
            <v>1</v>
          </cell>
          <cell r="D250" t="str">
            <v>NZC in Manufacturing, L3, V1, D12, C40</v>
          </cell>
          <cell r="K250">
            <v>7485</v>
          </cell>
        </row>
        <row r="251">
          <cell r="B251" t="str">
            <v>7486</v>
          </cell>
          <cell r="C251">
            <v>1</v>
          </cell>
          <cell r="D251" t="str">
            <v>NZC in Manufacturing - Productivity Improvement Strand, L3, V1, D6, C60</v>
          </cell>
          <cell r="K251">
            <v>7486</v>
          </cell>
        </row>
        <row r="252">
          <cell r="B252" t="str">
            <v>7487</v>
          </cell>
          <cell r="C252">
            <v>1</v>
          </cell>
          <cell r="D252" t="str">
            <v>NZC in Manufacturing - Productivity Improvement Strand, L3, V1, D9, C60</v>
          </cell>
          <cell r="K252">
            <v>7487</v>
          </cell>
        </row>
        <row r="253">
          <cell r="B253" t="str">
            <v>7496</v>
          </cell>
          <cell r="C253">
            <v>1</v>
          </cell>
          <cell r="D253" t="str">
            <v>NZC in Forestry Operations - Mensuration, L3, V1, D18, C51</v>
          </cell>
          <cell r="K253">
            <v>7496</v>
          </cell>
        </row>
        <row r="254">
          <cell r="B254" t="str">
            <v>7506</v>
          </cell>
          <cell r="C254">
            <v>1</v>
          </cell>
          <cell r="D254" t="str">
            <v>NZC in Forestry Operations - Pruning, L3, V1, D15, C60</v>
          </cell>
          <cell r="K254">
            <v>7506</v>
          </cell>
        </row>
        <row r="255">
          <cell r="B255" t="str">
            <v>7507</v>
          </cell>
          <cell r="C255">
            <v>1</v>
          </cell>
          <cell r="D255" t="str">
            <v>NZC in Forestry Operations - Thin to Waste, L3, V1, D18, C72</v>
          </cell>
          <cell r="K255">
            <v>7507</v>
          </cell>
        </row>
        <row r="256">
          <cell r="B256" t="str">
            <v>7508</v>
          </cell>
          <cell r="C256">
            <v>1</v>
          </cell>
          <cell r="D256" t="str">
            <v>NZC in Forest Harvesting Operations - Basic Machine Operation, L3, V1, D15, C55</v>
          </cell>
          <cell r="K256">
            <v>7508</v>
          </cell>
        </row>
        <row r="257">
          <cell r="B257" t="str">
            <v>7509</v>
          </cell>
          <cell r="C257">
            <v>1</v>
          </cell>
          <cell r="D257" t="str">
            <v>NZC in Forest Harvesting Operations - Tree Felling, L3, V1, D18, C72</v>
          </cell>
          <cell r="K257">
            <v>7509</v>
          </cell>
        </row>
        <row r="258">
          <cell r="B258" t="str">
            <v>7510</v>
          </cell>
          <cell r="C258">
            <v>1</v>
          </cell>
          <cell r="D258" t="str">
            <v>NZC in Forest Harvesting Operations - Breaking Out - Cable, L3, V1, D15, C50</v>
          </cell>
          <cell r="K258">
            <v>7510</v>
          </cell>
        </row>
        <row r="259">
          <cell r="B259" t="str">
            <v>7512</v>
          </cell>
          <cell r="C259">
            <v>1</v>
          </cell>
          <cell r="D259" t="str">
            <v>NZC in Forest Harvesting Operations - Cable Extraction, L4, V1, D18, C66</v>
          </cell>
          <cell r="K259">
            <v>7512</v>
          </cell>
        </row>
        <row r="260">
          <cell r="B260" t="str">
            <v>7513</v>
          </cell>
          <cell r="C260">
            <v>1</v>
          </cell>
          <cell r="D260" t="str">
            <v>NZC in Forest Harvesting Operations - Fleet, Sort and Stack, L4, V1, D12, C45</v>
          </cell>
          <cell r="K260">
            <v>7513</v>
          </cell>
        </row>
        <row r="261">
          <cell r="B261" t="str">
            <v>7514</v>
          </cell>
          <cell r="C261">
            <v>1</v>
          </cell>
          <cell r="D261" t="str">
            <v>NZC in Forest Harvesting Operations - Ground Based Extraction, L4, V1, D12, C50</v>
          </cell>
          <cell r="K261">
            <v>7514</v>
          </cell>
        </row>
        <row r="262">
          <cell r="B262" t="str">
            <v>7515</v>
          </cell>
          <cell r="C262">
            <v>1</v>
          </cell>
          <cell r="D262" t="str">
            <v>NZC in Forest Harvesting Operations - Head Breaker Out, L4, V1, D18, C72</v>
          </cell>
          <cell r="K262">
            <v>7515</v>
          </cell>
        </row>
        <row r="263">
          <cell r="B263" t="str">
            <v>7516</v>
          </cell>
          <cell r="C263">
            <v>1</v>
          </cell>
          <cell r="D263" t="str">
            <v>NZC in Forest Harvesting Operations - Loading, L4, V1, D12, C50</v>
          </cell>
          <cell r="K263">
            <v>7516</v>
          </cell>
        </row>
        <row r="264">
          <cell r="B264" t="str">
            <v>7517</v>
          </cell>
          <cell r="C264">
            <v>1</v>
          </cell>
          <cell r="D264" t="str">
            <v>NZC in Forest Harvesting Operations - Log Making, L4, V1, D12, C45</v>
          </cell>
          <cell r="K264">
            <v>7517</v>
          </cell>
        </row>
        <row r="265">
          <cell r="B265" t="str">
            <v>7518</v>
          </cell>
          <cell r="C265">
            <v>1</v>
          </cell>
          <cell r="D265" t="str">
            <v>NZC in Forest Harvesting Operations - Mechanised Processing, L4, V1, D18, C63</v>
          </cell>
          <cell r="K265">
            <v>7518</v>
          </cell>
        </row>
        <row r="266">
          <cell r="B266" t="str">
            <v>7519</v>
          </cell>
          <cell r="C266">
            <v>1</v>
          </cell>
          <cell r="D266" t="str">
            <v>NZC in Forest Harvesting Operations - Spotting, L4, V1, D15, C57</v>
          </cell>
          <cell r="K266">
            <v>7519</v>
          </cell>
        </row>
        <row r="267">
          <cell r="B267" t="str">
            <v>7520</v>
          </cell>
          <cell r="C267">
            <v>1</v>
          </cell>
          <cell r="D267" t="str">
            <v>NZC in Forest Harvesting Operations - Swing Yarder Extraction, L4, V1, D18, C66</v>
          </cell>
          <cell r="K267">
            <v>7520</v>
          </cell>
        </row>
        <row r="268">
          <cell r="B268" t="str">
            <v>7521</v>
          </cell>
          <cell r="C268">
            <v>1</v>
          </cell>
          <cell r="D268" t="str">
            <v>NZC in Forest Harvesting Operations - Tree Felling, L4, V1, D12, C55</v>
          </cell>
          <cell r="K268">
            <v>7521</v>
          </cell>
        </row>
        <row r="269">
          <cell r="B269" t="str">
            <v>7522</v>
          </cell>
          <cell r="C269">
            <v>1</v>
          </cell>
          <cell r="D269" t="str">
            <v>NZC in Forest Harvesting Operations - Tree Felling, L4, V1, D24, C55</v>
          </cell>
          <cell r="K269">
            <v>7522</v>
          </cell>
        </row>
        <row r="270">
          <cell r="B270" t="str">
            <v>7524</v>
          </cell>
          <cell r="C270">
            <v>1</v>
          </cell>
          <cell r="D270" t="str">
            <v>NZC in Forest Industry Operations (Planning and Monitoring) - Silviculture, L4, V1, D18, C59</v>
          </cell>
          <cell r="K270">
            <v>7524</v>
          </cell>
        </row>
        <row r="271">
          <cell r="B271" t="str">
            <v>7525</v>
          </cell>
          <cell r="C271">
            <v>1</v>
          </cell>
          <cell r="D271" t="str">
            <v>NZC in Forest Harvesting Operations - Mechanised Felling, L4, V1, D12, C50</v>
          </cell>
          <cell r="K271">
            <v>7525</v>
          </cell>
        </row>
        <row r="272">
          <cell r="B272" t="str">
            <v>7556</v>
          </cell>
          <cell r="C272">
            <v>1</v>
          </cell>
          <cell r="D272" t="str">
            <v>NZC in Energy and Chemical Field Operations- Steam Plant, L4, V1, D18, C94</v>
          </cell>
          <cell r="K272">
            <v>7556</v>
          </cell>
        </row>
        <row r="273">
          <cell r="B273" t="str">
            <v>7594</v>
          </cell>
          <cell r="C273">
            <v>1</v>
          </cell>
          <cell r="D273" t="str">
            <v>NZC in Competitive Systems and Practices, L3, V1, D9, C40</v>
          </cell>
          <cell r="K273">
            <v>7594</v>
          </cell>
        </row>
        <row r="274">
          <cell r="B274" t="str">
            <v>7664</v>
          </cell>
          <cell r="C274">
            <v>2</v>
          </cell>
          <cell r="D274" t="str">
            <v>NZC in Forestry Operations - Thin to Waste, L3, V1, D10, C72</v>
          </cell>
          <cell r="K274">
            <v>7664</v>
          </cell>
        </row>
        <row r="275">
          <cell r="B275" t="str">
            <v>7664</v>
          </cell>
          <cell r="C275">
            <v>1</v>
          </cell>
          <cell r="D275" t="str">
            <v>ZC in Forestry Operations - Thin to Waste, L3, V1, D10, C72</v>
          </cell>
          <cell r="K275">
            <v>7664</v>
          </cell>
        </row>
        <row r="276">
          <cell r="B276" t="str">
            <v>7722</v>
          </cell>
          <cell r="C276">
            <v>1</v>
          </cell>
          <cell r="D276" t="str">
            <v>NZC in Manufacturing, L5, V1, D9, C65</v>
          </cell>
          <cell r="K276">
            <v>7722</v>
          </cell>
        </row>
        <row r="277">
          <cell r="B277" t="str">
            <v>7752</v>
          </cell>
          <cell r="C277">
            <v>3</v>
          </cell>
          <cell r="D277" t="str">
            <v>NZA in Mechanical Engineering - Fitting and Machining, L4, V3, Transition Learners</v>
          </cell>
          <cell r="K277">
            <v>7752</v>
          </cell>
        </row>
        <row r="278">
          <cell r="B278" t="str">
            <v>7752</v>
          </cell>
          <cell r="C278">
            <v>2</v>
          </cell>
          <cell r="D278" t="str">
            <v xml:space="preserve">NC in Mechanical Engineering - Fitting and Machining, L4, V3, D50, C290, </v>
          </cell>
          <cell r="K278">
            <v>7752</v>
          </cell>
        </row>
        <row r="279">
          <cell r="B279" t="str">
            <v>7753</v>
          </cell>
          <cell r="C279">
            <v>2</v>
          </cell>
          <cell r="D279" t="str">
            <v>NZA in Engineering Fabrication - Steel Construction, L4, V2, Transition Learners</v>
          </cell>
          <cell r="K279">
            <v>7753</v>
          </cell>
        </row>
        <row r="280">
          <cell r="B280" t="str">
            <v>7753</v>
          </cell>
          <cell r="C280">
            <v>1</v>
          </cell>
          <cell r="D280" t="str">
            <v>NC in Engineering - Fabrication - Steel Construction, L4, V6, D48, C252</v>
          </cell>
          <cell r="K280">
            <v>7753</v>
          </cell>
        </row>
        <row r="281">
          <cell r="B281" t="str">
            <v>7754</v>
          </cell>
          <cell r="C281">
            <v>2</v>
          </cell>
          <cell r="D281" t="str">
            <v>NZA in Engineering Fabrication - Heavy Fabrication, L4, V2, Transition Learners</v>
          </cell>
          <cell r="K281">
            <v>7754</v>
          </cell>
        </row>
        <row r="282">
          <cell r="B282" t="str">
            <v>7754</v>
          </cell>
          <cell r="C282">
            <v>1</v>
          </cell>
          <cell r="D282" t="str">
            <v>National Certificate in Engineering - Fabrication - Heavy Fabrication, L4, V6, C268, D48</v>
          </cell>
          <cell r="K282">
            <v>7754</v>
          </cell>
        </row>
        <row r="283">
          <cell r="B283" t="str">
            <v>7755</v>
          </cell>
          <cell r="C283">
            <v>2</v>
          </cell>
          <cell r="D283" t="str">
            <v>NZA in Engineering Fabrication - Light Fabrication, L4, V2, Transition Learners</v>
          </cell>
          <cell r="K283">
            <v>7755</v>
          </cell>
        </row>
        <row r="284">
          <cell r="B284" t="str">
            <v>7755</v>
          </cell>
          <cell r="C284">
            <v>1</v>
          </cell>
          <cell r="D284" t="str">
            <v>National Certificate in Engineering - Fabrication - Light Fabrication, L4, V6, D48, C268</v>
          </cell>
          <cell r="K284">
            <v>7755</v>
          </cell>
        </row>
        <row r="285">
          <cell r="B285" t="str">
            <v>7758</v>
          </cell>
          <cell r="C285">
            <v>1</v>
          </cell>
          <cell r="D285" t="str">
            <v>NC in Locksmithing, L4, V4, C230, D48</v>
          </cell>
          <cell r="K285">
            <v>7758</v>
          </cell>
        </row>
        <row r="286">
          <cell r="B286" t="str">
            <v>7760</v>
          </cell>
          <cell r="C286">
            <v>2</v>
          </cell>
          <cell r="D286" t="str">
            <v>NZA in Mechanical Engineering - Machining, L4, V2, Transition Learners</v>
          </cell>
          <cell r="K286">
            <v>7760</v>
          </cell>
        </row>
        <row r="287">
          <cell r="B287" t="str">
            <v>7760</v>
          </cell>
          <cell r="C287">
            <v>1</v>
          </cell>
          <cell r="D287" t="str">
            <v>NZA in Mechanical Engineering - Machining, L4, V3, C290, D50</v>
          </cell>
          <cell r="K287">
            <v>7760</v>
          </cell>
        </row>
        <row r="288">
          <cell r="B288" t="str">
            <v>7762</v>
          </cell>
          <cell r="C288">
            <v>2</v>
          </cell>
          <cell r="D288" t="str">
            <v>NZA in Mechanical Engineering - General Engineering, L4, V2, Transition Learners</v>
          </cell>
          <cell r="K288">
            <v>7762</v>
          </cell>
        </row>
        <row r="289">
          <cell r="B289" t="str">
            <v>7762</v>
          </cell>
          <cell r="C289">
            <v>1</v>
          </cell>
          <cell r="D289" t="str">
            <v>NZA in Mechanical Engineering - General Engineering, L4, V2, D48, C270</v>
          </cell>
          <cell r="K289">
            <v>7762</v>
          </cell>
        </row>
        <row r="290">
          <cell r="B290" t="str">
            <v>7763</v>
          </cell>
          <cell r="C290">
            <v>2</v>
          </cell>
          <cell r="D290" t="str">
            <v>NZA in Mechanical Engineering - Maintenance Engineering, L4, V2, Transition Learners</v>
          </cell>
          <cell r="K290">
            <v>7763</v>
          </cell>
        </row>
        <row r="291">
          <cell r="B291" t="str">
            <v>7763</v>
          </cell>
          <cell r="C291">
            <v>1</v>
          </cell>
          <cell r="D291" t="str">
            <v>NZA in Mechanical Engineering - Maintenance Engineering, L4, V2, C270, D48</v>
          </cell>
          <cell r="K291">
            <v>7763</v>
          </cell>
        </row>
        <row r="292">
          <cell r="B292" t="str">
            <v>7766</v>
          </cell>
          <cell r="C292">
            <v>1</v>
          </cell>
          <cell r="D292" t="str">
            <v>NC in Mechanical Engineering - Engineering Fabrication, L5, V2, D18, C78</v>
          </cell>
          <cell r="K292">
            <v>7766</v>
          </cell>
        </row>
        <row r="293">
          <cell r="B293" t="str">
            <v>7767</v>
          </cell>
          <cell r="C293">
            <v>1</v>
          </cell>
          <cell r="D293" t="str">
            <v>NC in Mechanical Engineering - Fire Protection, L5, V2, D18, C78</v>
          </cell>
          <cell r="K293">
            <v>7767</v>
          </cell>
        </row>
        <row r="294">
          <cell r="B294" t="str">
            <v>7768</v>
          </cell>
          <cell r="C294">
            <v>1</v>
          </cell>
          <cell r="D294" t="str">
            <v>NC in Mechanical Engineering - General and Maintenance, L5, V2, D18, C78</v>
          </cell>
          <cell r="K294">
            <v>7768</v>
          </cell>
        </row>
        <row r="295">
          <cell r="B295" t="str">
            <v>7769</v>
          </cell>
          <cell r="C295">
            <v>1</v>
          </cell>
          <cell r="D295" t="str">
            <v>NC in Mechanical Engineering - Mechanical Services, L5, V2, D18, C78</v>
          </cell>
          <cell r="K295">
            <v>7769</v>
          </cell>
        </row>
        <row r="296">
          <cell r="B296" t="str">
            <v>7770</v>
          </cell>
          <cell r="C296">
            <v>1</v>
          </cell>
          <cell r="D296" t="str">
            <v>NC in Mechanical Engineering - Precision Engineering , L5, V2, D18, C78</v>
          </cell>
          <cell r="K296">
            <v>7770</v>
          </cell>
        </row>
        <row r="297">
          <cell r="B297" t="str">
            <v>7824</v>
          </cell>
          <cell r="C297">
            <v>3</v>
          </cell>
          <cell r="D297" t="str">
            <v>NZC in Fibreboard Packaging - Flexo Folder Gluer L3, V2, D18, C80</v>
          </cell>
          <cell r="K297">
            <v>7824</v>
          </cell>
        </row>
        <row r="298">
          <cell r="B298" t="str">
            <v>7826</v>
          </cell>
          <cell r="C298">
            <v>3</v>
          </cell>
          <cell r="D298" t="str">
            <v>NZC in Fibreboard Packaging - Flat Bed Die Cutter L3, V2, D18, C80</v>
          </cell>
          <cell r="K298">
            <v>7826</v>
          </cell>
        </row>
        <row r="299">
          <cell r="B299" t="str">
            <v>7826</v>
          </cell>
          <cell r="C299">
            <v>2</v>
          </cell>
          <cell r="D299" t="str">
            <v>NZC in Fibreboard Packaging - Flat Bed Die Cutter, L3, V2, D18, C80</v>
          </cell>
          <cell r="K299">
            <v>7826</v>
          </cell>
        </row>
        <row r="300">
          <cell r="B300" t="str">
            <v>7826</v>
          </cell>
          <cell r="C300">
            <v>1</v>
          </cell>
          <cell r="D300" t="str">
            <v>NZC in Fibreboard Packaging - Flat Bed Die Cutter, L3, V1, D18, C80</v>
          </cell>
          <cell r="K300">
            <v>7826</v>
          </cell>
        </row>
        <row r="301">
          <cell r="B301" t="str">
            <v>7828</v>
          </cell>
          <cell r="C301">
            <v>3</v>
          </cell>
          <cell r="D301" t="str">
            <v>NZC in Fibreboard Packaging - Folder Gluer - Carton, L3, V2, D18, C80</v>
          </cell>
          <cell r="K301">
            <v>7828</v>
          </cell>
        </row>
        <row r="302">
          <cell r="B302" t="str">
            <v>7828</v>
          </cell>
          <cell r="C302">
            <v>2</v>
          </cell>
          <cell r="D302" t="str">
            <v>NZC in Fibreboard Packaging - Folder Gluer - Carton, L3, V1, D18, C80</v>
          </cell>
          <cell r="K302">
            <v>7828</v>
          </cell>
        </row>
        <row r="303">
          <cell r="B303" t="str">
            <v>7831</v>
          </cell>
          <cell r="C303">
            <v>2</v>
          </cell>
          <cell r="D303" t="str">
            <v>NZC in Fibreboard Packaging - Flexo Folder Gluer - Die Cutter, L4, V2, D18, C80</v>
          </cell>
          <cell r="K303">
            <v>7831</v>
          </cell>
        </row>
        <row r="304">
          <cell r="B304" t="str">
            <v>7831</v>
          </cell>
          <cell r="C304">
            <v>1</v>
          </cell>
          <cell r="D304" t="str">
            <v>NZC in Fibreboard Packaging - Flexo Folder Gluer - Die Cutter, L4, V1, D18, C80</v>
          </cell>
          <cell r="K304">
            <v>7831</v>
          </cell>
        </row>
        <row r="305">
          <cell r="B305" t="str">
            <v>7834</v>
          </cell>
          <cell r="C305">
            <v>2</v>
          </cell>
          <cell r="D305" t="str">
            <v>NZC in Fibreboard Packaging - Case Corrugating, L4, V2, D18, C80</v>
          </cell>
          <cell r="K305">
            <v>7834</v>
          </cell>
        </row>
        <row r="306">
          <cell r="B306" t="str">
            <v>7834</v>
          </cell>
          <cell r="C306">
            <v>1</v>
          </cell>
          <cell r="D306" t="str">
            <v>NZC in Fibreboard Packaging - Case Corrugating, L4, V1, D18, C80</v>
          </cell>
          <cell r="K306">
            <v>7834</v>
          </cell>
        </row>
        <row r="307">
          <cell r="B307" t="str">
            <v>7835</v>
          </cell>
          <cell r="C307">
            <v>2</v>
          </cell>
          <cell r="D307" t="str">
            <v>NZC in Fibreboard Packaging - Folder Gluer - Carton, L4, V2, D18, C80</v>
          </cell>
          <cell r="K307">
            <v>7835</v>
          </cell>
        </row>
        <row r="308">
          <cell r="B308" t="str">
            <v>7835</v>
          </cell>
          <cell r="C308">
            <v>1</v>
          </cell>
          <cell r="D308" t="str">
            <v>NZC in Fibreboard Packaging - Folder Gluer - Carton, L4, V1, D18, C80</v>
          </cell>
          <cell r="K308">
            <v>7835</v>
          </cell>
        </row>
        <row r="309">
          <cell r="B309" t="str">
            <v>7839</v>
          </cell>
          <cell r="C309">
            <v>1</v>
          </cell>
          <cell r="D309" t="str">
            <v xml:space="preserve">NZC in Manufacturing, L4, V1, D12, C60 </v>
          </cell>
          <cell r="K309">
            <v>7839</v>
          </cell>
        </row>
        <row r="310">
          <cell r="B310" t="str">
            <v>7841</v>
          </cell>
          <cell r="C310">
            <v>2</v>
          </cell>
          <cell r="D310" t="str">
            <v>NZA (Complex) in Fibreboard Packaging - Bag and Sack Converting, L4, V2, D36, C160</v>
          </cell>
          <cell r="K310">
            <v>7841</v>
          </cell>
        </row>
        <row r="311">
          <cell r="B311" t="str">
            <v>7841</v>
          </cell>
          <cell r="C311">
            <v>1</v>
          </cell>
          <cell r="D311" t="str">
            <v>NZA (Complex) in Fibreboard Packaging - Bag and Sack Converting, L4, V1, D36, C160</v>
          </cell>
          <cell r="K311">
            <v>7841</v>
          </cell>
        </row>
        <row r="312">
          <cell r="B312" t="str">
            <v>7842</v>
          </cell>
          <cell r="C312">
            <v>2</v>
          </cell>
          <cell r="D312" t="str">
            <v>NZA (Complex) in Fibreboard Packaging - Carton Cut and Crease, L4, V2, D36, C160</v>
          </cell>
          <cell r="K312">
            <v>7842</v>
          </cell>
        </row>
        <row r="313">
          <cell r="B313" t="str">
            <v>7842</v>
          </cell>
          <cell r="C313">
            <v>1</v>
          </cell>
          <cell r="D313" t="str">
            <v>NZA (Complex) in Fibreboard Packaging - Carton Cut and Crease, L4, V1, D36, C160</v>
          </cell>
          <cell r="K313">
            <v>7842</v>
          </cell>
        </row>
        <row r="314">
          <cell r="B314" t="str">
            <v>7843</v>
          </cell>
          <cell r="C314">
            <v>2</v>
          </cell>
          <cell r="D314" t="str">
            <v>NZA (Complex) in Fibreboard Packaging - Flat Bed Die Cutter, L4, V2, D36, C160</v>
          </cell>
          <cell r="K314">
            <v>7843</v>
          </cell>
        </row>
        <row r="315">
          <cell r="B315" t="str">
            <v>7843</v>
          </cell>
          <cell r="C315">
            <v>1</v>
          </cell>
          <cell r="D315" t="str">
            <v>NZA (Complex) in Fibreboard Packaging - Flat Bed Die Cutter, L4, V1, D36, C160</v>
          </cell>
          <cell r="K315">
            <v>7843</v>
          </cell>
        </row>
        <row r="316">
          <cell r="B316" t="str">
            <v>7844</v>
          </cell>
          <cell r="C316">
            <v>2</v>
          </cell>
          <cell r="D316" t="str">
            <v>NZA (Complex) in Fibreboard Packaging - Case Corrugating, L4, V2, D36, C160</v>
          </cell>
          <cell r="K316">
            <v>7844</v>
          </cell>
        </row>
        <row r="317">
          <cell r="B317" t="str">
            <v>7844</v>
          </cell>
          <cell r="C317">
            <v>1</v>
          </cell>
          <cell r="D317" t="str">
            <v>NZA (Complex) in Fibreboard Packaging - Case Corrugating, L4, V1, D36, C160</v>
          </cell>
          <cell r="K317">
            <v>7844</v>
          </cell>
        </row>
        <row r="318">
          <cell r="B318" t="str">
            <v>7845</v>
          </cell>
          <cell r="C318">
            <v>3</v>
          </cell>
          <cell r="D318" t="str">
            <v>NZA (Complex) in Fibreboard Packaging - Folder Gluer -Carton, L4, V2, D36, C160</v>
          </cell>
          <cell r="K318">
            <v>7845</v>
          </cell>
        </row>
        <row r="319">
          <cell r="B319" t="str">
            <v>7845</v>
          </cell>
          <cell r="C319">
            <v>2</v>
          </cell>
          <cell r="D319" t="str">
            <v>NZA (Complex) in Fibreboard Packaging - Folder Gluer -Carton, L4, V1, D36, C160</v>
          </cell>
          <cell r="K319">
            <v>7845</v>
          </cell>
        </row>
        <row r="320">
          <cell r="B320" t="str">
            <v>7846</v>
          </cell>
          <cell r="C320">
            <v>2</v>
          </cell>
          <cell r="D320" t="str">
            <v>NZA (Complex) in Fibreboard Packaging - Flexo Folder Gluer-Die Cutter, L4, V2, D36, C160</v>
          </cell>
          <cell r="K320">
            <v>7846</v>
          </cell>
        </row>
        <row r="321">
          <cell r="B321" t="str">
            <v>7846</v>
          </cell>
          <cell r="C321">
            <v>1</v>
          </cell>
          <cell r="D321" t="str">
            <v>NZA (Complex) in Fibreboard Packaging - Flexo Folder Gluer - Die Cutter, L4, V1, D36, C160</v>
          </cell>
          <cell r="K321">
            <v>7846</v>
          </cell>
        </row>
        <row r="322">
          <cell r="B322" t="str">
            <v>7847</v>
          </cell>
          <cell r="C322">
            <v>2</v>
          </cell>
          <cell r="D322" t="str">
            <v>NZA (Complex) in Fibreboard Packaging - Rotary Die Cutter, L4, V2, D36, C160</v>
          </cell>
          <cell r="K322">
            <v>7847</v>
          </cell>
        </row>
        <row r="323">
          <cell r="B323" t="str">
            <v>7847</v>
          </cell>
          <cell r="C323">
            <v>1</v>
          </cell>
          <cell r="D323" t="str">
            <v>NZA (Complex) in Fibreboard Packaging - Rotary Die Cutter, L4, V1, D36, C160</v>
          </cell>
          <cell r="K323">
            <v>7847</v>
          </cell>
        </row>
        <row r="324">
          <cell r="B324" t="str">
            <v>7878</v>
          </cell>
          <cell r="C324">
            <v>1</v>
          </cell>
          <cell r="D324" t="str">
            <v>NZC in Competitive Systems and Practices, L3, V1, D7, C40</v>
          </cell>
          <cell r="K324">
            <v>7878</v>
          </cell>
        </row>
        <row r="325">
          <cell r="B325" t="str">
            <v>7884</v>
          </cell>
          <cell r="C325">
            <v>1</v>
          </cell>
          <cell r="D325" t="str">
            <v>NZC in Competitive Systems and Practices, L4, V1, D9, C70</v>
          </cell>
          <cell r="K325">
            <v>7884</v>
          </cell>
        </row>
        <row r="326">
          <cell r="B326" t="str">
            <v>7897</v>
          </cell>
          <cell r="C326">
            <v>1</v>
          </cell>
          <cell r="D326" t="str">
            <v>NZC in Manufacturing – Plastics, L2, V1, D8, C46</v>
          </cell>
          <cell r="K326">
            <v>7897</v>
          </cell>
        </row>
        <row r="327">
          <cell r="B327" t="str">
            <v>7898</v>
          </cell>
          <cell r="C327">
            <v>1</v>
          </cell>
          <cell r="D327" t="str">
            <v>NZC in Manufacturing - Plastics, L2, V1, D12, C46</v>
          </cell>
          <cell r="K327">
            <v>7898</v>
          </cell>
        </row>
        <row r="328">
          <cell r="B328" t="str">
            <v>7900</v>
          </cell>
          <cell r="C328">
            <v>1</v>
          </cell>
          <cell r="D328" t="str">
            <v>NZC in Plastics Processing - Blown Film, L3, V1, D24, C117</v>
          </cell>
          <cell r="K328">
            <v>7900</v>
          </cell>
        </row>
        <row r="329">
          <cell r="B329" t="str">
            <v>7901</v>
          </cell>
          <cell r="C329">
            <v>1</v>
          </cell>
          <cell r="D329" t="str">
            <v>NZC in Plastics Processing - Extrusion Blow Moulding, L3, V1, D24, C125</v>
          </cell>
          <cell r="K329">
            <v>7901</v>
          </cell>
        </row>
        <row r="330">
          <cell r="B330" t="str">
            <v>7902</v>
          </cell>
          <cell r="C330">
            <v>1</v>
          </cell>
          <cell r="D330" t="str">
            <v>NZC in Plastics Processing - Injection Moulding, L3, V1, D24, C121</v>
          </cell>
          <cell r="K330">
            <v>7902</v>
          </cell>
        </row>
        <row r="331">
          <cell r="B331" t="str">
            <v>7903</v>
          </cell>
          <cell r="C331">
            <v>2</v>
          </cell>
          <cell r="D331" t="str">
            <v>NZC in Plastics Processing - Core, L3, V1, D15, C69</v>
          </cell>
          <cell r="K331">
            <v>7903</v>
          </cell>
        </row>
        <row r="332">
          <cell r="B332" t="str">
            <v>7903</v>
          </cell>
          <cell r="C332">
            <v>1</v>
          </cell>
          <cell r="D332" t="str">
            <v>NZC in Plastics Processing - Core, L3, V1, D15, C67</v>
          </cell>
          <cell r="K332">
            <v>7903</v>
          </cell>
        </row>
        <row r="333">
          <cell r="B333" t="str">
            <v>7904</v>
          </cell>
          <cell r="C333">
            <v>1</v>
          </cell>
          <cell r="D333" t="str">
            <v>NZC in Plastics Processing - Extrusion, L3, V1, D24, C125</v>
          </cell>
          <cell r="K333">
            <v>7904</v>
          </cell>
        </row>
        <row r="334">
          <cell r="B334" t="str">
            <v>7905</v>
          </cell>
          <cell r="C334">
            <v>1</v>
          </cell>
          <cell r="D334" t="str">
            <v>NZC in Plastics Processing - Thermoforming, L3, V1, D24, C128</v>
          </cell>
          <cell r="K334">
            <v>7905</v>
          </cell>
        </row>
        <row r="335">
          <cell r="B335" t="str">
            <v>7906</v>
          </cell>
          <cell r="C335">
            <v>1</v>
          </cell>
          <cell r="D335" t="str">
            <v>NZC in Plastics Processing - Rotational Moulding, L3, V1, D24, C117</v>
          </cell>
          <cell r="K335">
            <v>7906</v>
          </cell>
        </row>
        <row r="336">
          <cell r="B336" t="str">
            <v>7908</v>
          </cell>
          <cell r="C336">
            <v>1</v>
          </cell>
          <cell r="D336" t="str">
            <v>NZA in Plastics Engineering - Blown Film, L4, V1, D24, C125</v>
          </cell>
          <cell r="K336">
            <v>7908</v>
          </cell>
        </row>
        <row r="337">
          <cell r="B337" t="str">
            <v>7909</v>
          </cell>
          <cell r="C337">
            <v>1</v>
          </cell>
          <cell r="D337" t="str">
            <v>NZA in Plastics Engineering - Rotational Moulding, L4, V1, D24, C124</v>
          </cell>
          <cell r="K337">
            <v>7909</v>
          </cell>
        </row>
        <row r="338">
          <cell r="B338" t="str">
            <v>7910</v>
          </cell>
          <cell r="C338">
            <v>1</v>
          </cell>
          <cell r="D338" t="str">
            <v>NZA in Plastics Engineering - Injection Stretch Blow Moulding, L4, V1, D24, C125</v>
          </cell>
          <cell r="K338">
            <v>7910</v>
          </cell>
        </row>
        <row r="339">
          <cell r="B339" t="str">
            <v>7911</v>
          </cell>
          <cell r="C339">
            <v>1</v>
          </cell>
          <cell r="D339" t="str">
            <v>NZA in Plastics Engineering - Injection Moulding, L4, V1, D24, C121</v>
          </cell>
          <cell r="K339">
            <v>7911</v>
          </cell>
        </row>
        <row r="340">
          <cell r="B340" t="str">
            <v>7912</v>
          </cell>
          <cell r="C340">
            <v>2</v>
          </cell>
          <cell r="D340" t="str">
            <v>NZA in Plastics Engineering - Extrusion Blow Moulding, L4, V1, D24, C120</v>
          </cell>
          <cell r="K340">
            <v>7912</v>
          </cell>
        </row>
        <row r="341">
          <cell r="B341" t="str">
            <v>7913</v>
          </cell>
          <cell r="C341">
            <v>1</v>
          </cell>
          <cell r="D341" t="str">
            <v>NZA in Plastics Engineering - Extrusion, L4, V1, D24, C120</v>
          </cell>
          <cell r="K341">
            <v>7913</v>
          </cell>
        </row>
        <row r="342">
          <cell r="B342" t="str">
            <v>7919</v>
          </cell>
          <cell r="C342">
            <v>1</v>
          </cell>
          <cell r="D342" t="str">
            <v>NZC in Food and Beverage Processing, L2, V1, D5, C45</v>
          </cell>
          <cell r="K342">
            <v>7919</v>
          </cell>
        </row>
        <row r="343">
          <cell r="B343" t="str">
            <v>7922</v>
          </cell>
          <cell r="C343">
            <v>2</v>
          </cell>
          <cell r="D343" t="str">
            <v>NZA (Complex) in Plastics Engineering -  Extrusion Blown Moulding, L4 , V1, D44, C221</v>
          </cell>
          <cell r="K343">
            <v>7922</v>
          </cell>
        </row>
        <row r="344">
          <cell r="B344" t="str">
            <v>7922</v>
          </cell>
          <cell r="C344">
            <v>1</v>
          </cell>
          <cell r="D344" t="str">
            <v>NZA (Complex) in Plastics Engineering - Extrusion Blown Moulding, L4 , V1, D44, C221</v>
          </cell>
          <cell r="K344">
            <v>7922</v>
          </cell>
        </row>
        <row r="345">
          <cell r="B345" t="str">
            <v>7923</v>
          </cell>
          <cell r="C345">
            <v>3</v>
          </cell>
          <cell r="D345" t="str">
            <v>NZA (Complex) in Plastics Engineering - Extrusion, L4, V2, D44, C213</v>
          </cell>
          <cell r="K345">
            <v>7923</v>
          </cell>
        </row>
        <row r="346">
          <cell r="B346" t="str">
            <v>7924</v>
          </cell>
          <cell r="C346">
            <v>1</v>
          </cell>
          <cell r="D346" t="str">
            <v>NZA (Complex) in Plastics Engineering - Injection Moulding, L4 , V1, D44, C218</v>
          </cell>
          <cell r="K346">
            <v>7924</v>
          </cell>
        </row>
        <row r="347">
          <cell r="B347" t="str">
            <v>7925</v>
          </cell>
          <cell r="C347">
            <v>1</v>
          </cell>
          <cell r="D347" t="str">
            <v>NZA (Complex) in Plastics Engineering - Injection Stretch Blow Moulding, L4, V1, D44, C218</v>
          </cell>
          <cell r="K347">
            <v>7925</v>
          </cell>
        </row>
        <row r="348">
          <cell r="B348" t="str">
            <v>7926</v>
          </cell>
          <cell r="C348">
            <v>1</v>
          </cell>
          <cell r="D348" t="str">
            <v>NZA (Complex) in Plastics Engineering - Rotational Moulding, L4, V1, D44, C217</v>
          </cell>
          <cell r="K348">
            <v>7926</v>
          </cell>
        </row>
        <row r="349">
          <cell r="B349" t="str">
            <v>7977</v>
          </cell>
          <cell r="C349">
            <v>3</v>
          </cell>
          <cell r="D349" t="str">
            <v>NZC SCP in Machine Assisted Felling, L3, V1, D4, C32</v>
          </cell>
          <cell r="K349">
            <v>7977</v>
          </cell>
        </row>
        <row r="350">
          <cell r="B350" t="str">
            <v>7977</v>
          </cell>
          <cell r="C350">
            <v>2</v>
          </cell>
          <cell r="D350" t="str">
            <v>NZC SCP in Machine Assisted Felling, L4, V1, D4, C32</v>
          </cell>
          <cell r="K350">
            <v>7977</v>
          </cell>
        </row>
        <row r="351">
          <cell r="B351" t="str">
            <v>7977</v>
          </cell>
          <cell r="C351">
            <v>1</v>
          </cell>
          <cell r="D351" t="str">
            <v>NZC SCP in Machine Assisted Tree Felling</v>
          </cell>
          <cell r="K351">
            <v>7977</v>
          </cell>
        </row>
        <row r="352">
          <cell r="B352" t="str">
            <v>8048</v>
          </cell>
          <cell r="C352">
            <v>3</v>
          </cell>
          <cell r="D352" t="str">
            <v>NZC SCP Wood Manufacturing V3 L3 D6 C22-24</v>
          </cell>
          <cell r="K352">
            <v>8048</v>
          </cell>
        </row>
        <row r="353">
          <cell r="B353" t="str">
            <v>8048</v>
          </cell>
          <cell r="C353">
            <v>2</v>
          </cell>
          <cell r="D353" t="str">
            <v>NZC SCP Wood Manufacturing L3 D6 C22-24</v>
          </cell>
          <cell r="K353">
            <v>8048</v>
          </cell>
        </row>
        <row r="354">
          <cell r="B354" t="str">
            <v>8048</v>
          </cell>
          <cell r="C354">
            <v>1</v>
          </cell>
          <cell r="D354" t="str">
            <v>NZC SCP Wood Manufacturing L4 D6 C22-24</v>
          </cell>
          <cell r="K354">
            <v>8048</v>
          </cell>
        </row>
        <row r="355">
          <cell r="B355" t="str">
            <v>8096</v>
          </cell>
          <cell r="C355">
            <v>1</v>
          </cell>
          <cell r="D355" t="str">
            <v>NZA in Trade Baking (Craft) - Bread Strand L4, V1, D33, C185</v>
          </cell>
          <cell r="K355">
            <v>8096</v>
          </cell>
        </row>
        <row r="356">
          <cell r="B356" t="str">
            <v>8115</v>
          </cell>
          <cell r="C356">
            <v>1</v>
          </cell>
          <cell r="D356" t="str">
            <v>NZC in Furniture Cabinetmaking, L2, V1, D12, C67</v>
          </cell>
          <cell r="K356">
            <v>8115</v>
          </cell>
        </row>
        <row r="357">
          <cell r="B357" t="str">
            <v>8116</v>
          </cell>
          <cell r="C357">
            <v>1</v>
          </cell>
          <cell r="D357" t="str">
            <v>NZC in Furniture Cabinetmaking, L2, V1, D24, C67</v>
          </cell>
          <cell r="K357">
            <v>8116</v>
          </cell>
        </row>
        <row r="358">
          <cell r="B358" t="str">
            <v>8117</v>
          </cell>
          <cell r="C358">
            <v>1</v>
          </cell>
          <cell r="D358" t="str">
            <v>NZC in Furniture Finishing, L2, V1, D12, C67</v>
          </cell>
          <cell r="K358">
            <v>8117</v>
          </cell>
        </row>
        <row r="359">
          <cell r="B359" t="str">
            <v>8118</v>
          </cell>
          <cell r="C359">
            <v>1</v>
          </cell>
          <cell r="D359" t="str">
            <v>NZC in Furniture Finishing</v>
          </cell>
          <cell r="K359">
            <v>8118</v>
          </cell>
        </row>
        <row r="360">
          <cell r="B360" t="str">
            <v>8119</v>
          </cell>
          <cell r="C360">
            <v>1</v>
          </cell>
          <cell r="D360" t="str">
            <v>NZC in Furniture Upholstery, L2, V1, D14, C78</v>
          </cell>
          <cell r="K360">
            <v>8119</v>
          </cell>
        </row>
        <row r="361">
          <cell r="B361" t="str">
            <v>8120</v>
          </cell>
          <cell r="C361">
            <v>1</v>
          </cell>
          <cell r="D361" t="str">
            <v>NZC in Furniture Upholstery, L2,V1, D24, C78</v>
          </cell>
          <cell r="K361">
            <v>8120</v>
          </cell>
        </row>
        <row r="362">
          <cell r="B362" t="str">
            <v>8121</v>
          </cell>
          <cell r="C362">
            <v>1</v>
          </cell>
          <cell r="D362" t="str">
            <v>NZC in Furniture Cabinetmaking, L3, V1, D18, C92</v>
          </cell>
          <cell r="K362">
            <v>8121</v>
          </cell>
        </row>
        <row r="363">
          <cell r="B363" t="str">
            <v>8122</v>
          </cell>
          <cell r="C363">
            <v>1</v>
          </cell>
          <cell r="D363" t="str">
            <v>NZC in Furniture Cabinetmaking, L3, V1, D32, C92</v>
          </cell>
          <cell r="K363">
            <v>8122</v>
          </cell>
        </row>
        <row r="364">
          <cell r="B364" t="str">
            <v>8123</v>
          </cell>
          <cell r="C364">
            <v>1</v>
          </cell>
          <cell r="D364" t="str">
            <v>NZC in Furniture Finishing, L3, V1, D12, C40</v>
          </cell>
          <cell r="K364">
            <v>8123</v>
          </cell>
        </row>
        <row r="365">
          <cell r="B365" t="str">
            <v>8125</v>
          </cell>
          <cell r="C365">
            <v>1</v>
          </cell>
          <cell r="D365" t="str">
            <v>NZC in Furniture Upholstery, L3,, V1, D12, C55</v>
          </cell>
          <cell r="K365">
            <v>8125</v>
          </cell>
        </row>
        <row r="366">
          <cell r="B366" t="str">
            <v>8126</v>
          </cell>
          <cell r="C366">
            <v>1</v>
          </cell>
          <cell r="D366" t="str">
            <v>NZC in Furniture Upholstery, L3, V1, D24, C55</v>
          </cell>
          <cell r="K366">
            <v>8126</v>
          </cell>
        </row>
        <row r="367">
          <cell r="B367" t="str">
            <v>8127</v>
          </cell>
          <cell r="C367">
            <v>1</v>
          </cell>
          <cell r="D367" t="str">
            <v>NZC in Furniture CNC, L4, V1, D18, C95</v>
          </cell>
          <cell r="K367">
            <v>8127</v>
          </cell>
        </row>
        <row r="368">
          <cell r="B368" t="str">
            <v>8129</v>
          </cell>
          <cell r="C368">
            <v>1</v>
          </cell>
          <cell r="D368" t="str">
            <v>NZC in Furniture Cabinetmaking, L4, V1, D36, C207</v>
          </cell>
          <cell r="K368">
            <v>8129</v>
          </cell>
        </row>
        <row r="369">
          <cell r="B369" t="str">
            <v>8130</v>
          </cell>
          <cell r="C369">
            <v>2</v>
          </cell>
          <cell r="D369" t="str">
            <v>NZC in Furniture Cabinetmaking, L4, V1, D42, C207</v>
          </cell>
          <cell r="K369">
            <v>8130</v>
          </cell>
        </row>
        <row r="370">
          <cell r="B370" t="str">
            <v>8132</v>
          </cell>
          <cell r="C370">
            <v>2</v>
          </cell>
          <cell r="D370" t="str">
            <v>NZC in Furniture Finishing, L4, V1, D24, C207</v>
          </cell>
          <cell r="K370">
            <v>8132</v>
          </cell>
        </row>
        <row r="371">
          <cell r="B371" t="str">
            <v>8133</v>
          </cell>
          <cell r="C371">
            <v>2</v>
          </cell>
          <cell r="D371" t="str">
            <v>NZC in Furniture Finishing, L4, V2, D30, C130</v>
          </cell>
          <cell r="K371">
            <v>8133</v>
          </cell>
        </row>
        <row r="372">
          <cell r="B372" t="str">
            <v>8134</v>
          </cell>
          <cell r="C372">
            <v>2</v>
          </cell>
          <cell r="D372" t="str">
            <v>NZC in Furniture Upholstery, L4, V2, D12, C70</v>
          </cell>
          <cell r="K372">
            <v>8134</v>
          </cell>
        </row>
        <row r="373">
          <cell r="B373" t="str">
            <v>8135</v>
          </cell>
          <cell r="C373">
            <v>1</v>
          </cell>
          <cell r="D373" t="str">
            <v>NZC in Furniture Upholstery, L4, V1, D24, C70</v>
          </cell>
          <cell r="K373">
            <v>8135</v>
          </cell>
        </row>
        <row r="374">
          <cell r="B374" t="str">
            <v>8204</v>
          </cell>
          <cell r="C374">
            <v>2</v>
          </cell>
          <cell r="D374" t="str">
            <v>NZA in Trade Butchery Carcass and Boning L4, V2, D42, C242 NZQA ref 2972</v>
          </cell>
          <cell r="K374">
            <v>8204</v>
          </cell>
        </row>
        <row r="375">
          <cell r="B375" t="str">
            <v>8205</v>
          </cell>
          <cell r="C375">
            <v>3</v>
          </cell>
          <cell r="D375" t="str">
            <v>NZA in Trade Butchery L4 V2, D32, C184 nzqa ref 2972</v>
          </cell>
          <cell r="K375">
            <v>8205</v>
          </cell>
        </row>
        <row r="376">
          <cell r="B376" t="str">
            <v>8206</v>
          </cell>
          <cell r="C376">
            <v>2</v>
          </cell>
          <cell r="D376" t="str">
            <v>NZA in Trade Butchery Curing and Smoking L4, V2, D36, C207 NZQA Ref 2972</v>
          </cell>
          <cell r="K376">
            <v>8206</v>
          </cell>
        </row>
        <row r="377">
          <cell r="B377" t="str">
            <v>8206</v>
          </cell>
          <cell r="C377">
            <v>1</v>
          </cell>
          <cell r="D377" t="str">
            <v>NZC in Trade Butchery Curing and Smoking L4, V2, D36, C207 NZQA Ref 2972</v>
          </cell>
          <cell r="K377">
            <v>8206</v>
          </cell>
        </row>
        <row r="378">
          <cell r="B378" t="str">
            <v>8208</v>
          </cell>
          <cell r="C378">
            <v>4</v>
          </cell>
          <cell r="D378" t="str">
            <v>NZA in Trade Butchery Handcrafted Small goods L4 V2, D36, C204 NZQA ref 2972</v>
          </cell>
          <cell r="K378">
            <v>8208</v>
          </cell>
        </row>
        <row r="379">
          <cell r="B379" t="str">
            <v>8208</v>
          </cell>
          <cell r="C379">
            <v>3</v>
          </cell>
          <cell r="D379" t="str">
            <v>NZA in Trade Butchery Handcrafted Small goods L4 V2, D36, C204 NZQA ref 2972</v>
          </cell>
          <cell r="K379">
            <v>8208</v>
          </cell>
        </row>
        <row r="380">
          <cell r="B380" t="str">
            <v>8208</v>
          </cell>
          <cell r="C380">
            <v>2</v>
          </cell>
          <cell r="D380" t="str">
            <v>NZA in Trade Butchery Handcrafted Small goods L4, V2, D36, C204 NZQA ref 2972</v>
          </cell>
          <cell r="K380">
            <v>8208</v>
          </cell>
        </row>
        <row r="381">
          <cell r="B381" t="str">
            <v>8208</v>
          </cell>
          <cell r="C381">
            <v>2</v>
          </cell>
          <cell r="D381" t="str">
            <v>NZA in Trade Butchery Handcrafted Small goods L4, V2, D36, C204 NZQA ref 2972</v>
          </cell>
          <cell r="K381">
            <v>8208</v>
          </cell>
        </row>
        <row r="382">
          <cell r="B382" t="str">
            <v>8208</v>
          </cell>
          <cell r="C382">
            <v>1</v>
          </cell>
          <cell r="D382" t="str">
            <v>NZC in Trade Butchery Handcrafted Small goods L4, V2, D36, C204 NZQA ref 2972</v>
          </cell>
          <cell r="K382">
            <v>8208</v>
          </cell>
        </row>
        <row r="383">
          <cell r="B383" t="str">
            <v>8211</v>
          </cell>
          <cell r="C383">
            <v>1</v>
          </cell>
          <cell r="D383" t="str">
            <v>NZA in Print Digital Printing L4, V2, D48, C240</v>
          </cell>
          <cell r="K383">
            <v>8211</v>
          </cell>
        </row>
        <row r="384">
          <cell r="B384" t="str">
            <v>8212</v>
          </cell>
          <cell r="C384">
            <v>1</v>
          </cell>
          <cell r="D384" t="str">
            <v>NZA in Print Offset Printing L4, D48, C240</v>
          </cell>
          <cell r="K384">
            <v>8212</v>
          </cell>
        </row>
        <row r="385">
          <cell r="B385" t="str">
            <v>8213</v>
          </cell>
          <cell r="C385">
            <v>1</v>
          </cell>
          <cell r="D385" t="str">
            <v>NZA in Print Reel Fed Printing L4, V2, D48, C240</v>
          </cell>
          <cell r="K385">
            <v>8213</v>
          </cell>
        </row>
        <row r="386">
          <cell r="B386" t="str">
            <v>8214</v>
          </cell>
          <cell r="C386">
            <v>1</v>
          </cell>
          <cell r="D386" t="str">
            <v>NZA in Print Screen Printing L4, V2, D48, C240</v>
          </cell>
          <cell r="K386">
            <v>8214</v>
          </cell>
        </row>
        <row r="387">
          <cell r="B387" t="str">
            <v>8244</v>
          </cell>
          <cell r="C387">
            <v>2</v>
          </cell>
          <cell r="D387" t="str">
            <v>NZC LCP in Manufacturing L2 D6, C21</v>
          </cell>
          <cell r="K387">
            <v>8244</v>
          </cell>
        </row>
        <row r="388">
          <cell r="B388" t="str">
            <v>8244</v>
          </cell>
          <cell r="C388">
            <v>1</v>
          </cell>
          <cell r="D388" t="str">
            <v>NZC LCP in Manufacturing L2, D6, C21</v>
          </cell>
          <cell r="K388">
            <v>8244</v>
          </cell>
        </row>
        <row r="389">
          <cell r="B389" t="str">
            <v>8248</v>
          </cell>
          <cell r="C389">
            <v>1</v>
          </cell>
          <cell r="D389" t="str">
            <v xml:space="preserve"> NZA in Forest Harv Ops (Manual) - BMO, TF, TF, GBE, L4, C178, D31, V1</v>
          </cell>
          <cell r="K389">
            <v>8248</v>
          </cell>
        </row>
        <row r="390">
          <cell r="B390" t="str">
            <v>8249</v>
          </cell>
          <cell r="C390">
            <v>1</v>
          </cell>
          <cell r="D390" t="str">
            <v>NZA in Forest Harv Ops (Manual) - ManProc, Pole, LM, CE, L4, C178, D31, V1</v>
          </cell>
          <cell r="K390">
            <v>8249</v>
          </cell>
        </row>
        <row r="391">
          <cell r="B391" t="str">
            <v>8250</v>
          </cell>
          <cell r="C391">
            <v>1</v>
          </cell>
          <cell r="D391" t="str">
            <v>NZA in Forest Harv Ops (Manual) - ManProc, QC, LM, CE, L4, C168, D30, V1</v>
          </cell>
          <cell r="K391">
            <v>8250</v>
          </cell>
        </row>
        <row r="392">
          <cell r="B392" t="str">
            <v>8251</v>
          </cell>
          <cell r="C392">
            <v>1</v>
          </cell>
          <cell r="D392" t="str">
            <v>NZA in Forest Harv Ops (Manual) -ManProc, BOC, LM, CE, L4, C178, D31, V1</v>
          </cell>
          <cell r="K392">
            <v>8251</v>
          </cell>
        </row>
        <row r="393">
          <cell r="B393" t="str">
            <v>8252</v>
          </cell>
          <cell r="C393">
            <v>1</v>
          </cell>
          <cell r="D393" t="str">
            <v>NZA in Forest Harv Ops (Manual) - ManProc, Pole, LM, SYE, L4, C178, D31, V1</v>
          </cell>
          <cell r="K393">
            <v>8252</v>
          </cell>
        </row>
        <row r="394">
          <cell r="B394" t="str">
            <v>8253</v>
          </cell>
          <cell r="C394">
            <v>1</v>
          </cell>
          <cell r="D394" t="str">
            <v>NZA in Forest Harv Ops (Manual) - ManProc,QC, LM, SYE, L4, C168, D30, V1</v>
          </cell>
          <cell r="K394">
            <v>8253</v>
          </cell>
        </row>
        <row r="395">
          <cell r="B395" t="str">
            <v>8254</v>
          </cell>
          <cell r="C395">
            <v>1</v>
          </cell>
          <cell r="D395" t="str">
            <v>NZA in Forest Harv Ops (Manual) - ManProc, BOC, LM, SYE, L4, C178, D31, V1</v>
          </cell>
          <cell r="K395">
            <v>8254</v>
          </cell>
        </row>
        <row r="396">
          <cell r="B396" t="str">
            <v>8255</v>
          </cell>
          <cell r="C396">
            <v>1</v>
          </cell>
          <cell r="D396" t="str">
            <v>NZA in Forest Harv Ops (Mechanised) BMO, ManProc, MechProc, Load, L4, C180, D31, V1</v>
          </cell>
          <cell r="K396">
            <v>8255</v>
          </cell>
        </row>
        <row r="397">
          <cell r="B397" t="str">
            <v>8256</v>
          </cell>
          <cell r="C397">
            <v>1</v>
          </cell>
          <cell r="D397" t="str">
            <v>NZA in Forest Harv Ops (Manual) - ManProc, BOC, LM, GBE, L4, C162, D30, V1</v>
          </cell>
          <cell r="K397">
            <v>8256</v>
          </cell>
        </row>
        <row r="398">
          <cell r="B398" t="str">
            <v>8257</v>
          </cell>
          <cell r="C398">
            <v>1</v>
          </cell>
          <cell r="D398" t="str">
            <v>NZA in Forest Harv Ops (Manual) - ManProc, QC, LM, GBE, L4, C152, D30, V1</v>
          </cell>
          <cell r="K398">
            <v>8257</v>
          </cell>
        </row>
        <row r="399">
          <cell r="B399" t="str">
            <v>8258</v>
          </cell>
          <cell r="C399">
            <v>1</v>
          </cell>
          <cell r="D399" t="str">
            <v>NZA in Forest Harv Ops (Mechanised) BMO, QC, MechProc, Load, L4, C153, D30, V1</v>
          </cell>
          <cell r="K399">
            <v>8258</v>
          </cell>
        </row>
        <row r="400">
          <cell r="B400" t="str">
            <v>8259</v>
          </cell>
          <cell r="C400">
            <v>2</v>
          </cell>
          <cell r="D400" t="str">
            <v xml:space="preserve">NZA in Forest Harv Ops (Manual) - ManProc, TF, LM, TF, L4, V1, C163, D30 </v>
          </cell>
          <cell r="K400">
            <v>8259</v>
          </cell>
        </row>
        <row r="401">
          <cell r="B401" t="str">
            <v>8260</v>
          </cell>
          <cell r="C401">
            <v>1</v>
          </cell>
          <cell r="D401" t="str">
            <v>NZA in Forest Harv Ops (Mechanised) BMO, Pole, MechProc, Load, L4, C158, D30, V1</v>
          </cell>
          <cell r="K401">
            <v>8260</v>
          </cell>
        </row>
        <row r="402">
          <cell r="B402" t="str">
            <v>8261</v>
          </cell>
          <cell r="C402">
            <v>2</v>
          </cell>
          <cell r="D402" t="str">
            <v>NZA in Forest Harv Ops (Manual) - ManProc, BOC, LM, HBO, L4, C179, D32, V1</v>
          </cell>
          <cell r="K402">
            <v>8261</v>
          </cell>
        </row>
        <row r="403">
          <cell r="B403" t="str">
            <v>8261</v>
          </cell>
          <cell r="C403">
            <v>1</v>
          </cell>
          <cell r="D403" t="str">
            <v>NZA in Forest Harv Ops (Manual) - ManProc, BOC, LM, HBO, L4, C184, D32, V1</v>
          </cell>
          <cell r="K403">
            <v>8261</v>
          </cell>
        </row>
        <row r="404">
          <cell r="B404" t="str">
            <v>8262</v>
          </cell>
          <cell r="C404">
            <v>1</v>
          </cell>
          <cell r="D404" t="str">
            <v>NZA in Forest Harv Ops (Mechanised) BMO, ManProc, MechProc, FSS, L4, C175, D31, V1</v>
          </cell>
          <cell r="K404">
            <v>8262</v>
          </cell>
        </row>
        <row r="405">
          <cell r="B405" t="str">
            <v>8263</v>
          </cell>
          <cell r="C405">
            <v>1</v>
          </cell>
          <cell r="D405" t="str">
            <v>NZA in Forest Harv Ops (Mechanised) BMO,QC, MechProc, FSS, L4, C148, D30, V1</v>
          </cell>
          <cell r="K405">
            <v>8263</v>
          </cell>
        </row>
        <row r="406">
          <cell r="B406" t="str">
            <v>8264</v>
          </cell>
          <cell r="C406">
            <v>1</v>
          </cell>
          <cell r="D406" t="str">
            <v>NZA in Forest Harv Ops (Mechanised) BMO, Pole, MechProc, FSS, L4, C153, D30, V1</v>
          </cell>
          <cell r="K406">
            <v>8264</v>
          </cell>
        </row>
        <row r="407">
          <cell r="B407" t="str">
            <v>8265</v>
          </cell>
          <cell r="C407">
            <v>1</v>
          </cell>
          <cell r="D407" t="str">
            <v>NZA in Forest Harv Ops (Mechanised) BMO, ManProc, MechFell, Load, L4, C167, D30, V1</v>
          </cell>
          <cell r="K407">
            <v>8265</v>
          </cell>
        </row>
        <row r="408">
          <cell r="B408" t="str">
            <v>8266</v>
          </cell>
          <cell r="C408">
            <v>1</v>
          </cell>
          <cell r="D408" t="str">
            <v>NZA in Forest Harv Ops (Mechanised) BMO, QC, MechFell, Load, L4, C140, D30, V1</v>
          </cell>
          <cell r="K408">
            <v>8266</v>
          </cell>
        </row>
        <row r="409">
          <cell r="B409" t="str">
            <v>8267</v>
          </cell>
          <cell r="C409">
            <v>1</v>
          </cell>
          <cell r="D409" t="str">
            <v>NZA in Forest Harv Ops (Mechanised) BMO, Pole, MechFell, Load, L4, C145, D30, V1</v>
          </cell>
          <cell r="K409">
            <v>8267</v>
          </cell>
        </row>
        <row r="410">
          <cell r="B410" t="str">
            <v>8268</v>
          </cell>
          <cell r="C410">
            <v>1</v>
          </cell>
          <cell r="D410" t="str">
            <v>NZA in Forest Harv Ops (Mechanised) BMO, ManProc, MechFell, FSS, L4, C162, D30, V1</v>
          </cell>
          <cell r="K410">
            <v>8268</v>
          </cell>
        </row>
        <row r="411">
          <cell r="B411" t="str">
            <v>8269</v>
          </cell>
          <cell r="C411">
            <v>1</v>
          </cell>
          <cell r="D411" t="str">
            <v>NZA in Forest Harv Ops (Mechanised) BMO, QC, MechFell, FSS, L4, C135, D30, V1</v>
          </cell>
          <cell r="K411">
            <v>8269</v>
          </cell>
        </row>
        <row r="412">
          <cell r="B412" t="str">
            <v>8270</v>
          </cell>
          <cell r="C412">
            <v>1</v>
          </cell>
          <cell r="D412" t="str">
            <v>NZA in Forest Harv Ops (Mechanised) BMO, Pole, MechFell, FSS, L4, C140, D30, V1</v>
          </cell>
          <cell r="K412">
            <v>8270</v>
          </cell>
        </row>
        <row r="413">
          <cell r="B413" t="str">
            <v>8291</v>
          </cell>
          <cell r="C413">
            <v>1</v>
          </cell>
          <cell r="D413" t="str">
            <v>NZC SCP in Operating a Cable-Assisted Forestry Machine, V1, L4, D6, C32</v>
          </cell>
          <cell r="K413">
            <v>8291</v>
          </cell>
        </row>
        <row r="414">
          <cell r="B414" t="str">
            <v>8292</v>
          </cell>
          <cell r="C414">
            <v>1</v>
          </cell>
          <cell r="D414" t="str">
            <v>NZC SCP in Managing a Cable-assisted Forestry Machine Operation, V1, L4, D4, C20</v>
          </cell>
          <cell r="K414">
            <v>8292</v>
          </cell>
        </row>
        <row r="415">
          <cell r="B415" t="str">
            <v>8301</v>
          </cell>
          <cell r="C415">
            <v>1</v>
          </cell>
          <cell r="D415" t="str">
            <v>NZA in Sawmilling, L4, V2, D24, C120</v>
          </cell>
          <cell r="K415">
            <v>8301</v>
          </cell>
        </row>
        <row r="416">
          <cell r="B416" t="str">
            <v>8303</v>
          </cell>
          <cell r="C416">
            <v>3</v>
          </cell>
          <cell r="D416" t="str">
            <v>NZC SCP in Food or Beverage Processing. L2, D4, C21</v>
          </cell>
          <cell r="K416">
            <v>8303</v>
          </cell>
        </row>
        <row r="417">
          <cell r="B417" t="str">
            <v>8303</v>
          </cell>
          <cell r="C417">
            <v>2</v>
          </cell>
          <cell r="D417" t="str">
            <v>NZC SCP in Food or Beverage Processing, L2, D4, C21</v>
          </cell>
          <cell r="K417">
            <v>8303</v>
          </cell>
        </row>
        <row r="418">
          <cell r="B418" t="str">
            <v>8303</v>
          </cell>
          <cell r="C418">
            <v>1</v>
          </cell>
          <cell r="D418" t="str">
            <v>NZC SCP in Food or Beverage Processing L2, D4, C21</v>
          </cell>
          <cell r="K418">
            <v>8303</v>
          </cell>
        </row>
        <row r="419">
          <cell r="B419" t="str">
            <v>8309</v>
          </cell>
          <cell r="C419">
            <v>1</v>
          </cell>
          <cell r="D419" t="str">
            <v>NZC in Competitive Systems and Practices, L4, V1, D12, C70</v>
          </cell>
          <cell r="K419">
            <v>8309</v>
          </cell>
        </row>
        <row r="420">
          <cell r="B420" t="str">
            <v>8310</v>
          </cell>
          <cell r="C420">
            <v>3</v>
          </cell>
          <cell r="D420" t="str">
            <v>NZC LCP in F&amp;B L2, D6 , C21</v>
          </cell>
          <cell r="K420">
            <v>8310</v>
          </cell>
        </row>
        <row r="421">
          <cell r="B421" t="str">
            <v>8310</v>
          </cell>
          <cell r="C421">
            <v>2</v>
          </cell>
          <cell r="D421" t="str">
            <v>NZC LCP in F&amp;B L2, D6, C21</v>
          </cell>
          <cell r="K421">
            <v>8310</v>
          </cell>
        </row>
        <row r="422">
          <cell r="B422" t="str">
            <v>8310</v>
          </cell>
          <cell r="C422">
            <v>1</v>
          </cell>
          <cell r="D422" t="str">
            <v>NZC LCP in F&amp;B, L2, D6, C21</v>
          </cell>
          <cell r="K422">
            <v>8310</v>
          </cell>
        </row>
        <row r="423">
          <cell r="B423" t="str">
            <v>8321</v>
          </cell>
          <cell r="C423">
            <v>1</v>
          </cell>
          <cell r="D423" t="str">
            <v xml:space="preserve">NZC in Wood Panel Manufacturing, V1, L2, D7, C50 </v>
          </cell>
          <cell r="K423">
            <v>8321</v>
          </cell>
        </row>
        <row r="424">
          <cell r="B424" t="str">
            <v>8325</v>
          </cell>
          <cell r="C424">
            <v>1</v>
          </cell>
          <cell r="D424" t="str">
            <v>NZA in Trade Baking (Craft) - Pastry Strand, L4, V1, D33, C185</v>
          </cell>
          <cell r="K424">
            <v>8325</v>
          </cell>
        </row>
        <row r="425">
          <cell r="B425" t="str">
            <v>8327</v>
          </cell>
          <cell r="C425">
            <v>1</v>
          </cell>
          <cell r="D425" t="str">
            <v>NZA in Forest Harv Ops (Manual) - ManProc, QC, LM, Load, L4, D30, C152</v>
          </cell>
          <cell r="K425">
            <v>8327</v>
          </cell>
        </row>
        <row r="426">
          <cell r="B426" t="str">
            <v>8328</v>
          </cell>
          <cell r="C426">
            <v>1</v>
          </cell>
          <cell r="D426" t="str">
            <v xml:space="preserve">NZA in Pulp and Paper Manufacturing, V2, L4, D24, C120 </v>
          </cell>
          <cell r="K426">
            <v>8328</v>
          </cell>
        </row>
        <row r="427">
          <cell r="B427" t="str">
            <v>8332</v>
          </cell>
          <cell r="C427">
            <v>1</v>
          </cell>
          <cell r="D427" t="str">
            <v>NZA in Forest Harv Ops (Manual) ManProc, BOC, TF, HBO, L4, V1, D33, C194</v>
          </cell>
          <cell r="K427">
            <v>8332</v>
          </cell>
        </row>
        <row r="428">
          <cell r="B428" t="str">
            <v>8344</v>
          </cell>
          <cell r="C428">
            <v>1</v>
          </cell>
          <cell r="D428" t="str">
            <v>NZC LCP in Planting, L3, V1, D4, C23</v>
          </cell>
          <cell r="K428">
            <v>8344</v>
          </cell>
        </row>
        <row r="429">
          <cell r="B429" t="str">
            <v>8350</v>
          </cell>
          <cell r="C429">
            <v>1</v>
          </cell>
          <cell r="D429" t="str">
            <v>NZC LCP in Chainsaw, L3, V1, D4, C22</v>
          </cell>
          <cell r="K429">
            <v>8350</v>
          </cell>
        </row>
        <row r="430">
          <cell r="B430" t="str">
            <v>8421</v>
          </cell>
          <cell r="C430">
            <v>1</v>
          </cell>
          <cell r="D430" t="str">
            <v>NZA in Forest Harv Ops (Manual) - BMO, Pole, GBE, SYE, L4, V1, D30, C161</v>
          </cell>
          <cell r="K430">
            <v>8421</v>
          </cell>
        </row>
        <row r="431">
          <cell r="B431" t="str">
            <v>8424</v>
          </cell>
          <cell r="C431">
            <v>2</v>
          </cell>
          <cell r="D431" t="str">
            <v>NZA in Forest Harv Ops (Manual) - ManProc, TF, SYE, TF, L4, V1, D31, C179</v>
          </cell>
          <cell r="K431">
            <v>8424</v>
          </cell>
        </row>
        <row r="432">
          <cell r="B432" t="str">
            <v>8424</v>
          </cell>
          <cell r="C432">
            <v>1</v>
          </cell>
          <cell r="D432" t="str">
            <v>NZA in Forest Harv Ops (Manual) - ManProc, TF, SYE, TF, L4, V1, D31, C178</v>
          </cell>
          <cell r="K432">
            <v>8424</v>
          </cell>
        </row>
        <row r="433">
          <cell r="B433" t="str">
            <v>8429</v>
          </cell>
          <cell r="C433">
            <v>1</v>
          </cell>
          <cell r="D433" t="str">
            <v>NZA in Forest Harv Op (Manual) - ManProc, TF, FSS, GBE, L4, V1, D30, C153</v>
          </cell>
          <cell r="K433">
            <v>8429</v>
          </cell>
        </row>
        <row r="434">
          <cell r="B434" t="str">
            <v>8441</v>
          </cell>
          <cell r="C434">
            <v>1</v>
          </cell>
          <cell r="D434" t="str">
            <v>NZA in Forest Harv Ops (Manual) - ManProc, BOC, Spot, LM, L4, V1, D30, C164</v>
          </cell>
          <cell r="K434">
            <v>8441</v>
          </cell>
        </row>
        <row r="435">
          <cell r="B435" t="str">
            <v>8442</v>
          </cell>
          <cell r="C435">
            <v>1</v>
          </cell>
          <cell r="D435" t="str">
            <v>NZA in Forest Harv Ops (Manual) - ManProc, QC, Spot, FSS, L4, V1, C154, D30</v>
          </cell>
          <cell r="K435">
            <v>8442</v>
          </cell>
        </row>
        <row r="436">
          <cell r="B436" t="str">
            <v>8461</v>
          </cell>
          <cell r="C436">
            <v>1</v>
          </cell>
          <cell r="D436" t="str">
            <v>NZA in Forest Harv Ops (Manual) - BMO, TF, TF, Spot, L4, V1, D30, C165</v>
          </cell>
          <cell r="K436">
            <v>8461</v>
          </cell>
        </row>
        <row r="437">
          <cell r="B437" t="str">
            <v>8465</v>
          </cell>
          <cell r="C437">
            <v>1</v>
          </cell>
          <cell r="D437" t="str">
            <v>NZA in Forest Harv Ops (Manual) - BMO, BOC, Spot, SYE, L4, V1, D30, C163</v>
          </cell>
          <cell r="K437">
            <v>8465</v>
          </cell>
        </row>
        <row r="438">
          <cell r="B438" t="str">
            <v>8466</v>
          </cell>
          <cell r="C438">
            <v>1</v>
          </cell>
          <cell r="D438" t="str">
            <v>NZA in Forest Harv Ops (Manual) - ManProc, QC, Spot, GBE, L4, V1, D30, C159</v>
          </cell>
          <cell r="K438">
            <v>8466</v>
          </cell>
        </row>
        <row r="439">
          <cell r="B439" t="str">
            <v>8468</v>
          </cell>
          <cell r="C439">
            <v>1</v>
          </cell>
          <cell r="D439" t="str">
            <v xml:space="preserve">NZA in Forest Harv Ops (Manual) - BMO, QC, GBE, Load, L4, V1, D30, C140 </v>
          </cell>
          <cell r="K439">
            <v>8468</v>
          </cell>
        </row>
        <row r="440">
          <cell r="B440" t="str">
            <v>8469</v>
          </cell>
          <cell r="C440">
            <v>1</v>
          </cell>
          <cell r="D440" t="str">
            <v>NZA in Forest Harv Ops (Manual) - BMO, Pole, Load, FSS, L4, V1, D30, C140</v>
          </cell>
          <cell r="K440">
            <v>8469</v>
          </cell>
        </row>
        <row r="441">
          <cell r="B441" t="str">
            <v>8567</v>
          </cell>
          <cell r="C441">
            <v>1</v>
          </cell>
          <cell r="D441" t="str">
            <v>NZA in Forest Harv Ops (Manual) - ManProc, BOC, HBO, Load, L4, V1, D32, C184</v>
          </cell>
          <cell r="K441">
            <v>8567</v>
          </cell>
        </row>
        <row r="442">
          <cell r="B442" t="str">
            <v>8568</v>
          </cell>
          <cell r="C442">
            <v>1</v>
          </cell>
          <cell r="D442" t="str">
            <v>NZA in Forest Harv Ops (Manual) - BMO, QC, Load, GBE, L4, V1, D30, C140</v>
          </cell>
          <cell r="K442">
            <v>8568</v>
          </cell>
        </row>
        <row r="443">
          <cell r="B443" t="str">
            <v>8590</v>
          </cell>
          <cell r="C443">
            <v>1</v>
          </cell>
          <cell r="D443" t="str">
            <v>NZA in Forest Harv Ops (Manual) - ManProc, QC, LM, FSS, L4, L1, D30, C137</v>
          </cell>
          <cell r="K443">
            <v>8590</v>
          </cell>
        </row>
        <row r="444">
          <cell r="B444" t="str">
            <v>8591</v>
          </cell>
          <cell r="C444">
            <v>1</v>
          </cell>
          <cell r="D444" t="str">
            <v>NZA in Forest Harv Ops (Manual) - ManProc, Pole, LM, FSS, L4, V1, D30, C147</v>
          </cell>
          <cell r="K444">
            <v>8591</v>
          </cell>
        </row>
        <row r="445">
          <cell r="B445" t="str">
            <v>8592</v>
          </cell>
          <cell r="C445">
            <v>1</v>
          </cell>
          <cell r="D445" t="str">
            <v>NZA in Forest Harv Ops (Manual) - ManProc, QC, FSS, CE, L4, V1, D30, C163</v>
          </cell>
          <cell r="K445">
            <v>8592</v>
          </cell>
        </row>
        <row r="446">
          <cell r="B446" t="str">
            <v>8593</v>
          </cell>
          <cell r="C446">
            <v>1</v>
          </cell>
          <cell r="D446" t="str">
            <v>NZA in Forest Harv Ops (Manual) - ManProc, QC, FSS, GBE, L4, V1, D30, C147</v>
          </cell>
          <cell r="K446">
            <v>8593</v>
          </cell>
        </row>
        <row r="447">
          <cell r="B447" t="str">
            <v>8606</v>
          </cell>
          <cell r="C447">
            <v>1</v>
          </cell>
          <cell r="D447" t="str">
            <v>New Zealand Apprenticeship in Mechanical Engineering (Fitting and Machining), L4, v1, D48, C284</v>
          </cell>
          <cell r="K447">
            <v>8606</v>
          </cell>
        </row>
        <row r="448">
          <cell r="B448" t="str">
            <v>8607</v>
          </cell>
          <cell r="C448">
            <v>1</v>
          </cell>
          <cell r="D448" t="str">
            <v>New Zealand Apprenticeship in Mechanical Engineering (General Engineering), L4, v1, D48, C282</v>
          </cell>
          <cell r="K448">
            <v>8607</v>
          </cell>
        </row>
        <row r="449">
          <cell r="B449" t="str">
            <v>8608</v>
          </cell>
          <cell r="C449">
            <v>1</v>
          </cell>
          <cell r="D449" t="str">
            <v>New Zealand Apprenticeship in Mechanical Engineering (Machining), L4, v1, D48, C280</v>
          </cell>
          <cell r="K449">
            <v>8608</v>
          </cell>
        </row>
        <row r="450">
          <cell r="B450" t="str">
            <v>8609</v>
          </cell>
          <cell r="C450">
            <v>4</v>
          </cell>
          <cell r="D450" t="str">
            <v>New Zealand Apprenticeship in Mechanical Engineering (Maintenance), L4, V4, D48, C280</v>
          </cell>
          <cell r="K450">
            <v>8609</v>
          </cell>
        </row>
        <row r="451">
          <cell r="B451" t="str">
            <v>8609</v>
          </cell>
          <cell r="C451">
            <v>3</v>
          </cell>
          <cell r="D451" t="str">
            <v>New Zealand Apprenticeship in Mechanical Engineering (Maintenance), L4, v2, D48, C280</v>
          </cell>
          <cell r="K451">
            <v>8609</v>
          </cell>
        </row>
        <row r="452">
          <cell r="B452" t="str">
            <v>8609</v>
          </cell>
          <cell r="C452">
            <v>2</v>
          </cell>
          <cell r="D452" t="str">
            <v>New Zealand Apprenticeship in Mechanical Engineering (Maintenance), L4, v2, D48, C281</v>
          </cell>
          <cell r="K452">
            <v>8609</v>
          </cell>
        </row>
        <row r="453">
          <cell r="B453" t="str">
            <v>8610</v>
          </cell>
          <cell r="C453">
            <v>2</v>
          </cell>
          <cell r="D453" t="str">
            <v>New Zealand Apprenticeship in Mechanical Engineering (Toolmaking), L4, v1, D52, C300</v>
          </cell>
          <cell r="K453">
            <v>8610</v>
          </cell>
        </row>
        <row r="454">
          <cell r="B454" t="str">
            <v>8610</v>
          </cell>
          <cell r="C454">
            <v>1</v>
          </cell>
          <cell r="D454" t="str">
            <v>New Zealand Apprenticeship in Mechanical Engineering (Toolmaking), L4, v1, D48, C300</v>
          </cell>
          <cell r="K454">
            <v>8610</v>
          </cell>
        </row>
        <row r="455">
          <cell r="B455" t="str">
            <v>8613</v>
          </cell>
          <cell r="C455">
            <v>1</v>
          </cell>
          <cell r="D455" t="str">
            <v>NZA in Engineering Fabrication (Steel Construction), L4, v1, D48, C255</v>
          </cell>
          <cell r="K455">
            <v>8613</v>
          </cell>
        </row>
        <row r="456">
          <cell r="B456" t="str">
            <v>8614</v>
          </cell>
          <cell r="C456">
            <v>1</v>
          </cell>
          <cell r="D456" t="str">
            <v>NZA in Engineering Fabrication (Heavy Fabrication), L4, v1, D48, C270</v>
          </cell>
          <cell r="K456">
            <v>8614</v>
          </cell>
        </row>
        <row r="457">
          <cell r="B457" t="str">
            <v>8615</v>
          </cell>
          <cell r="C457">
            <v>1</v>
          </cell>
          <cell r="D457" t="str">
            <v>NZA in Engineering Fabrication (Light Fabrication), L4, v1, D48, C270</v>
          </cell>
          <cell r="K457">
            <v>8615</v>
          </cell>
        </row>
        <row r="458">
          <cell r="B458" t="str">
            <v>8617</v>
          </cell>
          <cell r="C458">
            <v>1</v>
          </cell>
          <cell r="D458" t="str">
            <v>NZA in Trade Baking (Craft) - Bread Strand, L4, D15, C106</v>
          </cell>
          <cell r="K458">
            <v>8617</v>
          </cell>
        </row>
        <row r="459">
          <cell r="B459" t="str">
            <v>8618</v>
          </cell>
          <cell r="C459">
            <v>1</v>
          </cell>
          <cell r="D459" t="str">
            <v>NZA in Trade Baking (Craft) - Cake &amp; Biscuit Strand, L4, D15, C116</v>
          </cell>
          <cell r="K459">
            <v>8618</v>
          </cell>
        </row>
        <row r="460">
          <cell r="B460" t="str">
            <v>8619</v>
          </cell>
          <cell r="C460">
            <v>1</v>
          </cell>
          <cell r="D460" t="str">
            <v>NZA in Trade Baking (Craft) - Pastry Strand, L4, D15, C106</v>
          </cell>
          <cell r="K460">
            <v>8619</v>
          </cell>
        </row>
        <row r="461">
          <cell r="B461" t="str">
            <v>8626</v>
          </cell>
          <cell r="C461">
            <v>1</v>
          </cell>
          <cell r="D461" t="str">
            <v>NZA in Engineering Fabrication (Pre Trade) - Heavy Fabrication, L4, V1, D36, C210</v>
          </cell>
          <cell r="K461">
            <v>8626</v>
          </cell>
        </row>
        <row r="462">
          <cell r="B462" t="str">
            <v>8627</v>
          </cell>
          <cell r="C462">
            <v>1</v>
          </cell>
          <cell r="D462" t="str">
            <v>NZA in Engineering Fabrication (Pre Trade) - Light Fabrication, L4, V1, D36, C210</v>
          </cell>
          <cell r="K462">
            <v>8627</v>
          </cell>
        </row>
        <row r="463">
          <cell r="B463" t="str">
            <v>8628</v>
          </cell>
          <cell r="C463">
            <v>1</v>
          </cell>
          <cell r="D463" t="str">
            <v>NZA in Engineering Fabrication (Pre Trade) - Steel Construction, L4, V1, D36, C195</v>
          </cell>
          <cell r="K463">
            <v>8628</v>
          </cell>
        </row>
        <row r="464">
          <cell r="B464" t="str">
            <v>8630</v>
          </cell>
          <cell r="C464">
            <v>1</v>
          </cell>
          <cell r="D464" t="str">
            <v>NZA in Mechanical Engineering (Pre Trade) - Fitting and Machining, L4, V1, D36, C219</v>
          </cell>
          <cell r="K464">
            <v>8630</v>
          </cell>
        </row>
        <row r="465">
          <cell r="B465" t="str">
            <v>8631</v>
          </cell>
          <cell r="C465">
            <v>1</v>
          </cell>
          <cell r="D465" t="str">
            <v>NZA in Mechanical Engineering (Pre Trade) - General Engineering, L4, V1, D36, C217</v>
          </cell>
          <cell r="K465">
            <v>8631</v>
          </cell>
        </row>
        <row r="466">
          <cell r="B466" t="str">
            <v>8632</v>
          </cell>
          <cell r="C466">
            <v>1</v>
          </cell>
          <cell r="D466" t="str">
            <v>NZA in Mechanical Engineering (Pre Trade) - Maintenance Engineering, L4, V1, D36, C216</v>
          </cell>
          <cell r="K466">
            <v>8632</v>
          </cell>
        </row>
        <row r="467">
          <cell r="B467" t="str">
            <v>8633</v>
          </cell>
          <cell r="C467">
            <v>1</v>
          </cell>
          <cell r="D467" t="str">
            <v>NZA in Forest Harv Ops (Manual) - BMO, TF, LM, TF, L4, V1, D30, C168</v>
          </cell>
          <cell r="K467">
            <v>8633</v>
          </cell>
        </row>
        <row r="468">
          <cell r="B468" t="str">
            <v>8634</v>
          </cell>
          <cell r="C468">
            <v>1</v>
          </cell>
          <cell r="D468" t="str">
            <v>NZA in Forest Harv Ops (Manual) - BMO, TF, FSS, TF, L4, V1, D30, C168</v>
          </cell>
          <cell r="K468">
            <v>8634</v>
          </cell>
        </row>
        <row r="469">
          <cell r="B469" t="str">
            <v>8635</v>
          </cell>
          <cell r="C469">
            <v>1</v>
          </cell>
          <cell r="D469" t="str">
            <v>NZA in Forest Harv Ops (Manual) - BMO, QC, LM, FSS, L4, V1, D30, C130</v>
          </cell>
          <cell r="K469">
            <v>8635</v>
          </cell>
        </row>
        <row r="470">
          <cell r="B470" t="str">
            <v>8646</v>
          </cell>
          <cell r="C470">
            <v>1</v>
          </cell>
          <cell r="D470" t="str">
            <v>NZA in Forest Harv Ops (Manual) - BMO, BOC, Spot, HBO, L4, V1, D30, C169</v>
          </cell>
          <cell r="K470">
            <v>8646</v>
          </cell>
        </row>
        <row r="471">
          <cell r="B471" t="str">
            <v>8647</v>
          </cell>
          <cell r="C471">
            <v>1</v>
          </cell>
          <cell r="D471" t="str">
            <v>NZA in Forest Harv Ops (Manual) - BMO, TF, FSS, HBO, L4, V1, D32, C185</v>
          </cell>
          <cell r="K471">
            <v>8647</v>
          </cell>
        </row>
        <row r="472">
          <cell r="B472" t="str">
            <v>8649</v>
          </cell>
          <cell r="C472">
            <v>1</v>
          </cell>
          <cell r="D472" t="str">
            <v>NZA in Signmaking L4,V1, D42, C220</v>
          </cell>
          <cell r="K472">
            <v>8649</v>
          </cell>
        </row>
        <row r="473">
          <cell r="B473" t="str">
            <v>8650</v>
          </cell>
          <cell r="C473">
            <v>1</v>
          </cell>
          <cell r="D473" t="str">
            <v>NZA in Signmaking Digtial Signage Strand  L4, V1, D48, C260</v>
          </cell>
          <cell r="K473">
            <v>8650</v>
          </cell>
        </row>
        <row r="474">
          <cell r="B474" t="str">
            <v>8651</v>
          </cell>
          <cell r="C474">
            <v>1</v>
          </cell>
          <cell r="D474" t="str">
            <v>NZA in Signmaking Three-Dimensional Sign Fabrication Strand L4, V1, D48, C260</v>
          </cell>
          <cell r="K474">
            <v>8651</v>
          </cell>
        </row>
        <row r="475">
          <cell r="B475" t="str">
            <v>8652</v>
          </cell>
          <cell r="C475">
            <v>1</v>
          </cell>
          <cell r="D475" t="str">
            <v>NZA in Signmaking Traditional Signwriting Strand, L4, V1, C48, C260</v>
          </cell>
          <cell r="K475">
            <v>8652</v>
          </cell>
        </row>
        <row r="476">
          <cell r="B476" t="str">
            <v>8656</v>
          </cell>
          <cell r="C476">
            <v>1</v>
          </cell>
          <cell r="D476" t="str">
            <v>NZA (Complex) in Plastics Engineering Blown Film , L4, V1, D44, C218</v>
          </cell>
          <cell r="K476">
            <v>8656</v>
          </cell>
        </row>
        <row r="477">
          <cell r="B477" t="str">
            <v>8686</v>
          </cell>
          <cell r="C477">
            <v>1</v>
          </cell>
          <cell r="D477" t="str">
            <v>NZA in Mechanical Engineering (Pre Trade) - Machining, L4, V1, D36, C223</v>
          </cell>
          <cell r="K477">
            <v>8686</v>
          </cell>
        </row>
        <row r="478">
          <cell r="B478" t="str">
            <v>8687</v>
          </cell>
          <cell r="C478">
            <v>1</v>
          </cell>
          <cell r="D478" t="str">
            <v>NZA in Mechanical Engineering (Pre Trade) - Toolmaking L4, V1, D40, C243</v>
          </cell>
          <cell r="K478">
            <v>8687</v>
          </cell>
        </row>
        <row r="479">
          <cell r="B479" t="str">
            <v>8712</v>
          </cell>
          <cell r="C479">
            <v>1</v>
          </cell>
          <cell r="D479" t="str">
            <v>NZC LCP in Forestry Basics, V1, L3, D5, C25</v>
          </cell>
          <cell r="K479">
            <v>8712</v>
          </cell>
        </row>
        <row r="480">
          <cell r="B480" t="str">
            <v>8716</v>
          </cell>
          <cell r="C480">
            <v>1</v>
          </cell>
          <cell r="D480" t="str">
            <v>NZA in Mechanical Building Services, L4, V1, D48, C280</v>
          </cell>
          <cell r="K480">
            <v>8716</v>
          </cell>
        </row>
        <row r="481">
          <cell r="B481" t="str">
            <v>8764</v>
          </cell>
          <cell r="C481">
            <v>1</v>
          </cell>
          <cell r="D481" t="str">
            <v>NZC in Energy and Chemical Operations (Plant and Machinery), L3, V1, D8, C60</v>
          </cell>
          <cell r="K481">
            <v>8764</v>
          </cell>
        </row>
        <row r="482">
          <cell r="B482" t="str">
            <v>8765</v>
          </cell>
          <cell r="C482">
            <v>1</v>
          </cell>
          <cell r="D482" t="str">
            <v>NZC in Energy and Chemical Field Operations - Process Plant Equipment, L4, V1, D6, C61</v>
          </cell>
          <cell r="K482">
            <v>8765</v>
          </cell>
        </row>
        <row r="483">
          <cell r="B483" t="str">
            <v>8781</v>
          </cell>
          <cell r="C483">
            <v>1</v>
          </cell>
          <cell r="D483" t="str">
            <v>NZA in Forest Harv Ops (Manual) - ManProc, QC, Load, FSS, L4, V1, D30, C152</v>
          </cell>
          <cell r="K483">
            <v>8781</v>
          </cell>
        </row>
        <row r="484">
          <cell r="B484" t="str">
            <v>8782</v>
          </cell>
          <cell r="C484">
            <v>1</v>
          </cell>
          <cell r="D484" t="str">
            <v>NZA in Forest Harv Ops (Mechanised) - BMO, Pole, MechFell, MechProc, L4, V1, D30, C158</v>
          </cell>
          <cell r="K484">
            <v>8782</v>
          </cell>
        </row>
        <row r="485">
          <cell r="B485" t="str">
            <v>8783</v>
          </cell>
          <cell r="C485">
            <v>1</v>
          </cell>
          <cell r="D485" t="str">
            <v>NZA in Forest Harv Ops (Manual) - ManProc, TF, TF, GBE, L4, V1, D30, C168</v>
          </cell>
          <cell r="K485">
            <v>8783</v>
          </cell>
        </row>
        <row r="486">
          <cell r="B486" t="str">
            <v>8791</v>
          </cell>
          <cell r="C486">
            <v>1</v>
          </cell>
          <cell r="D486" t="str">
            <v xml:space="preserve">NZD in Print Industry Management L5,V1, C130, D24 </v>
          </cell>
          <cell r="K486">
            <v>8791</v>
          </cell>
        </row>
        <row r="487">
          <cell r="B487" t="str">
            <v>8805</v>
          </cell>
          <cell r="C487">
            <v>2</v>
          </cell>
          <cell r="D487" t="str">
            <v>LCP in Woodman Ops, L3, D6, C26</v>
          </cell>
          <cell r="K487">
            <v>8805</v>
          </cell>
        </row>
        <row r="488">
          <cell r="B488" t="str">
            <v>8805</v>
          </cell>
          <cell r="C488">
            <v>1</v>
          </cell>
          <cell r="D488" t="str">
            <v>LCP in Woodman Ops, L3, D6, C26</v>
          </cell>
          <cell r="K488">
            <v>8805</v>
          </cell>
        </row>
        <row r="489">
          <cell r="B489" t="str">
            <v>8818</v>
          </cell>
          <cell r="C489">
            <v>1</v>
          </cell>
          <cell r="D489" t="str">
            <v>NZA in Locksmithing, L4, V1, D36, C210</v>
          </cell>
          <cell r="K489">
            <v>8818</v>
          </cell>
        </row>
        <row r="490">
          <cell r="B490" t="str">
            <v>8848</v>
          </cell>
          <cell r="C490">
            <v>1</v>
          </cell>
          <cell r="D490" t="str">
            <v>NZA in Mechanical Building Services (Pre Trade), L4, V1, D36, C220</v>
          </cell>
          <cell r="K490">
            <v>8848</v>
          </cell>
        </row>
        <row r="491">
          <cell r="B491" t="str">
            <v>8857</v>
          </cell>
          <cell r="C491">
            <v>1</v>
          </cell>
          <cell r="D491" t="str">
            <v>NZC in Solid Wood manufacturing - Timber Maching L3, V1, D14, C79</v>
          </cell>
          <cell r="K491">
            <v>8857</v>
          </cell>
        </row>
        <row r="492">
          <cell r="B492" t="str">
            <v>8861</v>
          </cell>
          <cell r="C492">
            <v>1</v>
          </cell>
          <cell r="D492" t="str">
            <v>NZC in Energy and Chemical Operations (Boiler Operation), L3, V1, D8, C53</v>
          </cell>
          <cell r="K492">
            <v>8861</v>
          </cell>
        </row>
        <row r="493">
          <cell r="B493" t="str">
            <v>8867</v>
          </cell>
          <cell r="C493">
            <v>1</v>
          </cell>
          <cell r="D493" t="str">
            <v>NZC LCP in F&amp;B L2, D5,C22</v>
          </cell>
          <cell r="K493">
            <v>8867</v>
          </cell>
        </row>
        <row r="494">
          <cell r="B494" t="str">
            <v>8920</v>
          </cell>
          <cell r="C494">
            <v>2</v>
          </cell>
          <cell r="D494" t="str">
            <v>(MC) 3986 Forestry Operations - Plant Plantation Trees (Micro-Credential V1, C8, D3)</v>
          </cell>
          <cell r="K494">
            <v>8920</v>
          </cell>
        </row>
        <row r="495">
          <cell r="B495" t="str">
            <v>8920</v>
          </cell>
          <cell r="C495">
            <v>1</v>
          </cell>
          <cell r="D495" t="str">
            <v>(MC) 3986 Forestry Operations - Plant Plantation Trees (Micro-Credential V1, C8, D3</v>
          </cell>
          <cell r="K495">
            <v>8920</v>
          </cell>
        </row>
        <row r="496">
          <cell r="B496" t="str">
            <v>8922</v>
          </cell>
          <cell r="C496">
            <v>1</v>
          </cell>
          <cell r="D496" t="str">
            <v>(MC) 3987 Forestry Operations - Environment (Mirco-Credential) v1, C20, D4</v>
          </cell>
          <cell r="K496">
            <v>8922</v>
          </cell>
        </row>
        <row r="497">
          <cell r="B497" t="str">
            <v>9127</v>
          </cell>
          <cell r="C497">
            <v>1</v>
          </cell>
          <cell r="D497" t="str">
            <v>SCP in Protective Coatings L3, D6, C30</v>
          </cell>
          <cell r="K497">
            <v>9127</v>
          </cell>
        </row>
        <row r="498">
          <cell r="B498" t="str">
            <v>9146</v>
          </cell>
          <cell r="C498">
            <v>5</v>
          </cell>
          <cell r="D498" t="str">
            <v>NZA in Forest Harvesting Ops: BMO, QC, LM, GBE</v>
          </cell>
          <cell r="K498">
            <v>9146</v>
          </cell>
        </row>
        <row r="499">
          <cell r="B499" t="str">
            <v>9167</v>
          </cell>
          <cell r="C499">
            <v>1</v>
          </cell>
          <cell r="D499" t="str">
            <v>NZA in Mechanical Engineering (Metal Forming), L4, v1, D48, C280</v>
          </cell>
          <cell r="K499">
            <v>9167</v>
          </cell>
        </row>
        <row r="500">
          <cell r="B500" t="str">
            <v>9197</v>
          </cell>
          <cell r="C500">
            <v>1</v>
          </cell>
          <cell r="D500" t="str">
            <v>SCP in CSP L3, D6</v>
          </cell>
          <cell r="K500">
            <v>9197</v>
          </cell>
        </row>
        <row r="501">
          <cell r="B501" t="str">
            <v>9205</v>
          </cell>
          <cell r="C501">
            <v>1</v>
          </cell>
          <cell r="D501" t="str">
            <v>NZC in Passive Fire Protection Installation, L3, V1</v>
          </cell>
          <cell r="K501">
            <v>9205</v>
          </cell>
        </row>
        <row r="502">
          <cell r="B502" t="str">
            <v>9208</v>
          </cell>
          <cell r="C502">
            <v>1</v>
          </cell>
          <cell r="D502" t="str">
            <v>NZC in Solid Wood Manufacturing - Pole, Post and Pile L3, V1, D12, C62</v>
          </cell>
          <cell r="K502">
            <v>9208</v>
          </cell>
        </row>
        <row r="503">
          <cell r="B503" t="str">
            <v>9237</v>
          </cell>
          <cell r="C503">
            <v>1</v>
          </cell>
          <cell r="D503" t="str">
            <v>NZC in Passive Fire Protection Installation, L3, v1, D18, C75</v>
          </cell>
          <cell r="K503">
            <v>9237</v>
          </cell>
        </row>
        <row r="504">
          <cell r="B504" t="str">
            <v>9310</v>
          </cell>
          <cell r="C504">
            <v>2</v>
          </cell>
          <cell r="D504" t="str">
            <v>NZA in Forest Harvesting Ops MP, BOC, HBE, GBE</v>
          </cell>
          <cell r="K504">
            <v>9310</v>
          </cell>
        </row>
        <row r="505">
          <cell r="B505" t="str">
            <v>9310</v>
          </cell>
          <cell r="C505">
            <v>1</v>
          </cell>
          <cell r="D505" t="str">
            <v>NZA in Forest Harvesting Ops: MP, BOC, HBE, GBE</v>
          </cell>
          <cell r="K505">
            <v>9310</v>
          </cell>
        </row>
        <row r="506">
          <cell r="B506" t="str">
            <v>9325</v>
          </cell>
          <cell r="C506">
            <v>1</v>
          </cell>
          <cell r="D506" t="str">
            <v>SCP in CSP L4, C56, D6</v>
          </cell>
          <cell r="K506">
            <v>9325</v>
          </cell>
        </row>
        <row r="507">
          <cell r="B507" t="str">
            <v>9411</v>
          </cell>
          <cell r="C507">
            <v>2</v>
          </cell>
          <cell r="D507" t="str">
            <v>NZA in Forest Harv Ops (Manual) - BMO, BOC, CE, HBO</v>
          </cell>
          <cell r="K507">
            <v>9411</v>
          </cell>
        </row>
        <row r="508">
          <cell r="B508" t="str">
            <v>9434</v>
          </cell>
          <cell r="C508">
            <v>1</v>
          </cell>
          <cell r="D508" t="str">
            <v>Dairy Systems (Engineering) - Milking Systems, L4, V1, D42, C210 (NZA)</v>
          </cell>
          <cell r="K508">
            <v>9434</v>
          </cell>
        </row>
        <row r="509">
          <cell r="B509" t="str">
            <v>9435</v>
          </cell>
          <cell r="C509">
            <v>1</v>
          </cell>
          <cell r="D509" t="str">
            <v>Dairy Systems (Engineering) - Pumping Systems, L4, V1, D42, C210 (NZA)</v>
          </cell>
          <cell r="K509">
            <v>9435</v>
          </cell>
        </row>
        <row r="510">
          <cell r="B510" t="str">
            <v>9448</v>
          </cell>
          <cell r="C510">
            <v>1</v>
          </cell>
          <cell r="D510" t="str">
            <v>NZA in Dairy Systems (Engineering) - Milking Systems (Transition), L4, V3, D42, C210</v>
          </cell>
          <cell r="K510">
            <v>9448</v>
          </cell>
        </row>
        <row r="511">
          <cell r="B511" t="str">
            <v>9449</v>
          </cell>
          <cell r="C511">
            <v>1</v>
          </cell>
          <cell r="D511" t="str">
            <v>NZA in Dairy Systems (Engineering) - Pumping Systems (Transition), L4, V3, D42, C210</v>
          </cell>
          <cell r="K511">
            <v>9449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A5F7-6F8A-4B03-9C04-A61A42138058}">
  <dimension ref="A1:T39"/>
  <sheetViews>
    <sheetView tabSelected="1" workbookViewId="0"/>
  </sheetViews>
  <sheetFormatPr defaultRowHeight="14.4" x14ac:dyDescent="0.3"/>
  <cols>
    <col min="1" max="1" width="2.33203125" customWidth="1"/>
    <col min="2" max="21" width="4.6640625" customWidth="1"/>
  </cols>
  <sheetData>
    <row r="1" spans="1:3" x14ac:dyDescent="0.3">
      <c r="A1" s="22" t="s">
        <v>3</v>
      </c>
    </row>
    <row r="2" spans="1:3" x14ac:dyDescent="0.3">
      <c r="A2" s="22"/>
    </row>
    <row r="3" spans="1:3" x14ac:dyDescent="0.3">
      <c r="A3" s="22" t="s">
        <v>41</v>
      </c>
    </row>
    <row r="4" spans="1:3" x14ac:dyDescent="0.3">
      <c r="A4" s="22"/>
    </row>
    <row r="5" spans="1:3" x14ac:dyDescent="0.3">
      <c r="A5" s="23" t="s">
        <v>47</v>
      </c>
    </row>
    <row r="7" spans="1:3" x14ac:dyDescent="0.3">
      <c r="A7" t="s">
        <v>48</v>
      </c>
    </row>
    <row r="9" spans="1:3" x14ac:dyDescent="0.3">
      <c r="A9" t="s">
        <v>49</v>
      </c>
    </row>
    <row r="11" spans="1:3" x14ac:dyDescent="0.3">
      <c r="B11" t="s">
        <v>0</v>
      </c>
      <c r="C11" t="s">
        <v>54</v>
      </c>
    </row>
    <row r="12" spans="1:3" x14ac:dyDescent="0.3">
      <c r="B12" t="s">
        <v>1</v>
      </c>
      <c r="C12" t="s">
        <v>50</v>
      </c>
    </row>
    <row r="13" spans="1:3" x14ac:dyDescent="0.3">
      <c r="B13" t="s">
        <v>2</v>
      </c>
      <c r="C13" t="s">
        <v>53</v>
      </c>
    </row>
    <row r="15" spans="1:3" x14ac:dyDescent="0.3">
      <c r="A15" t="s">
        <v>51</v>
      </c>
    </row>
    <row r="17" spans="1:20" x14ac:dyDescent="0.3">
      <c r="A17" t="s">
        <v>57</v>
      </c>
    </row>
    <row r="18" spans="1:20" x14ac:dyDescent="0.3">
      <c r="A18" t="s">
        <v>33</v>
      </c>
    </row>
    <row r="20" spans="1:20" x14ac:dyDescent="0.3">
      <c r="A20" t="s">
        <v>55</v>
      </c>
    </row>
    <row r="22" spans="1:20" x14ac:dyDescent="0.3">
      <c r="A22" t="s">
        <v>36</v>
      </c>
      <c r="R22" s="24"/>
      <c r="S22" s="24"/>
      <c r="T22" s="24"/>
    </row>
    <row r="24" spans="1:20" x14ac:dyDescent="0.3">
      <c r="A24" t="s">
        <v>56</v>
      </c>
      <c r="R24" s="25"/>
      <c r="S24" s="25"/>
      <c r="T24" s="25"/>
    </row>
    <row r="26" spans="1:20" x14ac:dyDescent="0.3">
      <c r="A26" t="s">
        <v>39</v>
      </c>
    </row>
    <row r="27" spans="1:20" x14ac:dyDescent="0.3">
      <c r="A27" t="s">
        <v>40</v>
      </c>
    </row>
    <row r="29" spans="1:20" x14ac:dyDescent="0.3">
      <c r="A29" t="s">
        <v>34</v>
      </c>
    </row>
    <row r="30" spans="1:20" x14ac:dyDescent="0.3">
      <c r="A30" t="s">
        <v>35</v>
      </c>
    </row>
    <row r="32" spans="1:20" x14ac:dyDescent="0.3">
      <c r="A32" t="s">
        <v>52</v>
      </c>
    </row>
    <row r="33" spans="1:1" x14ac:dyDescent="0.3">
      <c r="A33" t="s">
        <v>37</v>
      </c>
    </row>
    <row r="34" spans="1:1" x14ac:dyDescent="0.3">
      <c r="A34" t="s">
        <v>38</v>
      </c>
    </row>
    <row r="36" spans="1:1" x14ac:dyDescent="0.3">
      <c r="A36" t="s">
        <v>42</v>
      </c>
    </row>
    <row r="37" spans="1:1" x14ac:dyDescent="0.3">
      <c r="A37" t="s">
        <v>43</v>
      </c>
    </row>
    <row r="38" spans="1:1" x14ac:dyDescent="0.3">
      <c r="A38" t="s">
        <v>44</v>
      </c>
    </row>
    <row r="39" spans="1:1" x14ac:dyDescent="0.3">
      <c r="A39" t="s">
        <v>45</v>
      </c>
    </row>
  </sheetData>
  <sheetProtection algorithmName="SHA-512" hashValue="Z9GnKrrX4x5vRU8aj8UsmdfBeOqK5TYz3DC8EIIK2E2W0mi21r5xwuBS8Dgg5YLAijX0hyO7NXqOjYteWznjog==" saltValue="Bzfio45DG0cOdJZLcjLgx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D8AF-7CC6-4447-9A62-4970181B6E38}">
  <sheetPr>
    <pageSetUpPr fitToPage="1"/>
  </sheetPr>
  <dimension ref="A1:T102"/>
  <sheetViews>
    <sheetView zoomScale="80" zoomScaleNormal="80" workbookViewId="0">
      <pane ySplit="2" topLeftCell="A3" activePane="bottomLeft" state="frozen"/>
      <selection activeCell="L6" sqref="L6"/>
      <selection pane="bottomLeft" sqref="A1:T1"/>
    </sheetView>
  </sheetViews>
  <sheetFormatPr defaultColWidth="8.88671875" defaultRowHeight="14.4" x14ac:dyDescent="0.3"/>
  <cols>
    <col min="1" max="1" width="8.109375" style="15" customWidth="1"/>
    <col min="2" max="2" width="39" style="16" customWidth="1"/>
    <col min="3" max="3" width="47.44140625" style="16" customWidth="1"/>
    <col min="4" max="4" width="55" style="16" customWidth="1"/>
    <col min="5" max="5" width="30.6640625" style="16" customWidth="1"/>
    <col min="6" max="7" width="15.6640625" style="17" customWidth="1"/>
    <col min="8" max="8" width="15.33203125" style="18" customWidth="1"/>
    <col min="9" max="9" width="46.109375" style="1" customWidth="1"/>
    <col min="10" max="11" width="15.6640625" style="17" customWidth="1"/>
    <col min="12" max="12" width="59.33203125" style="19" customWidth="1"/>
    <col min="13" max="13" width="13.6640625" style="17" customWidth="1"/>
    <col min="14" max="14" width="18.6640625" style="16" customWidth="1"/>
    <col min="15" max="15" width="16" style="20" customWidth="1"/>
    <col min="16" max="16" width="12.33203125" style="16" customWidth="1"/>
    <col min="17" max="17" width="60.6640625" style="16" customWidth="1"/>
    <col min="18" max="19" width="15.6640625" style="17" customWidth="1"/>
    <col min="20" max="20" width="59.33203125" style="19" customWidth="1"/>
    <col min="21" max="16384" width="8.88671875" style="1"/>
  </cols>
  <sheetData>
    <row r="1" spans="1:20" ht="36" customHeight="1" x14ac:dyDescent="0.3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10.25" customHeigh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5" t="s">
        <v>17</v>
      </c>
      <c r="O2" s="5" t="s">
        <v>18</v>
      </c>
      <c r="P2" s="5" t="s">
        <v>19</v>
      </c>
      <c r="Q2" s="6" t="s">
        <v>20</v>
      </c>
      <c r="R2" s="4" t="s">
        <v>21</v>
      </c>
      <c r="S2" s="4" t="s">
        <v>22</v>
      </c>
      <c r="T2" s="6" t="s">
        <v>23</v>
      </c>
    </row>
    <row r="3" spans="1:20" x14ac:dyDescent="0.3">
      <c r="A3" s="7" t="str">
        <f>IF(B3&lt;&gt;"",COUNTA($B$3:B3),"")</f>
        <v/>
      </c>
      <c r="B3" s="8"/>
      <c r="C3" s="8"/>
      <c r="D3" s="8"/>
      <c r="E3" s="8"/>
      <c r="F3" s="26"/>
      <c r="G3" s="9"/>
      <c r="H3" s="10"/>
      <c r="I3" s="11"/>
      <c r="J3" s="9"/>
      <c r="K3" s="9"/>
      <c r="L3" s="11"/>
      <c r="M3" s="9"/>
      <c r="N3" s="8"/>
      <c r="O3" s="12"/>
      <c r="P3" s="8"/>
      <c r="Q3" s="13" t="str">
        <f>_xlfn.IFNA(IF(ISBLANK(P3),"",INDEX('[1]TTAF Programmes'!B:D,MATCH('Provider Fees Free '!P3,'[1]TTAF Programmes'!K:K,0),3)),"Please enter an eligible Learner Programme Number")</f>
        <v/>
      </c>
      <c r="R3" s="9"/>
      <c r="S3" s="9"/>
      <c r="T3" s="11"/>
    </row>
    <row r="4" spans="1:20" x14ac:dyDescent="0.3">
      <c r="A4" s="7" t="str">
        <f>IF(B4&lt;&gt;"",COUNTA($B$3:B4),"")</f>
        <v/>
      </c>
      <c r="B4" s="8"/>
      <c r="C4" s="8"/>
      <c r="D4" s="8"/>
      <c r="E4" s="8"/>
      <c r="F4" s="26"/>
      <c r="G4" s="9"/>
      <c r="H4" s="10"/>
      <c r="I4" s="11"/>
      <c r="J4" s="9"/>
      <c r="K4" s="9"/>
      <c r="L4" s="11"/>
      <c r="M4" s="9"/>
      <c r="N4" s="8"/>
      <c r="O4" s="12"/>
      <c r="P4" s="8"/>
      <c r="Q4" s="13" t="str">
        <f>_xlfn.IFNA(IF(ISBLANK(P4),"",INDEX('[1]TTAF Programmes'!B:D,MATCH('Provider Fees Free '!P4,'[1]TTAF Programmes'!K:K,0),3)),"Please enter an eligible Learner Programme Number")</f>
        <v/>
      </c>
      <c r="R4" s="9"/>
      <c r="S4" s="9"/>
      <c r="T4" s="11"/>
    </row>
    <row r="5" spans="1:20" x14ac:dyDescent="0.3">
      <c r="A5" s="7" t="str">
        <f>IF(B5&lt;&gt;"",COUNTA($B$3:B5),"")</f>
        <v/>
      </c>
      <c r="B5" s="8"/>
      <c r="C5" s="8"/>
      <c r="D5" s="8"/>
      <c r="E5" s="8"/>
      <c r="F5" s="26"/>
      <c r="G5" s="9"/>
      <c r="H5" s="10"/>
      <c r="I5" s="11"/>
      <c r="J5" s="9"/>
      <c r="K5" s="9"/>
      <c r="L5" s="11"/>
      <c r="M5" s="9"/>
      <c r="N5" s="8"/>
      <c r="O5" s="12"/>
      <c r="P5" s="8"/>
      <c r="Q5" s="13" t="str">
        <f>_xlfn.IFNA(IF(ISBLANK(P5),"",INDEX('[1]TTAF Programmes'!B:D,MATCH('Provider Fees Free '!P5,'[1]TTAF Programmes'!K:K,0),3)),"Please enter an eligible Learner Programme Number")</f>
        <v/>
      </c>
      <c r="R5" s="9"/>
      <c r="S5" s="9"/>
      <c r="T5" s="11"/>
    </row>
    <row r="6" spans="1:20" x14ac:dyDescent="0.3">
      <c r="A6" s="7" t="str">
        <f>IF(B6&lt;&gt;"",COUNTA($B$3:B6),"")</f>
        <v/>
      </c>
      <c r="B6" s="14"/>
      <c r="C6" s="8"/>
      <c r="D6" s="8"/>
      <c r="E6" s="8"/>
      <c r="F6" s="26"/>
      <c r="G6" s="9"/>
      <c r="H6" s="10"/>
      <c r="I6" s="11"/>
      <c r="J6" s="9"/>
      <c r="K6" s="9"/>
      <c r="L6" s="11"/>
      <c r="M6" s="9"/>
      <c r="N6" s="8"/>
      <c r="O6" s="12"/>
      <c r="P6" s="8"/>
      <c r="Q6" s="13" t="str">
        <f>_xlfn.IFNA(IF(ISBLANK(P6),"",INDEX('[1]TTAF Programmes'!B:D,MATCH('Provider Fees Free '!P6,'[1]TTAF Programmes'!K:K,0),3)),"Please enter an eligible Learner Programme Number")</f>
        <v/>
      </c>
      <c r="R6" s="9"/>
      <c r="S6" s="9"/>
      <c r="T6" s="11"/>
    </row>
    <row r="7" spans="1:20" x14ac:dyDescent="0.3">
      <c r="A7" s="7" t="str">
        <f>IF(B7&lt;&gt;"",COUNTA($B$3:B7),"")</f>
        <v/>
      </c>
      <c r="B7" s="8"/>
      <c r="C7" s="8"/>
      <c r="D7" s="8"/>
      <c r="E7" s="8"/>
      <c r="F7" s="26"/>
      <c r="G7" s="9"/>
      <c r="H7" s="10"/>
      <c r="I7" s="11"/>
      <c r="J7" s="9"/>
      <c r="K7" s="9"/>
      <c r="L7" s="11"/>
      <c r="M7" s="9"/>
      <c r="N7" s="8"/>
      <c r="O7" s="12"/>
      <c r="P7" s="8"/>
      <c r="Q7" s="13" t="str">
        <f>_xlfn.IFNA(IF(ISBLANK(P7),"",INDEX('[1]TTAF Programmes'!B:D,MATCH('Provider Fees Free '!P7,'[1]TTAF Programmes'!K:K,0),3)),"Please enter an eligible Learner Programme Number")</f>
        <v/>
      </c>
      <c r="R7" s="9"/>
      <c r="S7" s="9"/>
      <c r="T7" s="11"/>
    </row>
    <row r="8" spans="1:20" x14ac:dyDescent="0.3">
      <c r="A8" s="7" t="str">
        <f>IF(B8&lt;&gt;"",COUNTA($B$3:B8),"")</f>
        <v/>
      </c>
      <c r="B8" s="8"/>
      <c r="C8" s="8"/>
      <c r="D8" s="8"/>
      <c r="E8" s="8"/>
      <c r="F8" s="26"/>
      <c r="G8" s="9"/>
      <c r="H8" s="10"/>
      <c r="I8" s="11"/>
      <c r="J8" s="9"/>
      <c r="K8" s="9"/>
      <c r="L8" s="11"/>
      <c r="M8" s="9"/>
      <c r="N8" s="8"/>
      <c r="O8" s="12"/>
      <c r="P8" s="8"/>
      <c r="Q8" s="13" t="str">
        <f>_xlfn.IFNA(IF(ISBLANK(P8),"",INDEX('[1]TTAF Programmes'!B:D,MATCH('Provider Fees Free '!P8,'[1]TTAF Programmes'!K:K,0),3)),"Please enter an eligible Learner Programme Number")</f>
        <v/>
      </c>
      <c r="R8" s="9"/>
      <c r="S8" s="9"/>
      <c r="T8" s="11"/>
    </row>
    <row r="9" spans="1:20" x14ac:dyDescent="0.3">
      <c r="A9" s="7" t="str">
        <f>IF(B9&lt;&gt;"",COUNTA($B$3:B9),"")</f>
        <v/>
      </c>
      <c r="B9" s="8"/>
      <c r="C9" s="8"/>
      <c r="D9" s="8"/>
      <c r="E9" s="8"/>
      <c r="F9" s="26"/>
      <c r="G9" s="9"/>
      <c r="H9" s="10"/>
      <c r="I9" s="11"/>
      <c r="J9" s="9"/>
      <c r="K9" s="9"/>
      <c r="L9" s="11"/>
      <c r="M9" s="9"/>
      <c r="N9" s="8"/>
      <c r="O9" s="12"/>
      <c r="P9" s="8"/>
      <c r="Q9" s="13" t="str">
        <f>_xlfn.IFNA(IF(ISBLANK(P9),"",INDEX('[1]TTAF Programmes'!B:D,MATCH('Provider Fees Free '!P9,'[1]TTAF Programmes'!K:K,0),3)),"Please enter an eligible Learner Programme Number")</f>
        <v/>
      </c>
      <c r="R9" s="9"/>
      <c r="S9" s="9"/>
      <c r="T9" s="11"/>
    </row>
    <row r="10" spans="1:20" x14ac:dyDescent="0.3">
      <c r="A10" s="7" t="str">
        <f>IF(B10&lt;&gt;"",COUNTA($B$3:B10),"")</f>
        <v/>
      </c>
      <c r="B10" s="8"/>
      <c r="C10" s="8"/>
      <c r="D10" s="8"/>
      <c r="E10" s="8"/>
      <c r="F10" s="26"/>
      <c r="G10" s="9"/>
      <c r="H10" s="10"/>
      <c r="I10" s="11"/>
      <c r="J10" s="9"/>
      <c r="K10" s="9"/>
      <c r="L10" s="11"/>
      <c r="M10" s="9"/>
      <c r="N10" s="8"/>
      <c r="O10" s="12"/>
      <c r="P10" s="8"/>
      <c r="Q10" s="13" t="str">
        <f>_xlfn.IFNA(IF(ISBLANK(P10),"",INDEX('[1]TTAF Programmes'!B:D,MATCH('Provider Fees Free '!P10,'[1]TTAF Programmes'!K:K,0),3)),"Please enter an eligible Learner Programme Number")</f>
        <v/>
      </c>
      <c r="R10" s="9"/>
      <c r="S10" s="9"/>
      <c r="T10" s="11"/>
    </row>
    <row r="11" spans="1:20" x14ac:dyDescent="0.3">
      <c r="A11" s="7" t="str">
        <f>IF(B11&lt;&gt;"",COUNTA($B$3:B11),"")</f>
        <v/>
      </c>
      <c r="B11" s="8"/>
      <c r="C11" s="8"/>
      <c r="D11" s="8"/>
      <c r="E11" s="8"/>
      <c r="F11" s="26"/>
      <c r="G11" s="9"/>
      <c r="H11" s="10"/>
      <c r="I11" s="11"/>
      <c r="J11" s="9"/>
      <c r="K11" s="9"/>
      <c r="L11" s="11"/>
      <c r="M11" s="9"/>
      <c r="N11" s="8"/>
      <c r="O11" s="12"/>
      <c r="P11" s="8"/>
      <c r="Q11" s="13" t="str">
        <f>_xlfn.IFNA(IF(ISBLANK(P11),"",INDEX('[1]TTAF Programmes'!B:D,MATCH('Provider Fees Free '!P11,'[1]TTAF Programmes'!K:K,0),3)),"Please enter an eligible Learner Programme Number")</f>
        <v/>
      </c>
      <c r="R11" s="9"/>
      <c r="S11" s="9"/>
      <c r="T11" s="11"/>
    </row>
    <row r="12" spans="1:20" x14ac:dyDescent="0.3">
      <c r="A12" s="7" t="str">
        <f>IF(B12&lt;&gt;"",COUNTA($B$3:B12),"")</f>
        <v/>
      </c>
      <c r="B12" s="8"/>
      <c r="C12" s="8"/>
      <c r="D12" s="8"/>
      <c r="E12" s="8"/>
      <c r="F12" s="26"/>
      <c r="G12" s="9"/>
      <c r="H12" s="10"/>
      <c r="I12" s="11"/>
      <c r="J12" s="9"/>
      <c r="K12" s="9"/>
      <c r="L12" s="11"/>
      <c r="M12" s="9"/>
      <c r="N12" s="8"/>
      <c r="O12" s="12"/>
      <c r="P12" s="8"/>
      <c r="Q12" s="13" t="str">
        <f>_xlfn.IFNA(IF(ISBLANK(P12),"",INDEX('[1]TTAF Programmes'!B:D,MATCH('Provider Fees Free '!P12,'[1]TTAF Programmes'!K:K,0),3)),"Please enter an eligible Learner Programme Number")</f>
        <v/>
      </c>
      <c r="R12" s="9"/>
      <c r="S12" s="9"/>
      <c r="T12" s="11"/>
    </row>
    <row r="13" spans="1:20" x14ac:dyDescent="0.3">
      <c r="A13" s="7" t="str">
        <f>IF(B13&lt;&gt;"",COUNTA($B$3:B13),"")</f>
        <v/>
      </c>
      <c r="B13" s="8"/>
      <c r="C13" s="8"/>
      <c r="D13" s="8"/>
      <c r="E13" s="8"/>
      <c r="F13" s="26"/>
      <c r="G13" s="9"/>
      <c r="H13" s="10"/>
      <c r="I13" s="11"/>
      <c r="J13" s="9"/>
      <c r="K13" s="9"/>
      <c r="L13" s="11"/>
      <c r="M13" s="9"/>
      <c r="N13" s="8"/>
      <c r="O13" s="12"/>
      <c r="P13" s="8"/>
      <c r="Q13" s="13" t="str">
        <f>_xlfn.IFNA(IF(ISBLANK(P13),"",INDEX('[1]TTAF Programmes'!B:D,MATCH('Provider Fees Free '!P13,'[1]TTAF Programmes'!K:K,0),3)),"Please enter an eligible Learner Programme Number")</f>
        <v/>
      </c>
      <c r="R13" s="9"/>
      <c r="S13" s="9"/>
      <c r="T13" s="11"/>
    </row>
    <row r="14" spans="1:20" x14ac:dyDescent="0.3">
      <c r="A14" s="7" t="str">
        <f>IF(B14&lt;&gt;"",COUNTA($B$3:B14),"")</f>
        <v/>
      </c>
      <c r="B14" s="8"/>
      <c r="C14" s="8"/>
      <c r="D14" s="8"/>
      <c r="E14" s="8"/>
      <c r="F14" s="26"/>
      <c r="G14" s="9"/>
      <c r="H14" s="10"/>
      <c r="I14" s="11"/>
      <c r="J14" s="9"/>
      <c r="K14" s="9"/>
      <c r="L14" s="11"/>
      <c r="M14" s="9"/>
      <c r="N14" s="8"/>
      <c r="O14" s="12"/>
      <c r="P14" s="8"/>
      <c r="Q14" s="13" t="str">
        <f>_xlfn.IFNA(IF(ISBLANK(P14),"",INDEX('[1]TTAF Programmes'!B:D,MATCH('Provider Fees Free '!P14,'[1]TTAF Programmes'!K:K,0),3)),"Please enter an eligible Learner Programme Number")</f>
        <v/>
      </c>
      <c r="R14" s="9"/>
      <c r="S14" s="9"/>
      <c r="T14" s="11"/>
    </row>
    <row r="15" spans="1:20" x14ac:dyDescent="0.3">
      <c r="A15" s="7" t="str">
        <f>IF(B15&lt;&gt;"",COUNTA($B$3:B15),"")</f>
        <v/>
      </c>
      <c r="B15" s="8"/>
      <c r="C15" s="8"/>
      <c r="D15" s="8"/>
      <c r="E15" s="8"/>
      <c r="F15" s="26"/>
      <c r="G15" s="9"/>
      <c r="H15" s="10"/>
      <c r="I15" s="11"/>
      <c r="J15" s="9"/>
      <c r="K15" s="9"/>
      <c r="L15" s="11"/>
      <c r="M15" s="9"/>
      <c r="N15" s="8"/>
      <c r="O15" s="12"/>
      <c r="P15" s="8"/>
      <c r="Q15" s="13" t="str">
        <f>_xlfn.IFNA(IF(ISBLANK(P15),"",INDEX('[1]TTAF Programmes'!B:D,MATCH('Provider Fees Free '!P15,'[1]TTAF Programmes'!K:K,0),3)),"Please enter an eligible Learner Programme Number")</f>
        <v/>
      </c>
      <c r="R15" s="9"/>
      <c r="S15" s="9"/>
      <c r="T15" s="11"/>
    </row>
    <row r="16" spans="1:20" x14ac:dyDescent="0.3">
      <c r="A16" s="7" t="str">
        <f>IF(B16&lt;&gt;"",COUNTA($B$3:B16),"")</f>
        <v/>
      </c>
      <c r="B16" s="8"/>
      <c r="C16" s="8"/>
      <c r="D16" s="8"/>
      <c r="E16" s="8"/>
      <c r="F16" s="26"/>
      <c r="G16" s="9"/>
      <c r="H16" s="10"/>
      <c r="I16" s="11"/>
      <c r="J16" s="9"/>
      <c r="K16" s="9"/>
      <c r="L16" s="11"/>
      <c r="M16" s="9"/>
      <c r="N16" s="8"/>
      <c r="O16" s="12"/>
      <c r="P16" s="8"/>
      <c r="Q16" s="13" t="str">
        <f>_xlfn.IFNA(IF(ISBLANK(P16),"",INDEX('[1]TTAF Programmes'!B:D,MATCH('Provider Fees Free '!P16,'[1]TTAF Programmes'!K:K,0),3)),"Please enter an eligible Learner Programme Number")</f>
        <v/>
      </c>
      <c r="R16" s="9"/>
      <c r="S16" s="9"/>
      <c r="T16" s="11"/>
    </row>
    <row r="17" spans="1:20" x14ac:dyDescent="0.3">
      <c r="A17" s="7" t="str">
        <f>IF(B17&lt;&gt;"",COUNTA($B$3:B17),"")</f>
        <v/>
      </c>
      <c r="B17" s="8"/>
      <c r="C17" s="8"/>
      <c r="D17" s="8"/>
      <c r="E17" s="8"/>
      <c r="F17" s="26"/>
      <c r="G17" s="9"/>
      <c r="H17" s="10"/>
      <c r="I17" s="11"/>
      <c r="J17" s="9"/>
      <c r="K17" s="9"/>
      <c r="L17" s="11"/>
      <c r="M17" s="9"/>
      <c r="N17" s="8"/>
      <c r="O17" s="12"/>
      <c r="P17" s="8"/>
      <c r="Q17" s="13" t="str">
        <f>_xlfn.IFNA(IF(ISBLANK(P17),"",INDEX('[1]TTAF Programmes'!B:D,MATCH('Provider Fees Free '!P17,'[1]TTAF Programmes'!K:K,0),3)),"Please enter an eligible Learner Programme Number")</f>
        <v/>
      </c>
      <c r="R17" s="9"/>
      <c r="S17" s="9"/>
      <c r="T17" s="11"/>
    </row>
    <row r="18" spans="1:20" x14ac:dyDescent="0.3">
      <c r="A18" s="7" t="str">
        <f>IF(B18&lt;&gt;"",COUNTA($B$3:B18),"")</f>
        <v/>
      </c>
      <c r="B18" s="8"/>
      <c r="C18" s="8"/>
      <c r="D18" s="8"/>
      <c r="E18" s="8"/>
      <c r="F18" s="26"/>
      <c r="G18" s="9"/>
      <c r="H18" s="10"/>
      <c r="I18" s="11"/>
      <c r="J18" s="9"/>
      <c r="K18" s="9"/>
      <c r="L18" s="11"/>
      <c r="M18" s="9"/>
      <c r="N18" s="8"/>
      <c r="O18" s="12"/>
      <c r="P18" s="8"/>
      <c r="Q18" s="13" t="str">
        <f>_xlfn.IFNA(IF(ISBLANK(P18),"",INDEX('[1]TTAF Programmes'!B:D,MATCH('Provider Fees Free '!P18,'[1]TTAF Programmes'!K:K,0),3)),"Please enter an eligible Learner Programme Number")</f>
        <v/>
      </c>
      <c r="R18" s="9"/>
      <c r="S18" s="9"/>
      <c r="T18" s="11"/>
    </row>
    <row r="19" spans="1:20" x14ac:dyDescent="0.3">
      <c r="A19" s="7" t="str">
        <f>IF(B19&lt;&gt;"",COUNTA($B$3:B19),"")</f>
        <v/>
      </c>
      <c r="B19" s="8"/>
      <c r="C19" s="8"/>
      <c r="D19" s="8"/>
      <c r="E19" s="8"/>
      <c r="F19" s="26"/>
      <c r="G19" s="9"/>
      <c r="H19" s="10"/>
      <c r="I19" s="11"/>
      <c r="J19" s="9"/>
      <c r="K19" s="9"/>
      <c r="L19" s="11"/>
      <c r="M19" s="9"/>
      <c r="N19" s="8"/>
      <c r="O19" s="12"/>
      <c r="P19" s="8"/>
      <c r="Q19" s="13" t="str">
        <f>_xlfn.IFNA(IF(ISBLANK(P19),"",INDEX('[1]TTAF Programmes'!B:D,MATCH('Provider Fees Free '!P19,'[1]TTAF Programmes'!K:K,0),3)),"Please enter an eligible Learner Programme Number")</f>
        <v/>
      </c>
      <c r="R19" s="9"/>
      <c r="S19" s="9"/>
      <c r="T19" s="11"/>
    </row>
    <row r="20" spans="1:20" x14ac:dyDescent="0.3">
      <c r="A20" s="7" t="str">
        <f>IF(B20&lt;&gt;"",COUNTA($B$3:B20),"")</f>
        <v/>
      </c>
      <c r="B20" s="8"/>
      <c r="C20" s="8"/>
      <c r="D20" s="8"/>
      <c r="E20" s="8"/>
      <c r="F20" s="26"/>
      <c r="G20" s="9"/>
      <c r="H20" s="10"/>
      <c r="I20" s="11"/>
      <c r="J20" s="9"/>
      <c r="K20" s="9"/>
      <c r="L20" s="11"/>
      <c r="M20" s="9"/>
      <c r="N20" s="8"/>
      <c r="O20" s="12"/>
      <c r="P20" s="8"/>
      <c r="Q20" s="13" t="str">
        <f>_xlfn.IFNA(IF(ISBLANK(P20),"",INDEX('[1]TTAF Programmes'!B:D,MATCH('Provider Fees Free '!P20,'[1]TTAF Programmes'!K:K,0),3)),"Please enter an eligible Learner Programme Number")</f>
        <v/>
      </c>
      <c r="R20" s="9"/>
      <c r="S20" s="9"/>
      <c r="T20" s="11"/>
    </row>
    <row r="21" spans="1:20" x14ac:dyDescent="0.3">
      <c r="A21" s="7" t="str">
        <f>IF(B21&lt;&gt;"",COUNTA($B$3:B21),"")</f>
        <v/>
      </c>
      <c r="B21" s="8"/>
      <c r="C21" s="8"/>
      <c r="D21" s="8"/>
      <c r="E21" s="8"/>
      <c r="F21" s="26"/>
      <c r="G21" s="9"/>
      <c r="H21" s="10"/>
      <c r="I21" s="11"/>
      <c r="J21" s="9"/>
      <c r="K21" s="9"/>
      <c r="L21" s="11"/>
      <c r="M21" s="9"/>
      <c r="N21" s="8"/>
      <c r="O21" s="12"/>
      <c r="P21" s="8"/>
      <c r="Q21" s="13" t="str">
        <f>_xlfn.IFNA(IF(ISBLANK(P21),"",INDEX('[1]TTAF Programmes'!B:D,MATCH('Provider Fees Free '!P21,'[1]TTAF Programmes'!K:K,0),3)),"Please enter an eligible Learner Programme Number")</f>
        <v/>
      </c>
      <c r="R21" s="9"/>
      <c r="S21" s="9"/>
      <c r="T21" s="11"/>
    </row>
    <row r="22" spans="1:20" x14ac:dyDescent="0.3">
      <c r="A22" s="7" t="str">
        <f>IF(B22&lt;&gt;"",COUNTA($B$3:B22),"")</f>
        <v/>
      </c>
      <c r="B22" s="8"/>
      <c r="C22" s="8"/>
      <c r="D22" s="8"/>
      <c r="E22" s="8"/>
      <c r="F22" s="26"/>
      <c r="G22" s="9"/>
      <c r="H22" s="10"/>
      <c r="I22" s="11"/>
      <c r="J22" s="9"/>
      <c r="K22" s="9"/>
      <c r="L22" s="11"/>
      <c r="M22" s="9"/>
      <c r="N22" s="8"/>
      <c r="O22" s="12"/>
      <c r="P22" s="8"/>
      <c r="Q22" s="13" t="str">
        <f>_xlfn.IFNA(IF(ISBLANK(P22),"",INDEX('[1]TTAF Programmes'!B:D,MATCH('Provider Fees Free '!P22,'[1]TTAF Programmes'!K:K,0),3)),"Please enter an eligible Learner Programme Number")</f>
        <v/>
      </c>
      <c r="R22" s="9"/>
      <c r="S22" s="9"/>
      <c r="T22" s="11"/>
    </row>
    <row r="23" spans="1:20" x14ac:dyDescent="0.3">
      <c r="A23" s="7" t="str">
        <f>IF(B23&lt;&gt;"",COUNTA($B$3:B23),"")</f>
        <v/>
      </c>
      <c r="B23" s="8"/>
      <c r="C23" s="8"/>
      <c r="D23" s="8"/>
      <c r="E23" s="8"/>
      <c r="F23" s="26"/>
      <c r="G23" s="9"/>
      <c r="H23" s="10"/>
      <c r="I23" s="11"/>
      <c r="J23" s="9"/>
      <c r="K23" s="9"/>
      <c r="L23" s="11"/>
      <c r="M23" s="9"/>
      <c r="N23" s="8"/>
      <c r="O23" s="12"/>
      <c r="P23" s="8"/>
      <c r="Q23" s="13" t="str">
        <f>_xlfn.IFNA(IF(ISBLANK(P23),"",INDEX('[1]TTAF Programmes'!B:D,MATCH('Provider Fees Free '!P23,'[1]TTAF Programmes'!K:K,0),3)),"Please enter an eligible Learner Programme Number")</f>
        <v/>
      </c>
      <c r="R23" s="9"/>
      <c r="S23" s="9"/>
      <c r="T23" s="11"/>
    </row>
    <row r="24" spans="1:20" x14ac:dyDescent="0.3">
      <c r="A24" s="7" t="str">
        <f>IF(B24&lt;&gt;"",COUNTA($B$3:B24),"")</f>
        <v/>
      </c>
      <c r="B24" s="8"/>
      <c r="C24" s="8"/>
      <c r="D24" s="8"/>
      <c r="E24" s="8"/>
      <c r="F24" s="26"/>
      <c r="G24" s="9"/>
      <c r="H24" s="10"/>
      <c r="I24" s="11"/>
      <c r="J24" s="9"/>
      <c r="K24" s="9"/>
      <c r="L24" s="11"/>
      <c r="M24" s="9"/>
      <c r="N24" s="8"/>
      <c r="O24" s="12"/>
      <c r="P24" s="8"/>
      <c r="Q24" s="13" t="str">
        <f>_xlfn.IFNA(IF(ISBLANK(P24),"",INDEX('[1]TTAF Programmes'!B:D,MATCH('Provider Fees Free '!P24,'[1]TTAF Programmes'!K:K,0),3)),"Please enter an eligible Learner Programme Number")</f>
        <v/>
      </c>
      <c r="R24" s="9"/>
      <c r="S24" s="9"/>
      <c r="T24" s="11"/>
    </row>
    <row r="25" spans="1:20" x14ac:dyDescent="0.3">
      <c r="A25" s="7" t="str">
        <f>IF(B25&lt;&gt;"",COUNTA($B$3:B25),"")</f>
        <v/>
      </c>
      <c r="B25" s="8"/>
      <c r="C25" s="8"/>
      <c r="D25" s="8"/>
      <c r="E25" s="8"/>
      <c r="F25" s="26"/>
      <c r="G25" s="9"/>
      <c r="H25" s="10"/>
      <c r="I25" s="11"/>
      <c r="J25" s="9"/>
      <c r="K25" s="9"/>
      <c r="L25" s="11"/>
      <c r="M25" s="9"/>
      <c r="N25" s="8"/>
      <c r="O25" s="12"/>
      <c r="P25" s="8"/>
      <c r="Q25" s="13" t="str">
        <f>_xlfn.IFNA(IF(ISBLANK(P25),"",INDEX('[1]TTAF Programmes'!B:D,MATCH('Provider Fees Free '!P25,'[1]TTAF Programmes'!K:K,0),3)),"Please enter an eligible Learner Programme Number")</f>
        <v/>
      </c>
      <c r="R25" s="9"/>
      <c r="S25" s="9"/>
      <c r="T25" s="11"/>
    </row>
    <row r="26" spans="1:20" x14ac:dyDescent="0.3">
      <c r="A26" s="7" t="str">
        <f>IF(B26&lt;&gt;"",COUNTA($B$3:B26),"")</f>
        <v/>
      </c>
      <c r="B26" s="8"/>
      <c r="C26" s="8"/>
      <c r="D26" s="8"/>
      <c r="E26" s="8"/>
      <c r="F26" s="26"/>
      <c r="G26" s="9"/>
      <c r="H26" s="10"/>
      <c r="I26" s="11"/>
      <c r="J26" s="9"/>
      <c r="K26" s="9"/>
      <c r="L26" s="11"/>
      <c r="M26" s="9"/>
      <c r="N26" s="8"/>
      <c r="O26" s="12"/>
      <c r="P26" s="8"/>
      <c r="Q26" s="13" t="str">
        <f>_xlfn.IFNA(IF(ISBLANK(P26),"",INDEX('[1]TTAF Programmes'!B:D,MATCH('Provider Fees Free '!P26,'[1]TTAF Programmes'!K:K,0),3)),"Please enter an eligible Learner Programme Number")</f>
        <v/>
      </c>
      <c r="R26" s="9"/>
      <c r="S26" s="9"/>
      <c r="T26" s="11"/>
    </row>
    <row r="27" spans="1:20" x14ac:dyDescent="0.3">
      <c r="A27" s="7" t="str">
        <f>IF(B27&lt;&gt;"",COUNTA($B$3:B27),"")</f>
        <v/>
      </c>
      <c r="B27" s="8"/>
      <c r="C27" s="8"/>
      <c r="D27" s="8"/>
      <c r="E27" s="8"/>
      <c r="F27" s="26"/>
      <c r="G27" s="9"/>
      <c r="H27" s="10"/>
      <c r="I27" s="11"/>
      <c r="J27" s="9"/>
      <c r="K27" s="9"/>
      <c r="L27" s="11"/>
      <c r="M27" s="9"/>
      <c r="N27" s="8"/>
      <c r="O27" s="12"/>
      <c r="P27" s="8"/>
      <c r="Q27" s="13" t="str">
        <f>_xlfn.IFNA(IF(ISBLANK(P27),"",INDEX('[1]TTAF Programmes'!B:D,MATCH('Provider Fees Free '!P27,'[1]TTAF Programmes'!K:K,0),3)),"Please enter an eligible Learner Programme Number")</f>
        <v/>
      </c>
      <c r="R27" s="9"/>
      <c r="S27" s="9"/>
      <c r="T27" s="11"/>
    </row>
    <row r="28" spans="1:20" x14ac:dyDescent="0.3">
      <c r="A28" s="7" t="str">
        <f>IF(B28&lt;&gt;"",COUNTA($B$3:B28),"")</f>
        <v/>
      </c>
      <c r="B28" s="8"/>
      <c r="C28" s="8"/>
      <c r="D28" s="8"/>
      <c r="E28" s="8"/>
      <c r="F28" s="26"/>
      <c r="G28" s="9"/>
      <c r="H28" s="10"/>
      <c r="I28" s="11"/>
      <c r="J28" s="9"/>
      <c r="K28" s="9"/>
      <c r="L28" s="11"/>
      <c r="M28" s="9"/>
      <c r="N28" s="8"/>
      <c r="O28" s="12"/>
      <c r="P28" s="8"/>
      <c r="Q28" s="13" t="str">
        <f>_xlfn.IFNA(IF(ISBLANK(P28),"",INDEX('[1]TTAF Programmes'!B:D,MATCH('Provider Fees Free '!P28,'[1]TTAF Programmes'!K:K,0),3)),"Please enter an eligible Learner Programme Number")</f>
        <v/>
      </c>
      <c r="R28" s="9"/>
      <c r="S28" s="9"/>
      <c r="T28" s="11"/>
    </row>
    <row r="29" spans="1:20" x14ac:dyDescent="0.3">
      <c r="A29" s="7" t="str">
        <f>IF(B29&lt;&gt;"",COUNTA($B$3:B29),"")</f>
        <v/>
      </c>
      <c r="B29" s="8"/>
      <c r="C29" s="8"/>
      <c r="D29" s="8"/>
      <c r="E29" s="8"/>
      <c r="F29" s="26"/>
      <c r="G29" s="9"/>
      <c r="H29" s="10"/>
      <c r="I29" s="11"/>
      <c r="J29" s="9"/>
      <c r="K29" s="9"/>
      <c r="L29" s="11"/>
      <c r="M29" s="9"/>
      <c r="N29" s="8"/>
      <c r="O29" s="12"/>
      <c r="P29" s="8"/>
      <c r="Q29" s="13" t="str">
        <f>_xlfn.IFNA(IF(ISBLANK(P29),"",INDEX('[1]TTAF Programmes'!B:D,MATCH('Provider Fees Free '!P29,'[1]TTAF Programmes'!K:K,0),3)),"Please enter an eligible Learner Programme Number")</f>
        <v/>
      </c>
      <c r="R29" s="9"/>
      <c r="S29" s="9"/>
      <c r="T29" s="11"/>
    </row>
    <row r="30" spans="1:20" x14ac:dyDescent="0.3">
      <c r="A30" s="7" t="str">
        <f>IF(B30&lt;&gt;"",COUNTA($B$3:B30),"")</f>
        <v/>
      </c>
      <c r="B30" s="8"/>
      <c r="C30" s="8"/>
      <c r="D30" s="8"/>
      <c r="E30" s="8"/>
      <c r="F30" s="26"/>
      <c r="G30" s="9"/>
      <c r="H30" s="10"/>
      <c r="I30" s="11"/>
      <c r="J30" s="9"/>
      <c r="K30" s="9"/>
      <c r="L30" s="11"/>
      <c r="M30" s="9"/>
      <c r="N30" s="8"/>
      <c r="O30" s="12"/>
      <c r="P30" s="8"/>
      <c r="Q30" s="13" t="str">
        <f>_xlfn.IFNA(IF(ISBLANK(P30),"",INDEX('[1]TTAF Programmes'!B:D,MATCH('Provider Fees Free '!P30,'[1]TTAF Programmes'!K:K,0),3)),"Please enter an eligible Learner Programme Number")</f>
        <v/>
      </c>
      <c r="R30" s="9"/>
      <c r="S30" s="9"/>
      <c r="T30" s="11"/>
    </row>
    <row r="31" spans="1:20" x14ac:dyDescent="0.3">
      <c r="A31" s="7" t="str">
        <f>IF(B31&lt;&gt;"",COUNTA($B$3:B31),"")</f>
        <v/>
      </c>
      <c r="B31" s="8"/>
      <c r="C31" s="8"/>
      <c r="D31" s="8"/>
      <c r="E31" s="8"/>
      <c r="F31" s="26"/>
      <c r="G31" s="9"/>
      <c r="H31" s="10"/>
      <c r="I31" s="11"/>
      <c r="J31" s="9"/>
      <c r="K31" s="9"/>
      <c r="L31" s="11"/>
      <c r="M31" s="9"/>
      <c r="N31" s="8"/>
      <c r="O31" s="12"/>
      <c r="P31" s="8"/>
      <c r="Q31" s="13" t="str">
        <f>_xlfn.IFNA(IF(ISBLANK(P31),"",INDEX('[1]TTAF Programmes'!B:D,MATCH('Provider Fees Free '!P31,'[1]TTAF Programmes'!K:K,0),3)),"Please enter an eligible Learner Programme Number")</f>
        <v/>
      </c>
      <c r="R31" s="9"/>
      <c r="S31" s="9"/>
      <c r="T31" s="11"/>
    </row>
    <row r="32" spans="1:20" x14ac:dyDescent="0.3">
      <c r="A32" s="7" t="str">
        <f>IF(B32&lt;&gt;"",COUNTA($B$3:B32),"")</f>
        <v/>
      </c>
      <c r="B32" s="8"/>
      <c r="C32" s="8"/>
      <c r="D32" s="8"/>
      <c r="E32" s="8"/>
      <c r="F32" s="26"/>
      <c r="G32" s="9"/>
      <c r="H32" s="10"/>
      <c r="I32" s="11"/>
      <c r="J32" s="9"/>
      <c r="K32" s="9"/>
      <c r="L32" s="11"/>
      <c r="M32" s="9"/>
      <c r="N32" s="8"/>
      <c r="O32" s="12"/>
      <c r="P32" s="8"/>
      <c r="Q32" s="13" t="str">
        <f>_xlfn.IFNA(IF(ISBLANK(P32),"",INDEX('[1]TTAF Programmes'!B:D,MATCH('Provider Fees Free '!P32,'[1]TTAF Programmes'!K:K,0),3)),"Please enter an eligible Learner Programme Number")</f>
        <v/>
      </c>
      <c r="R32" s="9"/>
      <c r="S32" s="9"/>
      <c r="T32" s="11"/>
    </row>
    <row r="33" spans="1:20" x14ac:dyDescent="0.3">
      <c r="A33" s="7" t="str">
        <f>IF(B33&lt;&gt;"",COUNTA($B$3:B33),"")</f>
        <v/>
      </c>
      <c r="B33" s="8"/>
      <c r="C33" s="8"/>
      <c r="D33" s="8"/>
      <c r="E33" s="8"/>
      <c r="F33" s="26"/>
      <c r="G33" s="9"/>
      <c r="H33" s="10"/>
      <c r="I33" s="11"/>
      <c r="J33" s="9"/>
      <c r="K33" s="9"/>
      <c r="L33" s="11"/>
      <c r="M33" s="9"/>
      <c r="N33" s="8"/>
      <c r="O33" s="12"/>
      <c r="P33" s="8"/>
      <c r="Q33" s="13" t="str">
        <f>_xlfn.IFNA(IF(ISBLANK(P33),"",INDEX('[1]TTAF Programmes'!B:D,MATCH('Provider Fees Free '!P33,'[1]TTAF Programmes'!K:K,0),3)),"Please enter an eligible Learner Programme Number")</f>
        <v/>
      </c>
      <c r="R33" s="9"/>
      <c r="S33" s="9"/>
      <c r="T33" s="11"/>
    </row>
    <row r="34" spans="1:20" x14ac:dyDescent="0.3">
      <c r="A34" s="7" t="str">
        <f>IF(B34&lt;&gt;"",COUNTA($B$3:B34),"")</f>
        <v/>
      </c>
      <c r="B34" s="8"/>
      <c r="C34" s="8"/>
      <c r="D34" s="8"/>
      <c r="E34" s="8"/>
      <c r="F34" s="26"/>
      <c r="G34" s="9"/>
      <c r="H34" s="10"/>
      <c r="I34" s="11"/>
      <c r="J34" s="9"/>
      <c r="K34" s="9"/>
      <c r="L34" s="11"/>
      <c r="M34" s="9"/>
      <c r="N34" s="8"/>
      <c r="O34" s="12"/>
      <c r="P34" s="8"/>
      <c r="Q34" s="13" t="str">
        <f>_xlfn.IFNA(IF(ISBLANK(P34),"",INDEX('[1]TTAF Programmes'!B:D,MATCH('Provider Fees Free '!P34,'[1]TTAF Programmes'!K:K,0),3)),"Please enter an eligible Learner Programme Number")</f>
        <v/>
      </c>
      <c r="R34" s="9"/>
      <c r="S34" s="9"/>
      <c r="T34" s="11"/>
    </row>
    <row r="35" spans="1:20" x14ac:dyDescent="0.3">
      <c r="A35" s="7" t="str">
        <f>IF(B35&lt;&gt;"",COUNTA($B$3:B35),"")</f>
        <v/>
      </c>
      <c r="B35" s="8"/>
      <c r="C35" s="8"/>
      <c r="D35" s="8"/>
      <c r="E35" s="8"/>
      <c r="F35" s="26"/>
      <c r="G35" s="9"/>
      <c r="H35" s="10"/>
      <c r="I35" s="11"/>
      <c r="J35" s="9"/>
      <c r="K35" s="9"/>
      <c r="L35" s="11"/>
      <c r="M35" s="9"/>
      <c r="N35" s="8"/>
      <c r="O35" s="12"/>
      <c r="P35" s="8"/>
      <c r="Q35" s="13" t="str">
        <f>_xlfn.IFNA(IF(ISBLANK(P35),"",INDEX('[1]TTAF Programmes'!B:D,MATCH('Provider Fees Free '!P35,'[1]TTAF Programmes'!K:K,0),3)),"Please enter an eligible Learner Programme Number")</f>
        <v/>
      </c>
      <c r="R35" s="9"/>
      <c r="S35" s="9"/>
      <c r="T35" s="11"/>
    </row>
    <row r="36" spans="1:20" x14ac:dyDescent="0.3">
      <c r="A36" s="7" t="str">
        <f>IF(B36&lt;&gt;"",COUNTA($B$3:B36),"")</f>
        <v/>
      </c>
      <c r="B36" s="8"/>
      <c r="C36" s="8"/>
      <c r="D36" s="8"/>
      <c r="E36" s="8"/>
      <c r="F36" s="26"/>
      <c r="G36" s="9"/>
      <c r="H36" s="10"/>
      <c r="I36" s="11"/>
      <c r="J36" s="9"/>
      <c r="K36" s="9"/>
      <c r="L36" s="11"/>
      <c r="M36" s="9"/>
      <c r="N36" s="8"/>
      <c r="O36" s="12"/>
      <c r="P36" s="8"/>
      <c r="Q36" s="13" t="str">
        <f>_xlfn.IFNA(IF(ISBLANK(P36),"",INDEX('[1]TTAF Programmes'!B:D,MATCH('Provider Fees Free '!P36,'[1]TTAF Programmes'!K:K,0),3)),"Please enter an eligible Learner Programme Number")</f>
        <v/>
      </c>
      <c r="R36" s="9"/>
      <c r="S36" s="9"/>
      <c r="T36" s="11"/>
    </row>
    <row r="37" spans="1:20" x14ac:dyDescent="0.3">
      <c r="A37" s="7" t="str">
        <f>IF(B37&lt;&gt;"",COUNTA($B$3:B37),"")</f>
        <v/>
      </c>
      <c r="B37" s="8"/>
      <c r="C37" s="8"/>
      <c r="D37" s="8"/>
      <c r="E37" s="8"/>
      <c r="F37" s="26"/>
      <c r="G37" s="9"/>
      <c r="H37" s="10"/>
      <c r="I37" s="11"/>
      <c r="J37" s="9"/>
      <c r="K37" s="9"/>
      <c r="L37" s="11"/>
      <c r="M37" s="9"/>
      <c r="N37" s="8"/>
      <c r="O37" s="12"/>
      <c r="P37" s="8"/>
      <c r="Q37" s="13" t="str">
        <f>_xlfn.IFNA(IF(ISBLANK(P37),"",INDEX('[1]TTAF Programmes'!B:D,MATCH('Provider Fees Free '!P37,'[1]TTAF Programmes'!K:K,0),3)),"Please enter an eligible Learner Programme Number")</f>
        <v/>
      </c>
      <c r="R37" s="9"/>
      <c r="S37" s="9"/>
      <c r="T37" s="11"/>
    </row>
    <row r="38" spans="1:20" x14ac:dyDescent="0.3">
      <c r="A38" s="7" t="str">
        <f>IF(B38&lt;&gt;"",COUNTA($B$3:B38),"")</f>
        <v/>
      </c>
      <c r="B38" s="8"/>
      <c r="C38" s="8"/>
      <c r="D38" s="8"/>
      <c r="E38" s="8"/>
      <c r="F38" s="26"/>
      <c r="G38" s="9"/>
      <c r="H38" s="10"/>
      <c r="I38" s="11"/>
      <c r="J38" s="9"/>
      <c r="K38" s="9"/>
      <c r="L38" s="11"/>
      <c r="M38" s="9"/>
      <c r="N38" s="8"/>
      <c r="O38" s="12"/>
      <c r="P38" s="8"/>
      <c r="Q38" s="13" t="str">
        <f>_xlfn.IFNA(IF(ISBLANK(P38),"",INDEX('[1]TTAF Programmes'!B:D,MATCH('Provider Fees Free '!P38,'[1]TTAF Programmes'!K:K,0),3)),"Please enter an eligible Learner Programme Number")</f>
        <v/>
      </c>
      <c r="R38" s="9"/>
      <c r="S38" s="9"/>
      <c r="T38" s="11"/>
    </row>
    <row r="39" spans="1:20" x14ac:dyDescent="0.3">
      <c r="A39" s="7" t="str">
        <f>IF(B39&lt;&gt;"",COUNTA($B$3:B39),"")</f>
        <v/>
      </c>
      <c r="B39" s="8"/>
      <c r="C39" s="8"/>
      <c r="D39" s="8"/>
      <c r="E39" s="8"/>
      <c r="F39" s="26"/>
      <c r="G39" s="9"/>
      <c r="H39" s="10"/>
      <c r="I39" s="11"/>
      <c r="J39" s="9"/>
      <c r="K39" s="9"/>
      <c r="L39" s="11"/>
      <c r="M39" s="9"/>
      <c r="N39" s="8"/>
      <c r="O39" s="12"/>
      <c r="P39" s="8"/>
      <c r="Q39" s="13" t="str">
        <f>_xlfn.IFNA(IF(ISBLANK(P39),"",INDEX('[1]TTAF Programmes'!B:D,MATCH('Provider Fees Free '!P39,'[1]TTAF Programmes'!K:K,0),3)),"Please enter an eligible Learner Programme Number")</f>
        <v/>
      </c>
      <c r="R39" s="9"/>
      <c r="S39" s="9"/>
      <c r="T39" s="11"/>
    </row>
    <row r="40" spans="1:20" x14ac:dyDescent="0.3">
      <c r="A40" s="7" t="str">
        <f>IF(B40&lt;&gt;"",COUNTA($B$3:B40),"")</f>
        <v/>
      </c>
      <c r="B40" s="8"/>
      <c r="C40" s="8"/>
      <c r="D40" s="8"/>
      <c r="E40" s="8"/>
      <c r="F40" s="26"/>
      <c r="G40" s="9"/>
      <c r="H40" s="10"/>
      <c r="I40" s="11"/>
      <c r="J40" s="9"/>
      <c r="K40" s="9"/>
      <c r="L40" s="11"/>
      <c r="M40" s="9"/>
      <c r="N40" s="8"/>
      <c r="O40" s="12"/>
      <c r="P40" s="8"/>
      <c r="Q40" s="13" t="str">
        <f>_xlfn.IFNA(IF(ISBLANK(P40),"",INDEX('[1]TTAF Programmes'!B:D,MATCH('Provider Fees Free '!P40,'[1]TTAF Programmes'!K:K,0),3)),"Please enter an eligible Learner Programme Number")</f>
        <v/>
      </c>
      <c r="R40" s="9"/>
      <c r="S40" s="9"/>
      <c r="T40" s="11"/>
    </row>
    <row r="41" spans="1:20" x14ac:dyDescent="0.3">
      <c r="A41" s="7" t="str">
        <f>IF(B41&lt;&gt;"",COUNTA($B$3:B41),"")</f>
        <v/>
      </c>
      <c r="B41" s="8"/>
      <c r="C41" s="8"/>
      <c r="D41" s="8"/>
      <c r="E41" s="8"/>
      <c r="F41" s="26"/>
      <c r="G41" s="9"/>
      <c r="H41" s="10"/>
      <c r="I41" s="11"/>
      <c r="J41" s="9"/>
      <c r="K41" s="9"/>
      <c r="L41" s="11"/>
      <c r="M41" s="9"/>
      <c r="N41" s="8"/>
      <c r="O41" s="12"/>
      <c r="P41" s="8"/>
      <c r="Q41" s="13" t="str">
        <f>_xlfn.IFNA(IF(ISBLANK(P41),"",INDEX('[1]TTAF Programmes'!B:D,MATCH('Provider Fees Free '!P41,'[1]TTAF Programmes'!K:K,0),3)),"Please enter an eligible Learner Programme Number")</f>
        <v/>
      </c>
      <c r="R41" s="9"/>
      <c r="S41" s="9"/>
      <c r="T41" s="11"/>
    </row>
    <row r="42" spans="1:20" x14ac:dyDescent="0.3">
      <c r="A42" s="7" t="str">
        <f>IF(B42&lt;&gt;"",COUNTA($B$3:B42),"")</f>
        <v/>
      </c>
      <c r="B42" s="8"/>
      <c r="C42" s="8"/>
      <c r="D42" s="8"/>
      <c r="E42" s="8"/>
      <c r="F42" s="26"/>
      <c r="G42" s="9"/>
      <c r="H42" s="10"/>
      <c r="I42" s="11"/>
      <c r="J42" s="9"/>
      <c r="K42" s="9"/>
      <c r="L42" s="11"/>
      <c r="M42" s="9"/>
      <c r="N42" s="8"/>
      <c r="O42" s="12"/>
      <c r="P42" s="8"/>
      <c r="Q42" s="13" t="str">
        <f>_xlfn.IFNA(IF(ISBLANK(P42),"",INDEX('[1]TTAF Programmes'!B:D,MATCH('Provider Fees Free '!P42,'[1]TTAF Programmes'!K:K,0),3)),"Please enter an eligible Learner Programme Number")</f>
        <v/>
      </c>
      <c r="R42" s="9"/>
      <c r="S42" s="9"/>
      <c r="T42" s="11"/>
    </row>
    <row r="43" spans="1:20" x14ac:dyDescent="0.3">
      <c r="A43" s="7" t="str">
        <f>IF(B43&lt;&gt;"",COUNTA($B$3:B43),"")</f>
        <v/>
      </c>
      <c r="B43" s="8"/>
      <c r="C43" s="8"/>
      <c r="D43" s="8"/>
      <c r="E43" s="8"/>
      <c r="F43" s="26"/>
      <c r="G43" s="9"/>
      <c r="H43" s="10"/>
      <c r="I43" s="11"/>
      <c r="J43" s="9"/>
      <c r="K43" s="9"/>
      <c r="L43" s="11"/>
      <c r="M43" s="9"/>
      <c r="N43" s="8"/>
      <c r="O43" s="12"/>
      <c r="P43" s="8"/>
      <c r="Q43" s="13" t="str">
        <f>_xlfn.IFNA(IF(ISBLANK(P43),"",INDEX('[1]TTAF Programmes'!B:D,MATCH('Provider Fees Free '!P43,'[1]TTAF Programmes'!K:K,0),3)),"Please enter an eligible Learner Programme Number")</f>
        <v/>
      </c>
      <c r="R43" s="9"/>
      <c r="S43" s="9"/>
      <c r="T43" s="11"/>
    </row>
    <row r="44" spans="1:20" x14ac:dyDescent="0.3">
      <c r="A44" s="7" t="str">
        <f>IF(B44&lt;&gt;"",COUNTA($B$3:B44),"")</f>
        <v/>
      </c>
      <c r="B44" s="8"/>
      <c r="C44" s="8"/>
      <c r="D44" s="8"/>
      <c r="E44" s="8"/>
      <c r="F44" s="26"/>
      <c r="G44" s="9"/>
      <c r="H44" s="10"/>
      <c r="I44" s="11"/>
      <c r="J44" s="9"/>
      <c r="K44" s="9"/>
      <c r="L44" s="11"/>
      <c r="M44" s="9"/>
      <c r="N44" s="8"/>
      <c r="O44" s="12"/>
      <c r="P44" s="8"/>
      <c r="Q44" s="13" t="str">
        <f>_xlfn.IFNA(IF(ISBLANK(P44),"",INDEX('[1]TTAF Programmes'!B:D,MATCH('Provider Fees Free '!P44,'[1]TTAF Programmes'!K:K,0),3)),"Please enter an eligible Learner Programme Number")</f>
        <v/>
      </c>
      <c r="R44" s="9"/>
      <c r="S44" s="9"/>
      <c r="T44" s="11"/>
    </row>
    <row r="45" spans="1:20" x14ac:dyDescent="0.3">
      <c r="A45" s="7" t="str">
        <f>IF(B45&lt;&gt;"",COUNTA($B$3:B45),"")</f>
        <v/>
      </c>
      <c r="B45" s="8"/>
      <c r="C45" s="8"/>
      <c r="D45" s="8"/>
      <c r="E45" s="8"/>
      <c r="F45" s="26"/>
      <c r="G45" s="9"/>
      <c r="H45" s="10"/>
      <c r="I45" s="11"/>
      <c r="J45" s="9"/>
      <c r="K45" s="9"/>
      <c r="L45" s="11"/>
      <c r="M45" s="9"/>
      <c r="N45" s="8"/>
      <c r="O45" s="12"/>
      <c r="P45" s="8"/>
      <c r="Q45" s="13" t="str">
        <f>_xlfn.IFNA(IF(ISBLANK(P45),"",INDEX('[1]TTAF Programmes'!B:D,MATCH('Provider Fees Free '!P45,'[1]TTAF Programmes'!K:K,0),3)),"Please enter an eligible Learner Programme Number")</f>
        <v/>
      </c>
      <c r="R45" s="9"/>
      <c r="S45" s="9"/>
      <c r="T45" s="11"/>
    </row>
    <row r="46" spans="1:20" x14ac:dyDescent="0.3">
      <c r="A46" s="7" t="str">
        <f>IF(B46&lt;&gt;"",COUNTA($B$3:B46),"")</f>
        <v/>
      </c>
      <c r="B46" s="8"/>
      <c r="C46" s="8"/>
      <c r="D46" s="8"/>
      <c r="E46" s="8"/>
      <c r="F46" s="26"/>
      <c r="G46" s="9"/>
      <c r="H46" s="10"/>
      <c r="I46" s="11"/>
      <c r="J46" s="9"/>
      <c r="K46" s="9"/>
      <c r="L46" s="11"/>
      <c r="M46" s="9"/>
      <c r="N46" s="8"/>
      <c r="O46" s="12"/>
      <c r="P46" s="8"/>
      <c r="Q46" s="13" t="str">
        <f>_xlfn.IFNA(IF(ISBLANK(P46),"",INDEX('[1]TTAF Programmes'!B:D,MATCH('Provider Fees Free '!P46,'[1]TTAF Programmes'!K:K,0),3)),"Please enter an eligible Learner Programme Number")</f>
        <v/>
      </c>
      <c r="R46" s="9"/>
      <c r="S46" s="9"/>
      <c r="T46" s="11"/>
    </row>
    <row r="47" spans="1:20" x14ac:dyDescent="0.3">
      <c r="A47" s="7" t="str">
        <f>IF(B47&lt;&gt;"",COUNTA($B$3:B47),"")</f>
        <v/>
      </c>
      <c r="B47" s="8"/>
      <c r="C47" s="8"/>
      <c r="D47" s="8"/>
      <c r="E47" s="8"/>
      <c r="F47" s="26"/>
      <c r="G47" s="9"/>
      <c r="H47" s="10"/>
      <c r="I47" s="11"/>
      <c r="J47" s="9"/>
      <c r="K47" s="9"/>
      <c r="L47" s="11"/>
      <c r="M47" s="9"/>
      <c r="N47" s="8"/>
      <c r="O47" s="12"/>
      <c r="P47" s="8"/>
      <c r="Q47" s="13" t="str">
        <f>_xlfn.IFNA(IF(ISBLANK(P47),"",INDEX('[1]TTAF Programmes'!B:D,MATCH('Provider Fees Free '!P47,'[1]TTAF Programmes'!K:K,0),3)),"Please enter an eligible Learner Programme Number")</f>
        <v/>
      </c>
      <c r="R47" s="9"/>
      <c r="S47" s="9"/>
      <c r="T47" s="11"/>
    </row>
    <row r="48" spans="1:20" x14ac:dyDescent="0.3">
      <c r="A48" s="7" t="str">
        <f>IF(B48&lt;&gt;"",COUNTA($B$3:B48),"")</f>
        <v/>
      </c>
      <c r="B48" s="8"/>
      <c r="C48" s="8"/>
      <c r="D48" s="8"/>
      <c r="E48" s="8"/>
      <c r="F48" s="26"/>
      <c r="G48" s="9"/>
      <c r="H48" s="10"/>
      <c r="I48" s="11"/>
      <c r="J48" s="9"/>
      <c r="K48" s="9"/>
      <c r="L48" s="11"/>
      <c r="M48" s="9"/>
      <c r="N48" s="8"/>
      <c r="O48" s="12"/>
      <c r="P48" s="8"/>
      <c r="Q48" s="13" t="str">
        <f>_xlfn.IFNA(IF(ISBLANK(P48),"",INDEX('[1]TTAF Programmes'!B:D,MATCH('Provider Fees Free '!P48,'[1]TTAF Programmes'!K:K,0),3)),"Please enter an eligible Learner Programme Number")</f>
        <v/>
      </c>
      <c r="R48" s="9"/>
      <c r="S48" s="9"/>
      <c r="T48" s="11"/>
    </row>
    <row r="49" spans="1:20" x14ac:dyDescent="0.3">
      <c r="A49" s="7" t="str">
        <f>IF(B49&lt;&gt;"",COUNTA($B$3:B49),"")</f>
        <v/>
      </c>
      <c r="B49" s="8"/>
      <c r="C49" s="8"/>
      <c r="D49" s="8"/>
      <c r="E49" s="8"/>
      <c r="F49" s="26"/>
      <c r="G49" s="9"/>
      <c r="H49" s="10"/>
      <c r="I49" s="11"/>
      <c r="J49" s="9"/>
      <c r="K49" s="9"/>
      <c r="L49" s="11"/>
      <c r="M49" s="9"/>
      <c r="N49" s="8"/>
      <c r="O49" s="12"/>
      <c r="P49" s="8"/>
      <c r="Q49" s="13" t="str">
        <f>_xlfn.IFNA(IF(ISBLANK(P49),"",INDEX('[1]TTAF Programmes'!B:D,MATCH('Provider Fees Free '!P49,'[1]TTAF Programmes'!K:K,0),3)),"Please enter an eligible Learner Programme Number")</f>
        <v/>
      </c>
      <c r="R49" s="9"/>
      <c r="S49" s="9"/>
      <c r="T49" s="11"/>
    </row>
    <row r="50" spans="1:20" x14ac:dyDescent="0.3">
      <c r="A50" s="7" t="str">
        <f>IF(B50&lt;&gt;"",COUNTA($B$3:B50),"")</f>
        <v/>
      </c>
      <c r="B50" s="8"/>
      <c r="C50" s="8"/>
      <c r="D50" s="8"/>
      <c r="E50" s="8"/>
      <c r="F50" s="26"/>
      <c r="G50" s="9"/>
      <c r="H50" s="10"/>
      <c r="I50" s="11"/>
      <c r="J50" s="9"/>
      <c r="K50" s="9"/>
      <c r="L50" s="11"/>
      <c r="M50" s="9"/>
      <c r="N50" s="8"/>
      <c r="O50" s="12"/>
      <c r="P50" s="8"/>
      <c r="Q50" s="13" t="str">
        <f>_xlfn.IFNA(IF(ISBLANK(P50),"",INDEX('[1]TTAF Programmes'!B:D,MATCH('Provider Fees Free '!P50,'[1]TTAF Programmes'!K:K,0),3)),"Please enter an eligible Learner Programme Number")</f>
        <v/>
      </c>
      <c r="R50" s="9"/>
      <c r="S50" s="9"/>
      <c r="T50" s="11"/>
    </row>
    <row r="51" spans="1:20" x14ac:dyDescent="0.3">
      <c r="A51" s="7" t="str">
        <f>IF(B51&lt;&gt;"",COUNTA($B$3:B51),"")</f>
        <v/>
      </c>
      <c r="B51" s="8"/>
      <c r="C51" s="8"/>
      <c r="D51" s="8"/>
      <c r="E51" s="8"/>
      <c r="F51" s="26"/>
      <c r="G51" s="9"/>
      <c r="H51" s="10"/>
      <c r="I51" s="11"/>
      <c r="J51" s="9"/>
      <c r="K51" s="9"/>
      <c r="L51" s="11"/>
      <c r="M51" s="9"/>
      <c r="N51" s="8"/>
      <c r="O51" s="12"/>
      <c r="P51" s="8"/>
      <c r="Q51" s="13" t="str">
        <f>_xlfn.IFNA(IF(ISBLANK(P51),"",INDEX('[1]TTAF Programmes'!B:D,MATCH('Provider Fees Free '!P51,'[1]TTAF Programmes'!K:K,0),3)),"Please enter an eligible Learner Programme Number")</f>
        <v/>
      </c>
      <c r="R51" s="9"/>
      <c r="S51" s="9"/>
      <c r="T51" s="11"/>
    </row>
    <row r="52" spans="1:20" x14ac:dyDescent="0.3">
      <c r="A52" s="7" t="str">
        <f>IF(B52&lt;&gt;"",COUNTA($B$3:B52),"")</f>
        <v/>
      </c>
      <c r="B52" s="8"/>
      <c r="C52" s="8"/>
      <c r="D52" s="8"/>
      <c r="E52" s="8"/>
      <c r="F52" s="26"/>
      <c r="G52" s="9"/>
      <c r="H52" s="10"/>
      <c r="I52" s="11"/>
      <c r="J52" s="9"/>
      <c r="K52" s="9"/>
      <c r="L52" s="11"/>
      <c r="M52" s="9"/>
      <c r="N52" s="8"/>
      <c r="O52" s="12"/>
      <c r="P52" s="8"/>
      <c r="Q52" s="13" t="str">
        <f>_xlfn.IFNA(IF(ISBLANK(P52),"",INDEX('[1]TTAF Programmes'!B:D,MATCH('Provider Fees Free '!P52,'[1]TTAF Programmes'!K:K,0),3)),"Please enter an eligible Learner Programme Number")</f>
        <v/>
      </c>
      <c r="R52" s="9"/>
      <c r="S52" s="9"/>
      <c r="T52" s="11"/>
    </row>
    <row r="53" spans="1:20" x14ac:dyDescent="0.3">
      <c r="A53" s="7" t="str">
        <f>IF(B53&lt;&gt;"",COUNTA($B$3:B53),"")</f>
        <v/>
      </c>
      <c r="B53" s="8"/>
      <c r="C53" s="8"/>
      <c r="D53" s="8"/>
      <c r="E53" s="8"/>
      <c r="F53" s="26"/>
      <c r="G53" s="9"/>
      <c r="H53" s="10"/>
      <c r="I53" s="11"/>
      <c r="J53" s="9"/>
      <c r="K53" s="9"/>
      <c r="L53" s="11"/>
      <c r="M53" s="9"/>
      <c r="N53" s="8"/>
      <c r="O53" s="12"/>
      <c r="P53" s="8"/>
      <c r="Q53" s="13" t="str">
        <f>_xlfn.IFNA(IF(ISBLANK(P53),"",INDEX('[1]TTAF Programmes'!B:D,MATCH('Provider Fees Free '!P53,'[1]TTAF Programmes'!K:K,0),3)),"Please enter an eligible Learner Programme Number")</f>
        <v/>
      </c>
      <c r="R53" s="9"/>
      <c r="S53" s="9"/>
      <c r="T53" s="11"/>
    </row>
    <row r="54" spans="1:20" x14ac:dyDescent="0.3">
      <c r="A54" s="7" t="str">
        <f>IF(B54&lt;&gt;"",COUNTA($B$3:B54),"")</f>
        <v/>
      </c>
      <c r="B54" s="8"/>
      <c r="C54" s="8"/>
      <c r="D54" s="8"/>
      <c r="E54" s="8"/>
      <c r="F54" s="26"/>
      <c r="G54" s="9"/>
      <c r="H54" s="10"/>
      <c r="I54" s="11"/>
      <c r="J54" s="9"/>
      <c r="K54" s="9"/>
      <c r="L54" s="11"/>
      <c r="M54" s="9"/>
      <c r="N54" s="8"/>
      <c r="O54" s="12"/>
      <c r="P54" s="8"/>
      <c r="Q54" s="13" t="str">
        <f>_xlfn.IFNA(IF(ISBLANK(P54),"",INDEX('[1]TTAF Programmes'!B:D,MATCH('Provider Fees Free '!P54,'[1]TTAF Programmes'!K:K,0),3)),"Please enter an eligible Learner Programme Number")</f>
        <v/>
      </c>
      <c r="R54" s="9"/>
      <c r="S54" s="9"/>
      <c r="T54" s="11"/>
    </row>
    <row r="55" spans="1:20" x14ac:dyDescent="0.3">
      <c r="A55" s="7" t="str">
        <f>IF(B55&lt;&gt;"",COUNTA($B$3:B55),"")</f>
        <v/>
      </c>
      <c r="B55" s="8"/>
      <c r="C55" s="8"/>
      <c r="D55" s="8"/>
      <c r="E55" s="8"/>
      <c r="F55" s="26"/>
      <c r="G55" s="9"/>
      <c r="H55" s="10"/>
      <c r="I55" s="11"/>
      <c r="J55" s="9"/>
      <c r="K55" s="9"/>
      <c r="L55" s="11"/>
      <c r="M55" s="9"/>
      <c r="N55" s="8"/>
      <c r="O55" s="12"/>
      <c r="P55" s="8"/>
      <c r="Q55" s="13" t="str">
        <f>_xlfn.IFNA(IF(ISBLANK(P55),"",INDEX('[1]TTAF Programmes'!B:D,MATCH('Provider Fees Free '!P55,'[1]TTAF Programmes'!K:K,0),3)),"Please enter an eligible Learner Programme Number")</f>
        <v/>
      </c>
      <c r="R55" s="9"/>
      <c r="S55" s="9"/>
      <c r="T55" s="11"/>
    </row>
    <row r="56" spans="1:20" x14ac:dyDescent="0.3">
      <c r="A56" s="7" t="str">
        <f>IF(B56&lt;&gt;"",COUNTA($B$3:B56),"")</f>
        <v/>
      </c>
      <c r="B56" s="8"/>
      <c r="C56" s="8"/>
      <c r="D56" s="8"/>
      <c r="E56" s="8"/>
      <c r="F56" s="26"/>
      <c r="G56" s="9"/>
      <c r="H56" s="10"/>
      <c r="I56" s="11"/>
      <c r="J56" s="9"/>
      <c r="K56" s="9"/>
      <c r="L56" s="11"/>
      <c r="M56" s="9"/>
      <c r="N56" s="8"/>
      <c r="O56" s="12"/>
      <c r="P56" s="8"/>
      <c r="Q56" s="13" t="str">
        <f>_xlfn.IFNA(IF(ISBLANK(P56),"",INDEX('[1]TTAF Programmes'!B:D,MATCH('Provider Fees Free '!P56,'[1]TTAF Programmes'!K:K,0),3)),"Please enter an eligible Learner Programme Number")</f>
        <v/>
      </c>
      <c r="R56" s="9"/>
      <c r="S56" s="9"/>
      <c r="T56" s="11"/>
    </row>
    <row r="57" spans="1:20" x14ac:dyDescent="0.3">
      <c r="A57" s="7" t="str">
        <f>IF(B57&lt;&gt;"",COUNTA($B$3:B57),"")</f>
        <v/>
      </c>
      <c r="B57" s="8"/>
      <c r="C57" s="8"/>
      <c r="D57" s="8"/>
      <c r="E57" s="8"/>
      <c r="F57" s="26"/>
      <c r="G57" s="9"/>
      <c r="H57" s="10"/>
      <c r="I57" s="11"/>
      <c r="J57" s="9"/>
      <c r="K57" s="9"/>
      <c r="L57" s="11"/>
      <c r="M57" s="9"/>
      <c r="N57" s="8"/>
      <c r="O57" s="12"/>
      <c r="P57" s="8"/>
      <c r="Q57" s="13" t="str">
        <f>_xlfn.IFNA(IF(ISBLANK(P57),"",INDEX('[1]TTAF Programmes'!B:D,MATCH('Provider Fees Free '!P57,'[1]TTAF Programmes'!K:K,0),3)),"Please enter an eligible Learner Programme Number")</f>
        <v/>
      </c>
      <c r="R57" s="9"/>
      <c r="S57" s="9"/>
      <c r="T57" s="11"/>
    </row>
    <row r="58" spans="1:20" x14ac:dyDescent="0.3">
      <c r="A58" s="7" t="str">
        <f>IF(B58&lt;&gt;"",COUNTA($B$3:B58),"")</f>
        <v/>
      </c>
      <c r="B58" s="8"/>
      <c r="C58" s="8"/>
      <c r="D58" s="8"/>
      <c r="E58" s="8"/>
      <c r="F58" s="26"/>
      <c r="G58" s="9"/>
      <c r="H58" s="10"/>
      <c r="I58" s="11"/>
      <c r="J58" s="9"/>
      <c r="K58" s="9"/>
      <c r="L58" s="11"/>
      <c r="M58" s="9"/>
      <c r="N58" s="8"/>
      <c r="O58" s="12"/>
      <c r="P58" s="8"/>
      <c r="Q58" s="13" t="str">
        <f>_xlfn.IFNA(IF(ISBLANK(P58),"",INDEX('[1]TTAF Programmes'!B:D,MATCH('Provider Fees Free '!P58,'[1]TTAF Programmes'!K:K,0),3)),"Please enter an eligible Learner Programme Number")</f>
        <v/>
      </c>
      <c r="R58" s="9"/>
      <c r="S58" s="9"/>
      <c r="T58" s="11"/>
    </row>
    <row r="59" spans="1:20" x14ac:dyDescent="0.3">
      <c r="A59" s="7" t="str">
        <f>IF(B59&lt;&gt;"",COUNTA($B$3:B59),"")</f>
        <v/>
      </c>
      <c r="B59" s="8"/>
      <c r="C59" s="8"/>
      <c r="D59" s="8"/>
      <c r="E59" s="8"/>
      <c r="F59" s="26"/>
      <c r="G59" s="9"/>
      <c r="H59" s="10"/>
      <c r="I59" s="11"/>
      <c r="J59" s="9"/>
      <c r="K59" s="9"/>
      <c r="L59" s="11"/>
      <c r="M59" s="9"/>
      <c r="N59" s="8"/>
      <c r="O59" s="12"/>
      <c r="P59" s="8"/>
      <c r="Q59" s="13" t="str">
        <f>_xlfn.IFNA(IF(ISBLANK(P59),"",INDEX('[1]TTAF Programmes'!B:D,MATCH('Provider Fees Free '!P59,'[1]TTAF Programmes'!K:K,0),3)),"Please enter an eligible Learner Programme Number")</f>
        <v/>
      </c>
      <c r="R59" s="9"/>
      <c r="S59" s="9"/>
      <c r="T59" s="11"/>
    </row>
    <row r="60" spans="1:20" x14ac:dyDescent="0.3">
      <c r="A60" s="7" t="str">
        <f>IF(B60&lt;&gt;"",COUNTA($B$3:B60),"")</f>
        <v/>
      </c>
      <c r="B60" s="8"/>
      <c r="C60" s="8"/>
      <c r="D60" s="8"/>
      <c r="E60" s="8"/>
      <c r="F60" s="26"/>
      <c r="G60" s="9"/>
      <c r="H60" s="10"/>
      <c r="I60" s="11"/>
      <c r="J60" s="9"/>
      <c r="K60" s="9"/>
      <c r="L60" s="11"/>
      <c r="M60" s="9"/>
      <c r="N60" s="8"/>
      <c r="O60" s="12"/>
      <c r="P60" s="8"/>
      <c r="Q60" s="13" t="str">
        <f>_xlfn.IFNA(IF(ISBLANK(P60),"",INDEX('[1]TTAF Programmes'!B:D,MATCH('Provider Fees Free '!P60,'[1]TTAF Programmes'!K:K,0),3)),"Please enter an eligible Learner Programme Number")</f>
        <v/>
      </c>
      <c r="R60" s="9"/>
      <c r="S60" s="9"/>
      <c r="T60" s="11"/>
    </row>
    <row r="61" spans="1:20" x14ac:dyDescent="0.3">
      <c r="A61" s="7" t="str">
        <f>IF(B61&lt;&gt;"",COUNTA($B$3:B61),"")</f>
        <v/>
      </c>
      <c r="B61" s="8"/>
      <c r="C61" s="8"/>
      <c r="D61" s="8"/>
      <c r="E61" s="8"/>
      <c r="F61" s="26"/>
      <c r="G61" s="9"/>
      <c r="H61" s="10"/>
      <c r="I61" s="11"/>
      <c r="J61" s="9"/>
      <c r="K61" s="9"/>
      <c r="L61" s="11"/>
      <c r="M61" s="9"/>
      <c r="N61" s="8"/>
      <c r="O61" s="12"/>
      <c r="P61" s="8"/>
      <c r="Q61" s="13" t="str">
        <f>_xlfn.IFNA(IF(ISBLANK(P61),"",INDEX('[1]TTAF Programmes'!B:D,MATCH('Provider Fees Free '!P61,'[1]TTAF Programmes'!K:K,0),3)),"Please enter an eligible Learner Programme Number")</f>
        <v/>
      </c>
      <c r="R61" s="9"/>
      <c r="S61" s="9"/>
      <c r="T61" s="11"/>
    </row>
    <row r="62" spans="1:20" x14ac:dyDescent="0.3">
      <c r="A62" s="7" t="str">
        <f>IF(B62&lt;&gt;"",COUNTA($B$3:B62),"")</f>
        <v/>
      </c>
      <c r="B62" s="8"/>
      <c r="C62" s="8"/>
      <c r="D62" s="8"/>
      <c r="E62" s="8"/>
      <c r="F62" s="26"/>
      <c r="G62" s="9"/>
      <c r="H62" s="10"/>
      <c r="I62" s="11"/>
      <c r="J62" s="9"/>
      <c r="K62" s="9"/>
      <c r="L62" s="11"/>
      <c r="M62" s="9"/>
      <c r="N62" s="8"/>
      <c r="O62" s="12"/>
      <c r="P62" s="8"/>
      <c r="Q62" s="13" t="str">
        <f>_xlfn.IFNA(IF(ISBLANK(P62),"",INDEX('[1]TTAF Programmes'!B:D,MATCH('Provider Fees Free '!P62,'[1]TTAF Programmes'!K:K,0),3)),"Please enter an eligible Learner Programme Number")</f>
        <v/>
      </c>
      <c r="R62" s="9"/>
      <c r="S62" s="9"/>
      <c r="T62" s="11"/>
    </row>
    <row r="63" spans="1:20" x14ac:dyDescent="0.3">
      <c r="A63" s="7" t="str">
        <f>IF(B63&lt;&gt;"",COUNTA($B$3:B63),"")</f>
        <v/>
      </c>
      <c r="B63" s="8"/>
      <c r="C63" s="8"/>
      <c r="D63" s="8"/>
      <c r="E63" s="8"/>
      <c r="F63" s="26"/>
      <c r="G63" s="9"/>
      <c r="H63" s="10"/>
      <c r="I63" s="11"/>
      <c r="J63" s="9"/>
      <c r="K63" s="9"/>
      <c r="L63" s="11"/>
      <c r="M63" s="9"/>
      <c r="N63" s="8"/>
      <c r="O63" s="12"/>
      <c r="P63" s="8"/>
      <c r="Q63" s="13" t="str">
        <f>_xlfn.IFNA(IF(ISBLANK(P63),"",INDEX('[1]TTAF Programmes'!B:D,MATCH('Provider Fees Free '!P63,'[1]TTAF Programmes'!K:K,0),3)),"Please enter an eligible Learner Programme Number")</f>
        <v/>
      </c>
      <c r="R63" s="9"/>
      <c r="S63" s="9"/>
      <c r="T63" s="11"/>
    </row>
    <row r="64" spans="1:20" x14ac:dyDescent="0.3">
      <c r="A64" s="7" t="str">
        <f>IF(B64&lt;&gt;"",COUNTA($B$3:B64),"")</f>
        <v/>
      </c>
      <c r="B64" s="8"/>
      <c r="C64" s="8"/>
      <c r="D64" s="8"/>
      <c r="E64" s="8"/>
      <c r="F64" s="26"/>
      <c r="G64" s="9"/>
      <c r="H64" s="10"/>
      <c r="I64" s="11"/>
      <c r="J64" s="9"/>
      <c r="K64" s="9"/>
      <c r="L64" s="11"/>
      <c r="M64" s="9"/>
      <c r="N64" s="8"/>
      <c r="O64" s="12"/>
      <c r="P64" s="8"/>
      <c r="Q64" s="13" t="str">
        <f>_xlfn.IFNA(IF(ISBLANK(P64),"",INDEX('[1]TTAF Programmes'!B:D,MATCH('Provider Fees Free '!P64,'[1]TTAF Programmes'!K:K,0),3)),"Please enter an eligible Learner Programme Number")</f>
        <v/>
      </c>
      <c r="R64" s="9"/>
      <c r="S64" s="9"/>
      <c r="T64" s="11"/>
    </row>
    <row r="65" spans="1:20" x14ac:dyDescent="0.3">
      <c r="A65" s="7" t="str">
        <f>IF(B65&lt;&gt;"",COUNTA($B$3:B65),"")</f>
        <v/>
      </c>
      <c r="B65" s="8"/>
      <c r="C65" s="8"/>
      <c r="D65" s="8"/>
      <c r="E65" s="8"/>
      <c r="F65" s="26"/>
      <c r="G65" s="9"/>
      <c r="H65" s="10"/>
      <c r="I65" s="11"/>
      <c r="J65" s="9"/>
      <c r="K65" s="9"/>
      <c r="L65" s="11"/>
      <c r="M65" s="9"/>
      <c r="N65" s="8"/>
      <c r="O65" s="12"/>
      <c r="P65" s="8"/>
      <c r="Q65" s="13" t="str">
        <f>_xlfn.IFNA(IF(ISBLANK(P65),"",INDEX('[1]TTAF Programmes'!B:D,MATCH('Provider Fees Free '!P65,'[1]TTAF Programmes'!K:K,0),3)),"Please enter an eligible Learner Programme Number")</f>
        <v/>
      </c>
      <c r="R65" s="9"/>
      <c r="S65" s="9"/>
      <c r="T65" s="11"/>
    </row>
    <row r="66" spans="1:20" x14ac:dyDescent="0.3">
      <c r="A66" s="7" t="str">
        <f>IF(B66&lt;&gt;"",COUNTA($B$3:B66),"")</f>
        <v/>
      </c>
      <c r="B66" s="8"/>
      <c r="C66" s="8"/>
      <c r="D66" s="8"/>
      <c r="E66" s="8"/>
      <c r="F66" s="26"/>
      <c r="G66" s="9"/>
      <c r="H66" s="10"/>
      <c r="I66" s="11"/>
      <c r="J66" s="9"/>
      <c r="K66" s="9"/>
      <c r="L66" s="11"/>
      <c r="M66" s="9"/>
      <c r="N66" s="8"/>
      <c r="O66" s="12"/>
      <c r="P66" s="8"/>
      <c r="Q66" s="13" t="str">
        <f>_xlfn.IFNA(IF(ISBLANK(P66),"",INDEX('[1]TTAF Programmes'!B:D,MATCH('Provider Fees Free '!P66,'[1]TTAF Programmes'!K:K,0),3)),"Please enter an eligible Learner Programme Number")</f>
        <v/>
      </c>
      <c r="R66" s="9"/>
      <c r="S66" s="9"/>
      <c r="T66" s="11"/>
    </row>
    <row r="67" spans="1:20" x14ac:dyDescent="0.3">
      <c r="A67" s="7" t="str">
        <f>IF(B67&lt;&gt;"",COUNTA($B$3:B67),"")</f>
        <v/>
      </c>
      <c r="B67" s="8"/>
      <c r="C67" s="8"/>
      <c r="D67" s="8"/>
      <c r="E67" s="8"/>
      <c r="F67" s="26"/>
      <c r="G67" s="9"/>
      <c r="H67" s="10"/>
      <c r="I67" s="11"/>
      <c r="J67" s="9"/>
      <c r="K67" s="9"/>
      <c r="L67" s="11"/>
      <c r="M67" s="9"/>
      <c r="N67" s="8"/>
      <c r="O67" s="12"/>
      <c r="P67" s="8"/>
      <c r="Q67" s="13" t="str">
        <f>_xlfn.IFNA(IF(ISBLANK(P67),"",INDEX('[1]TTAF Programmes'!B:D,MATCH('Provider Fees Free '!P67,'[1]TTAF Programmes'!K:K,0),3)),"Please enter an eligible Learner Programme Number")</f>
        <v/>
      </c>
      <c r="R67" s="9"/>
      <c r="S67" s="9"/>
      <c r="T67" s="11"/>
    </row>
    <row r="68" spans="1:20" x14ac:dyDescent="0.3">
      <c r="A68" s="7" t="str">
        <f>IF(B68&lt;&gt;"",COUNTA($B$3:B68),"")</f>
        <v/>
      </c>
      <c r="B68" s="8"/>
      <c r="C68" s="8"/>
      <c r="D68" s="8"/>
      <c r="E68" s="8"/>
      <c r="F68" s="26"/>
      <c r="G68" s="9"/>
      <c r="H68" s="10"/>
      <c r="I68" s="11"/>
      <c r="J68" s="9"/>
      <c r="K68" s="9"/>
      <c r="L68" s="11"/>
      <c r="M68" s="9"/>
      <c r="N68" s="8"/>
      <c r="O68" s="12"/>
      <c r="P68" s="8"/>
      <c r="Q68" s="13" t="str">
        <f>_xlfn.IFNA(IF(ISBLANK(P68),"",INDEX('[1]TTAF Programmes'!B:D,MATCH('Provider Fees Free '!P68,'[1]TTAF Programmes'!K:K,0),3)),"Please enter an eligible Learner Programme Number")</f>
        <v/>
      </c>
      <c r="R68" s="9"/>
      <c r="S68" s="9"/>
      <c r="T68" s="11"/>
    </row>
    <row r="69" spans="1:20" x14ac:dyDescent="0.3">
      <c r="A69" s="7" t="str">
        <f>IF(B69&lt;&gt;"",COUNTA($B$3:B69),"")</f>
        <v/>
      </c>
      <c r="B69" s="8"/>
      <c r="C69" s="8"/>
      <c r="D69" s="8"/>
      <c r="E69" s="8"/>
      <c r="F69" s="26"/>
      <c r="G69" s="9"/>
      <c r="H69" s="10"/>
      <c r="I69" s="11"/>
      <c r="J69" s="9"/>
      <c r="K69" s="9"/>
      <c r="L69" s="11"/>
      <c r="M69" s="9"/>
      <c r="N69" s="8"/>
      <c r="O69" s="12"/>
      <c r="P69" s="8"/>
      <c r="Q69" s="13" t="str">
        <f>_xlfn.IFNA(IF(ISBLANK(P69),"",INDEX('[1]TTAF Programmes'!B:D,MATCH('Provider Fees Free '!P69,'[1]TTAF Programmes'!K:K,0),3)),"Please enter an eligible Learner Programme Number")</f>
        <v/>
      </c>
      <c r="R69" s="9"/>
      <c r="S69" s="9"/>
      <c r="T69" s="11"/>
    </row>
    <row r="70" spans="1:20" x14ac:dyDescent="0.3">
      <c r="A70" s="7" t="str">
        <f>IF(B70&lt;&gt;"",COUNTA($B$3:B70),"")</f>
        <v/>
      </c>
      <c r="B70" s="8"/>
      <c r="C70" s="8"/>
      <c r="D70" s="8"/>
      <c r="E70" s="8"/>
      <c r="F70" s="26"/>
      <c r="G70" s="9"/>
      <c r="H70" s="10"/>
      <c r="I70" s="11"/>
      <c r="J70" s="9"/>
      <c r="K70" s="9"/>
      <c r="L70" s="11"/>
      <c r="M70" s="9"/>
      <c r="N70" s="8"/>
      <c r="O70" s="12"/>
      <c r="P70" s="8"/>
      <c r="Q70" s="13" t="str">
        <f>_xlfn.IFNA(IF(ISBLANK(P70),"",INDEX('[1]TTAF Programmes'!B:D,MATCH('Provider Fees Free '!P70,'[1]TTAF Programmes'!K:K,0),3)),"Please enter an eligible Learner Programme Number")</f>
        <v/>
      </c>
      <c r="R70" s="9"/>
      <c r="S70" s="9"/>
      <c r="T70" s="11"/>
    </row>
    <row r="71" spans="1:20" x14ac:dyDescent="0.3">
      <c r="A71" s="7" t="str">
        <f>IF(B71&lt;&gt;"",COUNTA($B$3:B71),"")</f>
        <v/>
      </c>
      <c r="B71" s="8"/>
      <c r="C71" s="8"/>
      <c r="D71" s="8"/>
      <c r="E71" s="8"/>
      <c r="F71" s="26"/>
      <c r="G71" s="9"/>
      <c r="H71" s="10"/>
      <c r="I71" s="11"/>
      <c r="J71" s="9"/>
      <c r="K71" s="9"/>
      <c r="L71" s="11"/>
      <c r="M71" s="9"/>
      <c r="N71" s="8"/>
      <c r="O71" s="12"/>
      <c r="P71" s="8"/>
      <c r="Q71" s="13" t="str">
        <f>_xlfn.IFNA(IF(ISBLANK(P71),"",INDEX('[1]TTAF Programmes'!B:D,MATCH('Provider Fees Free '!P71,'[1]TTAF Programmes'!K:K,0),3)),"Please enter an eligible Learner Programme Number")</f>
        <v/>
      </c>
      <c r="R71" s="9"/>
      <c r="S71" s="9"/>
      <c r="T71" s="11"/>
    </row>
    <row r="72" spans="1:20" x14ac:dyDescent="0.3">
      <c r="A72" s="7" t="str">
        <f>IF(B72&lt;&gt;"",COUNTA($B$3:B72),"")</f>
        <v/>
      </c>
      <c r="B72" s="8"/>
      <c r="C72" s="8"/>
      <c r="D72" s="8"/>
      <c r="E72" s="8"/>
      <c r="F72" s="26"/>
      <c r="G72" s="9"/>
      <c r="H72" s="10"/>
      <c r="I72" s="11"/>
      <c r="J72" s="9"/>
      <c r="K72" s="9"/>
      <c r="L72" s="11"/>
      <c r="M72" s="9"/>
      <c r="N72" s="8"/>
      <c r="O72" s="12"/>
      <c r="P72" s="8"/>
      <c r="Q72" s="13" t="str">
        <f>_xlfn.IFNA(IF(ISBLANK(P72),"",INDEX('[1]TTAF Programmes'!B:D,MATCH('Provider Fees Free '!P72,'[1]TTAF Programmes'!K:K,0),3)),"Please enter an eligible Learner Programme Number")</f>
        <v/>
      </c>
      <c r="R72" s="9"/>
      <c r="S72" s="9"/>
      <c r="T72" s="11"/>
    </row>
    <row r="73" spans="1:20" x14ac:dyDescent="0.3">
      <c r="A73" s="7" t="str">
        <f>IF(B73&lt;&gt;"",COUNTA($B$3:B73),"")</f>
        <v/>
      </c>
      <c r="B73" s="8"/>
      <c r="C73" s="8"/>
      <c r="D73" s="8"/>
      <c r="E73" s="8"/>
      <c r="F73" s="26"/>
      <c r="G73" s="9"/>
      <c r="H73" s="10"/>
      <c r="I73" s="11"/>
      <c r="J73" s="9"/>
      <c r="K73" s="9"/>
      <c r="L73" s="11"/>
      <c r="M73" s="9"/>
      <c r="N73" s="8"/>
      <c r="O73" s="12"/>
      <c r="P73" s="8"/>
      <c r="Q73" s="13" t="str">
        <f>_xlfn.IFNA(IF(ISBLANK(P73),"",INDEX('[1]TTAF Programmes'!B:D,MATCH('Provider Fees Free '!P73,'[1]TTAF Programmes'!K:K,0),3)),"Please enter an eligible Learner Programme Number")</f>
        <v/>
      </c>
      <c r="R73" s="9"/>
      <c r="S73" s="9"/>
      <c r="T73" s="11"/>
    </row>
    <row r="74" spans="1:20" x14ac:dyDescent="0.3">
      <c r="A74" s="7" t="str">
        <f>IF(B74&lt;&gt;"",COUNTA($B$3:B74),"")</f>
        <v/>
      </c>
      <c r="B74" s="8"/>
      <c r="C74" s="8"/>
      <c r="D74" s="8"/>
      <c r="E74" s="8"/>
      <c r="F74" s="26"/>
      <c r="G74" s="9"/>
      <c r="H74" s="10"/>
      <c r="I74" s="11"/>
      <c r="J74" s="9"/>
      <c r="K74" s="9"/>
      <c r="L74" s="11"/>
      <c r="M74" s="9"/>
      <c r="N74" s="8"/>
      <c r="O74" s="12"/>
      <c r="P74" s="8"/>
      <c r="Q74" s="13" t="str">
        <f>_xlfn.IFNA(IF(ISBLANK(P74),"",INDEX('[1]TTAF Programmes'!B:D,MATCH('Provider Fees Free '!P74,'[1]TTAF Programmes'!K:K,0),3)),"Please enter an eligible Learner Programme Number")</f>
        <v/>
      </c>
      <c r="R74" s="9"/>
      <c r="S74" s="9"/>
      <c r="T74" s="11"/>
    </row>
    <row r="75" spans="1:20" x14ac:dyDescent="0.3">
      <c r="A75" s="7" t="str">
        <f>IF(B75&lt;&gt;"",COUNTA($B$3:B75),"")</f>
        <v/>
      </c>
      <c r="B75" s="8"/>
      <c r="C75" s="8"/>
      <c r="D75" s="8"/>
      <c r="E75" s="8"/>
      <c r="F75" s="26"/>
      <c r="G75" s="9"/>
      <c r="H75" s="10"/>
      <c r="I75" s="11"/>
      <c r="J75" s="9"/>
      <c r="K75" s="9"/>
      <c r="L75" s="11"/>
      <c r="M75" s="9"/>
      <c r="N75" s="8"/>
      <c r="O75" s="12"/>
      <c r="P75" s="8"/>
      <c r="Q75" s="13" t="str">
        <f>_xlfn.IFNA(IF(ISBLANK(P75),"",INDEX('[1]TTAF Programmes'!B:D,MATCH('Provider Fees Free '!P75,'[1]TTAF Programmes'!K:K,0),3)),"Please enter an eligible Learner Programme Number")</f>
        <v/>
      </c>
      <c r="R75" s="9"/>
      <c r="S75" s="9"/>
      <c r="T75" s="11"/>
    </row>
    <row r="76" spans="1:20" x14ac:dyDescent="0.3">
      <c r="A76" s="7" t="str">
        <f>IF(B76&lt;&gt;"",COUNTA($B$3:B76),"")</f>
        <v/>
      </c>
      <c r="B76" s="8"/>
      <c r="C76" s="8"/>
      <c r="D76" s="8"/>
      <c r="E76" s="8"/>
      <c r="F76" s="26"/>
      <c r="G76" s="9"/>
      <c r="H76" s="10"/>
      <c r="I76" s="11"/>
      <c r="J76" s="9"/>
      <c r="K76" s="9"/>
      <c r="L76" s="11"/>
      <c r="M76" s="9"/>
      <c r="N76" s="8"/>
      <c r="O76" s="12"/>
      <c r="P76" s="8"/>
      <c r="Q76" s="13" t="str">
        <f>_xlfn.IFNA(IF(ISBLANK(P76),"",INDEX('[1]TTAF Programmes'!B:D,MATCH('Provider Fees Free '!P76,'[1]TTAF Programmes'!K:K,0),3)),"Please enter an eligible Learner Programme Number")</f>
        <v/>
      </c>
      <c r="R76" s="9"/>
      <c r="S76" s="9"/>
      <c r="T76" s="11"/>
    </row>
    <row r="77" spans="1:20" x14ac:dyDescent="0.3">
      <c r="A77" s="7" t="str">
        <f>IF(B77&lt;&gt;"",COUNTA($B$3:B77),"")</f>
        <v/>
      </c>
      <c r="B77" s="8"/>
      <c r="C77" s="8"/>
      <c r="D77" s="8"/>
      <c r="E77" s="8"/>
      <c r="F77" s="26"/>
      <c r="G77" s="9"/>
      <c r="H77" s="10"/>
      <c r="I77" s="11"/>
      <c r="J77" s="9"/>
      <c r="K77" s="9"/>
      <c r="L77" s="11"/>
      <c r="M77" s="9"/>
      <c r="N77" s="8"/>
      <c r="O77" s="12"/>
      <c r="P77" s="8"/>
      <c r="Q77" s="13" t="str">
        <f>_xlfn.IFNA(IF(ISBLANK(P77),"",INDEX('[1]TTAF Programmes'!B:D,MATCH('Provider Fees Free '!P77,'[1]TTAF Programmes'!K:K,0),3)),"Please enter an eligible Learner Programme Number")</f>
        <v/>
      </c>
      <c r="R77" s="9"/>
      <c r="S77" s="9"/>
      <c r="T77" s="11"/>
    </row>
    <row r="78" spans="1:20" x14ac:dyDescent="0.3">
      <c r="A78" s="7" t="str">
        <f>IF(B78&lt;&gt;"",COUNTA($B$3:B78),"")</f>
        <v/>
      </c>
      <c r="B78" s="8"/>
      <c r="C78" s="8"/>
      <c r="D78" s="8"/>
      <c r="E78" s="8"/>
      <c r="F78" s="26"/>
      <c r="G78" s="9"/>
      <c r="H78" s="10"/>
      <c r="I78" s="11"/>
      <c r="J78" s="9"/>
      <c r="K78" s="9"/>
      <c r="L78" s="11"/>
      <c r="M78" s="9"/>
      <c r="N78" s="8"/>
      <c r="O78" s="12"/>
      <c r="P78" s="8"/>
      <c r="Q78" s="13" t="str">
        <f>_xlfn.IFNA(IF(ISBLANK(P78),"",INDEX('[1]TTAF Programmes'!B:D,MATCH('Provider Fees Free '!P78,'[1]TTAF Programmes'!K:K,0),3)),"Please enter an eligible Learner Programme Number")</f>
        <v/>
      </c>
      <c r="R78" s="9"/>
      <c r="S78" s="9"/>
      <c r="T78" s="11"/>
    </row>
    <row r="79" spans="1:20" x14ac:dyDescent="0.3">
      <c r="A79" s="7" t="str">
        <f>IF(B79&lt;&gt;"",COUNTA($B$3:B79),"")</f>
        <v/>
      </c>
      <c r="B79" s="8"/>
      <c r="C79" s="8"/>
      <c r="D79" s="8"/>
      <c r="E79" s="8"/>
      <c r="F79" s="26"/>
      <c r="G79" s="9"/>
      <c r="H79" s="10"/>
      <c r="I79" s="11"/>
      <c r="J79" s="9"/>
      <c r="K79" s="9"/>
      <c r="L79" s="11"/>
      <c r="M79" s="9"/>
      <c r="N79" s="8"/>
      <c r="O79" s="12"/>
      <c r="P79" s="8"/>
      <c r="Q79" s="13" t="str">
        <f>_xlfn.IFNA(IF(ISBLANK(P79),"",INDEX('[1]TTAF Programmes'!B:D,MATCH('Provider Fees Free '!P79,'[1]TTAF Programmes'!K:K,0),3)),"Please enter an eligible Learner Programme Number")</f>
        <v/>
      </c>
      <c r="R79" s="9"/>
      <c r="S79" s="9"/>
      <c r="T79" s="11"/>
    </row>
    <row r="80" spans="1:20" x14ac:dyDescent="0.3">
      <c r="A80" s="7" t="str">
        <f>IF(B80&lt;&gt;"",COUNTA($B$3:B80),"")</f>
        <v/>
      </c>
      <c r="B80" s="8"/>
      <c r="C80" s="8"/>
      <c r="D80" s="8"/>
      <c r="E80" s="8"/>
      <c r="F80" s="26"/>
      <c r="G80" s="9"/>
      <c r="H80" s="10"/>
      <c r="I80" s="11"/>
      <c r="J80" s="9"/>
      <c r="K80" s="9"/>
      <c r="L80" s="11"/>
      <c r="M80" s="9"/>
      <c r="N80" s="8"/>
      <c r="O80" s="12"/>
      <c r="P80" s="8"/>
      <c r="Q80" s="13" t="str">
        <f>_xlfn.IFNA(IF(ISBLANK(P80),"",INDEX('[1]TTAF Programmes'!B:D,MATCH('Provider Fees Free '!P80,'[1]TTAF Programmes'!K:K,0),3)),"Please enter an eligible Learner Programme Number")</f>
        <v/>
      </c>
      <c r="R80" s="9"/>
      <c r="S80" s="9"/>
      <c r="T80" s="11"/>
    </row>
    <row r="81" spans="1:20" x14ac:dyDescent="0.3">
      <c r="A81" s="7" t="str">
        <f>IF(B81&lt;&gt;"",COUNTA($B$3:B81),"")</f>
        <v/>
      </c>
      <c r="B81" s="8"/>
      <c r="C81" s="8"/>
      <c r="D81" s="8"/>
      <c r="E81" s="8"/>
      <c r="F81" s="26"/>
      <c r="G81" s="9"/>
      <c r="H81" s="10"/>
      <c r="I81" s="11"/>
      <c r="J81" s="9"/>
      <c r="K81" s="9"/>
      <c r="L81" s="11"/>
      <c r="M81" s="9"/>
      <c r="N81" s="8"/>
      <c r="O81" s="12"/>
      <c r="P81" s="8"/>
      <c r="Q81" s="13" t="str">
        <f>_xlfn.IFNA(IF(ISBLANK(P81),"",INDEX('[1]TTAF Programmes'!B:D,MATCH('Provider Fees Free '!P81,'[1]TTAF Programmes'!K:K,0),3)),"Please enter an eligible Learner Programme Number")</f>
        <v/>
      </c>
      <c r="R81" s="9"/>
      <c r="S81" s="9"/>
      <c r="T81" s="11"/>
    </row>
    <row r="82" spans="1:20" x14ac:dyDescent="0.3">
      <c r="A82" s="7" t="str">
        <f>IF(B82&lt;&gt;"",COUNTA($B$3:B82),"")</f>
        <v/>
      </c>
      <c r="B82" s="8"/>
      <c r="C82" s="8"/>
      <c r="D82" s="8"/>
      <c r="E82" s="8"/>
      <c r="F82" s="26"/>
      <c r="G82" s="9"/>
      <c r="H82" s="10"/>
      <c r="I82" s="11"/>
      <c r="J82" s="9"/>
      <c r="K82" s="9"/>
      <c r="L82" s="11"/>
      <c r="M82" s="9"/>
      <c r="N82" s="8"/>
      <c r="O82" s="12"/>
      <c r="P82" s="8"/>
      <c r="Q82" s="13" t="str">
        <f>_xlfn.IFNA(IF(ISBLANK(P82),"",INDEX('[1]TTAF Programmes'!B:D,MATCH('Provider Fees Free '!P82,'[1]TTAF Programmes'!K:K,0),3)),"Please enter an eligible Learner Programme Number")</f>
        <v/>
      </c>
      <c r="R82" s="9"/>
      <c r="S82" s="9"/>
      <c r="T82" s="11"/>
    </row>
    <row r="83" spans="1:20" x14ac:dyDescent="0.3">
      <c r="A83" s="7" t="str">
        <f>IF(B83&lt;&gt;"",COUNTA($B$3:B83),"")</f>
        <v/>
      </c>
      <c r="B83" s="8"/>
      <c r="C83" s="8"/>
      <c r="D83" s="8"/>
      <c r="E83" s="8"/>
      <c r="F83" s="26"/>
      <c r="G83" s="9"/>
      <c r="H83" s="10"/>
      <c r="I83" s="11"/>
      <c r="J83" s="9"/>
      <c r="K83" s="9"/>
      <c r="L83" s="11"/>
      <c r="M83" s="9"/>
      <c r="N83" s="8"/>
      <c r="O83" s="12"/>
      <c r="P83" s="8"/>
      <c r="Q83" s="13" t="str">
        <f>_xlfn.IFNA(IF(ISBLANK(P83),"",INDEX('[1]TTAF Programmes'!B:D,MATCH('Provider Fees Free '!P83,'[1]TTAF Programmes'!K:K,0),3)),"Please enter an eligible Learner Programme Number")</f>
        <v/>
      </c>
      <c r="R83" s="9"/>
      <c r="S83" s="9"/>
      <c r="T83" s="11"/>
    </row>
    <row r="84" spans="1:20" x14ac:dyDescent="0.3">
      <c r="A84" s="7" t="str">
        <f>IF(B84&lt;&gt;"",COUNTA($B$3:B84),"")</f>
        <v/>
      </c>
      <c r="B84" s="8"/>
      <c r="C84" s="8"/>
      <c r="D84" s="8"/>
      <c r="E84" s="8"/>
      <c r="F84" s="26"/>
      <c r="G84" s="9"/>
      <c r="H84" s="10"/>
      <c r="I84" s="11"/>
      <c r="J84" s="9"/>
      <c r="K84" s="9"/>
      <c r="L84" s="11"/>
      <c r="M84" s="9"/>
      <c r="N84" s="8"/>
      <c r="O84" s="12"/>
      <c r="P84" s="8"/>
      <c r="Q84" s="13" t="str">
        <f>_xlfn.IFNA(IF(ISBLANK(P84),"",INDEX('[1]TTAF Programmes'!B:D,MATCH('Provider Fees Free '!P84,'[1]TTAF Programmes'!K:K,0),3)),"Please enter an eligible Learner Programme Number")</f>
        <v/>
      </c>
      <c r="R84" s="9"/>
      <c r="S84" s="9"/>
      <c r="T84" s="11"/>
    </row>
    <row r="85" spans="1:20" x14ac:dyDescent="0.3">
      <c r="A85" s="7" t="str">
        <f>IF(B85&lt;&gt;"",COUNTA($B$3:B85),"")</f>
        <v/>
      </c>
      <c r="B85" s="8"/>
      <c r="C85" s="8"/>
      <c r="D85" s="8"/>
      <c r="E85" s="8"/>
      <c r="F85" s="26"/>
      <c r="G85" s="9"/>
      <c r="H85" s="10"/>
      <c r="I85" s="11"/>
      <c r="J85" s="9"/>
      <c r="K85" s="9"/>
      <c r="L85" s="11"/>
      <c r="M85" s="9"/>
      <c r="N85" s="8"/>
      <c r="O85" s="12"/>
      <c r="P85" s="8"/>
      <c r="Q85" s="13" t="str">
        <f>_xlfn.IFNA(IF(ISBLANK(P85),"",INDEX('[1]TTAF Programmes'!B:D,MATCH('Provider Fees Free '!P85,'[1]TTAF Programmes'!K:K,0),3)),"Please enter an eligible Learner Programme Number")</f>
        <v/>
      </c>
      <c r="R85" s="9"/>
      <c r="S85" s="9"/>
      <c r="T85" s="11"/>
    </row>
    <row r="86" spans="1:20" x14ac:dyDescent="0.3">
      <c r="A86" s="7" t="str">
        <f>IF(B86&lt;&gt;"",COUNTA($B$3:B86),"")</f>
        <v/>
      </c>
      <c r="B86" s="8"/>
      <c r="C86" s="8"/>
      <c r="D86" s="8"/>
      <c r="E86" s="8"/>
      <c r="F86" s="26"/>
      <c r="G86" s="9"/>
      <c r="H86" s="10"/>
      <c r="I86" s="11"/>
      <c r="J86" s="9"/>
      <c r="K86" s="9"/>
      <c r="L86" s="11"/>
      <c r="M86" s="9"/>
      <c r="N86" s="8"/>
      <c r="O86" s="12"/>
      <c r="P86" s="8"/>
      <c r="Q86" s="13" t="str">
        <f>_xlfn.IFNA(IF(ISBLANK(P86),"",INDEX('[1]TTAF Programmes'!B:D,MATCH('Provider Fees Free '!P86,'[1]TTAF Programmes'!K:K,0),3)),"Please enter an eligible Learner Programme Number")</f>
        <v/>
      </c>
      <c r="R86" s="9"/>
      <c r="S86" s="9"/>
      <c r="T86" s="11"/>
    </row>
    <row r="87" spans="1:20" x14ac:dyDescent="0.3">
      <c r="A87" s="7" t="str">
        <f>IF(B87&lt;&gt;"",COUNTA($B$3:B87),"")</f>
        <v/>
      </c>
      <c r="B87" s="8"/>
      <c r="C87" s="8"/>
      <c r="D87" s="8"/>
      <c r="E87" s="8"/>
      <c r="F87" s="26"/>
      <c r="G87" s="9"/>
      <c r="H87" s="10"/>
      <c r="I87" s="11"/>
      <c r="J87" s="9"/>
      <c r="K87" s="9"/>
      <c r="L87" s="11"/>
      <c r="M87" s="9"/>
      <c r="N87" s="8"/>
      <c r="O87" s="12"/>
      <c r="P87" s="8"/>
      <c r="Q87" s="13" t="str">
        <f>_xlfn.IFNA(IF(ISBLANK(P87),"",INDEX('[1]TTAF Programmes'!B:D,MATCH('Provider Fees Free '!P87,'[1]TTAF Programmes'!K:K,0),3)),"Please enter an eligible Learner Programme Number")</f>
        <v/>
      </c>
      <c r="R87" s="9"/>
      <c r="S87" s="9"/>
      <c r="T87" s="11"/>
    </row>
    <row r="88" spans="1:20" x14ac:dyDescent="0.3">
      <c r="A88" s="7" t="str">
        <f>IF(B88&lt;&gt;"",COUNTA($B$3:B88),"")</f>
        <v/>
      </c>
      <c r="B88" s="8"/>
      <c r="C88" s="8"/>
      <c r="D88" s="8"/>
      <c r="E88" s="8"/>
      <c r="F88" s="26"/>
      <c r="G88" s="9"/>
      <c r="H88" s="10"/>
      <c r="I88" s="11"/>
      <c r="J88" s="9"/>
      <c r="K88" s="9"/>
      <c r="L88" s="11"/>
      <c r="M88" s="9"/>
      <c r="N88" s="8"/>
      <c r="O88" s="12"/>
      <c r="P88" s="8"/>
      <c r="Q88" s="13" t="str">
        <f>_xlfn.IFNA(IF(ISBLANK(P88),"",INDEX('[1]TTAF Programmes'!B:D,MATCH('Provider Fees Free '!P88,'[1]TTAF Programmes'!K:K,0),3)),"Please enter an eligible Learner Programme Number")</f>
        <v/>
      </c>
      <c r="R88" s="9"/>
      <c r="S88" s="9"/>
      <c r="T88" s="11"/>
    </row>
    <row r="89" spans="1:20" x14ac:dyDescent="0.3">
      <c r="A89" s="7" t="str">
        <f>IF(B89&lt;&gt;"",COUNTA($B$3:B89),"")</f>
        <v/>
      </c>
      <c r="B89" s="8"/>
      <c r="C89" s="8"/>
      <c r="D89" s="8"/>
      <c r="E89" s="8"/>
      <c r="F89" s="26"/>
      <c r="G89" s="9"/>
      <c r="H89" s="10"/>
      <c r="I89" s="11"/>
      <c r="J89" s="9"/>
      <c r="K89" s="9"/>
      <c r="L89" s="11"/>
      <c r="M89" s="9"/>
      <c r="N89" s="8"/>
      <c r="O89" s="12"/>
      <c r="P89" s="8"/>
      <c r="Q89" s="13" t="str">
        <f>_xlfn.IFNA(IF(ISBLANK(P89),"",INDEX('[1]TTAF Programmes'!B:D,MATCH('Provider Fees Free '!P89,'[1]TTAF Programmes'!K:K,0),3)),"Please enter an eligible Learner Programme Number")</f>
        <v/>
      </c>
      <c r="R89" s="9"/>
      <c r="S89" s="9"/>
      <c r="T89" s="11"/>
    </row>
    <row r="90" spans="1:20" x14ac:dyDescent="0.3">
      <c r="A90" s="7" t="str">
        <f>IF(B90&lt;&gt;"",COUNTA($B$3:B90),"")</f>
        <v/>
      </c>
      <c r="B90" s="8"/>
      <c r="C90" s="8"/>
      <c r="D90" s="8"/>
      <c r="E90" s="8"/>
      <c r="F90" s="26"/>
      <c r="G90" s="9"/>
      <c r="H90" s="10"/>
      <c r="I90" s="11"/>
      <c r="J90" s="9"/>
      <c r="K90" s="9"/>
      <c r="L90" s="11"/>
      <c r="M90" s="9"/>
      <c r="N90" s="8"/>
      <c r="O90" s="12"/>
      <c r="P90" s="8"/>
      <c r="Q90" s="13" t="str">
        <f>_xlfn.IFNA(IF(ISBLANK(P90),"",INDEX('[1]TTAF Programmes'!B:D,MATCH('Provider Fees Free '!P90,'[1]TTAF Programmes'!K:K,0),3)),"Please enter an eligible Learner Programme Number")</f>
        <v/>
      </c>
      <c r="R90" s="9"/>
      <c r="S90" s="9"/>
      <c r="T90" s="11"/>
    </row>
    <row r="91" spans="1:20" x14ac:dyDescent="0.3">
      <c r="A91" s="7" t="str">
        <f>IF(B91&lt;&gt;"",COUNTA($B$3:B91),"")</f>
        <v/>
      </c>
      <c r="B91" s="8"/>
      <c r="C91" s="8"/>
      <c r="D91" s="8"/>
      <c r="E91" s="8"/>
      <c r="F91" s="26"/>
      <c r="G91" s="9"/>
      <c r="H91" s="10"/>
      <c r="I91" s="11"/>
      <c r="J91" s="9"/>
      <c r="K91" s="9"/>
      <c r="L91" s="11"/>
      <c r="M91" s="9"/>
      <c r="N91" s="8"/>
      <c r="O91" s="12"/>
      <c r="P91" s="8"/>
      <c r="Q91" s="13" t="str">
        <f>_xlfn.IFNA(IF(ISBLANK(P91),"",INDEX('[1]TTAF Programmes'!B:D,MATCH('Provider Fees Free '!P91,'[1]TTAF Programmes'!K:K,0),3)),"Please enter an eligible Learner Programme Number")</f>
        <v/>
      </c>
      <c r="R91" s="9"/>
      <c r="S91" s="9"/>
      <c r="T91" s="11"/>
    </row>
    <row r="92" spans="1:20" x14ac:dyDescent="0.3">
      <c r="A92" s="7" t="str">
        <f>IF(B92&lt;&gt;"",COUNTA($B$3:B92),"")</f>
        <v/>
      </c>
      <c r="B92" s="8"/>
      <c r="C92" s="8"/>
      <c r="D92" s="8"/>
      <c r="E92" s="8"/>
      <c r="F92" s="26"/>
      <c r="G92" s="9"/>
      <c r="H92" s="10"/>
      <c r="I92" s="11"/>
      <c r="J92" s="9"/>
      <c r="K92" s="9"/>
      <c r="L92" s="11"/>
      <c r="M92" s="9"/>
      <c r="N92" s="8"/>
      <c r="O92" s="12"/>
      <c r="P92" s="8"/>
      <c r="Q92" s="13" t="str">
        <f>_xlfn.IFNA(IF(ISBLANK(P92),"",INDEX('[1]TTAF Programmes'!B:D,MATCH('Provider Fees Free '!P92,'[1]TTAF Programmes'!K:K,0),3)),"Please enter an eligible Learner Programme Number")</f>
        <v/>
      </c>
      <c r="R92" s="9"/>
      <c r="S92" s="9"/>
      <c r="T92" s="11"/>
    </row>
    <row r="93" spans="1:20" x14ac:dyDescent="0.3">
      <c r="A93" s="7" t="str">
        <f>IF(B93&lt;&gt;"",COUNTA($B$3:B93),"")</f>
        <v/>
      </c>
      <c r="B93" s="8"/>
      <c r="C93" s="8"/>
      <c r="D93" s="8"/>
      <c r="E93" s="8"/>
      <c r="F93" s="26"/>
      <c r="G93" s="9"/>
      <c r="H93" s="10"/>
      <c r="I93" s="11"/>
      <c r="J93" s="9"/>
      <c r="K93" s="9"/>
      <c r="L93" s="11"/>
      <c r="M93" s="9"/>
      <c r="N93" s="8"/>
      <c r="O93" s="12"/>
      <c r="P93" s="8"/>
      <c r="Q93" s="13" t="str">
        <f>_xlfn.IFNA(IF(ISBLANK(P93),"",INDEX('[1]TTAF Programmes'!B:D,MATCH('Provider Fees Free '!P93,'[1]TTAF Programmes'!K:K,0),3)),"Please enter an eligible Learner Programme Number")</f>
        <v/>
      </c>
      <c r="R93" s="9"/>
      <c r="S93" s="9"/>
      <c r="T93" s="11"/>
    </row>
    <row r="94" spans="1:20" x14ac:dyDescent="0.3">
      <c r="A94" s="7" t="str">
        <f>IF(B94&lt;&gt;"",COUNTA($B$3:B94),"")</f>
        <v/>
      </c>
      <c r="B94" s="8"/>
      <c r="C94" s="8"/>
      <c r="D94" s="8"/>
      <c r="E94" s="8"/>
      <c r="F94" s="26"/>
      <c r="G94" s="9"/>
      <c r="H94" s="10"/>
      <c r="I94" s="11"/>
      <c r="J94" s="9"/>
      <c r="K94" s="9"/>
      <c r="L94" s="11"/>
      <c r="M94" s="9"/>
      <c r="N94" s="8"/>
      <c r="O94" s="12"/>
      <c r="P94" s="8"/>
      <c r="Q94" s="13" t="str">
        <f>_xlfn.IFNA(IF(ISBLANK(P94),"",INDEX('[1]TTAF Programmes'!B:D,MATCH('Provider Fees Free '!P94,'[1]TTAF Programmes'!K:K,0),3)),"Please enter an eligible Learner Programme Number")</f>
        <v/>
      </c>
      <c r="R94" s="9"/>
      <c r="S94" s="9"/>
      <c r="T94" s="11"/>
    </row>
    <row r="95" spans="1:20" x14ac:dyDescent="0.3">
      <c r="A95" s="7" t="str">
        <f>IF(B95&lt;&gt;"",COUNTA($B$3:B95),"")</f>
        <v/>
      </c>
      <c r="B95" s="8"/>
      <c r="C95" s="8"/>
      <c r="D95" s="8"/>
      <c r="E95" s="8"/>
      <c r="F95" s="26"/>
      <c r="G95" s="9"/>
      <c r="H95" s="10"/>
      <c r="I95" s="11"/>
      <c r="J95" s="9"/>
      <c r="K95" s="9"/>
      <c r="L95" s="11"/>
      <c r="M95" s="9"/>
      <c r="N95" s="8"/>
      <c r="O95" s="12"/>
      <c r="P95" s="8"/>
      <c r="Q95" s="13" t="str">
        <f>_xlfn.IFNA(IF(ISBLANK(P95),"",INDEX('[1]TTAF Programmes'!B:D,MATCH('Provider Fees Free '!P95,'[1]TTAF Programmes'!K:K,0),3)),"Please enter an eligible Learner Programme Number")</f>
        <v/>
      </c>
      <c r="R95" s="9"/>
      <c r="S95" s="9"/>
      <c r="T95" s="11"/>
    </row>
    <row r="96" spans="1:20" x14ac:dyDescent="0.3">
      <c r="A96" s="7" t="str">
        <f>IF(B96&lt;&gt;"",COUNTA($B$3:B96),"")</f>
        <v/>
      </c>
      <c r="B96" s="8"/>
      <c r="C96" s="8"/>
      <c r="D96" s="8"/>
      <c r="E96" s="8"/>
      <c r="F96" s="26"/>
      <c r="G96" s="9"/>
      <c r="H96" s="10"/>
      <c r="I96" s="11"/>
      <c r="J96" s="9"/>
      <c r="K96" s="9"/>
      <c r="L96" s="11"/>
      <c r="M96" s="9"/>
      <c r="N96" s="8"/>
      <c r="O96" s="12"/>
      <c r="P96" s="8"/>
      <c r="Q96" s="13" t="str">
        <f>_xlfn.IFNA(IF(ISBLANK(P96),"",INDEX('[1]TTAF Programmes'!B:D,MATCH('Provider Fees Free '!P96,'[1]TTAF Programmes'!K:K,0),3)),"Please enter an eligible Learner Programme Number")</f>
        <v/>
      </c>
      <c r="R96" s="9"/>
      <c r="S96" s="9"/>
      <c r="T96" s="11"/>
    </row>
    <row r="97" spans="1:20" x14ac:dyDescent="0.3">
      <c r="A97" s="7" t="str">
        <f>IF(B97&lt;&gt;"",COUNTA($B$3:B97),"")</f>
        <v/>
      </c>
      <c r="B97" s="8"/>
      <c r="C97" s="8"/>
      <c r="D97" s="8"/>
      <c r="E97" s="8"/>
      <c r="F97" s="26"/>
      <c r="G97" s="9"/>
      <c r="H97" s="10"/>
      <c r="I97" s="11"/>
      <c r="J97" s="9"/>
      <c r="K97" s="9"/>
      <c r="L97" s="11"/>
      <c r="M97" s="9"/>
      <c r="N97" s="8"/>
      <c r="O97" s="12"/>
      <c r="P97" s="8"/>
      <c r="Q97" s="13" t="str">
        <f>_xlfn.IFNA(IF(ISBLANK(P97),"",INDEX('[1]TTAF Programmes'!B:D,MATCH('Provider Fees Free '!P97,'[1]TTAF Programmes'!K:K,0),3)),"Please enter an eligible Learner Programme Number")</f>
        <v/>
      </c>
      <c r="R97" s="9"/>
      <c r="S97" s="9"/>
      <c r="T97" s="11"/>
    </row>
    <row r="98" spans="1:20" x14ac:dyDescent="0.3">
      <c r="A98" s="7" t="str">
        <f>IF(B98&lt;&gt;"",COUNTA($B$3:B98),"")</f>
        <v/>
      </c>
      <c r="B98" s="8"/>
      <c r="C98" s="8"/>
      <c r="D98" s="8"/>
      <c r="E98" s="8"/>
      <c r="F98" s="26"/>
      <c r="G98" s="9"/>
      <c r="H98" s="10"/>
      <c r="I98" s="11"/>
      <c r="J98" s="9"/>
      <c r="K98" s="9"/>
      <c r="L98" s="11"/>
      <c r="M98" s="9"/>
      <c r="N98" s="8"/>
      <c r="O98" s="12"/>
      <c r="P98" s="8"/>
      <c r="Q98" s="13" t="str">
        <f>_xlfn.IFNA(IF(ISBLANK(P98),"",INDEX('[1]TTAF Programmes'!B:D,MATCH('Provider Fees Free '!P98,'[1]TTAF Programmes'!K:K,0),3)),"Please enter an eligible Learner Programme Number")</f>
        <v/>
      </c>
      <c r="R98" s="9"/>
      <c r="S98" s="9"/>
      <c r="T98" s="11"/>
    </row>
    <row r="99" spans="1:20" x14ac:dyDescent="0.3">
      <c r="A99" s="7" t="str">
        <f>IF(B99&lt;&gt;"",COUNTA($B$3:B99),"")</f>
        <v/>
      </c>
      <c r="B99" s="8"/>
      <c r="C99" s="8"/>
      <c r="D99" s="8"/>
      <c r="E99" s="8"/>
      <c r="F99" s="26"/>
      <c r="G99" s="9"/>
      <c r="H99" s="10"/>
      <c r="I99" s="11"/>
      <c r="J99" s="9"/>
      <c r="K99" s="9"/>
      <c r="L99" s="11"/>
      <c r="M99" s="9"/>
      <c r="N99" s="8"/>
      <c r="O99" s="12"/>
      <c r="P99" s="8"/>
      <c r="Q99" s="13" t="str">
        <f>_xlfn.IFNA(IF(ISBLANK(P99),"",INDEX('[1]TTAF Programmes'!B:D,MATCH('Provider Fees Free '!P99,'[1]TTAF Programmes'!K:K,0),3)),"Please enter an eligible Learner Programme Number")</f>
        <v/>
      </c>
      <c r="R99" s="9"/>
      <c r="S99" s="9"/>
      <c r="T99" s="11"/>
    </row>
    <row r="100" spans="1:20" x14ac:dyDescent="0.3">
      <c r="A100" s="7" t="str">
        <f>IF(B100&lt;&gt;"",COUNTA($B$3:B100),"")</f>
        <v/>
      </c>
      <c r="B100" s="8"/>
      <c r="C100" s="8"/>
      <c r="D100" s="8"/>
      <c r="E100" s="8"/>
      <c r="F100" s="26"/>
      <c r="G100" s="9"/>
      <c r="H100" s="10"/>
      <c r="I100" s="11"/>
      <c r="J100" s="9"/>
      <c r="K100" s="9"/>
      <c r="L100" s="11"/>
      <c r="M100" s="9"/>
      <c r="N100" s="8"/>
      <c r="O100" s="12"/>
      <c r="P100" s="8"/>
      <c r="Q100" s="13" t="str">
        <f>_xlfn.IFNA(IF(ISBLANK(P100),"",INDEX('[1]TTAF Programmes'!B:D,MATCH('Provider Fees Free '!P100,'[1]TTAF Programmes'!K:K,0),3)),"Please enter an eligible Learner Programme Number")</f>
        <v/>
      </c>
      <c r="R100" s="9"/>
      <c r="S100" s="9"/>
      <c r="T100" s="11"/>
    </row>
    <row r="101" spans="1:20" x14ac:dyDescent="0.3">
      <c r="A101" s="7" t="str">
        <f>IF(B101&lt;&gt;"",COUNTA($B$3:B101),"")</f>
        <v/>
      </c>
      <c r="B101" s="8"/>
      <c r="C101" s="8"/>
      <c r="D101" s="8"/>
      <c r="E101" s="8"/>
      <c r="F101" s="26"/>
      <c r="G101" s="9"/>
      <c r="H101" s="10"/>
      <c r="I101" s="11"/>
      <c r="J101" s="9"/>
      <c r="K101" s="9"/>
      <c r="L101" s="11"/>
      <c r="M101" s="9"/>
      <c r="N101" s="8"/>
      <c r="O101" s="12"/>
      <c r="P101" s="8"/>
      <c r="Q101" s="13" t="str">
        <f>_xlfn.IFNA(IF(ISBLANK(P101),"",INDEX('[1]TTAF Programmes'!B:D,MATCH('Provider Fees Free '!P101,'[1]TTAF Programmes'!K:K,0),3)),"Please enter an eligible Learner Programme Number")</f>
        <v/>
      </c>
      <c r="R101" s="9"/>
      <c r="S101" s="9"/>
      <c r="T101" s="11"/>
    </row>
    <row r="102" spans="1:20" x14ac:dyDescent="0.3">
      <c r="A102" s="7"/>
      <c r="B102" s="8"/>
      <c r="C102" s="8"/>
      <c r="D102" s="8"/>
      <c r="E102" s="8"/>
      <c r="F102" s="26"/>
      <c r="G102" s="9"/>
      <c r="H102" s="10"/>
      <c r="I102" s="11"/>
      <c r="J102" s="9"/>
      <c r="K102" s="9"/>
      <c r="L102" s="11"/>
      <c r="M102" s="9"/>
      <c r="N102" s="8"/>
      <c r="O102" s="12"/>
      <c r="P102" s="8"/>
      <c r="Q102" s="8"/>
      <c r="R102" s="9"/>
      <c r="S102" s="9"/>
      <c r="T102" s="11"/>
    </row>
  </sheetData>
  <sheetProtection algorithmName="SHA-512" hashValue="6QLzQMWIvlVpbkm72+cwuC1xCuD1iIbt0Omul2wXk8V3EqLdV81DfqWT4Nl+tx2L9NsCuB0E2cddGvuaUfrmfA==" saltValue="Mv/Zv4JMJM5e2Jm3C9ezpQ==" spinCount="100000" sheet="1" objects="1" scenarios="1" autoFilter="0"/>
  <autoFilter ref="A2:T2" xr:uid="{00000000-0009-0000-0000-000002000000}"/>
  <mergeCells count="1">
    <mergeCell ref="A1:T1"/>
  </mergeCells>
  <conditionalFormatting sqref="Q3:Q1048576">
    <cfRule type="expression" dxfId="0" priority="1">
      <formula>Q3="Please enter an eligible Learner Programme Number"</formula>
    </cfRule>
  </conditionalFormatting>
  <pageMargins left="0.51181102362204722" right="0.31496062992125984" top="0.55118110236220474" bottom="0.35433070866141736" header="0.31496062992125984" footer="0.31496062992125984"/>
  <pageSetup fitToWidth="10" fitToHeight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0B2898-F2F5-4470-83D4-5121BDAC3812}">
          <x14:formula1>
            <xm:f>'Fee Type lookups'!$B$3:$B$11</xm:f>
          </x14:formula1>
          <xm:sqref>I3:I102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3558-CC7F-4B50-AAC1-63826C1E44A9}">
  <dimension ref="B3:B11"/>
  <sheetViews>
    <sheetView workbookViewId="0">
      <selection activeCell="E12" sqref="E12"/>
    </sheetView>
  </sheetViews>
  <sheetFormatPr defaultColWidth="9.109375" defaultRowHeight="14.4" x14ac:dyDescent="0.3"/>
  <cols>
    <col min="2" max="2" width="45.5546875" customWidth="1"/>
  </cols>
  <sheetData>
    <row r="3" spans="2:2" x14ac:dyDescent="0.3">
      <c r="B3" s="21" t="s">
        <v>24</v>
      </c>
    </row>
    <row r="4" spans="2:2" x14ac:dyDescent="0.3">
      <c r="B4" s="21" t="s">
        <v>25</v>
      </c>
    </row>
    <row r="5" spans="2:2" x14ac:dyDescent="0.3">
      <c r="B5" s="21" t="s">
        <v>26</v>
      </c>
    </row>
    <row r="6" spans="2:2" x14ac:dyDescent="0.3">
      <c r="B6" s="21" t="s">
        <v>27</v>
      </c>
    </row>
    <row r="7" spans="2:2" x14ac:dyDescent="0.3">
      <c r="B7" s="21" t="s">
        <v>28</v>
      </c>
    </row>
    <row r="8" spans="2:2" x14ac:dyDescent="0.3">
      <c r="B8" s="21" t="s">
        <v>29</v>
      </c>
    </row>
    <row r="9" spans="2:2" x14ac:dyDescent="0.3">
      <c r="B9" s="21" t="s">
        <v>30</v>
      </c>
    </row>
    <row r="10" spans="2:2" x14ac:dyDescent="0.3">
      <c r="B10" s="21" t="s">
        <v>31</v>
      </c>
    </row>
    <row r="11" spans="2:2" x14ac:dyDescent="0.3">
      <c r="B11" s="21" t="s">
        <v>32</v>
      </c>
    </row>
  </sheetData>
  <sheetProtection algorithmName="SHA-512" hashValue="Mc2ht91OEbLaYOYR8RxB77Mpe7G68rjNYwNT6eOJqeW4uSPvglV3IGGd2hAXOALkgacbeP+h6D9C7Htv1ILTJg==" saltValue="Q058Bd2wkhkuCSWrxc0ct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Provider Fees Free </vt:lpstr>
      <vt:lpstr>Fee Type 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Gardner</dc:creator>
  <cp:lastModifiedBy>Tim O'Brien</cp:lastModifiedBy>
  <cp:lastPrinted>2022-11-10T19:42:18Z</cp:lastPrinted>
  <dcterms:created xsi:type="dcterms:W3CDTF">2021-08-25T00:00:06Z</dcterms:created>
  <dcterms:modified xsi:type="dcterms:W3CDTF">2022-11-29T22:10:45Z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5129</vt:lpwstr>
  </property>
</Properties>
</file>