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j0rn/Dropbox/Projects/Pirate Ship/Rates/USPS 2023/May 2023 MRC Update/"/>
    </mc:Choice>
  </mc:AlternateContent>
  <xr:revisionPtr revIDLastSave="0" documentId="13_ncr:1_{29559A09-42CC-814C-8288-62AE12A9B11A}" xr6:coauthVersionLast="47" xr6:coauthVersionMax="47" xr10:uidLastSave="{00000000-0000-0000-0000-000000000000}"/>
  <bookViews>
    <workbookView xWindow="-109580" yWindow="-11000" windowWidth="34340" windowHeight="33340" tabRatio="970" xr2:uid="{00000000-000D-0000-FFFF-FFFF00000000}"/>
  </bookViews>
  <sheets>
    <sheet name="Summary" sheetId="29" r:id="rId1"/>
    <sheet name="First Class Package" sheetId="10" r:id="rId2"/>
    <sheet name="Priority Mail Comparison" sheetId="33" r:id="rId3"/>
    <sheet name="Priority Mail Cubic" sheetId="9" r:id="rId4"/>
    <sheet name="Priority Mail Weight-based" sheetId="17" r:id="rId5"/>
    <sheet name="Priority Mail Flat Rate" sheetId="12" r:id="rId6"/>
    <sheet name="Parcel Select Cubic" sheetId="34" r:id="rId7"/>
    <sheet name="Parcel Select" sheetId="16" r:id="rId8"/>
    <sheet name="Priority Mail Express" sheetId="27" r:id="rId9"/>
    <sheet name="Media Mail" sheetId="23" r:id="rId10"/>
    <sheet name="International Country Codes" sheetId="30" r:id="rId11"/>
    <sheet name="Simple Export Rate" sheetId="13" r:id="rId12"/>
    <sheet name="First Class Package Intl" sheetId="32" r:id="rId13"/>
    <sheet name="PMI" sheetId="18" r:id="rId14"/>
    <sheet name="PMEI" sheetId="25" r:id="rId15"/>
    <sheet name="Extra Services" sheetId="31" r:id="rId16"/>
  </sheets>
  <definedNames>
    <definedName name="_xlnm.Print_Area" localSheetId="15">'Extra Services'!$A$1:$C$33</definedName>
    <definedName name="_xlnm.Print_Area" localSheetId="1">'First Class Package'!$A$1:$K$17</definedName>
    <definedName name="_xlnm.Print_Area" localSheetId="12">'First Class Package Intl'!$A$1:$U$20</definedName>
    <definedName name="_xlnm.Print_Area" localSheetId="10">'International Country Codes'!$A$1:$E$226</definedName>
    <definedName name="_xlnm.Print_Area" localSheetId="9">'Media Mail'!$A$1:$B$84</definedName>
    <definedName name="_xlnm.Print_Area" localSheetId="7">'Parcel Select'!$A$1:$K$99</definedName>
    <definedName name="_xlnm.Print_Area" localSheetId="6">'Parcel Select Cubic'!$A$1:$K$42</definedName>
    <definedName name="_xlnm.Print_Area" localSheetId="14">PMEI!$A$1:$U$87</definedName>
    <definedName name="_xlnm.Print_Area" localSheetId="13">PMI!$A$1:$U$89</definedName>
    <definedName name="_xlnm.Print_Area" localSheetId="2">'Priority Mail Comparison'!$A$1:$K$127</definedName>
    <definedName name="_xlnm.Print_Area" localSheetId="3">'Priority Mail Cubic'!$A$1:$K$31</definedName>
    <definedName name="_xlnm.Print_Area" localSheetId="8">'Priority Mail Express'!$A$1:$K$89</definedName>
    <definedName name="_xlnm.Print_Area" localSheetId="5">'Priority Mail Flat Rate'!$A$1:$B$22</definedName>
    <definedName name="_xlnm.Print_Area" localSheetId="4">'Priority Mail Weight-based'!$A$1:$K$96</definedName>
    <definedName name="_xlnm.Print_Area" localSheetId="11">'Simple Export Rate'!$A$1:$C$20</definedName>
    <definedName name="_xlnm.Print_Area" localSheetId="0">Summary!$A$1:$J$36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16" l="1"/>
  <c r="B38" i="16"/>
  <c r="B36" i="16"/>
  <c r="B34" i="16"/>
  <c r="B32" i="16"/>
  <c r="B30" i="16"/>
  <c r="B28" i="16"/>
  <c r="B26" i="16"/>
  <c r="B24" i="16"/>
  <c r="B22" i="16"/>
  <c r="B20" i="16"/>
  <c r="A5" i="34"/>
  <c r="B40" i="34"/>
  <c r="B38" i="34"/>
  <c r="B36" i="34"/>
  <c r="B34" i="34"/>
  <c r="B32" i="34"/>
  <c r="B42" i="34"/>
  <c r="B30" i="34"/>
  <c r="B28" i="34"/>
  <c r="B26" i="34"/>
  <c r="B24" i="34"/>
  <c r="B89" i="27"/>
  <c r="B88" i="27"/>
  <c r="B87" i="27"/>
  <c r="B86" i="27"/>
  <c r="B85" i="27"/>
  <c r="B84" i="27"/>
  <c r="B83" i="27"/>
  <c r="B82" i="27"/>
  <c r="B81" i="27"/>
  <c r="B80" i="27"/>
  <c r="B79" i="27"/>
  <c r="B78" i="27"/>
  <c r="B77" i="27"/>
  <c r="B76" i="27"/>
  <c r="B75" i="27"/>
  <c r="B74" i="27"/>
  <c r="B73" i="27"/>
  <c r="B72" i="27"/>
  <c r="B71" i="27"/>
  <c r="B70" i="27"/>
  <c r="B69" i="27"/>
  <c r="B68" i="27"/>
  <c r="B67" i="27"/>
  <c r="B66" i="27"/>
  <c r="B65" i="27"/>
  <c r="B64" i="27"/>
  <c r="B63" i="27"/>
  <c r="B62" i="27"/>
  <c r="B61" i="27"/>
  <c r="B60" i="27"/>
  <c r="B59" i="27"/>
  <c r="B58" i="27"/>
  <c r="B57" i="27"/>
  <c r="B56" i="27"/>
  <c r="B55" i="27"/>
  <c r="B54" i="27"/>
  <c r="B53" i="27"/>
  <c r="B52" i="27"/>
  <c r="B51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127" i="33"/>
  <c r="B126" i="33"/>
  <c r="B125" i="33"/>
  <c r="B124" i="33"/>
  <c r="B123" i="33"/>
  <c r="B122" i="33"/>
  <c r="B121" i="33"/>
  <c r="B120" i="33"/>
  <c r="B119" i="33"/>
  <c r="B118" i="33"/>
  <c r="B117" i="33"/>
  <c r="B116" i="33"/>
  <c r="B115" i="33"/>
  <c r="B114" i="33"/>
  <c r="B113" i="33"/>
  <c r="B112" i="33"/>
  <c r="B111" i="33"/>
  <c r="B110" i="33"/>
  <c r="B109" i="33"/>
  <c r="B108" i="33"/>
  <c r="B107" i="33"/>
  <c r="B106" i="33"/>
  <c r="B105" i="33"/>
  <c r="B104" i="33"/>
  <c r="B103" i="33"/>
  <c r="B102" i="33"/>
  <c r="B101" i="33"/>
  <c r="B100" i="33"/>
  <c r="B99" i="33"/>
  <c r="B98" i="33"/>
  <c r="B97" i="33"/>
  <c r="B96" i="33"/>
  <c r="B95" i="33"/>
  <c r="B94" i="33"/>
  <c r="B93" i="33"/>
  <c r="B92" i="33"/>
  <c r="B91" i="33"/>
  <c r="B90" i="33"/>
  <c r="B89" i="33"/>
  <c r="B88" i="33"/>
  <c r="B87" i="33"/>
  <c r="B86" i="33"/>
  <c r="B85" i="33"/>
  <c r="B84" i="33"/>
  <c r="B83" i="33"/>
  <c r="B82" i="33"/>
  <c r="B81" i="33"/>
  <c r="B80" i="33"/>
  <c r="B79" i="33"/>
  <c r="B78" i="33"/>
  <c r="B77" i="33"/>
  <c r="B76" i="33"/>
  <c r="B75" i="33"/>
  <c r="B74" i="33"/>
  <c r="B73" i="33"/>
  <c r="B72" i="33"/>
  <c r="B71" i="33"/>
  <c r="B70" i="33"/>
  <c r="B69" i="33"/>
  <c r="B68" i="33"/>
  <c r="B67" i="33"/>
  <c r="B65" i="33"/>
  <c r="B63" i="33"/>
  <c r="B61" i="33"/>
  <c r="B59" i="33"/>
  <c r="B57" i="33"/>
  <c r="B55" i="33"/>
  <c r="B53" i="33"/>
  <c r="B51" i="33"/>
  <c r="B49" i="33"/>
  <c r="B47" i="33"/>
  <c r="B45" i="33"/>
  <c r="B43" i="33"/>
  <c r="B41" i="33"/>
  <c r="B39" i="33"/>
  <c r="B37" i="33"/>
  <c r="B35" i="33"/>
  <c r="B33" i="33"/>
  <c r="B31" i="33"/>
  <c r="B29" i="33"/>
  <c r="B27" i="33"/>
  <c r="B96" i="17"/>
  <c r="B95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4" i="17"/>
  <c r="B32" i="17"/>
  <c r="B30" i="17"/>
  <c r="B28" i="17"/>
  <c r="B26" i="17"/>
  <c r="B24" i="17"/>
  <c r="B22" i="17"/>
  <c r="B20" i="17"/>
  <c r="B18" i="17"/>
  <c r="B31" i="9"/>
  <c r="B29" i="9"/>
  <c r="B27" i="9"/>
  <c r="B25" i="9"/>
  <c r="B23" i="9"/>
  <c r="B17" i="10"/>
  <c r="B16" i="10"/>
  <c r="B15" i="10"/>
  <c r="B14" i="10"/>
  <c r="A5" i="33" l="1"/>
  <c r="A5" i="17"/>
  <c r="A5" i="12"/>
  <c r="A5" i="9"/>
</calcChain>
</file>

<file path=xl/sharedStrings.xml><?xml version="1.0" encoding="utf-8"?>
<sst xmlns="http://schemas.openxmlformats.org/spreadsheetml/2006/main" count="1447" uniqueCount="727">
  <si>
    <t>Zone 3</t>
  </si>
  <si>
    <t>Zone 4</t>
  </si>
  <si>
    <t>Zone 5</t>
  </si>
  <si>
    <t>Zone 6</t>
  </si>
  <si>
    <t>Zone 7</t>
  </si>
  <si>
    <t>Zone 8</t>
  </si>
  <si>
    <t>Zone 9</t>
  </si>
  <si>
    <t>Cubic Feet (Up To)</t>
  </si>
  <si>
    <t>Territories</t>
  </si>
  <si>
    <t>Flat Rate Envelopes</t>
  </si>
  <si>
    <t>Legal Flat Rate Envelope</t>
  </si>
  <si>
    <t>Padded Flat Rate Envelope</t>
  </si>
  <si>
    <t>Small Flat Rate Box</t>
  </si>
  <si>
    <t>Medium Flat Rate Boxes</t>
  </si>
  <si>
    <t>Large Flat Rate Boxes</t>
  </si>
  <si>
    <t xml:space="preserve">1-3 day delivery and $100 insurance included. </t>
  </si>
  <si>
    <t>We recommend adding a Declared Value to purchase insurance, just in case packages are lost or damaged.</t>
  </si>
  <si>
    <t>Oversized</t>
  </si>
  <si>
    <t>Includes $200 insurance and end-to-end tracking for most countries.</t>
  </si>
  <si>
    <t>-</t>
  </si>
  <si>
    <t>2-8 day delivery with full tracking.</t>
  </si>
  <si>
    <t>Flat Rate Envelope</t>
  </si>
  <si>
    <t>USPS Priority Mail International</t>
  </si>
  <si>
    <t>USPS Priority Mail Flat Rate</t>
  </si>
  <si>
    <t>USPS Priority Mail Cubic</t>
  </si>
  <si>
    <t>USPS Media Mail</t>
  </si>
  <si>
    <t>USPS First Class Package</t>
  </si>
  <si>
    <t>USPS Weight-Based Priority Mail</t>
  </si>
  <si>
    <t>USPS Parcel Select Ground</t>
  </si>
  <si>
    <t>USPS Priority Mail Express</t>
  </si>
  <si>
    <t>USPS Priority Mail Express International</t>
  </si>
  <si>
    <t>Commercial Pricing - The cheapest rates USPS offers for this service!</t>
  </si>
  <si>
    <t>The cheapest rates USPS offers for this service!</t>
  </si>
  <si>
    <t>Medium Flat Rate Box</t>
  </si>
  <si>
    <t>Large Flat Rate Box</t>
  </si>
  <si>
    <t>The fastest service USPS offers, with guaranteed date-certain delivery if dropped off before the daily cutoff.</t>
  </si>
  <si>
    <t>1-8 oz</t>
  </si>
  <si>
    <t>33-48 oz</t>
  </si>
  <si>
    <t>49-64 oz</t>
  </si>
  <si>
    <t>Note that it is only 1 day delivery to and from urban areas, with 2 day delivery to or from rural areas.</t>
  </si>
  <si>
    <t>If you need a signature for delivery, you can add one to any domestic service.</t>
  </si>
  <si>
    <t>Service</t>
  </si>
  <si>
    <t>Signature Confirmation</t>
  </si>
  <si>
    <t>Adult Signature</t>
  </si>
  <si>
    <t>No merchandise or advertising allowed. USPS may inspect your packages to ensure compliance.</t>
  </si>
  <si>
    <t>Canada</t>
  </si>
  <si>
    <t>Mexico</t>
  </si>
  <si>
    <t>E. Europe +</t>
  </si>
  <si>
    <t>Africa</t>
  </si>
  <si>
    <r>
      <t>First Class Package (</t>
    </r>
    <r>
      <rPr>
        <b/>
        <u/>
        <sz val="12"/>
        <color rgb="FF00B0F0"/>
        <rFont val="Arial"/>
        <family val="2"/>
      </rPr>
      <t>View Rates</t>
    </r>
    <r>
      <rPr>
        <b/>
        <sz val="12"/>
        <color rgb="FF00B0F0"/>
        <rFont val="Arial"/>
        <family val="2"/>
      </rPr>
      <t>)</t>
    </r>
  </si>
  <si>
    <r>
      <t>Priority Mail Cubic (</t>
    </r>
    <r>
      <rPr>
        <b/>
        <u/>
        <sz val="12"/>
        <color rgb="FF00B0F0"/>
        <rFont val="Arial"/>
        <family val="2"/>
      </rPr>
      <t>View Rates</t>
    </r>
    <r>
      <rPr>
        <b/>
        <sz val="12"/>
        <color rgb="FF00B0F0"/>
        <rFont val="Arial"/>
        <family val="2"/>
      </rPr>
      <t>)</t>
    </r>
  </si>
  <si>
    <r>
      <t>Priority Mail Flat Rate (</t>
    </r>
    <r>
      <rPr>
        <b/>
        <u/>
        <sz val="12"/>
        <color rgb="FF00B0F0"/>
        <rFont val="Arial"/>
        <family val="2"/>
      </rPr>
      <t>View Rates</t>
    </r>
    <r>
      <rPr>
        <b/>
        <sz val="12"/>
        <color rgb="FF00B0F0"/>
        <rFont val="Arial"/>
        <family val="2"/>
      </rPr>
      <t>)</t>
    </r>
  </si>
  <si>
    <r>
      <t>Weight-Based Priority Mail (</t>
    </r>
    <r>
      <rPr>
        <b/>
        <u/>
        <sz val="12"/>
        <color rgb="FF00B0F0"/>
        <rFont val="Arial"/>
        <family val="2"/>
      </rPr>
      <t>View Rates</t>
    </r>
    <r>
      <rPr>
        <b/>
        <sz val="12"/>
        <color rgb="FF00B0F0"/>
        <rFont val="Arial"/>
        <family val="2"/>
      </rPr>
      <t>)</t>
    </r>
  </si>
  <si>
    <r>
      <t>Parcel Select Ground (</t>
    </r>
    <r>
      <rPr>
        <b/>
        <u/>
        <sz val="12"/>
        <color rgb="FF00B0F0"/>
        <rFont val="Arial"/>
        <family val="2"/>
      </rPr>
      <t>View Rates</t>
    </r>
    <r>
      <rPr>
        <b/>
        <sz val="12"/>
        <color rgb="FF00B0F0"/>
        <rFont val="Arial"/>
        <family val="2"/>
      </rPr>
      <t>)</t>
    </r>
  </si>
  <si>
    <r>
      <rPr>
        <b/>
        <sz val="12"/>
        <color rgb="FF00B0F0"/>
        <rFont val="Arial"/>
        <family val="2"/>
      </rPr>
      <t>Priority Mail Express (</t>
    </r>
    <r>
      <rPr>
        <b/>
        <u/>
        <sz val="12"/>
        <color rgb="FF00B0F0"/>
        <rFont val="Arial"/>
        <family val="2"/>
      </rPr>
      <t>View Rates</t>
    </r>
    <r>
      <rPr>
        <b/>
        <sz val="12"/>
        <color rgb="FF00B0F0"/>
        <rFont val="Arial"/>
        <family val="2"/>
      </rPr>
      <t>)</t>
    </r>
  </si>
  <si>
    <r>
      <rPr>
        <b/>
        <sz val="12"/>
        <color rgb="FF00B0F0"/>
        <rFont val="Arial"/>
        <family val="2"/>
      </rPr>
      <t>Media Mail (</t>
    </r>
    <r>
      <rPr>
        <b/>
        <u/>
        <sz val="12"/>
        <color rgb="FF00B0F0"/>
        <rFont val="Arial"/>
        <family val="2"/>
      </rPr>
      <t>View Rates</t>
    </r>
    <r>
      <rPr>
        <b/>
        <sz val="12"/>
        <color rgb="FF00B0F0"/>
        <rFont val="Arial"/>
        <family val="2"/>
      </rPr>
      <t>)</t>
    </r>
  </si>
  <si>
    <r>
      <t>Priority Mail Express International (</t>
    </r>
    <r>
      <rPr>
        <b/>
        <u/>
        <sz val="12"/>
        <color rgb="FF00B0F0"/>
        <rFont val="Arial"/>
        <family val="2"/>
      </rPr>
      <t>View Rates</t>
    </r>
    <r>
      <rPr>
        <b/>
        <sz val="12"/>
        <color rgb="FF00B0F0"/>
        <rFont val="Arial"/>
        <family val="2"/>
      </rPr>
      <t>)</t>
    </r>
  </si>
  <si>
    <t>Zimbabwe</t>
  </si>
  <si>
    <t>Zambia</t>
  </si>
  <si>
    <t>Yemen</t>
  </si>
  <si>
    <t>n/a</t>
  </si>
  <si>
    <t>Wallis and Futuna Islands</t>
  </si>
  <si>
    <t>Vietnam</t>
  </si>
  <si>
    <t>Venezuela</t>
  </si>
  <si>
    <t>Vatican City</t>
  </si>
  <si>
    <t>Vanuatu</t>
  </si>
  <si>
    <t>Uzbekistan</t>
  </si>
  <si>
    <t>Uruguay</t>
  </si>
  <si>
    <t>United Arab Emirates</t>
  </si>
  <si>
    <t>Ukraine</t>
  </si>
  <si>
    <t>Uganda</t>
  </si>
  <si>
    <t>Tuvalu</t>
  </si>
  <si>
    <t>Turks and Caicos Islands</t>
  </si>
  <si>
    <t>Turkmenistan</t>
  </si>
  <si>
    <t>Turkey</t>
  </si>
  <si>
    <t>Tunisia</t>
  </si>
  <si>
    <t>Tristan da Cunha</t>
  </si>
  <si>
    <t>Trinidad and Tobago</t>
  </si>
  <si>
    <t>Tonga</t>
  </si>
  <si>
    <t>Togo</t>
  </si>
  <si>
    <t>Timor-Leste, Democratic Republic of</t>
  </si>
  <si>
    <t>Thailand</t>
  </si>
  <si>
    <t>Tanzania</t>
  </si>
  <si>
    <t>Tajikistan</t>
  </si>
  <si>
    <t>Taiwan</t>
  </si>
  <si>
    <t>Syrian Arab Republic (Syria)</t>
  </si>
  <si>
    <t>Switzerland</t>
  </si>
  <si>
    <t>Sweden</t>
  </si>
  <si>
    <t>Suriname</t>
  </si>
  <si>
    <t>Sudan</t>
  </si>
  <si>
    <t>Sri Lanka</t>
  </si>
  <si>
    <t>Spain</t>
  </si>
  <si>
    <t>South Korea (Republic of Korea)</t>
  </si>
  <si>
    <t>South Africa</t>
  </si>
  <si>
    <t>Somalia</t>
  </si>
  <si>
    <t>Solomon Islands</t>
  </si>
  <si>
    <t>Slovenia</t>
  </si>
  <si>
    <t>Slovak Republic (Slovakia)</t>
  </si>
  <si>
    <t>Singapore</t>
  </si>
  <si>
    <t>Sierra Leone</t>
  </si>
  <si>
    <t>Seychelles</t>
  </si>
  <si>
    <t>Serbia, Republic of</t>
  </si>
  <si>
    <t>Senegal</t>
  </si>
  <si>
    <t>Saudi Arabia</t>
  </si>
  <si>
    <t>Sao Tome and Principe</t>
  </si>
  <si>
    <t>San Marino</t>
  </si>
  <si>
    <t>Samoa</t>
  </si>
  <si>
    <t>Saint Vincent and the Grenadines</t>
  </si>
  <si>
    <t>Saint Pierre and Miquelon</t>
  </si>
  <si>
    <t>Saint Lucia</t>
  </si>
  <si>
    <t>Saint Kitts and Nevis</t>
  </si>
  <si>
    <t>Saint Helena</t>
  </si>
  <si>
    <t>Rwanda</t>
  </si>
  <si>
    <t>Russia</t>
  </si>
  <si>
    <t>Romania</t>
  </si>
  <si>
    <t>Reunion</t>
  </si>
  <si>
    <t>Qatar</t>
  </si>
  <si>
    <t>Portugal</t>
  </si>
  <si>
    <t>Poland</t>
  </si>
  <si>
    <t>Pitcairn Island</t>
  </si>
  <si>
    <t>Philippines</t>
  </si>
  <si>
    <t>Peru</t>
  </si>
  <si>
    <t>Paraguay</t>
  </si>
  <si>
    <t>Papua New Guinea</t>
  </si>
  <si>
    <t>Panama</t>
  </si>
  <si>
    <t>Pakistan</t>
  </si>
  <si>
    <t>Oman</t>
  </si>
  <si>
    <t>Norway</t>
  </si>
  <si>
    <t>North Korea (Democratic People's Republic of Korea)</t>
  </si>
  <si>
    <t>Nigeria</t>
  </si>
  <si>
    <t>Niger</t>
  </si>
  <si>
    <t>Nicaragua</t>
  </si>
  <si>
    <t>New Zealand</t>
  </si>
  <si>
    <t>New Caledonia</t>
  </si>
  <si>
    <t>Netherlands</t>
  </si>
  <si>
    <t>Nepal</t>
  </si>
  <si>
    <t>Nauru</t>
  </si>
  <si>
    <t>Namibia</t>
  </si>
  <si>
    <t>Mozambique</t>
  </si>
  <si>
    <t>Morocco</t>
  </si>
  <si>
    <t>Montserrat</t>
  </si>
  <si>
    <t>Montenegro</t>
  </si>
  <si>
    <t>Mongolia</t>
  </si>
  <si>
    <t>Moldova</t>
  </si>
  <si>
    <t>Mauritius</t>
  </si>
  <si>
    <t>Mauritania</t>
  </si>
  <si>
    <t>Martinique</t>
  </si>
  <si>
    <t>Malta</t>
  </si>
  <si>
    <t>Mali</t>
  </si>
  <si>
    <t>Maldives</t>
  </si>
  <si>
    <t>Malaysia</t>
  </si>
  <si>
    <t>Malawi</t>
  </si>
  <si>
    <t>Madagascar</t>
  </si>
  <si>
    <t>Macao</t>
  </si>
  <si>
    <t>Luxembourg</t>
  </si>
  <si>
    <t>Lithuania</t>
  </si>
  <si>
    <t>Liechtenstein</t>
  </si>
  <si>
    <t>Libya</t>
  </si>
  <si>
    <t>Liberia</t>
  </si>
  <si>
    <t>Lesotho</t>
  </si>
  <si>
    <t>Lebanon</t>
  </si>
  <si>
    <t>Latvia</t>
  </si>
  <si>
    <t>Laos</t>
  </si>
  <si>
    <t>Kyrgyzstan</t>
  </si>
  <si>
    <t>Kuwait</t>
  </si>
  <si>
    <t>Kosovo, Republic of</t>
  </si>
  <si>
    <t>Kiribati</t>
  </si>
  <si>
    <t>Kenya</t>
  </si>
  <si>
    <t>Kazakhstan</t>
  </si>
  <si>
    <t>Jordan</t>
  </si>
  <si>
    <t>Japan</t>
  </si>
  <si>
    <t>Jamaica</t>
  </si>
  <si>
    <t>Italy</t>
  </si>
  <si>
    <t>Israel</t>
  </si>
  <si>
    <t>Ireland</t>
  </si>
  <si>
    <t>Iraq</t>
  </si>
  <si>
    <t>Iran</t>
  </si>
  <si>
    <t>Indonesia</t>
  </si>
  <si>
    <t>India</t>
  </si>
  <si>
    <t>Iceland</t>
  </si>
  <si>
    <t>Hungary</t>
  </si>
  <si>
    <t>Hong Kong</t>
  </si>
  <si>
    <t>Honduras</t>
  </si>
  <si>
    <t>Haiti</t>
  </si>
  <si>
    <t>Guyana</t>
  </si>
  <si>
    <t>Guinea-Bissau</t>
  </si>
  <si>
    <t>Guinea</t>
  </si>
  <si>
    <t>Guatemala</t>
  </si>
  <si>
    <t>Guadeloupe</t>
  </si>
  <si>
    <t>Grenada</t>
  </si>
  <si>
    <t>Greenland</t>
  </si>
  <si>
    <t>Greece</t>
  </si>
  <si>
    <t>Gibraltar</t>
  </si>
  <si>
    <t>Ghana</t>
  </si>
  <si>
    <t>Germany</t>
  </si>
  <si>
    <t>Georgia, Republic of</t>
  </si>
  <si>
    <t>Gambia</t>
  </si>
  <si>
    <t>Gabon</t>
  </si>
  <si>
    <t>French Polynesia</t>
  </si>
  <si>
    <t>French Guiana</t>
  </si>
  <si>
    <t>France</t>
  </si>
  <si>
    <t>Finland</t>
  </si>
  <si>
    <t>Fiji</t>
  </si>
  <si>
    <t>Faroe Islands</t>
  </si>
  <si>
    <t>Falkland Islands</t>
  </si>
  <si>
    <t>Ethiopia</t>
  </si>
  <si>
    <t>Estonia</t>
  </si>
  <si>
    <t>Eritrea</t>
  </si>
  <si>
    <t>Equatorial Guinea</t>
  </si>
  <si>
    <t>El Salvador</t>
  </si>
  <si>
    <t>Egypt</t>
  </si>
  <si>
    <t>Ecuador</t>
  </si>
  <si>
    <t>Dominican Republic</t>
  </si>
  <si>
    <t>Dominica</t>
  </si>
  <si>
    <t>Djibouti</t>
  </si>
  <si>
    <t>Denmark</t>
  </si>
  <si>
    <t>Czech Republic</t>
  </si>
  <si>
    <t>Cyprus</t>
  </si>
  <si>
    <t>Curacao</t>
  </si>
  <si>
    <t>Cuba</t>
  </si>
  <si>
    <t>Croatia</t>
  </si>
  <si>
    <t>Cote d'Ivoire (Ivory Coast)</t>
  </si>
  <si>
    <t>Costa Rica</t>
  </si>
  <si>
    <t>Congo, Republic of the</t>
  </si>
  <si>
    <t>Congo, Democratic Republic of the</t>
  </si>
  <si>
    <t>Comoros</t>
  </si>
  <si>
    <t>Colombia</t>
  </si>
  <si>
    <t>China</t>
  </si>
  <si>
    <t>Chile</t>
  </si>
  <si>
    <t>Chad</t>
  </si>
  <si>
    <t>Central African Republic</t>
  </si>
  <si>
    <t>Cayman Islands</t>
  </si>
  <si>
    <t>Cape Verde</t>
  </si>
  <si>
    <t>Cameroon</t>
  </si>
  <si>
    <t>Cambodia (Kampuchea)</t>
  </si>
  <si>
    <t>Burundi</t>
  </si>
  <si>
    <t>Burma (Myanmar)</t>
  </si>
  <si>
    <t>Burkina Faso</t>
  </si>
  <si>
    <t>Bulgaria</t>
  </si>
  <si>
    <t>Brunei Darussalam</t>
  </si>
  <si>
    <t>British Virgin Islands</t>
  </si>
  <si>
    <t>Brazil</t>
  </si>
  <si>
    <t>Botswana</t>
  </si>
  <si>
    <t>Bosnia-Herzegovina</t>
  </si>
  <si>
    <t>Bonaire, Sint Eustatius, and Saba</t>
  </si>
  <si>
    <t>Bolivia</t>
  </si>
  <si>
    <t>Bhutan</t>
  </si>
  <si>
    <t>Bermuda</t>
  </si>
  <si>
    <t>Benin</t>
  </si>
  <si>
    <t>Belize</t>
  </si>
  <si>
    <t>Belgium</t>
  </si>
  <si>
    <t>Belarus</t>
  </si>
  <si>
    <t>Barbados</t>
  </si>
  <si>
    <t>Bangladesh</t>
  </si>
  <si>
    <t>Bahrain</t>
  </si>
  <si>
    <t>Bahamas</t>
  </si>
  <si>
    <t>Azerbaijan</t>
  </si>
  <si>
    <t>Austria</t>
  </si>
  <si>
    <t>Australia</t>
  </si>
  <si>
    <t>Ascension</t>
  </si>
  <si>
    <t>Aruba</t>
  </si>
  <si>
    <t>Armenia</t>
  </si>
  <si>
    <t>Argentina</t>
  </si>
  <si>
    <t>Antigua and Barbuda</t>
  </si>
  <si>
    <t>Anguilla</t>
  </si>
  <si>
    <t>Angola</t>
  </si>
  <si>
    <t>Andorra</t>
  </si>
  <si>
    <t>Algeria</t>
  </si>
  <si>
    <t>Albania</t>
  </si>
  <si>
    <t>Afghanistan</t>
  </si>
  <si>
    <t>FCPI Group</t>
  </si>
  <si>
    <t>Country</t>
  </si>
  <si>
    <t>USPS International Country Code Groups</t>
  </si>
  <si>
    <t>$1.35 per $100</t>
  </si>
  <si>
    <t>YELLOW</t>
  </si>
  <si>
    <r>
      <t xml:space="preserve">Any questions? Chat with us on </t>
    </r>
    <r>
      <rPr>
        <b/>
        <u/>
        <sz val="14"/>
        <color rgb="FF00B0F0"/>
        <rFont val="Arial"/>
        <family val="2"/>
      </rPr>
      <t>pirateship.com</t>
    </r>
  </si>
  <si>
    <t>$0.75 for up to $50 in declared value, then $0.80 per $100</t>
  </si>
  <si>
    <t>USPS First Class Package International</t>
  </si>
  <si>
    <t>9-32 oz</t>
  </si>
  <si>
    <r>
      <rPr>
        <b/>
        <sz val="12"/>
        <color rgb="FF00B0F0"/>
        <rFont val="Arial"/>
        <family val="2"/>
      </rPr>
      <t xml:space="preserve">First Class Package International </t>
    </r>
    <r>
      <rPr>
        <b/>
        <u/>
        <sz val="12"/>
        <color rgb="FF00B0F0"/>
        <rFont val="Arial"/>
        <family val="2"/>
      </rPr>
      <t>(View Rates)</t>
    </r>
  </si>
  <si>
    <t>Your average costs will differ depending on which zones you ship to.</t>
  </si>
  <si>
    <t>These national zone averages are used to 
create average cost forecasts in the applicable rate sheets:</t>
  </si>
  <si>
    <t>National Averages</t>
  </si>
  <si>
    <t>By invitation only - Chat with us to request access</t>
  </si>
  <si>
    <t>Packages can be insured up to $5,000, or $1,000 for USPS First Class Package Service.</t>
  </si>
  <si>
    <t>1 to 4 oz</t>
  </si>
  <si>
    <t>5 to 8 oz</t>
  </si>
  <si>
    <t>9 to 12 oz</t>
  </si>
  <si>
    <t>13 to 15.99 oz</t>
  </si>
  <si>
    <t>Only available for USPS-supplied boxes &amp; envelopes marked with "Flat Rate"</t>
  </si>
  <si>
    <t>Use the specific package type to get that specific postage rate.</t>
  </si>
  <si>
    <t>Packages exceeding 1 cubic foot are charged the dimensional weight (Length x Width x Height / 166) if greater than the actual weight.</t>
  </si>
  <si>
    <t>Code</t>
  </si>
  <si>
    <t>AF</t>
  </si>
  <si>
    <t>AL</t>
  </si>
  <si>
    <t>DZ</t>
  </si>
  <si>
    <t>AD</t>
  </si>
  <si>
    <t>AO</t>
  </si>
  <si>
    <t>AI</t>
  </si>
  <si>
    <t>AG</t>
  </si>
  <si>
    <t>AR</t>
  </si>
  <si>
    <t>AM</t>
  </si>
  <si>
    <t>AW</t>
  </si>
  <si>
    <t>AC</t>
  </si>
  <si>
    <t>AU</t>
  </si>
  <si>
    <t>AT</t>
  </si>
  <si>
    <t>AZ</t>
  </si>
  <si>
    <t>BS</t>
  </si>
  <si>
    <t>BH</t>
  </si>
  <si>
    <t>BD</t>
  </si>
  <si>
    <t>BB</t>
  </si>
  <si>
    <t>BY</t>
  </si>
  <si>
    <t>BE</t>
  </si>
  <si>
    <t>BZ</t>
  </si>
  <si>
    <t>BJ</t>
  </si>
  <si>
    <t>BM</t>
  </si>
  <si>
    <t>BT</t>
  </si>
  <si>
    <t>BO</t>
  </si>
  <si>
    <t>BQ</t>
  </si>
  <si>
    <t>BA</t>
  </si>
  <si>
    <t>BW</t>
  </si>
  <si>
    <t>BR</t>
  </si>
  <si>
    <t>VG</t>
  </si>
  <si>
    <t>BN</t>
  </si>
  <si>
    <t>BG</t>
  </si>
  <si>
    <t>BF</t>
  </si>
  <si>
    <t>MM</t>
  </si>
  <si>
    <t>BI</t>
  </si>
  <si>
    <t>KH</t>
  </si>
  <si>
    <t>CM</t>
  </si>
  <si>
    <t>CA</t>
  </si>
  <si>
    <t>CV</t>
  </si>
  <si>
    <t>KY</t>
  </si>
  <si>
    <t>CF</t>
  </si>
  <si>
    <t>TD</t>
  </si>
  <si>
    <t>CL</t>
  </si>
  <si>
    <t>CN</t>
  </si>
  <si>
    <t>CO</t>
  </si>
  <si>
    <t>KM</t>
  </si>
  <si>
    <t>CD</t>
  </si>
  <si>
    <t>CG</t>
  </si>
  <si>
    <t>CR</t>
  </si>
  <si>
    <t>CI</t>
  </si>
  <si>
    <t>HR</t>
  </si>
  <si>
    <t>CU</t>
  </si>
  <si>
    <t>CW</t>
  </si>
  <si>
    <t>CY</t>
  </si>
  <si>
    <t>CZ</t>
  </si>
  <si>
    <t>DK</t>
  </si>
  <si>
    <t>DJ</t>
  </si>
  <si>
    <t>DM</t>
  </si>
  <si>
    <t>DO</t>
  </si>
  <si>
    <t>EC</t>
  </si>
  <si>
    <t>EG</t>
  </si>
  <si>
    <t>SV</t>
  </si>
  <si>
    <t>GQ</t>
  </si>
  <si>
    <t>ER</t>
  </si>
  <si>
    <t>EE</t>
  </si>
  <si>
    <t>Eswatini (Swaziland)</t>
  </si>
  <si>
    <t>SZ</t>
  </si>
  <si>
    <t>ET</t>
  </si>
  <si>
    <t>FK</t>
  </si>
  <si>
    <t>FO</t>
  </si>
  <si>
    <t>FJ</t>
  </si>
  <si>
    <t>FI</t>
  </si>
  <si>
    <t>FR</t>
  </si>
  <si>
    <t>GF</t>
  </si>
  <si>
    <t>PF</t>
  </si>
  <si>
    <t>GA</t>
  </si>
  <si>
    <t>GM</t>
  </si>
  <si>
    <t>GE</t>
  </si>
  <si>
    <t>DE</t>
  </si>
  <si>
    <t>GH</t>
  </si>
  <si>
    <t>GI</t>
  </si>
  <si>
    <t>GR</t>
  </si>
  <si>
    <t>GL</t>
  </si>
  <si>
    <t>GD</t>
  </si>
  <si>
    <t>GP</t>
  </si>
  <si>
    <t>GT</t>
  </si>
  <si>
    <t>GN</t>
  </si>
  <si>
    <t>GW</t>
  </si>
  <si>
    <t>GY</t>
  </si>
  <si>
    <t>HT</t>
  </si>
  <si>
    <t>HN</t>
  </si>
  <si>
    <t>HK</t>
  </si>
  <si>
    <t>HU</t>
  </si>
  <si>
    <t>IS</t>
  </si>
  <si>
    <t>IN</t>
  </si>
  <si>
    <t>ID</t>
  </si>
  <si>
    <t>IR</t>
  </si>
  <si>
    <t>IQ</t>
  </si>
  <si>
    <t>IE</t>
  </si>
  <si>
    <t>IL</t>
  </si>
  <si>
    <t>IT</t>
  </si>
  <si>
    <t>JM</t>
  </si>
  <si>
    <t>JP</t>
  </si>
  <si>
    <t>JO</t>
  </si>
  <si>
    <t>KZ</t>
  </si>
  <si>
    <t>KE</t>
  </si>
  <si>
    <t>KI</t>
  </si>
  <si>
    <t>XZ</t>
  </si>
  <si>
    <t>KW</t>
  </si>
  <si>
    <t>KG</t>
  </si>
  <si>
    <t>LA</t>
  </si>
  <si>
    <t>LV</t>
  </si>
  <si>
    <t>LB</t>
  </si>
  <si>
    <t>LS</t>
  </si>
  <si>
    <t>LR</t>
  </si>
  <si>
    <t>LY</t>
  </si>
  <si>
    <t>LI</t>
  </si>
  <si>
    <t>LT</t>
  </si>
  <si>
    <t>LU</t>
  </si>
  <si>
    <t>MO</t>
  </si>
  <si>
    <t>MG</t>
  </si>
  <si>
    <t>MW</t>
  </si>
  <si>
    <t>MY</t>
  </si>
  <si>
    <t>MV</t>
  </si>
  <si>
    <t>ML</t>
  </si>
  <si>
    <t>MT</t>
  </si>
  <si>
    <t>MQ</t>
  </si>
  <si>
    <t>MR</t>
  </si>
  <si>
    <t>MU</t>
  </si>
  <si>
    <t>MX</t>
  </si>
  <si>
    <t>MD</t>
  </si>
  <si>
    <t>MN</t>
  </si>
  <si>
    <t>ME</t>
  </si>
  <si>
    <t>MS</t>
  </si>
  <si>
    <t>MA</t>
  </si>
  <si>
    <t>MZ</t>
  </si>
  <si>
    <t>NA</t>
  </si>
  <si>
    <t>NR</t>
  </si>
  <si>
    <t>NP</t>
  </si>
  <si>
    <t>NL</t>
  </si>
  <si>
    <t>NC</t>
  </si>
  <si>
    <t>NZ</t>
  </si>
  <si>
    <t>NI</t>
  </si>
  <si>
    <t>NE</t>
  </si>
  <si>
    <t>NG</t>
  </si>
  <si>
    <t>KP</t>
  </si>
  <si>
    <t>North Macedonia (Republic of)</t>
  </si>
  <si>
    <t>MK</t>
  </si>
  <si>
    <t>NO</t>
  </si>
  <si>
    <t>OM</t>
  </si>
  <si>
    <t>PK</t>
  </si>
  <si>
    <t>PA</t>
  </si>
  <si>
    <t>PG</t>
  </si>
  <si>
    <t>PY</t>
  </si>
  <si>
    <t>PE</t>
  </si>
  <si>
    <t>PH</t>
  </si>
  <si>
    <t>PN</t>
  </si>
  <si>
    <t>PL</t>
  </si>
  <si>
    <t>PT</t>
  </si>
  <si>
    <t>QA</t>
  </si>
  <si>
    <t>RE</t>
  </si>
  <si>
    <t>RO</t>
  </si>
  <si>
    <t>RU</t>
  </si>
  <si>
    <t>RW</t>
  </si>
  <si>
    <t>SH</t>
  </si>
  <si>
    <t>KN</t>
  </si>
  <si>
    <t>LC</t>
  </si>
  <si>
    <t>PM</t>
  </si>
  <si>
    <t>VC</t>
  </si>
  <si>
    <t>WS</t>
  </si>
  <si>
    <t>SM</t>
  </si>
  <si>
    <t>ST</t>
  </si>
  <si>
    <t>SA</t>
  </si>
  <si>
    <t>SN</t>
  </si>
  <si>
    <t>RS</t>
  </si>
  <si>
    <t>SC</t>
  </si>
  <si>
    <t>SL</t>
  </si>
  <si>
    <t>SG</t>
  </si>
  <si>
    <t>Sint Maarten (Dutch)</t>
  </si>
  <si>
    <t>SX</t>
  </si>
  <si>
    <t>SK</t>
  </si>
  <si>
    <t>SI</t>
  </si>
  <si>
    <t>SB</t>
  </si>
  <si>
    <t>SO</t>
  </si>
  <si>
    <t>ZA</t>
  </si>
  <si>
    <t>KR</t>
  </si>
  <si>
    <t>South Sudan, Republic of</t>
  </si>
  <si>
    <t>SS</t>
  </si>
  <si>
    <t>ES</t>
  </si>
  <si>
    <t>LK</t>
  </si>
  <si>
    <t>SD</t>
  </si>
  <si>
    <t>SR</t>
  </si>
  <si>
    <t>SE</t>
  </si>
  <si>
    <t>CH</t>
  </si>
  <si>
    <t>SY</t>
  </si>
  <si>
    <t>TW</t>
  </si>
  <si>
    <t>TJ</t>
  </si>
  <si>
    <t>TZ</t>
  </si>
  <si>
    <t>TH</t>
  </si>
  <si>
    <t>TL</t>
  </si>
  <si>
    <t>TG</t>
  </si>
  <si>
    <t>TO</t>
  </si>
  <si>
    <t>TT</t>
  </si>
  <si>
    <t>GS</t>
  </si>
  <si>
    <t>TN</t>
  </si>
  <si>
    <t>TR</t>
  </si>
  <si>
    <t>TM</t>
  </si>
  <si>
    <t>TC</t>
  </si>
  <si>
    <t>TV</t>
  </si>
  <si>
    <t>UG</t>
  </si>
  <si>
    <t>UA</t>
  </si>
  <si>
    <t>AE</t>
  </si>
  <si>
    <t>United Kingdom of Great Britain and Northern Ireland</t>
  </si>
  <si>
    <t>GB</t>
  </si>
  <si>
    <t>UY</t>
  </si>
  <si>
    <t>UZ</t>
  </si>
  <si>
    <t>VU</t>
  </si>
  <si>
    <t>VA</t>
  </si>
  <si>
    <t>VE</t>
  </si>
  <si>
    <t>VN</t>
  </si>
  <si>
    <t>WF</t>
  </si>
  <si>
    <t>YE</t>
  </si>
  <si>
    <t>ZM</t>
  </si>
  <si>
    <t>ZW</t>
  </si>
  <si>
    <t>Flat Rate Group</t>
  </si>
  <si>
    <t>PMI &amp; PMEI Group</t>
  </si>
  <si>
    <t>Pirate Ship Simple Export Rate®</t>
  </si>
  <si>
    <t>Americas 1</t>
  </si>
  <si>
    <t>Europe 1</t>
  </si>
  <si>
    <t>Europe 3</t>
  </si>
  <si>
    <t>Indo-Asia</t>
  </si>
  <si>
    <t>Americas 2</t>
  </si>
  <si>
    <t>France +</t>
  </si>
  <si>
    <t>UK</t>
  </si>
  <si>
    <t>HK + Korea</t>
  </si>
  <si>
    <t>View the Shipping Insurance Terms and Conditions here.</t>
  </si>
  <si>
    <t>Rest of World</t>
  </si>
  <si>
    <t>All other countries</t>
  </si>
  <si>
    <t>The best option for businesses expanding globablly - Delivered in 1-4 weeks depending on the receiving country's postal service.</t>
  </si>
  <si>
    <t>Europe 2</t>
  </si>
  <si>
    <t>Pacific +</t>
  </si>
  <si>
    <t>Australia +</t>
  </si>
  <si>
    <t>Weight Not Over</t>
  </si>
  <si>
    <t>Weight Not Over (lbs)</t>
  </si>
  <si>
    <t>Weight Not Over (oz)</t>
  </si>
  <si>
    <t>Pirate Ship passes through the cheapest rates USPS offers, with discounts up to 89% off retail prices.</t>
  </si>
  <si>
    <t>If your international shipments are over 4 lbs, or if you want them to arrive faster within 6-10 days, this is the cheapest service USPS offers.</t>
  </si>
  <si>
    <r>
      <rPr>
        <b/>
        <sz val="12"/>
        <color rgb="FF00B0F0"/>
        <rFont val="Arial"/>
        <family val="2"/>
      </rPr>
      <t>Priority Mail Service Comparison (</t>
    </r>
    <r>
      <rPr>
        <b/>
        <u/>
        <sz val="12"/>
        <color rgb="FF00B0F0"/>
        <rFont val="Arial"/>
        <family val="2"/>
      </rPr>
      <t>View Rates</t>
    </r>
    <r>
      <rPr>
        <b/>
        <sz val="12"/>
        <color rgb="FF00B0F0"/>
        <rFont val="Arial"/>
        <family val="2"/>
      </rPr>
      <t>)</t>
    </r>
  </si>
  <si>
    <t>Priority Mail - Service Comparison</t>
  </si>
  <si>
    <t>Priority Mail Cubic is based on dimensions, so you can ship up to 20 lbs for no extra cost.</t>
  </si>
  <si>
    <r>
      <rPr>
        <b/>
        <sz val="12"/>
        <color theme="1"/>
        <rFont val="Arial"/>
        <family val="2"/>
      </rPr>
      <t xml:space="preserve">For boxes: </t>
    </r>
    <r>
      <rPr>
        <sz val="12"/>
        <color theme="1"/>
        <rFont val="Arial"/>
        <family val="2"/>
      </rPr>
      <t>Length x Width x Height / 1728 = Cubic Feet (Maximum 18" in any dimension)</t>
    </r>
  </si>
  <si>
    <t>1 lb</t>
  </si>
  <si>
    <t>2 lb</t>
  </si>
  <si>
    <t>3 lb</t>
  </si>
  <si>
    <t>4 lb</t>
  </si>
  <si>
    <t>5 lb</t>
  </si>
  <si>
    <t>6 lb</t>
  </si>
  <si>
    <t>7 lb</t>
  </si>
  <si>
    <t>8 lb</t>
  </si>
  <si>
    <t>9 lb</t>
  </si>
  <si>
    <t>10 lb</t>
  </si>
  <si>
    <t>11 lb</t>
  </si>
  <si>
    <t>12 lb</t>
  </si>
  <si>
    <t>13 lb</t>
  </si>
  <si>
    <t>14 lb</t>
  </si>
  <si>
    <t>15 lb</t>
  </si>
  <si>
    <t>16 lb</t>
  </si>
  <si>
    <t>17 lb</t>
  </si>
  <si>
    <t>18 lb</t>
  </si>
  <si>
    <t>19 lb</t>
  </si>
  <si>
    <t>20 lb</t>
  </si>
  <si>
    <t>21 lb</t>
  </si>
  <si>
    <t>22 lb</t>
  </si>
  <si>
    <t>23 lb</t>
  </si>
  <si>
    <t>24 lb</t>
  </si>
  <si>
    <t>25 lb</t>
  </si>
  <si>
    <t>26 lb</t>
  </si>
  <si>
    <t>27 lb</t>
  </si>
  <si>
    <t>28 lb</t>
  </si>
  <si>
    <t>29 lb</t>
  </si>
  <si>
    <t>30 lb</t>
  </si>
  <si>
    <t>31 lb</t>
  </si>
  <si>
    <t>32 lb</t>
  </si>
  <si>
    <t>33 lb</t>
  </si>
  <si>
    <t>34 lb</t>
  </si>
  <si>
    <t>35 lb</t>
  </si>
  <si>
    <t>36 lb</t>
  </si>
  <si>
    <t>37 lb</t>
  </si>
  <si>
    <t>38 lb</t>
  </si>
  <si>
    <t>39 lb</t>
  </si>
  <si>
    <t>40 lb</t>
  </si>
  <si>
    <t>41 lb</t>
  </si>
  <si>
    <t>42 lb</t>
  </si>
  <si>
    <t>43 lb</t>
  </si>
  <si>
    <t>44 lb</t>
  </si>
  <si>
    <t>45 lb</t>
  </si>
  <si>
    <t>46 lb</t>
  </si>
  <si>
    <t>47 lb</t>
  </si>
  <si>
    <t>48 lb</t>
  </si>
  <si>
    <t>49 lb</t>
  </si>
  <si>
    <t>50 lb</t>
  </si>
  <si>
    <t>51 lb</t>
  </si>
  <si>
    <t>52 lb</t>
  </si>
  <si>
    <t>53 lb</t>
  </si>
  <si>
    <t>54 lb</t>
  </si>
  <si>
    <t>55 lb</t>
  </si>
  <si>
    <t>56 lb</t>
  </si>
  <si>
    <t>57 lb</t>
  </si>
  <si>
    <t>58 lb</t>
  </si>
  <si>
    <t>59 lb</t>
  </si>
  <si>
    <t>60 lb</t>
  </si>
  <si>
    <t>61 lb</t>
  </si>
  <si>
    <t>62 lb</t>
  </si>
  <si>
    <t>63 lb</t>
  </si>
  <si>
    <t>64 lb</t>
  </si>
  <si>
    <t>65 lb</t>
  </si>
  <si>
    <t>66 lb</t>
  </si>
  <si>
    <t>67 lb</t>
  </si>
  <si>
    <t>68 lb</t>
  </si>
  <si>
    <t>69 lb</t>
  </si>
  <si>
    <t>70 lb</t>
  </si>
  <si>
    <t>Summary</t>
  </si>
  <si>
    <t>If you want your international shipments to arrive as fast as possible via the destination country's local Postal Service, this is a great choice!</t>
  </si>
  <si>
    <r>
      <t xml:space="preserve">Pirate Ship's historical data is used to </t>
    </r>
    <r>
      <rPr>
        <b/>
        <sz val="14"/>
        <color theme="1"/>
        <rFont val="Arial"/>
        <family val="2"/>
      </rPr>
      <t>estimate</t>
    </r>
    <r>
      <rPr>
        <sz val="14"/>
        <color theme="1"/>
        <rFont val="Arial"/>
        <family val="2"/>
      </rPr>
      <t xml:space="preserve"> national average costs for each USPS service.</t>
    </r>
  </si>
  <si>
    <r>
      <t xml:space="preserve">The United States Postal Service offers two different pricing tiers: </t>
    </r>
    <r>
      <rPr>
        <i/>
        <sz val="14"/>
        <color theme="1"/>
        <rFont val="Arial"/>
        <family val="2"/>
      </rPr>
      <t>Retail Pricing</t>
    </r>
    <r>
      <rPr>
        <sz val="14"/>
        <color theme="1"/>
        <rFont val="Arial"/>
        <family val="2"/>
      </rPr>
      <t xml:space="preserve"> and </t>
    </r>
    <r>
      <rPr>
        <i/>
        <sz val="14"/>
        <color theme="1"/>
        <rFont val="Arial"/>
        <family val="2"/>
      </rPr>
      <t>Commercial Pricing.</t>
    </r>
  </si>
  <si>
    <r>
      <t>Use our Cubic Calculator to determine which tier your package is in</t>
    </r>
    <r>
      <rPr>
        <sz val="12"/>
        <rFont val="Arial"/>
        <family val="2"/>
      </rPr>
      <t xml:space="preserve">, or round down the dimensions to the nearest quarter inch and calculate: </t>
    </r>
  </si>
  <si>
    <r>
      <rPr>
        <b/>
        <sz val="12"/>
        <rFont val="Arial"/>
        <family val="2"/>
      </rPr>
      <t xml:space="preserve">For envelopes: </t>
    </r>
    <r>
      <rPr>
        <sz val="12"/>
        <rFont val="Arial"/>
        <family val="2"/>
      </rPr>
      <t xml:space="preserve">Length + Width = </t>
    </r>
    <r>
      <rPr>
        <u/>
        <sz val="12"/>
        <color rgb="FF00B0F0"/>
        <rFont val="Arial"/>
        <family val="2"/>
      </rPr>
      <t>Lookup Cubic Tier</t>
    </r>
  </si>
  <si>
    <t>0.5 lb</t>
  </si>
  <si>
    <r>
      <t xml:space="preserve">Using this ground-only service is mandatory if you're shipping </t>
    </r>
    <r>
      <rPr>
        <u/>
        <sz val="12"/>
        <color rgb="FF00B0F0"/>
        <rFont val="Arial"/>
        <family val="2"/>
      </rPr>
      <t>packages with flammable contents like hairspray or perfume</t>
    </r>
    <r>
      <rPr>
        <sz val="12"/>
        <rFont val="Arial"/>
        <family val="2"/>
      </rPr>
      <t>.</t>
    </r>
  </si>
  <si>
    <t>The cheapest USPS international service if your shipments are over 4 lb, or if you want them to arrive faster within 6-10 days.</t>
  </si>
  <si>
    <r>
      <t>Rest of World: Use the "</t>
    </r>
    <r>
      <rPr>
        <u/>
        <sz val="9"/>
        <color rgb="FF00B0F0"/>
        <rFont val="Calibri (Body)"/>
      </rPr>
      <t>International Country Codes</t>
    </r>
    <r>
      <rPr>
        <sz val="9"/>
        <color theme="0"/>
        <rFont val="Calibri"/>
        <family val="2"/>
        <scheme val="minor"/>
      </rPr>
      <t>" to determine which group each country is in.</t>
    </r>
  </si>
  <si>
    <r>
      <t>Use the "</t>
    </r>
    <r>
      <rPr>
        <b/>
        <u/>
        <sz val="12"/>
        <color rgb="FF00B0F0"/>
        <rFont val="Arial"/>
        <family val="2"/>
      </rPr>
      <t>International Country Codes</t>
    </r>
    <r>
      <rPr>
        <sz val="12"/>
        <rFont val="Arial"/>
        <family val="2"/>
      </rPr>
      <t>" to determine which group each country is in.</t>
    </r>
  </si>
  <si>
    <r>
      <t xml:space="preserve">To file claims just </t>
    </r>
    <r>
      <rPr>
        <u/>
        <sz val="12"/>
        <color rgb="FF00B0F0"/>
        <rFont val="Arial"/>
        <family val="2"/>
      </rPr>
      <t>contact Pirate Ship's customer support</t>
    </r>
    <r>
      <rPr>
        <sz val="12"/>
        <color theme="1"/>
        <rFont val="Arial"/>
        <family val="2"/>
      </rPr>
      <t>.</t>
    </r>
  </si>
  <si>
    <t>The fastest international service USPS offers, with delivery in 3-5 days depending on customs.</t>
  </si>
  <si>
    <t>Simply enter a Declared Package Value in the Extra Services to add 3rd-party insurance through Shipsurance shipping insurance.</t>
  </si>
  <si>
    <t>Declared values less than the Carrier Liability included with any shipping service will not add 3rd-party insurance.</t>
  </si>
  <si>
    <t>The fastest service USPS offers, with guaranteed 1-day delivery in urban areas and 2-day delivery to/from rural areas.</t>
  </si>
  <si>
    <t>The cheapest rates USPS offers for international shipments that weigh less than 4 lbs… but Simple Export Rate will always be cheaper!</t>
  </si>
  <si>
    <r>
      <t>Simple Export Rate® (</t>
    </r>
    <r>
      <rPr>
        <b/>
        <u/>
        <sz val="12"/>
        <color rgb="FF00B0F0"/>
        <rFont val="Arial"/>
        <family val="2"/>
      </rPr>
      <t>View Rates</t>
    </r>
    <r>
      <rPr>
        <b/>
        <sz val="12"/>
        <color rgb="FF00B0F0"/>
        <rFont val="Arial"/>
        <family val="2"/>
      </rPr>
      <t>)</t>
    </r>
  </si>
  <si>
    <t>Rates are only based on dimensions, not weight, so you can ship up to 20 pounds for no extra cost!</t>
  </si>
  <si>
    <r>
      <t xml:space="preserve">Pirate Ship automatically rate shops between </t>
    </r>
    <r>
      <rPr>
        <b/>
        <sz val="12"/>
        <color theme="1"/>
        <rFont val="Arial"/>
        <family val="2"/>
      </rPr>
      <t>dimension-based Priority Mail Cubic</t>
    </r>
    <r>
      <rPr>
        <sz val="12"/>
        <color theme="1"/>
        <rFont val="Arial"/>
        <family val="2"/>
      </rPr>
      <t xml:space="preserve"> and </t>
    </r>
    <r>
      <rPr>
        <b/>
        <sz val="12"/>
        <color theme="1"/>
        <rFont val="Arial"/>
        <family val="2"/>
      </rPr>
      <t>Priority Mail Weight-Based</t>
    </r>
    <r>
      <rPr>
        <sz val="12"/>
        <color theme="1"/>
        <rFont val="Arial"/>
        <family val="2"/>
      </rPr>
      <t>.</t>
    </r>
  </si>
  <si>
    <r>
      <t xml:space="preserve">Pirate Ship automatically rate shops between </t>
    </r>
    <r>
      <rPr>
        <b/>
        <sz val="12"/>
        <color theme="1"/>
        <rFont val="Arial"/>
        <family val="2"/>
      </rPr>
      <t>Priority Mail Cubic</t>
    </r>
    <r>
      <rPr>
        <sz val="12"/>
        <color theme="1"/>
        <rFont val="Arial"/>
        <family val="2"/>
      </rPr>
      <t xml:space="preserve"> and </t>
    </r>
    <r>
      <rPr>
        <b/>
        <sz val="12"/>
        <color theme="1"/>
        <rFont val="Arial"/>
        <family val="2"/>
      </rPr>
      <t>Weight-Based</t>
    </r>
    <r>
      <rPr>
        <sz val="12"/>
        <color theme="1"/>
        <rFont val="Arial"/>
        <family val="2"/>
      </rPr>
      <t>. The services have the same 1-3 day delivery and $100 insurance.</t>
    </r>
  </si>
  <si>
    <r>
      <t xml:space="preserve">Learn more about </t>
    </r>
    <r>
      <rPr>
        <b/>
        <u/>
        <sz val="12"/>
        <color rgb="FF00B0F0"/>
        <rFont val="Arial"/>
        <family val="2"/>
      </rPr>
      <t>Priority Mail Cubic</t>
    </r>
    <r>
      <rPr>
        <u/>
        <sz val="12"/>
        <color rgb="FF00B0F0"/>
        <rFont val="Arial"/>
        <family val="2"/>
      </rPr>
      <t xml:space="preserve"> here.</t>
    </r>
  </si>
  <si>
    <t>The most affordable USPS service for packages that weigh less than 4 lbs, delivered in 1-4 weeks depending on the receiving country's postal service.</t>
  </si>
  <si>
    <r>
      <rPr>
        <b/>
        <sz val="12"/>
        <color rgb="FF00B0F0"/>
        <rFont val="Arial"/>
        <family val="2"/>
      </rPr>
      <t xml:space="preserve">Priority Mail International </t>
    </r>
    <r>
      <rPr>
        <b/>
        <u/>
        <sz val="12"/>
        <color rgb="FF00B0F0"/>
        <rFont val="Arial"/>
        <family val="2"/>
      </rPr>
      <t>(View Rates)</t>
    </r>
  </si>
  <si>
    <r>
      <rPr>
        <b/>
        <sz val="14"/>
        <rFont val="Arial"/>
        <family val="2"/>
      </rPr>
      <t xml:space="preserve">Pirate Ship also offers deeply discounted UPS® rates. </t>
    </r>
    <r>
      <rPr>
        <b/>
        <u/>
        <sz val="14"/>
        <color rgb="FF00B0F0"/>
        <rFont val="Arial"/>
        <family val="2"/>
      </rPr>
      <t>Compare UPS and USPS rates here!</t>
    </r>
  </si>
  <si>
    <t>Less than</t>
  </si>
  <si>
    <t>BELOW Commercial Pricing - The cheapest rates available for this service!</t>
  </si>
  <si>
    <r>
      <t xml:space="preserve">Get the cheapest shipping rates for free!
Start shipping at </t>
    </r>
    <r>
      <rPr>
        <b/>
        <u/>
        <sz val="14"/>
        <color rgb="FF00B0F0"/>
        <rFont val="Arial"/>
        <family val="2"/>
      </rPr>
      <t>www.pirateship.com</t>
    </r>
  </si>
  <si>
    <t>No Monthly Fees - No Markups - No Minimums - Pirate Ship is FREE because we get paid by the carriers, not by you!</t>
  </si>
  <si>
    <r>
      <rPr>
        <sz val="9"/>
        <color theme="1"/>
        <rFont val="Arial"/>
        <family val="2"/>
      </rPr>
      <t>Less than</t>
    </r>
    <r>
      <rPr>
        <sz val="12"/>
        <color theme="1"/>
        <rFont val="Arial"/>
        <family val="2"/>
      </rPr>
      <t xml:space="preserve">
$8.05</t>
    </r>
  </si>
  <si>
    <t>Cubic Tier 0.1</t>
  </si>
  <si>
    <t>Cubic Tier 0.2</t>
  </si>
  <si>
    <t>Cubic Tier 0.3</t>
  </si>
  <si>
    <t>Cubic Tier 0.4</t>
  </si>
  <si>
    <t>Cubic Tier 0.5</t>
  </si>
  <si>
    <r>
      <t>Parcel Select Ground Cubic (</t>
    </r>
    <r>
      <rPr>
        <b/>
        <u/>
        <sz val="12"/>
        <color rgb="FF00B0F0"/>
        <rFont val="Arial"/>
        <family val="2"/>
      </rPr>
      <t>View Rates</t>
    </r>
    <r>
      <rPr>
        <b/>
        <sz val="12"/>
        <color rgb="FF00B0F0"/>
        <rFont val="Arial"/>
        <family val="2"/>
      </rPr>
      <t>)</t>
    </r>
  </si>
  <si>
    <t>3rd-party Insurance - International Shipments</t>
  </si>
  <si>
    <t>3rd-party Insurance - Domestic Shipments</t>
  </si>
  <si>
    <t>Shipping Insurance</t>
  </si>
  <si>
    <t>USPS Parcel Select Ground Cubic</t>
  </si>
  <si>
    <r>
      <t xml:space="preserve">Learn more about </t>
    </r>
    <r>
      <rPr>
        <b/>
        <u/>
        <sz val="12"/>
        <color rgb="FF00B0F0"/>
        <rFont val="Arial"/>
        <family val="2"/>
      </rPr>
      <t>Parcel Select Ground Cubic</t>
    </r>
    <r>
      <rPr>
        <u/>
        <sz val="12"/>
        <color rgb="FF00B0F0"/>
        <rFont val="Arial"/>
        <family val="2"/>
      </rPr>
      <t xml:space="preserve"> here.</t>
    </r>
  </si>
  <si>
    <r>
      <t xml:space="preserve">To calculate the Cubic Feet of your package, </t>
    </r>
    <r>
      <rPr>
        <sz val="12"/>
        <rFont val="Arial"/>
        <family val="2"/>
      </rPr>
      <t xml:space="preserve">round down the dimensions to the nearest quarter inch and calculate: </t>
    </r>
  </si>
  <si>
    <r>
      <rPr>
        <b/>
        <sz val="12"/>
        <rFont val="Arial"/>
        <family val="2"/>
      </rPr>
      <t>For envelopes:</t>
    </r>
    <r>
      <rPr>
        <sz val="12"/>
        <rFont val="Arial"/>
        <family val="2"/>
      </rPr>
      <t xml:space="preserve"> Length + Width = </t>
    </r>
    <r>
      <rPr>
        <b/>
        <u/>
        <sz val="12"/>
        <color rgb="FF00B0F0"/>
        <rFont val="Arial"/>
        <family val="2"/>
      </rPr>
      <t>Lookup Cubic Tier</t>
    </r>
  </si>
  <si>
    <r>
      <t xml:space="preserve">Pirate Ship automatically rate shops between </t>
    </r>
    <r>
      <rPr>
        <b/>
        <sz val="12"/>
        <color theme="1"/>
        <rFont val="Arial"/>
        <family val="2"/>
      </rPr>
      <t>Cubic</t>
    </r>
    <r>
      <rPr>
        <sz val="12"/>
        <color theme="1"/>
        <rFont val="Arial"/>
        <family val="2"/>
      </rPr>
      <t xml:space="preserve"> and </t>
    </r>
    <r>
      <rPr>
        <b/>
        <sz val="12"/>
        <color theme="1"/>
        <rFont val="Arial"/>
        <family val="2"/>
      </rPr>
      <t xml:space="preserve">Weight-Based </t>
    </r>
    <r>
      <rPr>
        <sz val="12"/>
        <color theme="1"/>
        <rFont val="Arial"/>
        <family val="2"/>
      </rPr>
      <t>rates for Parcel Select.</t>
    </r>
  </si>
  <si>
    <t>Rates</t>
  </si>
  <si>
    <t>2023 USPS Shipping Rates</t>
  </si>
  <si>
    <t>Zone 1</t>
  </si>
  <si>
    <t>Zone 2</t>
  </si>
  <si>
    <r>
      <rPr>
        <sz val="9"/>
        <color theme="1"/>
        <rFont val="Arial"/>
        <family val="2"/>
      </rPr>
      <t>Less than</t>
    </r>
    <r>
      <rPr>
        <sz val="12"/>
        <color theme="1"/>
        <rFont val="Arial"/>
        <family val="2"/>
      </rPr>
      <t xml:space="preserve">
$8.35</t>
    </r>
  </si>
  <si>
    <r>
      <rPr>
        <sz val="9"/>
        <color theme="1"/>
        <rFont val="Arial"/>
        <family val="2"/>
      </rPr>
      <t>Less than</t>
    </r>
    <r>
      <rPr>
        <sz val="12"/>
        <color theme="1"/>
        <rFont val="Arial"/>
        <family val="2"/>
      </rPr>
      <t xml:space="preserve">
$8.80</t>
    </r>
  </si>
  <si>
    <r>
      <rPr>
        <sz val="9"/>
        <color theme="1"/>
        <rFont val="Arial"/>
        <family val="2"/>
      </rPr>
      <t>Less than</t>
    </r>
    <r>
      <rPr>
        <sz val="12"/>
        <color theme="1"/>
        <rFont val="Arial"/>
        <family val="2"/>
      </rPr>
      <t xml:space="preserve">
$8.55</t>
    </r>
  </si>
  <si>
    <r>
      <rPr>
        <sz val="9"/>
        <color theme="1"/>
        <rFont val="Arial"/>
        <family val="2"/>
      </rPr>
      <t>Less than</t>
    </r>
    <r>
      <rPr>
        <sz val="12"/>
        <color theme="1"/>
        <rFont val="Arial"/>
        <family val="2"/>
      </rPr>
      <t xml:space="preserve">
$14.75</t>
    </r>
  </si>
  <si>
    <r>
      <rPr>
        <sz val="9"/>
        <color theme="1"/>
        <rFont val="Arial"/>
        <family val="2"/>
      </rPr>
      <t>Less than</t>
    </r>
    <r>
      <rPr>
        <sz val="12"/>
        <color theme="1"/>
        <rFont val="Arial"/>
        <family val="2"/>
      </rPr>
      <t xml:space="preserve">
$19.90</t>
    </r>
  </si>
  <si>
    <t>0-50 miles</t>
  </si>
  <si>
    <t>51-150 miles</t>
  </si>
  <si>
    <t>151-300 miles</t>
  </si>
  <si>
    <t>301-600 miles</t>
  </si>
  <si>
    <t>601-1000 miles</t>
  </si>
  <si>
    <t>1001-1400 miles</t>
  </si>
  <si>
    <t>1401-1800 miles</t>
  </si>
  <si>
    <t>1801+ miles</t>
  </si>
  <si>
    <r>
      <rPr>
        <b/>
        <sz val="12"/>
        <color theme="1"/>
        <rFont val="Arial"/>
        <family val="2"/>
      </rPr>
      <t>Flat Rate</t>
    </r>
    <r>
      <rPr>
        <sz val="12"/>
        <color theme="1"/>
        <rFont val="Arial"/>
        <family val="2"/>
      </rPr>
      <t xml:space="preserve"> requires you to use the USPS-supplied branded packaging made specifically for those services.</t>
    </r>
  </si>
  <si>
    <t>2023 Single Piece Pricing • Effective January 22nd, 2023</t>
  </si>
  <si>
    <t>Effective January 22nd, 2023</t>
  </si>
  <si>
    <t>2023 Pirate Ship Rates • Effective January 22nd, 2023</t>
  </si>
  <si>
    <t>USPS Commercial Pricing Rates • Effective January 22nd, 2023</t>
  </si>
  <si>
    <t>2023 Pricing • Effective January 22nd, 2023</t>
  </si>
  <si>
    <t>Only for educational materials (books, music, or films, no other products or advertising). USPS may inspect your boxes to verify the contents are allowed.</t>
  </si>
  <si>
    <t xml:space="preserve"> The cheapest service for packages that weigh 15.99 ounces or less, but slower than Priority Mail with 2-5 day delivery.</t>
  </si>
  <si>
    <r>
      <t xml:space="preserve">To view the 2023 USPS rates, click the </t>
    </r>
    <r>
      <rPr>
        <b/>
        <sz val="14"/>
        <color theme="0"/>
        <rFont val="Arial"/>
        <family val="2"/>
      </rPr>
      <t>Service Name</t>
    </r>
    <r>
      <rPr>
        <sz val="14"/>
        <color theme="0"/>
        <rFont val="Arial"/>
        <family val="2"/>
      </rPr>
      <t xml:space="preserve"> below.</t>
    </r>
  </si>
  <si>
    <t>These national average costs will be highlighted in</t>
  </si>
  <si>
    <t>in the attached rate sheets.</t>
  </si>
  <si>
    <t>The cheapest service for packages that weigh less than 1 lb, but slower than Priority Mail with 2-5 day delivery.</t>
  </si>
  <si>
    <t>Rates are only based on dimensions, not weight, so you can ship up to 20 pounds for no extra cost.</t>
  </si>
  <si>
    <t>Nonstandard Fees</t>
  </si>
  <si>
    <t>Extra Services &amp; Nonstandard Fees</t>
  </si>
  <si>
    <t>USPS charges additional fees when a package is larger than normal because they have to handle it manually.</t>
  </si>
  <si>
    <t>Fee</t>
  </si>
  <si>
    <t>Nonstandard Length fee &gt; 22" and &lt;= 30"</t>
  </si>
  <si>
    <t>Nonstandard Length fee &gt; 30"</t>
  </si>
  <si>
    <t>Nonstandard Volume fee &gt; 2 cu. ft.</t>
  </si>
  <si>
    <t>Parcel Select Ground</t>
  </si>
  <si>
    <t>Priority Mail &amp; Priority Mail Express</t>
  </si>
  <si>
    <t>Learn more about Nonstandard Fees here.</t>
  </si>
  <si>
    <r>
      <rPr>
        <b/>
        <sz val="12"/>
        <color rgb="FF00B0F0"/>
        <rFont val="Arial"/>
        <family val="2"/>
      </rPr>
      <t>Extra Services &amp; Nonstandard Fees (</t>
    </r>
    <r>
      <rPr>
        <b/>
        <u/>
        <sz val="12"/>
        <color rgb="FF00B0F0"/>
        <rFont val="Arial"/>
        <family val="2"/>
      </rPr>
      <t>View Rates</t>
    </r>
    <r>
      <rPr>
        <b/>
        <sz val="12"/>
        <color rgb="FF00B0F0"/>
        <rFont val="Arial"/>
        <family val="2"/>
      </rPr>
      <t>)</t>
    </r>
  </si>
  <si>
    <t>Add Signature Confirmation or 3rd-party insurance to your shipment to get reimbursed if it's damaged or goes missing. USPS also charges additional fees for packages that are "nonstandard" sizes.</t>
  </si>
  <si>
    <t>Not sure which Priority Mail service is cheapest for your situation? This rate comparison can help!</t>
  </si>
  <si>
    <t>Priority Mail Flat Rate Package Type</t>
  </si>
  <si>
    <r>
      <t xml:space="preserve">Pirate Ship automatically rate shops between </t>
    </r>
    <r>
      <rPr>
        <b/>
        <sz val="12"/>
        <color theme="1"/>
        <rFont val="Arial"/>
        <family val="2"/>
      </rPr>
      <t>Cubic</t>
    </r>
    <r>
      <rPr>
        <sz val="12"/>
        <color theme="1"/>
        <rFont val="Arial"/>
        <family val="2"/>
      </rPr>
      <t xml:space="preserve"> and </t>
    </r>
    <r>
      <rPr>
        <b/>
        <sz val="12"/>
        <color theme="1"/>
        <rFont val="Arial"/>
        <family val="2"/>
      </rPr>
      <t xml:space="preserve">Weight-Based </t>
    </r>
    <r>
      <rPr>
        <sz val="12"/>
        <color theme="1"/>
        <rFont val="Arial"/>
        <family val="2"/>
      </rPr>
      <t>rates for Parcel Select. The services have the same slower 2-5 day delivery estimates.</t>
    </r>
  </si>
  <si>
    <t>Many shippers find that Parcel Select takes longer than the delivery estimates say it will, so this service is not recommended if speed is a concern.</t>
  </si>
  <si>
    <t>The best deal for shipping small packages that weigh more than 1 pound, with reliable 1-3 day delivery and $100 insurance included.</t>
  </si>
  <si>
    <r>
      <t xml:space="preserve">Only </t>
    </r>
    <r>
      <rPr>
        <b/>
        <sz val="12"/>
        <color theme="1"/>
        <rFont val="Arial"/>
        <family val="2"/>
      </rPr>
      <t>Small Flat Rate Boxes</t>
    </r>
    <r>
      <rPr>
        <sz val="12"/>
        <color theme="1"/>
        <rFont val="Arial"/>
        <family val="2"/>
      </rPr>
      <t xml:space="preserve"> or </t>
    </r>
    <r>
      <rPr>
        <b/>
        <sz val="12"/>
        <color theme="1"/>
        <rFont val="Arial"/>
        <family val="2"/>
      </rPr>
      <t>Flat Rate Envelopes</t>
    </r>
    <r>
      <rPr>
        <sz val="12"/>
        <color theme="1"/>
        <rFont val="Arial"/>
        <family val="2"/>
      </rPr>
      <t xml:space="preserve"> are always cheaper than using your own similarly-sized packaging.</t>
    </r>
  </si>
  <si>
    <r>
      <t xml:space="preserve">EXCLUSIVE! </t>
    </r>
    <r>
      <rPr>
        <sz val="12"/>
        <color theme="1"/>
        <rFont val="Arial"/>
        <family val="2"/>
      </rPr>
      <t>Save up to 55% with Pirate Ship's incredible discounts on international shipping up to 4 lbs.</t>
    </r>
  </si>
  <si>
    <r>
      <t xml:space="preserve">Exclusive to Pirate Ship, save up to 55% with the cheapest international service available with no minimums - </t>
    </r>
    <r>
      <rPr>
        <b/>
        <u/>
        <sz val="12"/>
        <color rgb="FF00B0F0"/>
        <rFont val="Arial"/>
        <family val="2"/>
      </rPr>
      <t>Chat with us to request access</t>
    </r>
  </si>
  <si>
    <r>
      <t xml:space="preserve">Chat with our customer support to request our exclusive </t>
    </r>
    <r>
      <rPr>
        <b/>
        <sz val="12"/>
        <color theme="1"/>
        <rFont val="Arial"/>
        <family val="2"/>
      </rPr>
      <t>Simple Export Rate</t>
    </r>
    <r>
      <rPr>
        <sz val="12"/>
        <color theme="1"/>
        <rFont val="Arial"/>
        <family val="2"/>
      </rPr>
      <t xml:space="preserve"> service &amp; save up to 55% off these rates!</t>
    </r>
  </si>
  <si>
    <r>
      <rPr>
        <b/>
        <sz val="12"/>
        <color theme="1"/>
        <rFont val="Arial"/>
        <family val="2"/>
      </rPr>
      <t xml:space="preserve">SECRET RATES BELOW COMMERCIAL PRICING! </t>
    </r>
    <r>
      <rPr>
        <sz val="12"/>
        <color theme="1"/>
        <rFont val="Arial"/>
        <family val="2"/>
      </rPr>
      <t>Rates are based on dimensions, not weight, so you can ship up to 20 pounds for no extra cost. Fast &amp; reliable with 1-3 day delivery and $100 insurance included.</t>
    </r>
  </si>
  <si>
    <r>
      <rPr>
        <b/>
        <sz val="12"/>
        <color theme="1"/>
        <rFont val="Arial"/>
        <family val="2"/>
      </rPr>
      <t xml:space="preserve">SECRET RATES BELOW COMMERCIAL PRICING! </t>
    </r>
    <r>
      <rPr>
        <sz val="12"/>
        <color theme="1"/>
        <rFont val="Arial"/>
        <family val="2"/>
      </rPr>
      <t>Flat Rate is generally only a better deal than using your own packaging if your item can fit in a Small Flat Rate Box or any Flat Rate Envelope.</t>
    </r>
  </si>
  <si>
    <r>
      <rPr>
        <b/>
        <sz val="12"/>
        <color theme="1"/>
        <rFont val="Arial"/>
        <family val="2"/>
      </rPr>
      <t xml:space="preserve">SECRET RATES BELOW COMMERCIAL PRICING! </t>
    </r>
    <r>
      <rPr>
        <sz val="12"/>
        <color theme="1"/>
        <rFont val="Arial"/>
        <family val="2"/>
      </rPr>
      <t>Pirate Ship will automatically choose between Cubic or Weight-Based Priority Mail depending on which is cheaper for your package's weight, size, and destination.</t>
    </r>
  </si>
  <si>
    <t>With Pirate Ship you'll get secret rates that are UP TO 95 CENTS cheaper than Commercial Pricing!</t>
  </si>
  <si>
    <t>The slowest service USPS offers for packages over 1 lb, with 2-5 day delivery estimates (but shippers often find it takes longer).</t>
  </si>
  <si>
    <t>You can only use Media Mail if you're shipping books, records, or purely educational material.</t>
  </si>
  <si>
    <r>
      <rPr>
        <b/>
        <sz val="14"/>
        <color theme="1"/>
        <rFont val="Arial"/>
        <family val="2"/>
      </rPr>
      <t>SECRET DISCOUNTS!</t>
    </r>
    <r>
      <rPr>
        <sz val="14"/>
        <color theme="1"/>
        <rFont val="Arial"/>
        <family val="2"/>
      </rPr>
      <t xml:space="preserve"> Pirate Ship offers up to </t>
    </r>
    <r>
      <rPr>
        <b/>
        <sz val="14"/>
        <color theme="1"/>
        <rFont val="Arial"/>
        <family val="2"/>
      </rPr>
      <t>$2.90 BELOW Commercial Pricing</t>
    </r>
    <r>
      <rPr>
        <sz val="14"/>
        <color theme="1"/>
        <rFont val="Arial"/>
        <family val="2"/>
      </rPr>
      <t xml:space="preserve"> for Priority Mail.</t>
    </r>
  </si>
  <si>
    <r>
      <rPr>
        <b/>
        <sz val="12"/>
        <color theme="1"/>
        <rFont val="Arial"/>
        <family val="2"/>
      </rPr>
      <t>SECRET RATES BELOW COMMERCIAL PRICING!</t>
    </r>
    <r>
      <rPr>
        <sz val="12"/>
        <color theme="1"/>
        <rFont val="Arial"/>
        <family val="2"/>
      </rPr>
      <t xml:space="preserve"> Slower than Priority Mail. Pirate Ship will automatically pick Cubic or Weight-Based Parcel Select Ground depending on which is cheaper for your package's weight, size, and destination.</t>
    </r>
  </si>
  <si>
    <t>USPS won't let us advertise the secret highlighted rates because they're UP TO $2.68 CHEAPER than Commercial Pricing!</t>
  </si>
  <si>
    <t>USPS won't let us advertise the secret highlighted rates because they're UP TO $2.90 CHEAPER than Commercial Pricing!</t>
  </si>
  <si>
    <t>USPS May 2023 Rates • Effective May 1st, 2023</t>
  </si>
  <si>
    <t>USPS won't let us advertise the secret highlighted rates because they're UP TO $1.53 CHEAPER than Commercial Pricing!</t>
  </si>
  <si>
    <t>USPS won't let us advertise the secret highlighted rates because they're UP TO $1.49 CHEAPER than Commercial Pricing!</t>
  </si>
  <si>
    <r>
      <rPr>
        <b/>
        <sz val="12"/>
        <color theme="1"/>
        <rFont val="Arial"/>
        <family val="2"/>
      </rPr>
      <t>SECRET RATES BELOW COMMERCIAL PRICING!</t>
    </r>
    <r>
      <rPr>
        <sz val="12"/>
        <color theme="1"/>
        <rFont val="Arial"/>
        <family val="2"/>
      </rPr>
      <t xml:space="preserve"> Slower than Priority Mail—only recommended for shipments that aren't time-sensitive, as delivery may take longer than estimated. Rates are based on dimensions, not weight.</t>
    </r>
  </si>
  <si>
    <t>Only for shipments to/from the lower 48 states. Create a free account and get a rate quote to see how much you'll save.</t>
  </si>
  <si>
    <t>Additional savings are only for shipments to/from the lower 48 states. Create a free account and get a rate quote to see how much you'll save.</t>
  </si>
  <si>
    <r>
      <rPr>
        <b/>
        <sz val="12"/>
        <color theme="1"/>
        <rFont val="Arial"/>
        <family val="2"/>
      </rPr>
      <t>Priority Mail</t>
    </r>
    <r>
      <rPr>
        <sz val="12"/>
        <color theme="1"/>
        <rFont val="Arial"/>
        <family val="2"/>
      </rPr>
      <t xml:space="preserve"> is the </t>
    </r>
    <r>
      <rPr>
        <b/>
        <sz val="12"/>
        <color theme="1"/>
        <rFont val="Arial"/>
        <family val="2"/>
      </rPr>
      <t>BEST</t>
    </r>
    <r>
      <rPr>
        <sz val="12"/>
        <color theme="1"/>
        <rFont val="Arial"/>
        <family val="2"/>
      </rPr>
      <t xml:space="preserve"> service USPS offers.</t>
    </r>
  </si>
  <si>
    <t>Priority Mail has 3 different services. They all have the same reliable delivery standards, with 1-3 day delivery and $100 insurance included.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</si>
</sst>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;[Red]\-&quot;$&quot;#,##0.00"/>
    <numFmt numFmtId="165" formatCode="_-&quot;$&quot;* #,##0.00_-;\-&quot;$&quot;* #,##0.00_-;_-&quot;$&quot;* &quot;-&quot;??_-;_-@_-"/>
    <numFmt numFmtId="166" formatCode="&quot;$&quot;#,##0.00"/>
  </numFmts>
  <fonts count="3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Arial"/>
      <family val="2"/>
    </font>
    <font>
      <sz val="9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u/>
      <sz val="12"/>
      <color rgb="FF00B0F0"/>
      <name val="Arial"/>
      <family val="2"/>
    </font>
    <font>
      <b/>
      <sz val="12"/>
      <color rgb="FF00B0F0"/>
      <name val="Arial"/>
      <family val="2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b/>
      <u/>
      <sz val="14"/>
      <color rgb="FF00B0F0"/>
      <name val="Arial"/>
      <family val="2"/>
    </font>
    <font>
      <b/>
      <sz val="14"/>
      <name val="Arial"/>
      <family val="2"/>
    </font>
    <font>
      <b/>
      <sz val="16"/>
      <color theme="0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2"/>
      <color rgb="FF333333"/>
      <name val="Arial"/>
      <family val="2"/>
    </font>
    <font>
      <sz val="14"/>
      <color theme="0"/>
      <name val="Arial"/>
      <family val="2"/>
    </font>
    <font>
      <sz val="12"/>
      <name val="Arial"/>
      <family val="2"/>
    </font>
    <font>
      <u/>
      <sz val="12"/>
      <color rgb="FF00B0F0"/>
      <name val="Arial"/>
      <family val="2"/>
    </font>
    <font>
      <i/>
      <sz val="14"/>
      <color theme="1"/>
      <name val="Arial"/>
      <family val="2"/>
    </font>
    <font>
      <u/>
      <sz val="12"/>
      <name val="Arial"/>
      <family val="2"/>
    </font>
    <font>
      <sz val="9"/>
      <color theme="0"/>
      <name val="Calibri"/>
      <family val="2"/>
      <scheme val="minor"/>
    </font>
    <font>
      <u/>
      <sz val="9"/>
      <color rgb="FF00B0F0"/>
      <name val="Calibri (Body)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FFFA8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5">
    <xf numFmtId="0" fontId="0" fillId="0" borderId="0" xfId="0"/>
    <xf numFmtId="0" fontId="8" fillId="2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166" fontId="10" fillId="0" borderId="1" xfId="0" applyNumberFormat="1" applyFont="1" applyBorder="1" applyAlignment="1">
      <alignment horizontal="center" vertical="center"/>
    </xf>
    <xf numFmtId="164" fontId="10" fillId="0" borderId="1" xfId="30" applyNumberFormat="1" applyFont="1" applyFill="1" applyBorder="1" applyAlignment="1">
      <alignment horizontal="center" vertical="center"/>
    </xf>
    <xf numFmtId="164" fontId="10" fillId="0" borderId="1" xfId="31" applyNumberFormat="1" applyFont="1" applyFill="1" applyBorder="1" applyAlignment="1">
      <alignment horizontal="center" vertical="center"/>
    </xf>
    <xf numFmtId="0" fontId="22" fillId="0" borderId="0" xfId="28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2" fillId="2" borderId="0" xfId="0" applyFont="1" applyFill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166" fontId="10" fillId="0" borderId="3" xfId="0" applyNumberFormat="1" applyFont="1" applyBorder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166" fontId="22" fillId="3" borderId="5" xfId="0" applyNumberFormat="1" applyFont="1" applyFill="1" applyBorder="1" applyAlignment="1">
      <alignment horizontal="center" vertical="center"/>
    </xf>
    <xf numFmtId="166" fontId="22" fillId="3" borderId="6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0" fillId="0" borderId="0" xfId="28" applyFont="1" applyAlignment="1">
      <alignment vertical="center" wrapText="1"/>
    </xf>
    <xf numFmtId="0" fontId="8" fillId="2" borderId="11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9" fontId="24" fillId="3" borderId="1" xfId="34" applyFont="1" applyFill="1" applyBorder="1" applyAlignment="1">
      <alignment horizontal="center" vertical="center"/>
    </xf>
    <xf numFmtId="0" fontId="15" fillId="2" borderId="0" xfId="28" applyFont="1" applyFill="1" applyBorder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4" fillId="2" borderId="0" xfId="28" applyFont="1" applyFill="1" applyBorder="1" applyAlignment="1">
      <alignment horizontal="center" vertical="center"/>
    </xf>
    <xf numFmtId="0" fontId="15" fillId="2" borderId="0" xfId="28" applyFont="1" applyFill="1" applyBorder="1" applyAlignment="1">
      <alignment horizontal="center" vertical="center" wrapText="1"/>
    </xf>
    <xf numFmtId="0" fontId="14" fillId="2" borderId="0" xfId="28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166" fontId="22" fillId="3" borderId="14" xfId="0" applyNumberFormat="1" applyFont="1" applyFill="1" applyBorder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36" fillId="3" borderId="4" xfId="0" applyFont="1" applyFill="1" applyBorder="1" applyAlignment="1">
      <alignment horizontal="center"/>
    </xf>
    <xf numFmtId="166" fontId="22" fillId="3" borderId="5" xfId="0" applyNumberFormat="1" applyFont="1" applyFill="1" applyBorder="1" applyAlignment="1">
      <alignment horizontal="center" vertical="top"/>
    </xf>
    <xf numFmtId="166" fontId="10" fillId="0" borderId="17" xfId="0" applyNumberFormat="1" applyFont="1" applyBorder="1" applyAlignment="1">
      <alignment horizontal="center" vertical="top"/>
    </xf>
    <xf numFmtId="0" fontId="36" fillId="3" borderId="19" xfId="0" applyFont="1" applyFill="1" applyBorder="1" applyAlignment="1">
      <alignment horizontal="center"/>
    </xf>
    <xf numFmtId="166" fontId="10" fillId="0" borderId="18" xfId="0" applyNumberFormat="1" applyFont="1" applyBorder="1" applyAlignment="1">
      <alignment vertical="center"/>
    </xf>
    <xf numFmtId="166" fontId="10" fillId="0" borderId="23" xfId="0" applyNumberFormat="1" applyFont="1" applyBorder="1" applyAlignment="1">
      <alignment horizontal="center" vertical="center"/>
    </xf>
    <xf numFmtId="0" fontId="36" fillId="4" borderId="20" xfId="0" applyFont="1" applyFill="1" applyBorder="1" applyAlignment="1">
      <alignment horizontal="center"/>
    </xf>
    <xf numFmtId="0" fontId="36" fillId="4" borderId="18" xfId="0" applyFont="1" applyFill="1" applyBorder="1" applyAlignment="1">
      <alignment horizontal="center"/>
    </xf>
    <xf numFmtId="0" fontId="36" fillId="4" borderId="21" xfId="0" applyFont="1" applyFill="1" applyBorder="1" applyAlignment="1">
      <alignment horizontal="center"/>
    </xf>
    <xf numFmtId="166" fontId="10" fillId="4" borderId="17" xfId="0" applyNumberFormat="1" applyFont="1" applyFill="1" applyBorder="1" applyAlignment="1">
      <alignment horizontal="center" vertical="top"/>
    </xf>
    <xf numFmtId="0" fontId="36" fillId="4" borderId="16" xfId="0" applyFont="1" applyFill="1" applyBorder="1" applyAlignment="1">
      <alignment horizontal="center"/>
    </xf>
    <xf numFmtId="166" fontId="10" fillId="4" borderId="22" xfId="0" applyNumberFormat="1" applyFont="1" applyFill="1" applyBorder="1" applyAlignment="1">
      <alignment horizontal="center" vertical="top"/>
    </xf>
    <xf numFmtId="166" fontId="10" fillId="4" borderId="1" xfId="0" applyNumberFormat="1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/>
    </xf>
    <xf numFmtId="0" fontId="36" fillId="4" borderId="25" xfId="0" applyFont="1" applyFill="1" applyBorder="1" applyAlignment="1">
      <alignment horizontal="center"/>
    </xf>
    <xf numFmtId="166" fontId="10" fillId="4" borderId="26" xfId="0" applyNumberFormat="1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center"/>
    </xf>
    <xf numFmtId="166" fontId="22" fillId="3" borderId="6" xfId="0" applyNumberFormat="1" applyFont="1" applyFill="1" applyBorder="1" applyAlignment="1">
      <alignment horizontal="center" vertical="top"/>
    </xf>
    <xf numFmtId="0" fontId="22" fillId="0" borderId="0" xfId="28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23" fillId="0" borderId="0" xfId="28" applyFont="1" applyFill="1" applyAlignment="1">
      <alignment horizontal="center" vertical="center"/>
    </xf>
    <xf numFmtId="0" fontId="10" fillId="0" borderId="1" xfId="0" applyFont="1" applyBorder="1" applyAlignment="1">
      <alignment horizontal="left" vertical="center" wrapText="1" indent="2"/>
    </xf>
    <xf numFmtId="0" fontId="10" fillId="4" borderId="1" xfId="0" applyFont="1" applyFill="1" applyBorder="1" applyAlignment="1">
      <alignment horizontal="left" vertical="center" wrapText="1" indent="2"/>
    </xf>
    <xf numFmtId="0" fontId="27" fillId="0" borderId="0" xfId="28" applyFont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 indent="2"/>
    </xf>
    <xf numFmtId="0" fontId="22" fillId="3" borderId="4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4" borderId="0" xfId="0" applyFont="1" applyFill="1" applyAlignment="1">
      <alignment horizontal="center" vertical="top"/>
    </xf>
    <xf numFmtId="0" fontId="22" fillId="4" borderId="0" xfId="0" applyFont="1" applyFill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1" fillId="0" borderId="0" xfId="28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3" fillId="0" borderId="0" xfId="28" applyFont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30" fillId="0" borderId="0" xfId="28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4" fillId="0" borderId="0" xfId="28" applyFont="1" applyAlignment="1">
      <alignment horizontal="center" vertical="center"/>
    </xf>
    <xf numFmtId="0" fontId="26" fillId="0" borderId="0" xfId="28" applyFont="1" applyAlignment="1">
      <alignment horizontal="center" vertical="center" wrapText="1"/>
    </xf>
    <xf numFmtId="0" fontId="30" fillId="0" borderId="0" xfId="28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34" fillId="2" borderId="0" xfId="28" applyFont="1" applyFill="1" applyAlignment="1">
      <alignment horizontal="center" vertical="center"/>
    </xf>
    <xf numFmtId="0" fontId="0" fillId="0" borderId="0" xfId="0" applyAlignment="1">
      <alignment vertical="center"/>
    </xf>
    <xf numFmtId="0" fontId="31" fillId="0" borderId="0" xfId="28" applyFont="1" applyAlignment="1">
      <alignment horizontal="center" vertical="center"/>
    </xf>
    <xf numFmtId="0" fontId="10" fillId="0" borderId="0" xfId="28" applyFont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164" fontId="28" fillId="0" borderId="2" xfId="0" applyNumberFormat="1" applyFont="1" applyBorder="1" applyAlignment="1">
      <alignment horizontal="center" vertical="center"/>
    </xf>
    <xf numFmtId="164" fontId="28" fillId="0" borderId="3" xfId="0" applyNumberFormat="1" applyFont="1" applyBorder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166" fontId="10" fillId="0" borderId="11" xfId="0" applyNumberFormat="1" applyFont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/>
    </xf>
    <xf numFmtId="166" fontId="10" fillId="0" borderId="22" xfId="0" applyNumberFormat="1" applyFont="1" applyFill="1" applyBorder="1" applyAlignment="1">
      <alignment horizontal="center" vertical="top"/>
    </xf>
    <xf numFmtId="0" fontId="36" fillId="0" borderId="18" xfId="0" applyFont="1" applyFill="1" applyBorder="1" applyAlignment="1">
      <alignment horizontal="center"/>
    </xf>
    <xf numFmtId="0" fontId="36" fillId="0" borderId="21" xfId="0" applyFont="1" applyFill="1" applyBorder="1" applyAlignment="1">
      <alignment horizontal="center"/>
    </xf>
    <xf numFmtId="166" fontId="10" fillId="0" borderId="17" xfId="0" applyNumberFormat="1" applyFont="1" applyFill="1" applyBorder="1" applyAlignment="1">
      <alignment horizontal="center" vertical="top"/>
    </xf>
    <xf numFmtId="166" fontId="10" fillId="0" borderId="18" xfId="0" applyNumberFormat="1" applyFont="1" applyFill="1" applyBorder="1" applyAlignment="1">
      <alignment horizontal="center" vertical="center"/>
    </xf>
    <xf numFmtId="166" fontId="10" fillId="0" borderId="23" xfId="0" applyNumberFormat="1" applyFont="1" applyFill="1" applyBorder="1" applyAlignment="1">
      <alignment horizontal="center" vertical="center"/>
    </xf>
  </cellXfs>
  <cellStyles count="39">
    <cellStyle name="Currency 2" xfId="25" xr:uid="{00000000-0005-0000-0000-000000000000}"/>
    <cellStyle name="Currency 3" xfId="27" xr:uid="{00000000-0005-0000-0000-000001000000}"/>
    <cellStyle name="Currency 4" xfId="30" xr:uid="{00000000-0005-0000-0000-000002000000}"/>
    <cellStyle name="Currency 4 2" xfId="31" xr:uid="{00000000-0005-0000-0000-000003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32" builtinId="9" hidden="1"/>
    <cellStyle name="Followed Hyperlink" xfId="33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8" builtinId="8"/>
    <cellStyle name="Normal" xfId="0" builtinId="0"/>
    <cellStyle name="Normal 2" xfId="29" xr:uid="{00000000-0005-0000-0000-000024000000}"/>
    <cellStyle name="Percent" xfId="34" builtinId="5"/>
    <cellStyle name="Percent 2" xfId="26" xr:uid="{00000000-0005-0000-0000-000026000000}"/>
  </cellStyles>
  <dxfs count="0"/>
  <tableStyles count="0" defaultTableStyle="TableStyleMedium9" defaultPivotStyle="PivotStyleMedium4"/>
  <colors>
    <mruColors>
      <color rgb="FFAFFFA8"/>
      <color rgb="FF00B0F0"/>
      <color rgb="FF0000FF"/>
      <color rgb="FF62BD7A"/>
      <color rgb="FFFFCCFF"/>
      <color rgb="FF63BE7B"/>
      <color rgb="FF351C15"/>
      <color rgb="FFEFE9A4"/>
      <color rgb="FF31C156"/>
      <color rgb="FFF972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127000</xdr:rowOff>
    </xdr:from>
    <xdr:to>
      <xdr:col>4</xdr:col>
      <xdr:colOff>266700</xdr:colOff>
      <xdr:row>0</xdr:row>
      <xdr:rowOff>858212</xdr:rowOff>
    </xdr:to>
    <xdr:pic>
      <xdr:nvPicPr>
        <xdr:cNvPr id="5" name="Graphic 4">
          <a:extLst>
            <a:ext uri="{FF2B5EF4-FFF2-40B4-BE49-F238E27FC236}">
              <a16:creationId xmlns:a16="http://schemas.microsoft.com/office/drawing/2014/main" id="{D978BE09-EC47-ED21-821F-D9E2B0C737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486400" y="127000"/>
          <a:ext cx="1447800" cy="73121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3733800</xdr:colOff>
      <xdr:row>0</xdr:row>
      <xdr:rowOff>132388</xdr:rowOff>
    </xdr:from>
    <xdr:to>
      <xdr:col>1</xdr:col>
      <xdr:colOff>736600</xdr:colOff>
      <xdr:row>0</xdr:row>
      <xdr:rowOff>863600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351736F4-C8EF-9742-ABC2-C32F1FAE4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733800" y="132388"/>
          <a:ext cx="1447800" cy="73121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1181100</xdr:colOff>
      <xdr:row>0</xdr:row>
      <xdr:rowOff>127000</xdr:rowOff>
    </xdr:from>
    <xdr:to>
      <xdr:col>2</xdr:col>
      <xdr:colOff>723900</xdr:colOff>
      <xdr:row>0</xdr:row>
      <xdr:rowOff>858212</xdr:rowOff>
    </xdr:to>
    <xdr:pic>
      <xdr:nvPicPr>
        <xdr:cNvPr id="5" name="Graphic 4">
          <a:extLst>
            <a:ext uri="{FF2B5EF4-FFF2-40B4-BE49-F238E27FC236}">
              <a16:creationId xmlns:a16="http://schemas.microsoft.com/office/drawing/2014/main" id="{D8A7A8E4-D8BE-C569-8558-7C0874E31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991100" y="127000"/>
          <a:ext cx="1447800" cy="73121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1181100</xdr:colOff>
      <xdr:row>0</xdr:row>
      <xdr:rowOff>132388</xdr:rowOff>
    </xdr:from>
    <xdr:to>
      <xdr:col>1</xdr:col>
      <xdr:colOff>2628900</xdr:colOff>
      <xdr:row>0</xdr:row>
      <xdr:rowOff>863600</xdr:rowOff>
    </xdr:to>
    <xdr:pic>
      <xdr:nvPicPr>
        <xdr:cNvPr id="5" name="Graphic 4">
          <a:extLst>
            <a:ext uri="{FF2B5EF4-FFF2-40B4-BE49-F238E27FC236}">
              <a16:creationId xmlns:a16="http://schemas.microsoft.com/office/drawing/2014/main" id="{A070ECD7-116E-0934-FE63-CF414AF60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991100" y="132388"/>
          <a:ext cx="1447800" cy="73121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317500</xdr:colOff>
      <xdr:row>0</xdr:row>
      <xdr:rowOff>132388</xdr:rowOff>
    </xdr:from>
    <xdr:to>
      <xdr:col>10</xdr:col>
      <xdr:colOff>368300</xdr:colOff>
      <xdr:row>0</xdr:row>
      <xdr:rowOff>863600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C13D455E-D1FD-7F6F-25BD-9C32FB3E65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112000" y="132388"/>
          <a:ext cx="1447800" cy="73121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317500</xdr:colOff>
      <xdr:row>0</xdr:row>
      <xdr:rowOff>132388</xdr:rowOff>
    </xdr:from>
    <xdr:to>
      <xdr:col>10</xdr:col>
      <xdr:colOff>368300</xdr:colOff>
      <xdr:row>0</xdr:row>
      <xdr:rowOff>863600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818E32E8-4333-0D46-BDEE-121208643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112000" y="132388"/>
          <a:ext cx="1447800" cy="73121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317500</xdr:colOff>
      <xdr:row>0</xdr:row>
      <xdr:rowOff>132388</xdr:rowOff>
    </xdr:from>
    <xdr:to>
      <xdr:col>10</xdr:col>
      <xdr:colOff>368300</xdr:colOff>
      <xdr:row>0</xdr:row>
      <xdr:rowOff>863600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3817F691-BE19-1F4A-BE33-70BA49385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112000" y="132388"/>
          <a:ext cx="1447800" cy="731212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1181100</xdr:colOff>
      <xdr:row>0</xdr:row>
      <xdr:rowOff>132388</xdr:rowOff>
    </xdr:from>
    <xdr:to>
      <xdr:col>1</xdr:col>
      <xdr:colOff>2628900</xdr:colOff>
      <xdr:row>0</xdr:row>
      <xdr:rowOff>863600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AC35F587-11B0-7527-C2C7-A3DC74A17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991100" y="132388"/>
          <a:ext cx="1447800" cy="7312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812800</xdr:colOff>
      <xdr:row>0</xdr:row>
      <xdr:rowOff>132388</xdr:rowOff>
    </xdr:from>
    <xdr:to>
      <xdr:col>5</xdr:col>
      <xdr:colOff>355600</xdr:colOff>
      <xdr:row>0</xdr:row>
      <xdr:rowOff>863600</xdr:rowOff>
    </xdr:to>
    <xdr:pic>
      <xdr:nvPicPr>
        <xdr:cNvPr id="6" name="Graphic 5">
          <a:extLst>
            <a:ext uri="{FF2B5EF4-FFF2-40B4-BE49-F238E27FC236}">
              <a16:creationId xmlns:a16="http://schemas.microsoft.com/office/drawing/2014/main" id="{ADF8DD02-F655-D2BC-58FD-F5BE0C0F2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257800" y="132388"/>
          <a:ext cx="1447800" cy="7312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812800</xdr:colOff>
      <xdr:row>0</xdr:row>
      <xdr:rowOff>132388</xdr:rowOff>
    </xdr:from>
    <xdr:to>
      <xdr:col>5</xdr:col>
      <xdr:colOff>355600</xdr:colOff>
      <xdr:row>0</xdr:row>
      <xdr:rowOff>863600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F272A66F-FB67-C243-A0CC-7D305B261F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257800" y="132388"/>
          <a:ext cx="1447800" cy="7312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812800</xdr:colOff>
      <xdr:row>0</xdr:row>
      <xdr:rowOff>132388</xdr:rowOff>
    </xdr:from>
    <xdr:to>
      <xdr:col>5</xdr:col>
      <xdr:colOff>355600</xdr:colOff>
      <xdr:row>0</xdr:row>
      <xdr:rowOff>863600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EBBBC6B0-322D-1F44-B824-A5125BF4B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257800" y="132388"/>
          <a:ext cx="1447800" cy="73121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812800</xdr:colOff>
      <xdr:row>0</xdr:row>
      <xdr:rowOff>132388</xdr:rowOff>
    </xdr:from>
    <xdr:to>
      <xdr:col>5</xdr:col>
      <xdr:colOff>355600</xdr:colOff>
      <xdr:row>0</xdr:row>
      <xdr:rowOff>863600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6D35CCCA-B529-864F-83C3-A530F1E34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257800" y="132388"/>
          <a:ext cx="1447800" cy="73121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3733800</xdr:colOff>
      <xdr:row>0</xdr:row>
      <xdr:rowOff>132388</xdr:rowOff>
    </xdr:from>
    <xdr:to>
      <xdr:col>1</xdr:col>
      <xdr:colOff>736600</xdr:colOff>
      <xdr:row>0</xdr:row>
      <xdr:rowOff>863600</xdr:rowOff>
    </xdr:to>
    <xdr:pic>
      <xdr:nvPicPr>
        <xdr:cNvPr id="6" name="Graphic 5">
          <a:extLst>
            <a:ext uri="{FF2B5EF4-FFF2-40B4-BE49-F238E27FC236}">
              <a16:creationId xmlns:a16="http://schemas.microsoft.com/office/drawing/2014/main" id="{96329DA8-33CB-8B46-AD5C-5FEA6587FB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733800" y="132388"/>
          <a:ext cx="1447800" cy="73121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812800</xdr:colOff>
      <xdr:row>0</xdr:row>
      <xdr:rowOff>132388</xdr:rowOff>
    </xdr:from>
    <xdr:to>
      <xdr:col>5</xdr:col>
      <xdr:colOff>355600</xdr:colOff>
      <xdr:row>0</xdr:row>
      <xdr:rowOff>863600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BE4E116E-FE3E-3749-A693-28A37F175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257800" y="132388"/>
          <a:ext cx="1447800" cy="73121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812800</xdr:colOff>
      <xdr:row>0</xdr:row>
      <xdr:rowOff>132388</xdr:rowOff>
    </xdr:from>
    <xdr:to>
      <xdr:col>5</xdr:col>
      <xdr:colOff>355600</xdr:colOff>
      <xdr:row>0</xdr:row>
      <xdr:rowOff>863600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0E89161D-E5EE-2742-A382-D7924F1B9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257800" y="132388"/>
          <a:ext cx="1447800" cy="73121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812800</xdr:colOff>
      <xdr:row>0</xdr:row>
      <xdr:rowOff>132388</xdr:rowOff>
    </xdr:from>
    <xdr:to>
      <xdr:col>5</xdr:col>
      <xdr:colOff>355600</xdr:colOff>
      <xdr:row>0</xdr:row>
      <xdr:rowOff>863600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6BABDA7E-47C5-6846-97E0-B15A11B35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257800" y="132388"/>
          <a:ext cx="1447800" cy="7312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irateship.com/contact" TargetMode="External"/><Relationship Id="rId2" Type="http://schemas.openxmlformats.org/officeDocument/2006/relationships/hyperlink" Target="https://www.pirateship.com/" TargetMode="External"/><Relationship Id="rId1" Type="http://schemas.openxmlformats.org/officeDocument/2006/relationships/hyperlink" Target="https://www.pirateship.com/ups/digital-access-program-rates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https://www.pirateship.com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hyperlink" Target="https://www.pirateship.com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irateship.com/usps/simple-export-rate" TargetMode="External"/><Relationship Id="rId2" Type="http://schemas.openxmlformats.org/officeDocument/2006/relationships/hyperlink" Target="https://www.pirateship.com/usps/simple-export-rate" TargetMode="External"/><Relationship Id="rId1" Type="http://schemas.openxmlformats.org/officeDocument/2006/relationships/hyperlink" Target="https://www.pirateship.com/" TargetMode="External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hyperlink" Target="https://www.pirateship.com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hyperlink" Target="https://www.pirateship.com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hyperlink" Target="https://www.pirateship.com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irateship.com/" TargetMode="External"/><Relationship Id="rId2" Type="http://schemas.openxmlformats.org/officeDocument/2006/relationships/hyperlink" Target="http://www.pirateship.com/contact" TargetMode="External"/><Relationship Id="rId1" Type="http://schemas.openxmlformats.org/officeDocument/2006/relationships/hyperlink" Target="http://www.pirateship.com/contact" TargetMode="External"/><Relationship Id="rId6" Type="http://schemas.openxmlformats.org/officeDocument/2006/relationships/drawing" Target="../drawings/drawing16.xml"/><Relationship Id="rId5" Type="http://schemas.openxmlformats.org/officeDocument/2006/relationships/hyperlink" Target="https://support.pirateship.com/en/articles/6020265-usps-nonstandard-fees" TargetMode="External"/><Relationship Id="rId4" Type="http://schemas.openxmlformats.org/officeDocument/2006/relationships/hyperlink" Target="https://support.pirateship.com/en/articles/3222601-shipping-insurance-terms-and-condition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pirateship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irateship.com/" TargetMode="External"/><Relationship Id="rId2" Type="http://schemas.openxmlformats.org/officeDocument/2006/relationships/hyperlink" Target="https://www.pirateship.com/usps/priority-mail-cubic" TargetMode="External"/><Relationship Id="rId1" Type="http://schemas.openxmlformats.org/officeDocument/2006/relationships/hyperlink" Target="https://support.pirateship.com/en/articles/1068213-can-i-use-priority-mail-cubic-with-a-softpack-or-padded-envelope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irateship.com/usps/priority-mail-cubic" TargetMode="External"/><Relationship Id="rId2" Type="http://schemas.openxmlformats.org/officeDocument/2006/relationships/hyperlink" Target="https://support.pirateship.com/en/articles/1068213-can-i-use-priority-mail-cubic-with-a-softpack-or-padded-envelope" TargetMode="External"/><Relationship Id="rId1" Type="http://schemas.openxmlformats.org/officeDocument/2006/relationships/hyperlink" Target="https://www.pirateship.com/usps/priority-mail-cubic" TargetMode="External"/><Relationship Id="rId5" Type="http://schemas.openxmlformats.org/officeDocument/2006/relationships/drawing" Target="../drawings/drawing4.xml"/><Relationship Id="rId4" Type="http://schemas.openxmlformats.org/officeDocument/2006/relationships/hyperlink" Target="https://www.pirateship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pirateship.com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www.pirateship.com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irateship.com/" TargetMode="External"/><Relationship Id="rId2" Type="http://schemas.openxmlformats.org/officeDocument/2006/relationships/hyperlink" Target="https://support.pirateship.com/en/articles/6301319-usps-now-offers-parcel-select-ground-cubic" TargetMode="External"/><Relationship Id="rId1" Type="http://schemas.openxmlformats.org/officeDocument/2006/relationships/hyperlink" Target="https://support.pirateship.com/en/articles/6301319-usps-now-offers-parcel-select-ground-cubic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hyperlink" Target="https://www.pirateship.com/" TargetMode="External"/><Relationship Id="rId1" Type="http://schemas.openxmlformats.org/officeDocument/2006/relationships/hyperlink" Target="https://support.pirateship.com/en/articles/2945251-shipping-hazardous-materials-on-pirate-ship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s://www.pirateshi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52309-6083-C64E-AA70-C43331521926}">
  <sheetPr>
    <pageSetUpPr fitToPage="1"/>
  </sheetPr>
  <dimension ref="A1:J60"/>
  <sheetViews>
    <sheetView showGridLines="0" tabSelected="1" zoomScaleNormal="100" workbookViewId="0">
      <selection sqref="A1:J1"/>
    </sheetView>
  </sheetViews>
  <sheetFormatPr baseColWidth="10" defaultColWidth="11" defaultRowHeight="16" x14ac:dyDescent="0.2"/>
  <cols>
    <col min="1" max="1" width="50" customWidth="1"/>
    <col min="2" max="10" width="12.5" customWidth="1"/>
  </cols>
  <sheetData>
    <row r="1" spans="1:10" s="3" customFormat="1" ht="75" customHeight="1" x14ac:dyDescent="0.2">
      <c r="A1" s="59"/>
      <c r="B1" s="59"/>
      <c r="C1" s="59"/>
      <c r="D1" s="59"/>
      <c r="E1" s="59"/>
      <c r="F1" s="59"/>
      <c r="G1" s="59"/>
      <c r="H1" s="59"/>
      <c r="I1" s="59"/>
      <c r="J1" s="59"/>
    </row>
    <row r="2" spans="1:10" s="3" customFormat="1" ht="50" customHeight="1" x14ac:dyDescent="0.2">
      <c r="A2" s="61" t="s">
        <v>659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s="3" customFormat="1" ht="15" customHeight="1" x14ac:dyDescent="0.15">
      <c r="A3" s="65" t="s">
        <v>719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s="3" customFormat="1" ht="1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</row>
    <row r="5" spans="1:10" s="3" customFormat="1" ht="25" customHeight="1" x14ac:dyDescent="0.2">
      <c r="A5" s="62" t="s">
        <v>538</v>
      </c>
      <c r="B5" s="62"/>
      <c r="C5" s="62"/>
      <c r="D5" s="62"/>
      <c r="E5" s="62"/>
      <c r="F5" s="62"/>
      <c r="G5" s="62"/>
      <c r="H5" s="62"/>
      <c r="I5" s="62"/>
      <c r="J5" s="62"/>
    </row>
    <row r="6" spans="1:10" s="3" customFormat="1" ht="25" customHeight="1" x14ac:dyDescent="0.2">
      <c r="A6" s="64" t="s">
        <v>617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s="3" customFormat="1" ht="25" customHeight="1" x14ac:dyDescent="0.2">
      <c r="A7" s="70" t="s">
        <v>715</v>
      </c>
      <c r="B7" s="70"/>
      <c r="C7" s="70"/>
      <c r="D7" s="70"/>
      <c r="E7" s="70"/>
      <c r="F7" s="70"/>
      <c r="G7" s="70"/>
      <c r="H7" s="70"/>
      <c r="I7" s="70"/>
      <c r="J7" s="70"/>
    </row>
    <row r="8" spans="1:10" s="3" customFormat="1" ht="15" customHeight="1" x14ac:dyDescent="0.2">
      <c r="A8" s="60"/>
      <c r="B8" s="60"/>
      <c r="C8" s="60"/>
      <c r="D8" s="60"/>
      <c r="E8" s="60"/>
      <c r="F8" s="60"/>
      <c r="G8" s="60"/>
      <c r="H8" s="60"/>
      <c r="I8" s="60"/>
      <c r="J8" s="60"/>
    </row>
    <row r="9" spans="1:10" s="3" customFormat="1" ht="25" customHeight="1" x14ac:dyDescent="0.2">
      <c r="A9" s="66" t="s">
        <v>638</v>
      </c>
      <c r="B9" s="66"/>
      <c r="C9" s="66"/>
      <c r="D9" s="66"/>
      <c r="E9" s="66"/>
      <c r="F9" s="66"/>
      <c r="G9" s="66"/>
      <c r="H9" s="66"/>
      <c r="I9" s="66"/>
      <c r="J9" s="66"/>
    </row>
    <row r="10" spans="1:10" s="3" customFormat="1" ht="1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25" customHeight="1" x14ac:dyDescent="0.2">
      <c r="A11" s="64" t="s">
        <v>616</v>
      </c>
      <c r="B11" s="64"/>
      <c r="C11" s="64"/>
      <c r="D11" s="64"/>
      <c r="E11" s="64"/>
      <c r="F11" s="64"/>
      <c r="G11" s="64"/>
      <c r="H11" s="64"/>
      <c r="I11" s="64"/>
      <c r="J11" s="64"/>
    </row>
    <row r="12" spans="1:10" s="3" customFormat="1" ht="25" customHeight="1" x14ac:dyDescent="0.2">
      <c r="A12" s="71" t="s">
        <v>684</v>
      </c>
      <c r="B12" s="71"/>
      <c r="C12" s="71"/>
      <c r="D12" s="71"/>
      <c r="E12" s="17" t="s">
        <v>274</v>
      </c>
      <c r="F12" s="72" t="s">
        <v>685</v>
      </c>
      <c r="G12" s="72"/>
      <c r="H12" s="72"/>
      <c r="I12" s="72"/>
      <c r="J12" s="72"/>
    </row>
    <row r="13" spans="1:10" s="3" customFormat="1" ht="25" customHeight="1" x14ac:dyDescent="0.2">
      <c r="A13" s="64" t="s">
        <v>280</v>
      </c>
      <c r="B13" s="64"/>
      <c r="C13" s="64"/>
      <c r="D13" s="64"/>
      <c r="E13" s="64"/>
      <c r="F13" s="64"/>
      <c r="G13" s="64"/>
      <c r="H13" s="64"/>
      <c r="I13" s="64"/>
      <c r="J13" s="64"/>
    </row>
    <row r="14" spans="1:10" s="3" customFormat="1" ht="15" customHeight="1" x14ac:dyDescent="0.2">
      <c r="A14" s="60"/>
      <c r="B14" s="60"/>
      <c r="C14" s="60"/>
      <c r="D14" s="60"/>
      <c r="E14" s="60"/>
      <c r="F14" s="60"/>
      <c r="G14" s="60"/>
      <c r="H14" s="60"/>
      <c r="I14" s="60"/>
      <c r="J14" s="60"/>
    </row>
    <row r="15" spans="1:10" s="3" customFormat="1" ht="25" customHeight="1" x14ac:dyDescent="0.2">
      <c r="A15" s="69" t="s">
        <v>275</v>
      </c>
      <c r="B15" s="69"/>
      <c r="C15" s="69"/>
      <c r="D15" s="69"/>
      <c r="E15" s="69"/>
      <c r="F15" s="69"/>
      <c r="G15" s="69"/>
      <c r="H15" s="69"/>
      <c r="I15" s="69"/>
      <c r="J15" s="69"/>
    </row>
    <row r="16" spans="1:10" s="3" customFormat="1" ht="15" customHeight="1" x14ac:dyDescent="0.2">
      <c r="A16" s="60"/>
      <c r="B16" s="60"/>
      <c r="C16" s="60"/>
      <c r="D16" s="60"/>
      <c r="E16" s="60"/>
      <c r="F16" s="60"/>
      <c r="G16" s="60"/>
      <c r="H16" s="60"/>
      <c r="I16" s="60"/>
      <c r="J16" s="60"/>
    </row>
    <row r="17" spans="1:10" s="3" customFormat="1" ht="25" customHeight="1" x14ac:dyDescent="0.2">
      <c r="A17" s="63" t="s">
        <v>281</v>
      </c>
      <c r="B17" s="1" t="s">
        <v>667</v>
      </c>
      <c r="C17" s="1" t="s">
        <v>668</v>
      </c>
      <c r="D17" s="1" t="s">
        <v>669</v>
      </c>
      <c r="E17" s="1" t="s">
        <v>670</v>
      </c>
      <c r="F17" s="1" t="s">
        <v>671</v>
      </c>
      <c r="G17" s="1" t="s">
        <v>672</v>
      </c>
      <c r="H17" s="1" t="s">
        <v>673</v>
      </c>
      <c r="I17" s="1" t="s">
        <v>674</v>
      </c>
      <c r="J17" s="1" t="s">
        <v>8</v>
      </c>
    </row>
    <row r="18" spans="1:10" s="3" customFormat="1" ht="25" customHeight="1" x14ac:dyDescent="0.2">
      <c r="A18" s="63"/>
      <c r="B18" s="6" t="s">
        <v>660</v>
      </c>
      <c r="C18" s="6" t="s">
        <v>661</v>
      </c>
      <c r="D18" s="6" t="s">
        <v>0</v>
      </c>
      <c r="E18" s="6" t="s">
        <v>1</v>
      </c>
      <c r="F18" s="6" t="s">
        <v>2</v>
      </c>
      <c r="G18" s="6" t="s">
        <v>3</v>
      </c>
      <c r="H18" s="6" t="s">
        <v>4</v>
      </c>
      <c r="I18" s="6" t="s">
        <v>5</v>
      </c>
      <c r="J18" s="6" t="s">
        <v>6</v>
      </c>
    </row>
    <row r="19" spans="1:10" s="3" customFormat="1" ht="25" customHeight="1" x14ac:dyDescent="0.2">
      <c r="A19" s="63"/>
      <c r="B19" s="29">
        <v>9.6808565397085378E-2</v>
      </c>
      <c r="C19" s="29">
        <v>7.9229060015047453E-2</v>
      </c>
      <c r="D19" s="29">
        <v>8.3701377418280029E-2</v>
      </c>
      <c r="E19" s="29">
        <v>0.15241016606136784</v>
      </c>
      <c r="F19" s="29">
        <v>0.19575573687978959</v>
      </c>
      <c r="G19" s="29">
        <v>0.12977996260020719</v>
      </c>
      <c r="H19" s="29">
        <v>9.2415153111373646E-2</v>
      </c>
      <c r="I19" s="29">
        <v>0.16986715275506772</v>
      </c>
      <c r="J19" s="29">
        <v>3.2825761781135078E-5</v>
      </c>
    </row>
    <row r="20" spans="1:10" s="3" customFormat="1" ht="15" customHeight="1" x14ac:dyDescent="0.2">
      <c r="A20" s="60"/>
      <c r="B20" s="60"/>
      <c r="C20" s="60"/>
      <c r="D20" s="60"/>
      <c r="E20" s="60"/>
      <c r="F20" s="60"/>
      <c r="G20" s="60"/>
      <c r="H20" s="60"/>
      <c r="I20" s="60"/>
      <c r="J20" s="60"/>
    </row>
    <row r="21" spans="1:10" s="3" customFormat="1" ht="50" customHeight="1" x14ac:dyDescent="0.2">
      <c r="A21" s="74" t="s">
        <v>683</v>
      </c>
      <c r="B21" s="74"/>
      <c r="C21" s="74"/>
      <c r="D21" s="74"/>
      <c r="E21" s="74"/>
      <c r="F21" s="74"/>
      <c r="G21" s="74"/>
      <c r="H21" s="74"/>
      <c r="I21" s="74"/>
      <c r="J21" s="74"/>
    </row>
    <row r="22" spans="1:10" ht="25" customHeight="1" x14ac:dyDescent="0.2">
      <c r="A22" s="6" t="s">
        <v>41</v>
      </c>
      <c r="B22" s="73" t="s">
        <v>614</v>
      </c>
      <c r="C22" s="73"/>
      <c r="D22" s="73"/>
      <c r="E22" s="73"/>
      <c r="F22" s="73"/>
      <c r="G22" s="73"/>
      <c r="H22" s="73"/>
      <c r="I22" s="73"/>
      <c r="J22" s="73"/>
    </row>
    <row r="23" spans="1:10" ht="50" customHeight="1" x14ac:dyDescent="0.2">
      <c r="A23" s="30" t="s">
        <v>49</v>
      </c>
      <c r="B23" s="67" t="s">
        <v>682</v>
      </c>
      <c r="C23" s="67"/>
      <c r="D23" s="67"/>
      <c r="E23" s="67"/>
      <c r="F23" s="67"/>
      <c r="G23" s="67"/>
      <c r="H23" s="67"/>
      <c r="I23" s="67"/>
      <c r="J23" s="67"/>
    </row>
    <row r="24" spans="1:10" ht="50" customHeight="1" x14ac:dyDescent="0.2">
      <c r="A24" s="33" t="s">
        <v>540</v>
      </c>
      <c r="B24" s="67" t="s">
        <v>700</v>
      </c>
      <c r="C24" s="67"/>
      <c r="D24" s="67"/>
      <c r="E24" s="67"/>
      <c r="F24" s="67"/>
      <c r="G24" s="67"/>
      <c r="H24" s="67"/>
      <c r="I24" s="67"/>
      <c r="J24" s="67"/>
    </row>
    <row r="25" spans="1:10" ht="50" customHeight="1" x14ac:dyDescent="0.2">
      <c r="A25" s="30" t="s">
        <v>50</v>
      </c>
      <c r="B25" s="68" t="s">
        <v>709</v>
      </c>
      <c r="C25" s="68"/>
      <c r="D25" s="68"/>
      <c r="E25" s="68"/>
      <c r="F25" s="68"/>
      <c r="G25" s="68"/>
      <c r="H25" s="68"/>
      <c r="I25" s="68"/>
      <c r="J25" s="68"/>
    </row>
    <row r="26" spans="1:10" ht="50" customHeight="1" x14ac:dyDescent="0.2">
      <c r="A26" s="30" t="s">
        <v>52</v>
      </c>
      <c r="B26" s="68" t="s">
        <v>711</v>
      </c>
      <c r="C26" s="68"/>
      <c r="D26" s="68"/>
      <c r="E26" s="68"/>
      <c r="F26" s="68"/>
      <c r="G26" s="68"/>
      <c r="H26" s="68"/>
      <c r="I26" s="68"/>
      <c r="J26" s="68"/>
    </row>
    <row r="27" spans="1:10" ht="50" customHeight="1" x14ac:dyDescent="0.2">
      <c r="A27" s="30" t="s">
        <v>51</v>
      </c>
      <c r="B27" s="68" t="s">
        <v>710</v>
      </c>
      <c r="C27" s="68"/>
      <c r="D27" s="68"/>
      <c r="E27" s="68"/>
      <c r="F27" s="68"/>
      <c r="G27" s="68"/>
      <c r="H27" s="68"/>
      <c r="I27" s="68"/>
      <c r="J27" s="68"/>
    </row>
    <row r="28" spans="1:10" ht="50" customHeight="1" x14ac:dyDescent="0.2">
      <c r="A28" s="30" t="s">
        <v>649</v>
      </c>
      <c r="B28" s="68" t="s">
        <v>722</v>
      </c>
      <c r="C28" s="68"/>
      <c r="D28" s="68"/>
      <c r="E28" s="68"/>
      <c r="F28" s="68"/>
      <c r="G28" s="68"/>
      <c r="H28" s="68"/>
      <c r="I28" s="68"/>
      <c r="J28" s="68"/>
    </row>
    <row r="29" spans="1:10" ht="50" customHeight="1" x14ac:dyDescent="0.2">
      <c r="A29" s="30" t="s">
        <v>53</v>
      </c>
      <c r="B29" s="68" t="s">
        <v>716</v>
      </c>
      <c r="C29" s="68"/>
      <c r="D29" s="68"/>
      <c r="E29" s="68"/>
      <c r="F29" s="68"/>
      <c r="G29" s="68"/>
      <c r="H29" s="68"/>
      <c r="I29" s="68"/>
      <c r="J29" s="68"/>
    </row>
    <row r="30" spans="1:10" ht="50" customHeight="1" x14ac:dyDescent="0.2">
      <c r="A30" s="33" t="s">
        <v>54</v>
      </c>
      <c r="B30" s="67" t="s">
        <v>629</v>
      </c>
      <c r="C30" s="67"/>
      <c r="D30" s="67"/>
      <c r="E30" s="67"/>
      <c r="F30" s="67"/>
      <c r="G30" s="67"/>
      <c r="H30" s="67"/>
      <c r="I30" s="67"/>
      <c r="J30" s="67"/>
    </row>
    <row r="31" spans="1:10" ht="50" customHeight="1" x14ac:dyDescent="0.2">
      <c r="A31" s="33" t="s">
        <v>55</v>
      </c>
      <c r="B31" s="67" t="s">
        <v>681</v>
      </c>
      <c r="C31" s="67"/>
      <c r="D31" s="67"/>
      <c r="E31" s="67"/>
      <c r="F31" s="67"/>
      <c r="G31" s="67"/>
      <c r="H31" s="67"/>
      <c r="I31" s="67"/>
      <c r="J31" s="67"/>
    </row>
    <row r="32" spans="1:10" ht="50" customHeight="1" x14ac:dyDescent="0.2">
      <c r="A32" s="34" t="s">
        <v>631</v>
      </c>
      <c r="B32" s="75" t="s">
        <v>706</v>
      </c>
      <c r="C32" s="75"/>
      <c r="D32" s="75"/>
      <c r="E32" s="75"/>
      <c r="F32" s="75"/>
      <c r="G32" s="75"/>
      <c r="H32" s="75"/>
      <c r="I32" s="75"/>
      <c r="J32" s="75"/>
    </row>
    <row r="33" spans="1:10" ht="50" customHeight="1" x14ac:dyDescent="0.2">
      <c r="A33" s="35" t="s">
        <v>279</v>
      </c>
      <c r="B33" s="67" t="s">
        <v>630</v>
      </c>
      <c r="C33" s="67"/>
      <c r="D33" s="67"/>
      <c r="E33" s="67"/>
      <c r="F33" s="67"/>
      <c r="G33" s="67"/>
      <c r="H33" s="67"/>
      <c r="I33" s="67"/>
      <c r="J33" s="67"/>
    </row>
    <row r="34" spans="1:10" ht="50" customHeight="1" x14ac:dyDescent="0.2">
      <c r="A34" s="35" t="s">
        <v>637</v>
      </c>
      <c r="B34" s="67" t="s">
        <v>539</v>
      </c>
      <c r="C34" s="67"/>
      <c r="D34" s="67"/>
      <c r="E34" s="67"/>
      <c r="F34" s="67"/>
      <c r="G34" s="67"/>
      <c r="H34" s="67"/>
      <c r="I34" s="67"/>
      <c r="J34" s="67"/>
    </row>
    <row r="35" spans="1:10" ht="50" customHeight="1" x14ac:dyDescent="0.2">
      <c r="A35" s="30" t="s">
        <v>56</v>
      </c>
      <c r="B35" s="67" t="s">
        <v>615</v>
      </c>
      <c r="C35" s="67"/>
      <c r="D35" s="67"/>
      <c r="E35" s="67"/>
      <c r="F35" s="67"/>
      <c r="G35" s="67"/>
      <c r="H35" s="67"/>
      <c r="I35" s="67"/>
      <c r="J35" s="67"/>
    </row>
    <row r="36" spans="1:10" ht="50" customHeight="1" x14ac:dyDescent="0.2">
      <c r="A36" s="33" t="s">
        <v>698</v>
      </c>
      <c r="B36" s="67" t="s">
        <v>699</v>
      </c>
      <c r="C36" s="67"/>
      <c r="D36" s="67"/>
      <c r="E36" s="67"/>
      <c r="F36" s="67"/>
      <c r="G36" s="67"/>
      <c r="H36" s="67"/>
      <c r="I36" s="67"/>
      <c r="J36" s="67"/>
    </row>
    <row r="37" spans="1:10" ht="25" customHeight="1" x14ac:dyDescent="0.2"/>
    <row r="38" spans="1:10" ht="25" customHeight="1" x14ac:dyDescent="0.2"/>
    <row r="39" spans="1:10" ht="25" customHeight="1" x14ac:dyDescent="0.2"/>
    <row r="40" spans="1:10" ht="25" customHeight="1" x14ac:dyDescent="0.2"/>
    <row r="41" spans="1:10" ht="25" customHeight="1" x14ac:dyDescent="0.2"/>
    <row r="42" spans="1:10" ht="25" customHeight="1" x14ac:dyDescent="0.2"/>
    <row r="43" spans="1:10" ht="25" customHeight="1" x14ac:dyDescent="0.2"/>
    <row r="44" spans="1:10" ht="25" customHeight="1" x14ac:dyDescent="0.2"/>
    <row r="45" spans="1:10" ht="25" customHeight="1" x14ac:dyDescent="0.2"/>
    <row r="46" spans="1:10" ht="25" customHeight="1" x14ac:dyDescent="0.2"/>
    <row r="47" spans="1:10" ht="25" customHeight="1" x14ac:dyDescent="0.2"/>
    <row r="48" spans="1:10" ht="25" customHeight="1" x14ac:dyDescent="0.2"/>
    <row r="49" ht="25" customHeight="1" x14ac:dyDescent="0.2"/>
    <row r="50" ht="25" customHeight="1" x14ac:dyDescent="0.2"/>
    <row r="51" ht="25" customHeight="1" x14ac:dyDescent="0.2"/>
    <row r="52" ht="25" customHeight="1" x14ac:dyDescent="0.2"/>
    <row r="53" ht="25" customHeight="1" x14ac:dyDescent="0.2"/>
    <row r="54" ht="25" customHeight="1" x14ac:dyDescent="0.2"/>
    <row r="55" ht="25" customHeight="1" x14ac:dyDescent="0.2"/>
    <row r="56" ht="25" customHeight="1" x14ac:dyDescent="0.2"/>
    <row r="57" ht="25" customHeight="1" x14ac:dyDescent="0.2"/>
    <row r="58" ht="25" customHeight="1" x14ac:dyDescent="0.2"/>
    <row r="59" ht="25" customHeight="1" x14ac:dyDescent="0.2"/>
    <row r="60" ht="25" customHeight="1" x14ac:dyDescent="0.2"/>
  </sheetData>
  <mergeCells count="34">
    <mergeCell ref="B24:J24"/>
    <mergeCell ref="B35:J35"/>
    <mergeCell ref="B28:J28"/>
    <mergeCell ref="B36:J36"/>
    <mergeCell ref="B29:J29"/>
    <mergeCell ref="B30:J30"/>
    <mergeCell ref="B31:J31"/>
    <mergeCell ref="B32:J32"/>
    <mergeCell ref="B33:J33"/>
    <mergeCell ref="B34:J34"/>
    <mergeCell ref="B23:J23"/>
    <mergeCell ref="B25:J25"/>
    <mergeCell ref="B27:J27"/>
    <mergeCell ref="A15:J15"/>
    <mergeCell ref="A7:J7"/>
    <mergeCell ref="A16:J16"/>
    <mergeCell ref="A11:J11"/>
    <mergeCell ref="A13:J13"/>
    <mergeCell ref="A12:D12"/>
    <mergeCell ref="F12:J12"/>
    <mergeCell ref="A14:J14"/>
    <mergeCell ref="B22:J22"/>
    <mergeCell ref="A21:J21"/>
    <mergeCell ref="B26:J26"/>
    <mergeCell ref="A1:J1"/>
    <mergeCell ref="A4:J4"/>
    <mergeCell ref="A2:J2"/>
    <mergeCell ref="A5:J5"/>
    <mergeCell ref="A20:J20"/>
    <mergeCell ref="A8:J8"/>
    <mergeCell ref="A17:A19"/>
    <mergeCell ref="A6:J6"/>
    <mergeCell ref="A3:J3"/>
    <mergeCell ref="A9:J9"/>
  </mergeCells>
  <hyperlinks>
    <hyperlink ref="A23" location="'First Class Package'!A1" display="USPS - First Class Package (View Rates)" xr:uid="{B3035024-502A-7A45-A1B9-265373A1FB1B}"/>
    <hyperlink ref="A25" location="'Priority Mail Cubic'!A1" display="USPS - Priority Mail Cubic (View Rates)" xr:uid="{0B6CCC18-E5B3-C642-8CE5-F007EDA612F0}"/>
    <hyperlink ref="A27" location="'Priority Mail Flat Rate'!A1" display="USPS - Flat Rate (View Rates)" xr:uid="{55C6230A-A3AE-8845-BFB1-42C6D355250A}"/>
    <hyperlink ref="A36" location="'Extra Services'!A1" display="Extra Services (View Rates)" xr:uid="{FFB1218A-5333-574E-8543-472E09F8C58C}"/>
    <hyperlink ref="A29" location="'Parcel Select'!A1" display="USPS - Parcel Select Ground" xr:uid="{9C47831F-B9B3-744F-8EFD-468AB6F086D5}"/>
    <hyperlink ref="A26" location="'Priority Mail Weight-based'!A1" display="USPS - Weight-Based Priority Mail (View Rates)" xr:uid="{F31F2620-69D8-9742-BE16-CC23F044BCBC}"/>
    <hyperlink ref="A31" location="'Media Mail'!A1" display="USPS - Media Mail (View Rates)" xr:uid="{DA2297B8-5B3A-A945-8A2D-C58510EBB534}"/>
    <hyperlink ref="A30" location="'Priority Mail Express'!A1" display="USPS - Priority Mail Express (View Rates)" xr:uid="{82B7E10E-8C00-9B40-B597-236ECD98B81B}"/>
    <hyperlink ref="A34" location="PMI!A1" display="Priority Mail International (View Rates)" xr:uid="{2051FFE4-CEB4-9741-BD49-35EB34606492}"/>
    <hyperlink ref="A35" location="PMEI!A1" display="USPS - Priority Mail Express International (View Rates)" xr:uid="{B24D3682-91E9-A947-BCEC-389B8180586F}"/>
    <hyperlink ref="A32" location="'Simple Export Rate'!A1" display="Simple Export Rate (View Rates)" xr:uid="{511F260E-19A4-EB43-8259-53F2C14B4966}"/>
    <hyperlink ref="A33" location="'First Class Package Intl'!A1" display="First Class Package International (View Rates)" xr:uid="{453FE877-F658-4F45-87E7-CA52AA2514C7}"/>
    <hyperlink ref="A24" location="'Priority Mail Comparison'!A1" display="Priority Mail Service Comparison (View Rates)" xr:uid="{114C060E-C638-0643-A87F-2DBB0CA8A24F}"/>
    <hyperlink ref="A9:J9" r:id="rId1" display="Pirate Ship also offers deeply discounted UPS® rates. Compare UPS and USPS rates here!" xr:uid="{79D40C17-23F9-E94B-9B9D-015813020D26}"/>
    <hyperlink ref="A28" location="'Parcel Select Cubic'!A1" display="Parcel Select Ground Cubic (View Rates)" xr:uid="{15DB0CE9-1B94-9A4D-8758-4848FF7C3274}"/>
    <hyperlink ref="A15:J15" r:id="rId2" display="Any questions? Chat with us on pirateship.com" xr:uid="{15AC7A7A-E757-D542-9871-005E01EEDFEC}"/>
    <hyperlink ref="A15" r:id="rId3" display="Any questions? We're always available at 307-201-9963 or send a message at www.pirateship.com/contact" xr:uid="{4E1CDD8A-D1D5-4847-B553-5CC3C7E140E9}"/>
  </hyperlinks>
  <pageMargins left="0.5" right="0.5" top="0.25" bottom="0.5" header="0" footer="0.25"/>
  <pageSetup scale="55" fitToHeight="99" orientation="portrait" horizontalDpi="0" verticalDpi="0"/>
  <headerFooter>
    <oddFooter>Page &amp;P of &amp;N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84"/>
  <sheetViews>
    <sheetView showGridLines="0" zoomScaleNormal="100" workbookViewId="0">
      <selection sqref="A1:B1"/>
    </sheetView>
  </sheetViews>
  <sheetFormatPr baseColWidth="10" defaultColWidth="10.83203125" defaultRowHeight="25" customHeight="1" x14ac:dyDescent="0.2"/>
  <cols>
    <col min="1" max="2" width="58.33203125" style="3" customWidth="1"/>
    <col min="3" max="16384" width="10.83203125" style="3"/>
  </cols>
  <sheetData>
    <row r="1" spans="1:6" ht="75" customHeight="1" x14ac:dyDescent="0.2">
      <c r="A1" s="59"/>
      <c r="B1" s="59"/>
      <c r="C1" s="8"/>
      <c r="D1" s="8"/>
      <c r="E1" s="8"/>
      <c r="F1" s="8"/>
    </row>
    <row r="2" spans="1:6" ht="50" customHeight="1" x14ac:dyDescent="0.2">
      <c r="A2" s="59" t="s">
        <v>641</v>
      </c>
      <c r="B2" s="59"/>
      <c r="C2" s="8"/>
      <c r="D2" s="8"/>
      <c r="E2" s="8"/>
      <c r="F2" s="8"/>
    </row>
    <row r="3" spans="1:6" ht="25" customHeight="1" x14ac:dyDescent="0.2">
      <c r="A3" s="60"/>
      <c r="B3" s="60"/>
    </row>
    <row r="4" spans="1:6" ht="50" customHeight="1" x14ac:dyDescent="0.2">
      <c r="A4" s="78" t="s">
        <v>25</v>
      </c>
      <c r="B4" s="78"/>
    </row>
    <row r="5" spans="1:6" ht="25" customHeight="1" x14ac:dyDescent="0.2">
      <c r="A5" s="79" t="s">
        <v>676</v>
      </c>
      <c r="B5" s="79"/>
    </row>
    <row r="6" spans="1:6" ht="25" customHeight="1" x14ac:dyDescent="0.2">
      <c r="A6" s="60"/>
      <c r="B6" s="60"/>
    </row>
    <row r="7" spans="1:6" ht="25" customHeight="1" x14ac:dyDescent="0.2">
      <c r="A7" s="60" t="s">
        <v>714</v>
      </c>
      <c r="B7" s="60"/>
    </row>
    <row r="8" spans="1:6" ht="25" customHeight="1" x14ac:dyDescent="0.2">
      <c r="A8" s="60" t="s">
        <v>44</v>
      </c>
      <c r="B8" s="60"/>
    </row>
    <row r="9" spans="1:6" ht="25" customHeight="1" x14ac:dyDescent="0.2">
      <c r="A9" s="60" t="s">
        <v>20</v>
      </c>
      <c r="B9" s="60"/>
    </row>
    <row r="10" spans="1:6" ht="25" customHeight="1" x14ac:dyDescent="0.2">
      <c r="A10" s="93"/>
      <c r="B10" s="93"/>
    </row>
    <row r="11" spans="1:6" ht="25" customHeight="1" x14ac:dyDescent="0.2">
      <c r="A11" s="80" t="s">
        <v>32</v>
      </c>
      <c r="B11" s="80"/>
    </row>
    <row r="12" spans="1:6" ht="25" customHeight="1" x14ac:dyDescent="0.2">
      <c r="A12" s="81" t="s">
        <v>642</v>
      </c>
      <c r="B12" s="81"/>
    </row>
    <row r="13" spans="1:6" ht="25" customHeight="1" x14ac:dyDescent="0.2">
      <c r="A13" s="60"/>
      <c r="B13" s="60"/>
    </row>
    <row r="14" spans="1:6" s="2" customFormat="1" ht="25" customHeight="1" x14ac:dyDescent="0.2">
      <c r="A14" s="6" t="s">
        <v>536</v>
      </c>
      <c r="B14" s="6" t="s">
        <v>658</v>
      </c>
    </row>
    <row r="15" spans="1:6" ht="25" customHeight="1" x14ac:dyDescent="0.2">
      <c r="A15" s="7">
        <v>1</v>
      </c>
      <c r="B15" s="9">
        <v>3.65</v>
      </c>
    </row>
    <row r="16" spans="1:6" ht="25" customHeight="1" x14ac:dyDescent="0.2">
      <c r="A16" s="7">
        <v>2</v>
      </c>
      <c r="B16" s="9">
        <v>4.3499999999999996</v>
      </c>
    </row>
    <row r="17" spans="1:2" ht="25" customHeight="1" x14ac:dyDescent="0.2">
      <c r="A17" s="7">
        <v>3</v>
      </c>
      <c r="B17" s="9">
        <v>5.05</v>
      </c>
    </row>
    <row r="18" spans="1:2" ht="25" customHeight="1" x14ac:dyDescent="0.2">
      <c r="A18" s="7">
        <v>4</v>
      </c>
      <c r="B18" s="9">
        <v>5.75</v>
      </c>
    </row>
    <row r="19" spans="1:2" ht="25" customHeight="1" x14ac:dyDescent="0.2">
      <c r="A19" s="7">
        <v>5</v>
      </c>
      <c r="B19" s="9">
        <v>6.45</v>
      </c>
    </row>
    <row r="20" spans="1:2" ht="25" customHeight="1" x14ac:dyDescent="0.2">
      <c r="A20" s="7">
        <v>6</v>
      </c>
      <c r="B20" s="9">
        <v>7.15</v>
      </c>
    </row>
    <row r="21" spans="1:2" ht="25" customHeight="1" x14ac:dyDescent="0.2">
      <c r="A21" s="7">
        <v>7</v>
      </c>
      <c r="B21" s="9">
        <v>7.85</v>
      </c>
    </row>
    <row r="22" spans="1:2" ht="25" customHeight="1" x14ac:dyDescent="0.2">
      <c r="A22" s="7">
        <v>8</v>
      </c>
      <c r="B22" s="9">
        <v>8.5500000000000007</v>
      </c>
    </row>
    <row r="23" spans="1:2" ht="25" customHeight="1" x14ac:dyDescent="0.2">
      <c r="A23" s="7">
        <v>9</v>
      </c>
      <c r="B23" s="9">
        <v>9.25</v>
      </c>
    </row>
    <row r="24" spans="1:2" ht="25" customHeight="1" x14ac:dyDescent="0.2">
      <c r="A24" s="7">
        <v>10</v>
      </c>
      <c r="B24" s="9">
        <v>9.9499999999999993</v>
      </c>
    </row>
    <row r="25" spans="1:2" ht="25" customHeight="1" x14ac:dyDescent="0.2">
      <c r="A25" s="7">
        <v>11</v>
      </c>
      <c r="B25" s="9">
        <v>10.65</v>
      </c>
    </row>
    <row r="26" spans="1:2" ht="25" customHeight="1" x14ac:dyDescent="0.2">
      <c r="A26" s="7">
        <v>12</v>
      </c>
      <c r="B26" s="9">
        <v>11.35</v>
      </c>
    </row>
    <row r="27" spans="1:2" ht="25" customHeight="1" x14ac:dyDescent="0.2">
      <c r="A27" s="7">
        <v>13</v>
      </c>
      <c r="B27" s="9">
        <v>12.05</v>
      </c>
    </row>
    <row r="28" spans="1:2" ht="25" customHeight="1" x14ac:dyDescent="0.2">
      <c r="A28" s="7">
        <v>14</v>
      </c>
      <c r="B28" s="9">
        <v>12.75</v>
      </c>
    </row>
    <row r="29" spans="1:2" ht="25" customHeight="1" x14ac:dyDescent="0.2">
      <c r="A29" s="7">
        <v>15</v>
      </c>
      <c r="B29" s="9">
        <v>13.45</v>
      </c>
    </row>
    <row r="30" spans="1:2" ht="25" customHeight="1" x14ac:dyDescent="0.2">
      <c r="A30" s="7">
        <v>16</v>
      </c>
      <c r="B30" s="9">
        <v>14.15</v>
      </c>
    </row>
    <row r="31" spans="1:2" ht="25" customHeight="1" x14ac:dyDescent="0.2">
      <c r="A31" s="7">
        <v>17</v>
      </c>
      <c r="B31" s="9">
        <v>14.85</v>
      </c>
    </row>
    <row r="32" spans="1:2" ht="25" customHeight="1" x14ac:dyDescent="0.2">
      <c r="A32" s="7">
        <v>18</v>
      </c>
      <c r="B32" s="9">
        <v>15.55</v>
      </c>
    </row>
    <row r="33" spans="1:2" ht="25" customHeight="1" x14ac:dyDescent="0.2">
      <c r="A33" s="7">
        <v>19</v>
      </c>
      <c r="B33" s="9">
        <v>16.25</v>
      </c>
    </row>
    <row r="34" spans="1:2" ht="25" customHeight="1" x14ac:dyDescent="0.2">
      <c r="A34" s="7">
        <v>20</v>
      </c>
      <c r="B34" s="9">
        <v>16.95</v>
      </c>
    </row>
    <row r="35" spans="1:2" ht="25" customHeight="1" x14ac:dyDescent="0.2">
      <c r="A35" s="7">
        <v>21</v>
      </c>
      <c r="B35" s="9">
        <v>17.649999999999999</v>
      </c>
    </row>
    <row r="36" spans="1:2" ht="25" customHeight="1" x14ac:dyDescent="0.2">
      <c r="A36" s="7">
        <v>22</v>
      </c>
      <c r="B36" s="9">
        <v>18.350000000000001</v>
      </c>
    </row>
    <row r="37" spans="1:2" ht="25" customHeight="1" x14ac:dyDescent="0.2">
      <c r="A37" s="7">
        <v>23</v>
      </c>
      <c r="B37" s="9">
        <v>19.05</v>
      </c>
    </row>
    <row r="38" spans="1:2" ht="25" customHeight="1" x14ac:dyDescent="0.2">
      <c r="A38" s="7">
        <v>24</v>
      </c>
      <c r="B38" s="9">
        <v>19.75</v>
      </c>
    </row>
    <row r="39" spans="1:2" ht="25" customHeight="1" x14ac:dyDescent="0.2">
      <c r="A39" s="7">
        <v>25</v>
      </c>
      <c r="B39" s="9">
        <v>20.45</v>
      </c>
    </row>
    <row r="40" spans="1:2" ht="25" customHeight="1" x14ac:dyDescent="0.2">
      <c r="A40" s="7">
        <v>26</v>
      </c>
      <c r="B40" s="9">
        <v>21.15</v>
      </c>
    </row>
    <row r="41" spans="1:2" ht="25" customHeight="1" x14ac:dyDescent="0.2">
      <c r="A41" s="7">
        <v>27</v>
      </c>
      <c r="B41" s="9">
        <v>21.85</v>
      </c>
    </row>
    <row r="42" spans="1:2" ht="25" customHeight="1" x14ac:dyDescent="0.2">
      <c r="A42" s="7">
        <v>28</v>
      </c>
      <c r="B42" s="9">
        <v>22.55</v>
      </c>
    </row>
    <row r="43" spans="1:2" ht="25" customHeight="1" x14ac:dyDescent="0.2">
      <c r="A43" s="7">
        <v>29</v>
      </c>
      <c r="B43" s="9">
        <v>23.25</v>
      </c>
    </row>
    <row r="44" spans="1:2" ht="25" customHeight="1" x14ac:dyDescent="0.2">
      <c r="A44" s="7">
        <v>30</v>
      </c>
      <c r="B44" s="9">
        <v>23.95</v>
      </c>
    </row>
    <row r="45" spans="1:2" ht="25" customHeight="1" x14ac:dyDescent="0.2">
      <c r="A45" s="7">
        <v>31</v>
      </c>
      <c r="B45" s="9">
        <v>24.65</v>
      </c>
    </row>
    <row r="46" spans="1:2" ht="25" customHeight="1" x14ac:dyDescent="0.2">
      <c r="A46" s="7">
        <v>32</v>
      </c>
      <c r="B46" s="9">
        <v>25.35</v>
      </c>
    </row>
    <row r="47" spans="1:2" ht="25" customHeight="1" x14ac:dyDescent="0.2">
      <c r="A47" s="7">
        <v>33</v>
      </c>
      <c r="B47" s="9">
        <v>26.05</v>
      </c>
    </row>
    <row r="48" spans="1:2" ht="25" customHeight="1" x14ac:dyDescent="0.2">
      <c r="A48" s="7">
        <v>34</v>
      </c>
      <c r="B48" s="9">
        <v>26.75</v>
      </c>
    </row>
    <row r="49" spans="1:2" ht="25" customHeight="1" x14ac:dyDescent="0.2">
      <c r="A49" s="7">
        <v>35</v>
      </c>
      <c r="B49" s="9">
        <v>27.45</v>
      </c>
    </row>
    <row r="50" spans="1:2" ht="25" customHeight="1" x14ac:dyDescent="0.2">
      <c r="A50" s="7">
        <v>36</v>
      </c>
      <c r="B50" s="9">
        <v>28.15</v>
      </c>
    </row>
    <row r="51" spans="1:2" ht="25" customHeight="1" x14ac:dyDescent="0.2">
      <c r="A51" s="7">
        <v>37</v>
      </c>
      <c r="B51" s="9">
        <v>28.85</v>
      </c>
    </row>
    <row r="52" spans="1:2" ht="25" customHeight="1" x14ac:dyDescent="0.2">
      <c r="A52" s="7">
        <v>38</v>
      </c>
      <c r="B52" s="9">
        <v>29.55</v>
      </c>
    </row>
    <row r="53" spans="1:2" ht="25" customHeight="1" x14ac:dyDescent="0.2">
      <c r="A53" s="7">
        <v>39</v>
      </c>
      <c r="B53" s="9">
        <v>30.25</v>
      </c>
    </row>
    <row r="54" spans="1:2" ht="25" customHeight="1" x14ac:dyDescent="0.2">
      <c r="A54" s="7">
        <v>40</v>
      </c>
      <c r="B54" s="9">
        <v>30.95</v>
      </c>
    </row>
    <row r="55" spans="1:2" ht="25" customHeight="1" x14ac:dyDescent="0.2">
      <c r="A55" s="7">
        <v>41</v>
      </c>
      <c r="B55" s="9">
        <v>31.65</v>
      </c>
    </row>
    <row r="56" spans="1:2" ht="25" customHeight="1" x14ac:dyDescent="0.2">
      <c r="A56" s="7">
        <v>42</v>
      </c>
      <c r="B56" s="9">
        <v>32.35</v>
      </c>
    </row>
    <row r="57" spans="1:2" ht="25" customHeight="1" x14ac:dyDescent="0.2">
      <c r="A57" s="7">
        <v>43</v>
      </c>
      <c r="B57" s="9">
        <v>33.049999999999997</v>
      </c>
    </row>
    <row r="58" spans="1:2" ht="25" customHeight="1" x14ac:dyDescent="0.2">
      <c r="A58" s="7">
        <v>44</v>
      </c>
      <c r="B58" s="9">
        <v>33.75</v>
      </c>
    </row>
    <row r="59" spans="1:2" ht="25" customHeight="1" x14ac:dyDescent="0.2">
      <c r="A59" s="7">
        <v>45</v>
      </c>
      <c r="B59" s="9">
        <v>34.450000000000003</v>
      </c>
    </row>
    <row r="60" spans="1:2" ht="25" customHeight="1" x14ac:dyDescent="0.2">
      <c r="A60" s="7">
        <v>46</v>
      </c>
      <c r="B60" s="9">
        <v>35.15</v>
      </c>
    </row>
    <row r="61" spans="1:2" ht="25" customHeight="1" x14ac:dyDescent="0.2">
      <c r="A61" s="7">
        <v>47</v>
      </c>
      <c r="B61" s="9">
        <v>35.85</v>
      </c>
    </row>
    <row r="62" spans="1:2" ht="25" customHeight="1" x14ac:dyDescent="0.2">
      <c r="A62" s="7">
        <v>48</v>
      </c>
      <c r="B62" s="9">
        <v>36.549999999999997</v>
      </c>
    </row>
    <row r="63" spans="1:2" ht="25" customHeight="1" x14ac:dyDescent="0.2">
      <c r="A63" s="7">
        <v>49</v>
      </c>
      <c r="B63" s="9">
        <v>37.25</v>
      </c>
    </row>
    <row r="64" spans="1:2" ht="25" customHeight="1" x14ac:dyDescent="0.2">
      <c r="A64" s="7">
        <v>50</v>
      </c>
      <c r="B64" s="9">
        <v>37.950000000000003</v>
      </c>
    </row>
    <row r="65" spans="1:2" ht="25" customHeight="1" x14ac:dyDescent="0.2">
      <c r="A65" s="7">
        <v>51</v>
      </c>
      <c r="B65" s="9">
        <v>38.65</v>
      </c>
    </row>
    <row r="66" spans="1:2" ht="25" customHeight="1" x14ac:dyDescent="0.2">
      <c r="A66" s="7">
        <v>52</v>
      </c>
      <c r="B66" s="9">
        <v>39.35</v>
      </c>
    </row>
    <row r="67" spans="1:2" ht="25" customHeight="1" x14ac:dyDescent="0.2">
      <c r="A67" s="7">
        <v>53</v>
      </c>
      <c r="B67" s="9">
        <v>40.049999999999997</v>
      </c>
    </row>
    <row r="68" spans="1:2" ht="25" customHeight="1" x14ac:dyDescent="0.2">
      <c r="A68" s="7">
        <v>54</v>
      </c>
      <c r="B68" s="9">
        <v>40.75</v>
      </c>
    </row>
    <row r="69" spans="1:2" ht="25" customHeight="1" x14ac:dyDescent="0.2">
      <c r="A69" s="7">
        <v>55</v>
      </c>
      <c r="B69" s="9">
        <v>41.45</v>
      </c>
    </row>
    <row r="70" spans="1:2" ht="25" customHeight="1" x14ac:dyDescent="0.2">
      <c r="A70" s="7">
        <v>56</v>
      </c>
      <c r="B70" s="9">
        <v>42.15</v>
      </c>
    </row>
    <row r="71" spans="1:2" ht="25" customHeight="1" x14ac:dyDescent="0.2">
      <c r="A71" s="7">
        <v>57</v>
      </c>
      <c r="B71" s="9">
        <v>42.85</v>
      </c>
    </row>
    <row r="72" spans="1:2" ht="25" customHeight="1" x14ac:dyDescent="0.2">
      <c r="A72" s="7">
        <v>58</v>
      </c>
      <c r="B72" s="9">
        <v>43.55</v>
      </c>
    </row>
    <row r="73" spans="1:2" ht="25" customHeight="1" x14ac:dyDescent="0.2">
      <c r="A73" s="7">
        <v>59</v>
      </c>
      <c r="B73" s="9">
        <v>44.25</v>
      </c>
    </row>
    <row r="74" spans="1:2" ht="25" customHeight="1" x14ac:dyDescent="0.2">
      <c r="A74" s="7">
        <v>60</v>
      </c>
      <c r="B74" s="9">
        <v>44.95</v>
      </c>
    </row>
    <row r="75" spans="1:2" ht="25" customHeight="1" x14ac:dyDescent="0.2">
      <c r="A75" s="7">
        <v>61</v>
      </c>
      <c r="B75" s="9">
        <v>45.65</v>
      </c>
    </row>
    <row r="76" spans="1:2" ht="25" customHeight="1" x14ac:dyDescent="0.2">
      <c r="A76" s="7">
        <v>62</v>
      </c>
      <c r="B76" s="9">
        <v>46.35</v>
      </c>
    </row>
    <row r="77" spans="1:2" ht="25" customHeight="1" x14ac:dyDescent="0.2">
      <c r="A77" s="7">
        <v>63</v>
      </c>
      <c r="B77" s="9">
        <v>47.05</v>
      </c>
    </row>
    <row r="78" spans="1:2" ht="25" customHeight="1" x14ac:dyDescent="0.2">
      <c r="A78" s="7">
        <v>64</v>
      </c>
      <c r="B78" s="9">
        <v>47.75</v>
      </c>
    </row>
    <row r="79" spans="1:2" ht="25" customHeight="1" x14ac:dyDescent="0.2">
      <c r="A79" s="7">
        <v>65</v>
      </c>
      <c r="B79" s="9">
        <v>48.45</v>
      </c>
    </row>
    <row r="80" spans="1:2" ht="25" customHeight="1" x14ac:dyDescent="0.2">
      <c r="A80" s="7">
        <v>66</v>
      </c>
      <c r="B80" s="9">
        <v>49.15</v>
      </c>
    </row>
    <row r="81" spans="1:2" ht="25" customHeight="1" x14ac:dyDescent="0.2">
      <c r="A81" s="7">
        <v>67</v>
      </c>
      <c r="B81" s="9">
        <v>49.85</v>
      </c>
    </row>
    <row r="82" spans="1:2" ht="25" customHeight="1" x14ac:dyDescent="0.2">
      <c r="A82" s="7">
        <v>68</v>
      </c>
      <c r="B82" s="9">
        <v>50.55</v>
      </c>
    </row>
    <row r="83" spans="1:2" ht="25" customHeight="1" x14ac:dyDescent="0.2">
      <c r="A83" s="7">
        <v>69</v>
      </c>
      <c r="B83" s="9">
        <v>51.25</v>
      </c>
    </row>
    <row r="84" spans="1:2" ht="25" customHeight="1" x14ac:dyDescent="0.2">
      <c r="A84" s="7">
        <v>70</v>
      </c>
      <c r="B84" s="9">
        <v>51.95</v>
      </c>
    </row>
  </sheetData>
  <mergeCells count="13">
    <mergeCell ref="A11:B11"/>
    <mergeCell ref="A12:B12"/>
    <mergeCell ref="A13:B13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honeticPr fontId="21" type="noConversion"/>
  <conditionalFormatting sqref="B15:B84">
    <cfRule type="colorScale" priority="6">
      <colorScale>
        <cfvo type="min"/>
        <cfvo type="max"/>
        <color rgb="FFFCFCFF"/>
        <color rgb="FFF8696B"/>
      </colorScale>
    </cfRule>
  </conditionalFormatting>
  <hyperlinks>
    <hyperlink ref="A2" r:id="rId1" display="Get the cheapest shipping rates for all USPS services._x000d_Create a FREE account at www.pirateship.com" xr:uid="{00000000-0004-0000-0700-000000000000}"/>
  </hyperlinks>
  <printOptions horizontalCentered="1"/>
  <pageMargins left="1.5" right="1.5" top="0.25" bottom="0.5" header="0" footer="0.25"/>
  <pageSetup scale="56" fitToHeight="99" orientation="portrait" horizontalDpi="0" verticalDpi="0"/>
  <headerFooter>
    <oddFooter>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162E8-71B9-7642-8E8D-5FD32D7E8C24}">
  <sheetPr>
    <pageSetUpPr fitToPage="1"/>
  </sheetPr>
  <dimension ref="A1:F226"/>
  <sheetViews>
    <sheetView showGridLines="0" zoomScaleNormal="100" workbookViewId="0">
      <selection sqref="A1:E1"/>
    </sheetView>
  </sheetViews>
  <sheetFormatPr baseColWidth="10" defaultColWidth="10.83203125" defaultRowHeight="25" customHeight="1" x14ac:dyDescent="0.2"/>
  <cols>
    <col min="1" max="1" width="50" style="5" customWidth="1"/>
    <col min="2" max="4" width="25" style="4" customWidth="1"/>
    <col min="5" max="5" width="25" style="13" customWidth="1"/>
    <col min="6" max="16384" width="10.83203125" style="3"/>
  </cols>
  <sheetData>
    <row r="1" spans="1:6" ht="75" customHeight="1" x14ac:dyDescent="0.2">
      <c r="A1" s="59"/>
      <c r="B1" s="59"/>
      <c r="C1" s="59"/>
      <c r="D1" s="59"/>
      <c r="E1" s="59"/>
      <c r="F1" s="12"/>
    </row>
    <row r="2" spans="1:6" ht="50" customHeight="1" x14ac:dyDescent="0.2">
      <c r="A2" s="59" t="s">
        <v>641</v>
      </c>
      <c r="B2" s="59"/>
      <c r="C2" s="59"/>
      <c r="D2" s="59"/>
      <c r="E2" s="59"/>
      <c r="F2" s="12"/>
    </row>
    <row r="3" spans="1:6" ht="25" customHeight="1" x14ac:dyDescent="0.2">
      <c r="A3" s="60"/>
      <c r="B3" s="60"/>
      <c r="C3" s="60"/>
      <c r="D3" s="60"/>
      <c r="E3" s="60"/>
    </row>
    <row r="4" spans="1:6" ht="50" customHeight="1" x14ac:dyDescent="0.2">
      <c r="A4" s="78" t="s">
        <v>272</v>
      </c>
      <c r="B4" s="78"/>
      <c r="C4" s="78"/>
      <c r="D4" s="78"/>
      <c r="E4" s="78"/>
    </row>
    <row r="5" spans="1:6" ht="25" customHeight="1" x14ac:dyDescent="0.2">
      <c r="A5" s="79" t="s">
        <v>677</v>
      </c>
      <c r="B5" s="79"/>
      <c r="C5" s="79"/>
      <c r="D5" s="79"/>
      <c r="E5" s="79"/>
    </row>
    <row r="6" spans="1:6" ht="25" customHeight="1" x14ac:dyDescent="0.2">
      <c r="A6" s="60"/>
      <c r="B6" s="60"/>
      <c r="C6" s="60"/>
      <c r="D6" s="60"/>
      <c r="E6" s="60"/>
    </row>
    <row r="7" spans="1:6" ht="26" customHeight="1" x14ac:dyDescent="0.2">
      <c r="A7" s="14" t="s">
        <v>271</v>
      </c>
      <c r="B7" s="6" t="s">
        <v>292</v>
      </c>
      <c r="C7" s="6" t="s">
        <v>270</v>
      </c>
      <c r="D7" s="6" t="s">
        <v>518</v>
      </c>
      <c r="E7" s="6" t="s">
        <v>517</v>
      </c>
    </row>
    <row r="8" spans="1:6" ht="25" customHeight="1" x14ac:dyDescent="0.2">
      <c r="A8" s="32" t="s">
        <v>269</v>
      </c>
      <c r="B8" s="25" t="s">
        <v>293</v>
      </c>
      <c r="C8" s="25">
        <v>4</v>
      </c>
      <c r="D8" s="25">
        <v>7</v>
      </c>
      <c r="E8" s="25">
        <v>8</v>
      </c>
    </row>
    <row r="9" spans="1:6" ht="25" customHeight="1" x14ac:dyDescent="0.2">
      <c r="A9" s="32" t="s">
        <v>268</v>
      </c>
      <c r="B9" s="25" t="s">
        <v>294</v>
      </c>
      <c r="C9" s="25">
        <v>3</v>
      </c>
      <c r="D9" s="25">
        <v>3</v>
      </c>
      <c r="E9" s="25">
        <v>8</v>
      </c>
    </row>
    <row r="10" spans="1:6" ht="25" customHeight="1" x14ac:dyDescent="0.2">
      <c r="A10" s="32" t="s">
        <v>267</v>
      </c>
      <c r="B10" s="25" t="s">
        <v>295</v>
      </c>
      <c r="C10" s="25">
        <v>5</v>
      </c>
      <c r="D10" s="25">
        <v>9</v>
      </c>
      <c r="E10" s="25">
        <v>8</v>
      </c>
    </row>
    <row r="11" spans="1:6" ht="25" customHeight="1" x14ac:dyDescent="0.2">
      <c r="A11" s="32" t="s">
        <v>266</v>
      </c>
      <c r="B11" s="25" t="s">
        <v>296</v>
      </c>
      <c r="C11" s="25">
        <v>3</v>
      </c>
      <c r="D11" s="25">
        <v>4</v>
      </c>
      <c r="E11" s="25">
        <v>8</v>
      </c>
    </row>
    <row r="12" spans="1:6" ht="25" customHeight="1" x14ac:dyDescent="0.2">
      <c r="A12" s="32" t="s">
        <v>265</v>
      </c>
      <c r="B12" s="25" t="s">
        <v>297</v>
      </c>
      <c r="C12" s="25">
        <v>5</v>
      </c>
      <c r="D12" s="25">
        <v>8</v>
      </c>
      <c r="E12" s="25">
        <v>8</v>
      </c>
    </row>
    <row r="13" spans="1:6" ht="25" customHeight="1" x14ac:dyDescent="0.2">
      <c r="A13" s="32" t="s">
        <v>264</v>
      </c>
      <c r="B13" s="25" t="s">
        <v>298</v>
      </c>
      <c r="C13" s="25">
        <v>6</v>
      </c>
      <c r="D13" s="25">
        <v>10</v>
      </c>
      <c r="E13" s="25">
        <v>8</v>
      </c>
    </row>
    <row r="14" spans="1:6" ht="25" customHeight="1" x14ac:dyDescent="0.2">
      <c r="A14" s="32" t="s">
        <v>263</v>
      </c>
      <c r="B14" s="25" t="s">
        <v>299</v>
      </c>
      <c r="C14" s="25">
        <v>6</v>
      </c>
      <c r="D14" s="25">
        <v>10</v>
      </c>
      <c r="E14" s="25">
        <v>8</v>
      </c>
    </row>
    <row r="15" spans="1:6" ht="25" customHeight="1" x14ac:dyDescent="0.2">
      <c r="A15" s="32" t="s">
        <v>262</v>
      </c>
      <c r="B15" s="25" t="s">
        <v>300</v>
      </c>
      <c r="C15" s="25">
        <v>11</v>
      </c>
      <c r="D15" s="25">
        <v>10</v>
      </c>
      <c r="E15" s="25">
        <v>2</v>
      </c>
    </row>
    <row r="16" spans="1:6" ht="25" customHeight="1" x14ac:dyDescent="0.2">
      <c r="A16" s="32" t="s">
        <v>261</v>
      </c>
      <c r="B16" s="25" t="s">
        <v>301</v>
      </c>
      <c r="C16" s="25">
        <v>3</v>
      </c>
      <c r="D16" s="25">
        <v>3</v>
      </c>
      <c r="E16" s="25">
        <v>8</v>
      </c>
    </row>
    <row r="17" spans="1:5" ht="25" customHeight="1" x14ac:dyDescent="0.2">
      <c r="A17" s="32" t="s">
        <v>260</v>
      </c>
      <c r="B17" s="25" t="s">
        <v>302</v>
      </c>
      <c r="C17" s="25">
        <v>6</v>
      </c>
      <c r="D17" s="25">
        <v>11</v>
      </c>
      <c r="E17" s="25">
        <v>8</v>
      </c>
    </row>
    <row r="18" spans="1:5" ht="25" customHeight="1" x14ac:dyDescent="0.2">
      <c r="A18" s="32" t="s">
        <v>259</v>
      </c>
      <c r="B18" s="25" t="s">
        <v>303</v>
      </c>
      <c r="C18" s="25">
        <v>5</v>
      </c>
      <c r="D18" s="25" t="s">
        <v>60</v>
      </c>
      <c r="E18" s="25" t="s">
        <v>60</v>
      </c>
    </row>
    <row r="19" spans="1:5" ht="25" customHeight="1" x14ac:dyDescent="0.2">
      <c r="A19" s="32" t="s">
        <v>258</v>
      </c>
      <c r="B19" s="25" t="s">
        <v>304</v>
      </c>
      <c r="C19" s="25">
        <v>12</v>
      </c>
      <c r="D19" s="25">
        <v>12</v>
      </c>
      <c r="E19" s="25">
        <v>6</v>
      </c>
    </row>
    <row r="20" spans="1:5" ht="25" customHeight="1" x14ac:dyDescent="0.2">
      <c r="A20" s="32" t="s">
        <v>257</v>
      </c>
      <c r="B20" s="25" t="s">
        <v>305</v>
      </c>
      <c r="C20" s="25">
        <v>9</v>
      </c>
      <c r="D20" s="25">
        <v>4</v>
      </c>
      <c r="E20" s="25">
        <v>4</v>
      </c>
    </row>
    <row r="21" spans="1:5" ht="25" customHeight="1" x14ac:dyDescent="0.2">
      <c r="A21" s="32" t="s">
        <v>256</v>
      </c>
      <c r="B21" s="25" t="s">
        <v>306</v>
      </c>
      <c r="C21" s="25">
        <v>3</v>
      </c>
      <c r="D21" s="25">
        <v>3</v>
      </c>
      <c r="E21" s="25">
        <v>8</v>
      </c>
    </row>
    <row r="22" spans="1:5" ht="25" customHeight="1" x14ac:dyDescent="0.2">
      <c r="A22" s="32" t="s">
        <v>255</v>
      </c>
      <c r="B22" s="25" t="s">
        <v>307</v>
      </c>
      <c r="C22" s="25">
        <v>6</v>
      </c>
      <c r="D22" s="25">
        <v>10</v>
      </c>
      <c r="E22" s="25">
        <v>8</v>
      </c>
    </row>
    <row r="23" spans="1:5" ht="25" customHeight="1" x14ac:dyDescent="0.2">
      <c r="A23" s="32" t="s">
        <v>254</v>
      </c>
      <c r="B23" s="25" t="s">
        <v>308</v>
      </c>
      <c r="C23" s="25">
        <v>4</v>
      </c>
      <c r="D23" s="25">
        <v>6</v>
      </c>
      <c r="E23" s="25">
        <v>8</v>
      </c>
    </row>
    <row r="24" spans="1:5" ht="25" customHeight="1" x14ac:dyDescent="0.2">
      <c r="A24" s="32" t="s">
        <v>253</v>
      </c>
      <c r="B24" s="25" t="s">
        <v>309</v>
      </c>
      <c r="C24" s="25">
        <v>4</v>
      </c>
      <c r="D24" s="25">
        <v>6</v>
      </c>
      <c r="E24" s="25">
        <v>8</v>
      </c>
    </row>
    <row r="25" spans="1:5" ht="25" customHeight="1" x14ac:dyDescent="0.2">
      <c r="A25" s="32" t="s">
        <v>252</v>
      </c>
      <c r="B25" s="25" t="s">
        <v>310</v>
      </c>
      <c r="C25" s="25">
        <v>6</v>
      </c>
      <c r="D25" s="25">
        <v>10</v>
      </c>
      <c r="E25" s="25">
        <v>8</v>
      </c>
    </row>
    <row r="26" spans="1:5" ht="25" customHeight="1" x14ac:dyDescent="0.2">
      <c r="A26" s="32" t="s">
        <v>251</v>
      </c>
      <c r="B26" s="25" t="s">
        <v>311</v>
      </c>
      <c r="C26" s="25">
        <v>3</v>
      </c>
      <c r="D26" s="25">
        <v>3</v>
      </c>
      <c r="E26" s="25">
        <v>8</v>
      </c>
    </row>
    <row r="27" spans="1:5" ht="25" customHeight="1" x14ac:dyDescent="0.2">
      <c r="A27" s="32" t="s">
        <v>250</v>
      </c>
      <c r="B27" s="25" t="s">
        <v>312</v>
      </c>
      <c r="C27" s="25">
        <v>9</v>
      </c>
      <c r="D27" s="25">
        <v>4</v>
      </c>
      <c r="E27" s="25">
        <v>4</v>
      </c>
    </row>
    <row r="28" spans="1:5" ht="25" customHeight="1" x14ac:dyDescent="0.2">
      <c r="A28" s="32" t="s">
        <v>249</v>
      </c>
      <c r="B28" s="25" t="s">
        <v>313</v>
      </c>
      <c r="C28" s="25">
        <v>6</v>
      </c>
      <c r="D28" s="25">
        <v>10</v>
      </c>
      <c r="E28" s="25">
        <v>8</v>
      </c>
    </row>
    <row r="29" spans="1:5" ht="25" customHeight="1" x14ac:dyDescent="0.2">
      <c r="A29" s="32" t="s">
        <v>248</v>
      </c>
      <c r="B29" s="25" t="s">
        <v>314</v>
      </c>
      <c r="C29" s="25">
        <v>5</v>
      </c>
      <c r="D29" s="25">
        <v>9</v>
      </c>
      <c r="E29" s="25">
        <v>8</v>
      </c>
    </row>
    <row r="30" spans="1:5" ht="25" customHeight="1" x14ac:dyDescent="0.2">
      <c r="A30" s="32" t="s">
        <v>247</v>
      </c>
      <c r="B30" s="25" t="s">
        <v>315</v>
      </c>
      <c r="C30" s="25">
        <v>6</v>
      </c>
      <c r="D30" s="25">
        <v>10</v>
      </c>
      <c r="E30" s="25">
        <v>8</v>
      </c>
    </row>
    <row r="31" spans="1:5" ht="25" customHeight="1" x14ac:dyDescent="0.2">
      <c r="A31" s="32" t="s">
        <v>246</v>
      </c>
      <c r="B31" s="25" t="s">
        <v>316</v>
      </c>
      <c r="C31" s="25">
        <v>4</v>
      </c>
      <c r="D31" s="25">
        <v>7</v>
      </c>
      <c r="E31" s="25">
        <v>8</v>
      </c>
    </row>
    <row r="32" spans="1:5" ht="25" customHeight="1" x14ac:dyDescent="0.2">
      <c r="A32" s="32" t="s">
        <v>245</v>
      </c>
      <c r="B32" s="25" t="s">
        <v>317</v>
      </c>
      <c r="C32" s="25">
        <v>6</v>
      </c>
      <c r="D32" s="25">
        <v>11</v>
      </c>
      <c r="E32" s="25">
        <v>8</v>
      </c>
    </row>
    <row r="33" spans="1:5" ht="25" customHeight="1" x14ac:dyDescent="0.2">
      <c r="A33" s="32" t="s">
        <v>244</v>
      </c>
      <c r="B33" s="25" t="s">
        <v>318</v>
      </c>
      <c r="C33" s="25">
        <v>6</v>
      </c>
      <c r="D33" s="25">
        <v>10</v>
      </c>
      <c r="E33" s="25">
        <v>8</v>
      </c>
    </row>
    <row r="34" spans="1:5" ht="25" customHeight="1" x14ac:dyDescent="0.2">
      <c r="A34" s="32" t="s">
        <v>243</v>
      </c>
      <c r="B34" s="25" t="s">
        <v>319</v>
      </c>
      <c r="C34" s="25">
        <v>3</v>
      </c>
      <c r="D34" s="25">
        <v>3</v>
      </c>
      <c r="E34" s="25">
        <v>8</v>
      </c>
    </row>
    <row r="35" spans="1:5" ht="25" customHeight="1" x14ac:dyDescent="0.2">
      <c r="A35" s="32" t="s">
        <v>242</v>
      </c>
      <c r="B35" s="25" t="s">
        <v>320</v>
      </c>
      <c r="C35" s="25">
        <v>5</v>
      </c>
      <c r="D35" s="25">
        <v>9</v>
      </c>
      <c r="E35" s="25">
        <v>8</v>
      </c>
    </row>
    <row r="36" spans="1:5" ht="25" customHeight="1" x14ac:dyDescent="0.2">
      <c r="A36" s="32" t="s">
        <v>241</v>
      </c>
      <c r="B36" s="25" t="s">
        <v>321</v>
      </c>
      <c r="C36" s="25">
        <v>13</v>
      </c>
      <c r="D36" s="25">
        <v>13</v>
      </c>
      <c r="E36" s="25">
        <v>2</v>
      </c>
    </row>
    <row r="37" spans="1:5" ht="25" customHeight="1" x14ac:dyDescent="0.2">
      <c r="A37" s="32" t="s">
        <v>240</v>
      </c>
      <c r="B37" s="25" t="s">
        <v>322</v>
      </c>
      <c r="C37" s="25">
        <v>6</v>
      </c>
      <c r="D37" s="25">
        <v>10</v>
      </c>
      <c r="E37" s="25">
        <v>8</v>
      </c>
    </row>
    <row r="38" spans="1:5" ht="25" customHeight="1" x14ac:dyDescent="0.2">
      <c r="A38" s="32" t="s">
        <v>239</v>
      </c>
      <c r="B38" s="25" t="s">
        <v>323</v>
      </c>
      <c r="C38" s="25">
        <v>4</v>
      </c>
      <c r="D38" s="25">
        <v>6</v>
      </c>
      <c r="E38" s="25">
        <v>8</v>
      </c>
    </row>
    <row r="39" spans="1:5" ht="25" customHeight="1" x14ac:dyDescent="0.2">
      <c r="A39" s="32" t="s">
        <v>238</v>
      </c>
      <c r="B39" s="25" t="s">
        <v>324</v>
      </c>
      <c r="C39" s="25">
        <v>3</v>
      </c>
      <c r="D39" s="25">
        <v>3</v>
      </c>
      <c r="E39" s="25">
        <v>8</v>
      </c>
    </row>
    <row r="40" spans="1:5" ht="25" customHeight="1" x14ac:dyDescent="0.2">
      <c r="A40" s="32" t="s">
        <v>237</v>
      </c>
      <c r="B40" s="25" t="s">
        <v>325</v>
      </c>
      <c r="C40" s="25">
        <v>5</v>
      </c>
      <c r="D40" s="25">
        <v>9</v>
      </c>
      <c r="E40" s="25">
        <v>8</v>
      </c>
    </row>
    <row r="41" spans="1:5" ht="25" customHeight="1" x14ac:dyDescent="0.2">
      <c r="A41" s="32" t="s">
        <v>236</v>
      </c>
      <c r="B41" s="25" t="s">
        <v>326</v>
      </c>
      <c r="C41" s="25">
        <v>4</v>
      </c>
      <c r="D41" s="25">
        <v>6</v>
      </c>
      <c r="E41" s="25">
        <v>8</v>
      </c>
    </row>
    <row r="42" spans="1:5" ht="25" customHeight="1" x14ac:dyDescent="0.2">
      <c r="A42" s="32" t="s">
        <v>235</v>
      </c>
      <c r="B42" s="25" t="s">
        <v>327</v>
      </c>
      <c r="C42" s="25">
        <v>5</v>
      </c>
      <c r="D42" s="25">
        <v>8</v>
      </c>
      <c r="E42" s="25">
        <v>8</v>
      </c>
    </row>
    <row r="43" spans="1:5" ht="25" customHeight="1" x14ac:dyDescent="0.2">
      <c r="A43" s="32" t="s">
        <v>234</v>
      </c>
      <c r="B43" s="25" t="s">
        <v>328</v>
      </c>
      <c r="C43" s="25">
        <v>4</v>
      </c>
      <c r="D43" s="25">
        <v>6</v>
      </c>
      <c r="E43" s="25">
        <v>8</v>
      </c>
    </row>
    <row r="44" spans="1:5" ht="25" customHeight="1" x14ac:dyDescent="0.2">
      <c r="A44" s="32" t="s">
        <v>233</v>
      </c>
      <c r="B44" s="25" t="s">
        <v>329</v>
      </c>
      <c r="C44" s="25">
        <v>5</v>
      </c>
      <c r="D44" s="25">
        <v>9</v>
      </c>
      <c r="E44" s="25">
        <v>8</v>
      </c>
    </row>
    <row r="45" spans="1:5" ht="25" customHeight="1" x14ac:dyDescent="0.2">
      <c r="A45" s="32" t="s">
        <v>45</v>
      </c>
      <c r="B45" s="25" t="s">
        <v>330</v>
      </c>
      <c r="C45" s="25">
        <v>1</v>
      </c>
      <c r="D45" s="25">
        <v>1</v>
      </c>
      <c r="E45" s="25">
        <v>1</v>
      </c>
    </row>
    <row r="46" spans="1:5" ht="25" customHeight="1" x14ac:dyDescent="0.2">
      <c r="A46" s="32" t="s">
        <v>232</v>
      </c>
      <c r="B46" s="25" t="s">
        <v>331</v>
      </c>
      <c r="C46" s="25">
        <v>5</v>
      </c>
      <c r="D46" s="25">
        <v>8</v>
      </c>
      <c r="E46" s="25">
        <v>8</v>
      </c>
    </row>
    <row r="47" spans="1:5" ht="25" customHeight="1" x14ac:dyDescent="0.2">
      <c r="A47" s="32" t="s">
        <v>231</v>
      </c>
      <c r="B47" s="25" t="s">
        <v>332</v>
      </c>
      <c r="C47" s="25">
        <v>6</v>
      </c>
      <c r="D47" s="25">
        <v>11</v>
      </c>
      <c r="E47" s="25">
        <v>8</v>
      </c>
    </row>
    <row r="48" spans="1:5" ht="25" customHeight="1" x14ac:dyDescent="0.2">
      <c r="A48" s="32" t="s">
        <v>230</v>
      </c>
      <c r="B48" s="25" t="s">
        <v>333</v>
      </c>
      <c r="C48" s="25">
        <v>5</v>
      </c>
      <c r="D48" s="25">
        <v>9</v>
      </c>
      <c r="E48" s="25">
        <v>8</v>
      </c>
    </row>
    <row r="49" spans="1:5" ht="25" customHeight="1" x14ac:dyDescent="0.2">
      <c r="A49" s="32" t="s">
        <v>229</v>
      </c>
      <c r="B49" s="25" t="s">
        <v>334</v>
      </c>
      <c r="C49" s="25">
        <v>5</v>
      </c>
      <c r="D49" s="25">
        <v>8</v>
      </c>
      <c r="E49" s="25">
        <v>8</v>
      </c>
    </row>
    <row r="50" spans="1:5" ht="25" customHeight="1" x14ac:dyDescent="0.2">
      <c r="A50" s="32" t="s">
        <v>228</v>
      </c>
      <c r="B50" s="25" t="s">
        <v>335</v>
      </c>
      <c r="C50" s="25">
        <v>11</v>
      </c>
      <c r="D50" s="25">
        <v>11</v>
      </c>
      <c r="E50" s="25">
        <v>2</v>
      </c>
    </row>
    <row r="51" spans="1:5" ht="25" customHeight="1" x14ac:dyDescent="0.2">
      <c r="A51" s="32" t="s">
        <v>227</v>
      </c>
      <c r="B51" s="25" t="s">
        <v>336</v>
      </c>
      <c r="C51" s="25">
        <v>14</v>
      </c>
      <c r="D51" s="25">
        <v>14</v>
      </c>
      <c r="E51" s="25">
        <v>3</v>
      </c>
    </row>
    <row r="52" spans="1:5" ht="25" customHeight="1" x14ac:dyDescent="0.2">
      <c r="A52" s="32" t="s">
        <v>226</v>
      </c>
      <c r="B52" s="25" t="s">
        <v>337</v>
      </c>
      <c r="C52" s="25">
        <v>6</v>
      </c>
      <c r="D52" s="25">
        <v>10</v>
      </c>
      <c r="E52" s="25">
        <v>2</v>
      </c>
    </row>
    <row r="53" spans="1:5" ht="25" customHeight="1" x14ac:dyDescent="0.2">
      <c r="A53" s="32" t="s">
        <v>225</v>
      </c>
      <c r="B53" s="25" t="s">
        <v>338</v>
      </c>
      <c r="C53" s="25">
        <v>5</v>
      </c>
      <c r="D53" s="25">
        <v>8</v>
      </c>
      <c r="E53" s="25">
        <v>8</v>
      </c>
    </row>
    <row r="54" spans="1:5" ht="25" customHeight="1" x14ac:dyDescent="0.2">
      <c r="A54" s="32" t="s">
        <v>224</v>
      </c>
      <c r="B54" s="25" t="s">
        <v>339</v>
      </c>
      <c r="C54" s="25">
        <v>5</v>
      </c>
      <c r="D54" s="25">
        <v>9</v>
      </c>
      <c r="E54" s="25">
        <v>8</v>
      </c>
    </row>
    <row r="55" spans="1:5" ht="25" customHeight="1" x14ac:dyDescent="0.2">
      <c r="A55" s="32" t="s">
        <v>223</v>
      </c>
      <c r="B55" s="25" t="s">
        <v>340</v>
      </c>
      <c r="C55" s="25">
        <v>5</v>
      </c>
      <c r="D55" s="25">
        <v>8</v>
      </c>
      <c r="E55" s="25">
        <v>8</v>
      </c>
    </row>
    <row r="56" spans="1:5" ht="25" customHeight="1" x14ac:dyDescent="0.2">
      <c r="A56" s="32" t="s">
        <v>222</v>
      </c>
      <c r="B56" s="25" t="s">
        <v>341</v>
      </c>
      <c r="C56" s="25">
        <v>6</v>
      </c>
      <c r="D56" s="25">
        <v>11</v>
      </c>
      <c r="E56" s="25">
        <v>8</v>
      </c>
    </row>
    <row r="57" spans="1:5" ht="25" customHeight="1" x14ac:dyDescent="0.2">
      <c r="A57" s="32" t="s">
        <v>221</v>
      </c>
      <c r="B57" s="25" t="s">
        <v>342</v>
      </c>
      <c r="C57" s="25">
        <v>5</v>
      </c>
      <c r="D57" s="25">
        <v>8</v>
      </c>
      <c r="E57" s="25">
        <v>8</v>
      </c>
    </row>
    <row r="58" spans="1:5" ht="25" customHeight="1" x14ac:dyDescent="0.2">
      <c r="A58" s="32" t="s">
        <v>220</v>
      </c>
      <c r="B58" s="25" t="s">
        <v>343</v>
      </c>
      <c r="C58" s="25">
        <v>8</v>
      </c>
      <c r="D58" s="25">
        <v>3</v>
      </c>
      <c r="E58" s="25">
        <v>8</v>
      </c>
    </row>
    <row r="59" spans="1:5" ht="25" customHeight="1" x14ac:dyDescent="0.2">
      <c r="A59" s="32" t="s">
        <v>219</v>
      </c>
      <c r="B59" s="25" t="s">
        <v>344</v>
      </c>
      <c r="C59" s="25">
        <v>6</v>
      </c>
      <c r="D59" s="25">
        <v>11</v>
      </c>
      <c r="E59" s="25">
        <v>8</v>
      </c>
    </row>
    <row r="60" spans="1:5" ht="25" customHeight="1" x14ac:dyDescent="0.2">
      <c r="A60" s="32" t="s">
        <v>218</v>
      </c>
      <c r="B60" s="25" t="s">
        <v>345</v>
      </c>
      <c r="C60" s="25">
        <v>6</v>
      </c>
      <c r="D60" s="25">
        <v>11</v>
      </c>
      <c r="E60" s="25">
        <v>8</v>
      </c>
    </row>
    <row r="61" spans="1:5" ht="25" customHeight="1" x14ac:dyDescent="0.2">
      <c r="A61" s="32" t="s">
        <v>217</v>
      </c>
      <c r="B61" s="25" t="s">
        <v>346</v>
      </c>
      <c r="C61" s="25">
        <v>4</v>
      </c>
      <c r="D61" s="25">
        <v>7</v>
      </c>
      <c r="E61" s="25">
        <v>8</v>
      </c>
    </row>
    <row r="62" spans="1:5" ht="25" customHeight="1" x14ac:dyDescent="0.2">
      <c r="A62" s="32" t="s">
        <v>216</v>
      </c>
      <c r="B62" s="25" t="s">
        <v>347</v>
      </c>
      <c r="C62" s="25">
        <v>7</v>
      </c>
      <c r="D62" s="25">
        <v>3</v>
      </c>
      <c r="E62" s="25">
        <v>8</v>
      </c>
    </row>
    <row r="63" spans="1:5" ht="25" customHeight="1" x14ac:dyDescent="0.2">
      <c r="A63" s="32" t="s">
        <v>215</v>
      </c>
      <c r="B63" s="25" t="s">
        <v>348</v>
      </c>
      <c r="C63" s="25">
        <v>9</v>
      </c>
      <c r="D63" s="25">
        <v>4</v>
      </c>
      <c r="E63" s="25">
        <v>4</v>
      </c>
    </row>
    <row r="64" spans="1:5" ht="25" customHeight="1" x14ac:dyDescent="0.2">
      <c r="A64" s="32" t="s">
        <v>214</v>
      </c>
      <c r="B64" s="25" t="s">
        <v>349</v>
      </c>
      <c r="C64" s="25">
        <v>5</v>
      </c>
      <c r="D64" s="25">
        <v>9</v>
      </c>
      <c r="E64" s="25">
        <v>8</v>
      </c>
    </row>
    <row r="65" spans="1:5" ht="25" customHeight="1" x14ac:dyDescent="0.2">
      <c r="A65" s="32" t="s">
        <v>213</v>
      </c>
      <c r="B65" s="25" t="s">
        <v>350</v>
      </c>
      <c r="C65" s="25">
        <v>6</v>
      </c>
      <c r="D65" s="25">
        <v>11</v>
      </c>
      <c r="E65" s="25">
        <v>8</v>
      </c>
    </row>
    <row r="66" spans="1:5" ht="25" customHeight="1" x14ac:dyDescent="0.2">
      <c r="A66" s="32" t="s">
        <v>212</v>
      </c>
      <c r="B66" s="25" t="s">
        <v>351</v>
      </c>
      <c r="C66" s="25">
        <v>6</v>
      </c>
      <c r="D66" s="25">
        <v>11</v>
      </c>
      <c r="E66" s="25">
        <v>2</v>
      </c>
    </row>
    <row r="67" spans="1:5" ht="25" customHeight="1" x14ac:dyDescent="0.2">
      <c r="A67" s="32" t="s">
        <v>211</v>
      </c>
      <c r="B67" s="25" t="s">
        <v>352</v>
      </c>
      <c r="C67" s="25">
        <v>6</v>
      </c>
      <c r="D67" s="25">
        <v>10</v>
      </c>
      <c r="E67" s="25">
        <v>2</v>
      </c>
    </row>
    <row r="68" spans="1:5" ht="25" customHeight="1" x14ac:dyDescent="0.2">
      <c r="A68" s="32" t="s">
        <v>210</v>
      </c>
      <c r="B68" s="25" t="s">
        <v>353</v>
      </c>
      <c r="C68" s="25">
        <v>5</v>
      </c>
      <c r="D68" s="25">
        <v>8</v>
      </c>
      <c r="E68" s="25">
        <v>8</v>
      </c>
    </row>
    <row r="69" spans="1:5" ht="25" customHeight="1" x14ac:dyDescent="0.2">
      <c r="A69" s="32" t="s">
        <v>209</v>
      </c>
      <c r="B69" s="25" t="s">
        <v>354</v>
      </c>
      <c r="C69" s="25">
        <v>6</v>
      </c>
      <c r="D69" s="25">
        <v>11</v>
      </c>
      <c r="E69" s="25">
        <v>8</v>
      </c>
    </row>
    <row r="70" spans="1:5" ht="25" customHeight="1" x14ac:dyDescent="0.2">
      <c r="A70" s="32" t="s">
        <v>208</v>
      </c>
      <c r="B70" s="25" t="s">
        <v>355</v>
      </c>
      <c r="C70" s="25">
        <v>5</v>
      </c>
      <c r="D70" s="25">
        <v>8</v>
      </c>
      <c r="E70" s="25">
        <v>8</v>
      </c>
    </row>
    <row r="71" spans="1:5" ht="25" customHeight="1" x14ac:dyDescent="0.2">
      <c r="A71" s="32" t="s">
        <v>207</v>
      </c>
      <c r="B71" s="25" t="s">
        <v>356</v>
      </c>
      <c r="C71" s="25">
        <v>5</v>
      </c>
      <c r="D71" s="25">
        <v>9</v>
      </c>
      <c r="E71" s="25">
        <v>8</v>
      </c>
    </row>
    <row r="72" spans="1:5" ht="25" customHeight="1" x14ac:dyDescent="0.2">
      <c r="A72" s="32" t="s">
        <v>206</v>
      </c>
      <c r="B72" s="25" t="s">
        <v>357</v>
      </c>
      <c r="C72" s="25">
        <v>9</v>
      </c>
      <c r="D72" s="25">
        <v>3</v>
      </c>
      <c r="E72" s="25">
        <v>8</v>
      </c>
    </row>
    <row r="73" spans="1:5" ht="25" customHeight="1" x14ac:dyDescent="0.2">
      <c r="A73" s="32" t="s">
        <v>358</v>
      </c>
      <c r="B73" s="25" t="s">
        <v>359</v>
      </c>
      <c r="C73" s="25">
        <v>5</v>
      </c>
      <c r="D73" s="25">
        <v>8</v>
      </c>
      <c r="E73" s="25">
        <v>8</v>
      </c>
    </row>
    <row r="74" spans="1:5" ht="25" customHeight="1" x14ac:dyDescent="0.2">
      <c r="A74" s="32" t="s">
        <v>205</v>
      </c>
      <c r="B74" s="25" t="s">
        <v>360</v>
      </c>
      <c r="C74" s="25">
        <v>5</v>
      </c>
      <c r="D74" s="25">
        <v>9</v>
      </c>
      <c r="E74" s="25">
        <v>8</v>
      </c>
    </row>
    <row r="75" spans="1:5" ht="25" customHeight="1" x14ac:dyDescent="0.2">
      <c r="A75" s="32" t="s">
        <v>204</v>
      </c>
      <c r="B75" s="25" t="s">
        <v>361</v>
      </c>
      <c r="C75" s="25">
        <v>6</v>
      </c>
      <c r="D75" s="25" t="s">
        <v>60</v>
      </c>
      <c r="E75" s="25" t="s">
        <v>60</v>
      </c>
    </row>
    <row r="76" spans="1:5" ht="25" customHeight="1" x14ac:dyDescent="0.2">
      <c r="A76" s="32" t="s">
        <v>203</v>
      </c>
      <c r="B76" s="25" t="s">
        <v>362</v>
      </c>
      <c r="C76" s="25">
        <v>9</v>
      </c>
      <c r="D76" s="25">
        <v>5</v>
      </c>
      <c r="E76" s="25">
        <v>8</v>
      </c>
    </row>
    <row r="77" spans="1:5" ht="25" customHeight="1" x14ac:dyDescent="0.2">
      <c r="A77" s="32" t="s">
        <v>202</v>
      </c>
      <c r="B77" s="25" t="s">
        <v>363</v>
      </c>
      <c r="C77" s="25">
        <v>4</v>
      </c>
      <c r="D77" s="25">
        <v>6</v>
      </c>
      <c r="E77" s="25">
        <v>8</v>
      </c>
    </row>
    <row r="78" spans="1:5" ht="25" customHeight="1" x14ac:dyDescent="0.2">
      <c r="A78" s="32" t="s">
        <v>201</v>
      </c>
      <c r="B78" s="25" t="s">
        <v>364</v>
      </c>
      <c r="C78" s="25">
        <v>9</v>
      </c>
      <c r="D78" s="25">
        <v>4</v>
      </c>
      <c r="E78" s="25">
        <v>4</v>
      </c>
    </row>
    <row r="79" spans="1:5" ht="25" customHeight="1" x14ac:dyDescent="0.2">
      <c r="A79" s="32" t="s">
        <v>200</v>
      </c>
      <c r="B79" s="25" t="s">
        <v>365</v>
      </c>
      <c r="C79" s="25">
        <v>15</v>
      </c>
      <c r="D79" s="25">
        <v>15</v>
      </c>
      <c r="E79" s="25">
        <v>4</v>
      </c>
    </row>
    <row r="80" spans="1:5" ht="25" customHeight="1" x14ac:dyDescent="0.2">
      <c r="A80" s="32" t="s">
        <v>199</v>
      </c>
      <c r="B80" s="25" t="s">
        <v>366</v>
      </c>
      <c r="C80" s="25">
        <v>15</v>
      </c>
      <c r="D80" s="25">
        <v>11</v>
      </c>
      <c r="E80" s="25">
        <v>8</v>
      </c>
    </row>
    <row r="81" spans="1:5" ht="25" customHeight="1" x14ac:dyDescent="0.2">
      <c r="A81" s="32" t="s">
        <v>198</v>
      </c>
      <c r="B81" s="25" t="s">
        <v>367</v>
      </c>
      <c r="C81" s="25">
        <v>4</v>
      </c>
      <c r="D81" s="25">
        <v>7</v>
      </c>
      <c r="E81" s="25">
        <v>8</v>
      </c>
    </row>
    <row r="82" spans="1:5" ht="25" customHeight="1" x14ac:dyDescent="0.2">
      <c r="A82" s="32" t="s">
        <v>197</v>
      </c>
      <c r="B82" s="25" t="s">
        <v>368</v>
      </c>
      <c r="C82" s="25">
        <v>5</v>
      </c>
      <c r="D82" s="25">
        <v>8</v>
      </c>
      <c r="E82" s="25">
        <v>8</v>
      </c>
    </row>
    <row r="83" spans="1:5" ht="25" customHeight="1" x14ac:dyDescent="0.2">
      <c r="A83" s="32" t="s">
        <v>196</v>
      </c>
      <c r="B83" s="25" t="s">
        <v>369</v>
      </c>
      <c r="C83" s="25">
        <v>5</v>
      </c>
      <c r="D83" s="25">
        <v>8</v>
      </c>
      <c r="E83" s="25">
        <v>8</v>
      </c>
    </row>
    <row r="84" spans="1:5" ht="25" customHeight="1" x14ac:dyDescent="0.2">
      <c r="A84" s="32" t="s">
        <v>195</v>
      </c>
      <c r="B84" s="25" t="s">
        <v>370</v>
      </c>
      <c r="C84" s="25">
        <v>3</v>
      </c>
      <c r="D84" s="25">
        <v>3</v>
      </c>
      <c r="E84" s="25">
        <v>8</v>
      </c>
    </row>
    <row r="85" spans="1:5" ht="25" customHeight="1" x14ac:dyDescent="0.2">
      <c r="A85" s="32" t="s">
        <v>194</v>
      </c>
      <c r="B85" s="25" t="s">
        <v>371</v>
      </c>
      <c r="C85" s="25">
        <v>16</v>
      </c>
      <c r="D85" s="25">
        <v>16</v>
      </c>
      <c r="E85" s="25">
        <v>4</v>
      </c>
    </row>
    <row r="86" spans="1:5" ht="25" customHeight="1" x14ac:dyDescent="0.2">
      <c r="A86" s="32" t="s">
        <v>193</v>
      </c>
      <c r="B86" s="25" t="s">
        <v>372</v>
      </c>
      <c r="C86" s="25">
        <v>5</v>
      </c>
      <c r="D86" s="25">
        <v>9</v>
      </c>
      <c r="E86" s="25">
        <v>8</v>
      </c>
    </row>
    <row r="87" spans="1:5" ht="25" customHeight="1" x14ac:dyDescent="0.2">
      <c r="A87" s="32" t="s">
        <v>192</v>
      </c>
      <c r="B87" s="25" t="s">
        <v>373</v>
      </c>
      <c r="C87" s="25">
        <v>7</v>
      </c>
      <c r="D87" s="25">
        <v>4</v>
      </c>
      <c r="E87" s="25">
        <v>8</v>
      </c>
    </row>
    <row r="88" spans="1:5" ht="25" customHeight="1" x14ac:dyDescent="0.2">
      <c r="A88" s="32" t="s">
        <v>191</v>
      </c>
      <c r="B88" s="25" t="s">
        <v>374</v>
      </c>
      <c r="C88" s="25">
        <v>8</v>
      </c>
      <c r="D88" s="25">
        <v>4</v>
      </c>
      <c r="E88" s="25">
        <v>8</v>
      </c>
    </row>
    <row r="89" spans="1:5" ht="25" customHeight="1" x14ac:dyDescent="0.2">
      <c r="A89" s="32" t="s">
        <v>190</v>
      </c>
      <c r="B89" s="25" t="s">
        <v>375</v>
      </c>
      <c r="C89" s="25">
        <v>9</v>
      </c>
      <c r="D89" s="25">
        <v>5</v>
      </c>
      <c r="E89" s="25">
        <v>8</v>
      </c>
    </row>
    <row r="90" spans="1:5" ht="25" customHeight="1" x14ac:dyDescent="0.2">
      <c r="A90" s="32" t="s">
        <v>189</v>
      </c>
      <c r="B90" s="25" t="s">
        <v>376</v>
      </c>
      <c r="C90" s="25">
        <v>6</v>
      </c>
      <c r="D90" s="25">
        <v>10</v>
      </c>
      <c r="E90" s="25">
        <v>8</v>
      </c>
    </row>
    <row r="91" spans="1:5" ht="25" customHeight="1" x14ac:dyDescent="0.2">
      <c r="A91" s="32" t="s">
        <v>188</v>
      </c>
      <c r="B91" s="25" t="s">
        <v>377</v>
      </c>
      <c r="C91" s="25">
        <v>15</v>
      </c>
      <c r="D91" s="25">
        <v>11</v>
      </c>
      <c r="E91" s="25">
        <v>8</v>
      </c>
    </row>
    <row r="92" spans="1:5" ht="25" customHeight="1" x14ac:dyDescent="0.2">
      <c r="A92" s="32" t="s">
        <v>187</v>
      </c>
      <c r="B92" s="25" t="s">
        <v>378</v>
      </c>
      <c r="C92" s="25">
        <v>6</v>
      </c>
      <c r="D92" s="25">
        <v>10</v>
      </c>
      <c r="E92" s="25">
        <v>8</v>
      </c>
    </row>
    <row r="93" spans="1:5" ht="25" customHeight="1" x14ac:dyDescent="0.2">
      <c r="A93" s="32" t="s">
        <v>186</v>
      </c>
      <c r="B93" s="25" t="s">
        <v>379</v>
      </c>
      <c r="C93" s="25">
        <v>5</v>
      </c>
      <c r="D93" s="25">
        <v>8</v>
      </c>
      <c r="E93" s="25">
        <v>8</v>
      </c>
    </row>
    <row r="94" spans="1:5" ht="25" customHeight="1" x14ac:dyDescent="0.2">
      <c r="A94" s="32" t="s">
        <v>185</v>
      </c>
      <c r="B94" s="25" t="s">
        <v>380</v>
      </c>
      <c r="C94" s="25">
        <v>5</v>
      </c>
      <c r="D94" s="25">
        <v>9</v>
      </c>
      <c r="E94" s="25">
        <v>8</v>
      </c>
    </row>
    <row r="95" spans="1:5" ht="25" customHeight="1" x14ac:dyDescent="0.2">
      <c r="A95" s="32" t="s">
        <v>184</v>
      </c>
      <c r="B95" s="25" t="s">
        <v>381</v>
      </c>
      <c r="C95" s="25">
        <v>6</v>
      </c>
      <c r="D95" s="25">
        <v>11</v>
      </c>
      <c r="E95" s="25">
        <v>8</v>
      </c>
    </row>
    <row r="96" spans="1:5" ht="25" customHeight="1" x14ac:dyDescent="0.2">
      <c r="A96" s="32" t="s">
        <v>183</v>
      </c>
      <c r="B96" s="25" t="s">
        <v>382</v>
      </c>
      <c r="C96" s="25">
        <v>6</v>
      </c>
      <c r="D96" s="25">
        <v>10</v>
      </c>
      <c r="E96" s="25">
        <v>8</v>
      </c>
    </row>
    <row r="97" spans="1:5" ht="25" customHeight="1" x14ac:dyDescent="0.2">
      <c r="A97" s="32" t="s">
        <v>182</v>
      </c>
      <c r="B97" s="25" t="s">
        <v>383</v>
      </c>
      <c r="C97" s="25">
        <v>6</v>
      </c>
      <c r="D97" s="25">
        <v>11</v>
      </c>
      <c r="E97" s="25">
        <v>8</v>
      </c>
    </row>
    <row r="98" spans="1:5" ht="25" customHeight="1" x14ac:dyDescent="0.2">
      <c r="A98" s="32" t="s">
        <v>181</v>
      </c>
      <c r="B98" s="25" t="s">
        <v>384</v>
      </c>
      <c r="C98" s="25">
        <v>18</v>
      </c>
      <c r="D98" s="25">
        <v>18</v>
      </c>
      <c r="E98" s="25">
        <v>3</v>
      </c>
    </row>
    <row r="99" spans="1:5" ht="25" customHeight="1" x14ac:dyDescent="0.2">
      <c r="A99" s="32" t="s">
        <v>180</v>
      </c>
      <c r="B99" s="25" t="s">
        <v>385</v>
      </c>
      <c r="C99" s="25">
        <v>7</v>
      </c>
      <c r="D99" s="25">
        <v>3</v>
      </c>
      <c r="E99" s="25">
        <v>8</v>
      </c>
    </row>
    <row r="100" spans="1:5" ht="25" customHeight="1" x14ac:dyDescent="0.2">
      <c r="A100" s="32" t="s">
        <v>179</v>
      </c>
      <c r="B100" s="25" t="s">
        <v>386</v>
      </c>
      <c r="C100" s="25">
        <v>7</v>
      </c>
      <c r="D100" s="25">
        <v>5</v>
      </c>
      <c r="E100" s="25">
        <v>8</v>
      </c>
    </row>
    <row r="101" spans="1:5" ht="25" customHeight="1" x14ac:dyDescent="0.2">
      <c r="A101" s="32" t="s">
        <v>178</v>
      </c>
      <c r="B101" s="25" t="s">
        <v>387</v>
      </c>
      <c r="C101" s="25">
        <v>10</v>
      </c>
      <c r="D101" s="25">
        <v>6</v>
      </c>
      <c r="E101" s="25">
        <v>3</v>
      </c>
    </row>
    <row r="102" spans="1:5" ht="25" customHeight="1" x14ac:dyDescent="0.2">
      <c r="A102" s="32" t="s">
        <v>177</v>
      </c>
      <c r="B102" s="25" t="s">
        <v>388</v>
      </c>
      <c r="C102" s="25">
        <v>4</v>
      </c>
      <c r="D102" s="25">
        <v>6</v>
      </c>
      <c r="E102" s="25">
        <v>3</v>
      </c>
    </row>
    <row r="103" spans="1:5" ht="25" customHeight="1" x14ac:dyDescent="0.2">
      <c r="A103" s="32" t="s">
        <v>176</v>
      </c>
      <c r="B103" s="25" t="s">
        <v>389</v>
      </c>
      <c r="C103" s="25">
        <v>4</v>
      </c>
      <c r="D103" s="25">
        <v>7</v>
      </c>
      <c r="E103" s="25">
        <v>8</v>
      </c>
    </row>
    <row r="104" spans="1:5" ht="25" customHeight="1" x14ac:dyDescent="0.2">
      <c r="A104" s="32" t="s">
        <v>175</v>
      </c>
      <c r="B104" s="25" t="s">
        <v>390</v>
      </c>
      <c r="C104" s="25">
        <v>4</v>
      </c>
      <c r="D104" s="25">
        <v>6</v>
      </c>
      <c r="E104" s="25">
        <v>8</v>
      </c>
    </row>
    <row r="105" spans="1:5" ht="25" customHeight="1" x14ac:dyDescent="0.2">
      <c r="A105" s="32" t="s">
        <v>174</v>
      </c>
      <c r="B105" s="25" t="s">
        <v>391</v>
      </c>
      <c r="C105" s="25">
        <v>9</v>
      </c>
      <c r="D105" s="25">
        <v>4</v>
      </c>
      <c r="E105" s="25">
        <v>4</v>
      </c>
    </row>
    <row r="106" spans="1:5" ht="25" customHeight="1" x14ac:dyDescent="0.2">
      <c r="A106" s="32" t="s">
        <v>173</v>
      </c>
      <c r="B106" s="25" t="s">
        <v>392</v>
      </c>
      <c r="C106" s="25">
        <v>8</v>
      </c>
      <c r="D106" s="25">
        <v>4</v>
      </c>
      <c r="E106" s="25">
        <v>4</v>
      </c>
    </row>
    <row r="107" spans="1:5" ht="25" customHeight="1" x14ac:dyDescent="0.2">
      <c r="A107" s="32" t="s">
        <v>172</v>
      </c>
      <c r="B107" s="25" t="s">
        <v>393</v>
      </c>
      <c r="C107" s="25">
        <v>9</v>
      </c>
      <c r="D107" s="25">
        <v>4</v>
      </c>
      <c r="E107" s="25">
        <v>4</v>
      </c>
    </row>
    <row r="108" spans="1:5" ht="25" customHeight="1" x14ac:dyDescent="0.2">
      <c r="A108" s="32" t="s">
        <v>171</v>
      </c>
      <c r="B108" s="25" t="s">
        <v>394</v>
      </c>
      <c r="C108" s="25">
        <v>6</v>
      </c>
      <c r="D108" s="25">
        <v>11</v>
      </c>
      <c r="E108" s="25">
        <v>8</v>
      </c>
    </row>
    <row r="109" spans="1:5" ht="25" customHeight="1" x14ac:dyDescent="0.2">
      <c r="A109" s="32" t="s">
        <v>170</v>
      </c>
      <c r="B109" s="25" t="s">
        <v>395</v>
      </c>
      <c r="C109" s="25">
        <v>17</v>
      </c>
      <c r="D109" s="25">
        <v>17</v>
      </c>
      <c r="E109" s="25">
        <v>3</v>
      </c>
    </row>
    <row r="110" spans="1:5" ht="25" customHeight="1" x14ac:dyDescent="0.2">
      <c r="A110" s="32" t="s">
        <v>169</v>
      </c>
      <c r="B110" s="25" t="s">
        <v>396</v>
      </c>
      <c r="C110" s="25">
        <v>4</v>
      </c>
      <c r="D110" s="25">
        <v>7</v>
      </c>
      <c r="E110" s="25">
        <v>8</v>
      </c>
    </row>
    <row r="111" spans="1:5" ht="25" customHeight="1" x14ac:dyDescent="0.2">
      <c r="A111" s="32" t="s">
        <v>168</v>
      </c>
      <c r="B111" s="25" t="s">
        <v>397</v>
      </c>
      <c r="C111" s="25">
        <v>4</v>
      </c>
      <c r="D111" s="25">
        <v>7</v>
      </c>
      <c r="E111" s="25">
        <v>8</v>
      </c>
    </row>
    <row r="112" spans="1:5" ht="25" customHeight="1" x14ac:dyDescent="0.2">
      <c r="A112" s="32" t="s">
        <v>167</v>
      </c>
      <c r="B112" s="25" t="s">
        <v>398</v>
      </c>
      <c r="C112" s="25">
        <v>5</v>
      </c>
      <c r="D112" s="25">
        <v>9</v>
      </c>
      <c r="E112" s="25">
        <v>8</v>
      </c>
    </row>
    <row r="113" spans="1:5" ht="25" customHeight="1" x14ac:dyDescent="0.2">
      <c r="A113" s="32" t="s">
        <v>166</v>
      </c>
      <c r="B113" s="25" t="s">
        <v>399</v>
      </c>
      <c r="C113" s="25">
        <v>4</v>
      </c>
      <c r="D113" s="25">
        <v>6</v>
      </c>
      <c r="E113" s="25">
        <v>8</v>
      </c>
    </row>
    <row r="114" spans="1:5" ht="25" customHeight="1" x14ac:dyDescent="0.2">
      <c r="A114" s="32" t="s">
        <v>165</v>
      </c>
      <c r="B114" s="25" t="s">
        <v>400</v>
      </c>
      <c r="C114" s="25">
        <v>3</v>
      </c>
      <c r="D114" s="25">
        <v>3</v>
      </c>
      <c r="E114" s="25">
        <v>8</v>
      </c>
    </row>
    <row r="115" spans="1:5" ht="25" customHeight="1" x14ac:dyDescent="0.2">
      <c r="A115" s="32" t="s">
        <v>164</v>
      </c>
      <c r="B115" s="25" t="s">
        <v>401</v>
      </c>
      <c r="C115" s="25">
        <v>4</v>
      </c>
      <c r="D115" s="25">
        <v>6</v>
      </c>
      <c r="E115" s="25">
        <v>8</v>
      </c>
    </row>
    <row r="116" spans="1:5" ht="25" customHeight="1" x14ac:dyDescent="0.2">
      <c r="A116" s="32" t="s">
        <v>163</v>
      </c>
      <c r="B116" s="25" t="s">
        <v>402</v>
      </c>
      <c r="C116" s="25">
        <v>4</v>
      </c>
      <c r="D116" s="25">
        <v>7</v>
      </c>
      <c r="E116" s="25">
        <v>8</v>
      </c>
    </row>
    <row r="117" spans="1:5" ht="25" customHeight="1" x14ac:dyDescent="0.2">
      <c r="A117" s="32" t="s">
        <v>162</v>
      </c>
      <c r="B117" s="25" t="s">
        <v>403</v>
      </c>
      <c r="C117" s="25">
        <v>4</v>
      </c>
      <c r="D117" s="25">
        <v>6</v>
      </c>
      <c r="E117" s="25">
        <v>8</v>
      </c>
    </row>
    <row r="118" spans="1:5" ht="25" customHeight="1" x14ac:dyDescent="0.2">
      <c r="A118" s="32" t="s">
        <v>161</v>
      </c>
      <c r="B118" s="25" t="s">
        <v>404</v>
      </c>
      <c r="C118" s="25">
        <v>3</v>
      </c>
      <c r="D118" s="25">
        <v>3</v>
      </c>
      <c r="E118" s="25">
        <v>8</v>
      </c>
    </row>
    <row r="119" spans="1:5" ht="25" customHeight="1" x14ac:dyDescent="0.2">
      <c r="A119" s="32" t="s">
        <v>160</v>
      </c>
      <c r="B119" s="25" t="s">
        <v>405</v>
      </c>
      <c r="C119" s="25">
        <v>4</v>
      </c>
      <c r="D119" s="25">
        <v>6</v>
      </c>
      <c r="E119" s="25">
        <v>8</v>
      </c>
    </row>
    <row r="120" spans="1:5" ht="25" customHeight="1" x14ac:dyDescent="0.2">
      <c r="A120" s="32" t="s">
        <v>159</v>
      </c>
      <c r="B120" s="25" t="s">
        <v>406</v>
      </c>
      <c r="C120" s="25">
        <v>5</v>
      </c>
      <c r="D120" s="25">
        <v>9</v>
      </c>
      <c r="E120" s="25">
        <v>8</v>
      </c>
    </row>
    <row r="121" spans="1:5" ht="25" customHeight="1" x14ac:dyDescent="0.2">
      <c r="A121" s="32" t="s">
        <v>158</v>
      </c>
      <c r="B121" s="25" t="s">
        <v>407</v>
      </c>
      <c r="C121" s="25">
        <v>5</v>
      </c>
      <c r="D121" s="25">
        <v>9</v>
      </c>
      <c r="E121" s="25">
        <v>8</v>
      </c>
    </row>
    <row r="122" spans="1:5" ht="25" customHeight="1" x14ac:dyDescent="0.2">
      <c r="A122" s="32" t="s">
        <v>157</v>
      </c>
      <c r="B122" s="25" t="s">
        <v>408</v>
      </c>
      <c r="C122" s="25">
        <v>5</v>
      </c>
      <c r="D122" s="25">
        <v>9</v>
      </c>
      <c r="E122" s="25">
        <v>8</v>
      </c>
    </row>
    <row r="123" spans="1:5" ht="25" customHeight="1" x14ac:dyDescent="0.2">
      <c r="A123" s="32" t="s">
        <v>156</v>
      </c>
      <c r="B123" s="25" t="s">
        <v>409</v>
      </c>
      <c r="C123" s="25">
        <v>7</v>
      </c>
      <c r="D123" s="25">
        <v>4</v>
      </c>
      <c r="E123" s="25">
        <v>8</v>
      </c>
    </row>
    <row r="124" spans="1:5" ht="25" customHeight="1" x14ac:dyDescent="0.2">
      <c r="A124" s="32" t="s">
        <v>155</v>
      </c>
      <c r="B124" s="25" t="s">
        <v>410</v>
      </c>
      <c r="C124" s="25">
        <v>7</v>
      </c>
      <c r="D124" s="25">
        <v>3</v>
      </c>
      <c r="E124" s="25">
        <v>8</v>
      </c>
    </row>
    <row r="125" spans="1:5" ht="25" customHeight="1" x14ac:dyDescent="0.2">
      <c r="A125" s="32" t="s">
        <v>154</v>
      </c>
      <c r="B125" s="25" t="s">
        <v>411</v>
      </c>
      <c r="C125" s="25">
        <v>8</v>
      </c>
      <c r="D125" s="25">
        <v>4</v>
      </c>
      <c r="E125" s="25">
        <v>4</v>
      </c>
    </row>
    <row r="126" spans="1:5" ht="25" customHeight="1" x14ac:dyDescent="0.2">
      <c r="A126" s="32" t="s">
        <v>153</v>
      </c>
      <c r="B126" s="25" t="s">
        <v>412</v>
      </c>
      <c r="C126" s="25">
        <v>4</v>
      </c>
      <c r="D126" s="25">
        <v>6</v>
      </c>
      <c r="E126" s="25">
        <v>8</v>
      </c>
    </row>
    <row r="127" spans="1:5" ht="25" customHeight="1" x14ac:dyDescent="0.2">
      <c r="A127" s="32" t="s">
        <v>152</v>
      </c>
      <c r="B127" s="25" t="s">
        <v>413</v>
      </c>
      <c r="C127" s="25">
        <v>5</v>
      </c>
      <c r="D127" s="25">
        <v>9</v>
      </c>
      <c r="E127" s="25">
        <v>8</v>
      </c>
    </row>
    <row r="128" spans="1:5" ht="25" customHeight="1" x14ac:dyDescent="0.2">
      <c r="A128" s="32" t="s">
        <v>151</v>
      </c>
      <c r="B128" s="25" t="s">
        <v>414</v>
      </c>
      <c r="C128" s="25">
        <v>5</v>
      </c>
      <c r="D128" s="25">
        <v>9</v>
      </c>
      <c r="E128" s="25">
        <v>8</v>
      </c>
    </row>
    <row r="129" spans="1:5" ht="25" customHeight="1" x14ac:dyDescent="0.2">
      <c r="A129" s="32" t="s">
        <v>150</v>
      </c>
      <c r="B129" s="25" t="s">
        <v>415</v>
      </c>
      <c r="C129" s="25">
        <v>10</v>
      </c>
      <c r="D129" s="25">
        <v>7</v>
      </c>
      <c r="E129" s="25">
        <v>8</v>
      </c>
    </row>
    <row r="130" spans="1:5" ht="25" customHeight="1" x14ac:dyDescent="0.2">
      <c r="A130" s="32" t="s">
        <v>149</v>
      </c>
      <c r="B130" s="25" t="s">
        <v>416</v>
      </c>
      <c r="C130" s="25">
        <v>4</v>
      </c>
      <c r="D130" s="25">
        <v>6</v>
      </c>
      <c r="E130" s="25">
        <v>8</v>
      </c>
    </row>
    <row r="131" spans="1:5" ht="25" customHeight="1" x14ac:dyDescent="0.2">
      <c r="A131" s="32" t="s">
        <v>148</v>
      </c>
      <c r="B131" s="25" t="s">
        <v>417</v>
      </c>
      <c r="C131" s="25">
        <v>5</v>
      </c>
      <c r="D131" s="25">
        <v>8</v>
      </c>
      <c r="E131" s="25">
        <v>8</v>
      </c>
    </row>
    <row r="132" spans="1:5" ht="25" customHeight="1" x14ac:dyDescent="0.2">
      <c r="A132" s="32" t="s">
        <v>147</v>
      </c>
      <c r="B132" s="25" t="s">
        <v>418</v>
      </c>
      <c r="C132" s="25">
        <v>3</v>
      </c>
      <c r="D132" s="25">
        <v>5</v>
      </c>
      <c r="E132" s="25">
        <v>8</v>
      </c>
    </row>
    <row r="133" spans="1:5" ht="25" customHeight="1" x14ac:dyDescent="0.2">
      <c r="A133" s="32" t="s">
        <v>146</v>
      </c>
      <c r="B133" s="25" t="s">
        <v>419</v>
      </c>
      <c r="C133" s="25">
        <v>15</v>
      </c>
      <c r="D133" s="25">
        <v>11</v>
      </c>
      <c r="E133" s="25">
        <v>8</v>
      </c>
    </row>
    <row r="134" spans="1:5" ht="25" customHeight="1" x14ac:dyDescent="0.2">
      <c r="A134" s="32" t="s">
        <v>145</v>
      </c>
      <c r="B134" s="25" t="s">
        <v>420</v>
      </c>
      <c r="C134" s="25">
        <v>5</v>
      </c>
      <c r="D134" s="25">
        <v>8</v>
      </c>
      <c r="E134" s="25">
        <v>8</v>
      </c>
    </row>
    <row r="135" spans="1:5" ht="25" customHeight="1" x14ac:dyDescent="0.2">
      <c r="A135" s="32" t="s">
        <v>144</v>
      </c>
      <c r="B135" s="25" t="s">
        <v>421</v>
      </c>
      <c r="C135" s="25">
        <v>5</v>
      </c>
      <c r="D135" s="25">
        <v>8</v>
      </c>
      <c r="E135" s="25">
        <v>8</v>
      </c>
    </row>
    <row r="136" spans="1:5" ht="25" customHeight="1" x14ac:dyDescent="0.2">
      <c r="A136" s="32" t="s">
        <v>46</v>
      </c>
      <c r="B136" s="25" t="s">
        <v>422</v>
      </c>
      <c r="C136" s="25">
        <v>2</v>
      </c>
      <c r="D136" s="25">
        <v>2</v>
      </c>
      <c r="E136" s="25">
        <v>2</v>
      </c>
    </row>
    <row r="137" spans="1:5" ht="25" customHeight="1" x14ac:dyDescent="0.2">
      <c r="A137" s="32" t="s">
        <v>143</v>
      </c>
      <c r="B137" s="25" t="s">
        <v>423</v>
      </c>
      <c r="C137" s="25">
        <v>3</v>
      </c>
      <c r="D137" s="25">
        <v>3</v>
      </c>
      <c r="E137" s="25">
        <v>8</v>
      </c>
    </row>
    <row r="138" spans="1:5" ht="25" customHeight="1" x14ac:dyDescent="0.2">
      <c r="A138" s="32" t="s">
        <v>142</v>
      </c>
      <c r="B138" s="25" t="s">
        <v>424</v>
      </c>
      <c r="C138" s="25">
        <v>4</v>
      </c>
      <c r="D138" s="25">
        <v>7</v>
      </c>
      <c r="E138" s="25">
        <v>8</v>
      </c>
    </row>
    <row r="139" spans="1:5" ht="25" customHeight="1" x14ac:dyDescent="0.2">
      <c r="A139" s="32" t="s">
        <v>141</v>
      </c>
      <c r="B139" s="25" t="s">
        <v>425</v>
      </c>
      <c r="C139" s="25">
        <v>3</v>
      </c>
      <c r="D139" s="25">
        <v>3</v>
      </c>
      <c r="E139" s="25">
        <v>8</v>
      </c>
    </row>
    <row r="140" spans="1:5" ht="25" customHeight="1" x14ac:dyDescent="0.2">
      <c r="A140" s="32" t="s">
        <v>140</v>
      </c>
      <c r="B140" s="25" t="s">
        <v>426</v>
      </c>
      <c r="C140" s="25">
        <v>6</v>
      </c>
      <c r="D140" s="25">
        <v>10</v>
      </c>
      <c r="E140" s="25">
        <v>8</v>
      </c>
    </row>
    <row r="141" spans="1:5" ht="25" customHeight="1" x14ac:dyDescent="0.2">
      <c r="A141" s="32" t="s">
        <v>139</v>
      </c>
      <c r="B141" s="25" t="s">
        <v>427</v>
      </c>
      <c r="C141" s="25">
        <v>5</v>
      </c>
      <c r="D141" s="25">
        <v>9</v>
      </c>
      <c r="E141" s="25">
        <v>8</v>
      </c>
    </row>
    <row r="142" spans="1:5" ht="25" customHeight="1" x14ac:dyDescent="0.2">
      <c r="A142" s="32" t="s">
        <v>138</v>
      </c>
      <c r="B142" s="25" t="s">
        <v>428</v>
      </c>
      <c r="C142" s="25">
        <v>5</v>
      </c>
      <c r="D142" s="25">
        <v>9</v>
      </c>
      <c r="E142" s="25">
        <v>8</v>
      </c>
    </row>
    <row r="143" spans="1:5" ht="25" customHeight="1" x14ac:dyDescent="0.2">
      <c r="A143" s="32" t="s">
        <v>137</v>
      </c>
      <c r="B143" s="25" t="s">
        <v>429</v>
      </c>
      <c r="C143" s="25">
        <v>5</v>
      </c>
      <c r="D143" s="25">
        <v>8</v>
      </c>
      <c r="E143" s="25">
        <v>8</v>
      </c>
    </row>
    <row r="144" spans="1:5" ht="25" customHeight="1" x14ac:dyDescent="0.2">
      <c r="A144" s="32" t="s">
        <v>136</v>
      </c>
      <c r="B144" s="25" t="s">
        <v>430</v>
      </c>
      <c r="C144" s="25">
        <v>4</v>
      </c>
      <c r="D144" s="25">
        <v>6</v>
      </c>
      <c r="E144" s="25">
        <v>8</v>
      </c>
    </row>
    <row r="145" spans="1:5" ht="25" customHeight="1" x14ac:dyDescent="0.2">
      <c r="A145" s="32" t="s">
        <v>135</v>
      </c>
      <c r="B145" s="25" t="s">
        <v>431</v>
      </c>
      <c r="C145" s="25">
        <v>4</v>
      </c>
      <c r="D145" s="25">
        <v>6</v>
      </c>
      <c r="E145" s="25">
        <v>8</v>
      </c>
    </row>
    <row r="146" spans="1:5" ht="25" customHeight="1" x14ac:dyDescent="0.2">
      <c r="A146" s="32" t="s">
        <v>134</v>
      </c>
      <c r="B146" s="25" t="s">
        <v>432</v>
      </c>
      <c r="C146" s="25">
        <v>9</v>
      </c>
      <c r="D146" s="25">
        <v>4</v>
      </c>
      <c r="E146" s="25">
        <v>4</v>
      </c>
    </row>
    <row r="147" spans="1:5" ht="25" customHeight="1" x14ac:dyDescent="0.2">
      <c r="A147" s="32" t="s">
        <v>133</v>
      </c>
      <c r="B147" s="25" t="s">
        <v>433</v>
      </c>
      <c r="C147" s="25">
        <v>4</v>
      </c>
      <c r="D147" s="25">
        <v>7</v>
      </c>
      <c r="E147" s="25">
        <v>8</v>
      </c>
    </row>
    <row r="148" spans="1:5" ht="25" customHeight="1" x14ac:dyDescent="0.2">
      <c r="A148" s="32" t="s">
        <v>132</v>
      </c>
      <c r="B148" s="25" t="s">
        <v>434</v>
      </c>
      <c r="C148" s="25">
        <v>12</v>
      </c>
      <c r="D148" s="25">
        <v>12</v>
      </c>
      <c r="E148" s="25">
        <v>6</v>
      </c>
    </row>
    <row r="149" spans="1:5" ht="25" customHeight="1" x14ac:dyDescent="0.2">
      <c r="A149" s="32" t="s">
        <v>131</v>
      </c>
      <c r="B149" s="25" t="s">
        <v>435</v>
      </c>
      <c r="C149" s="25">
        <v>6</v>
      </c>
      <c r="D149" s="25">
        <v>10</v>
      </c>
      <c r="E149" s="25">
        <v>8</v>
      </c>
    </row>
    <row r="150" spans="1:5" ht="25" customHeight="1" x14ac:dyDescent="0.2">
      <c r="A150" s="32" t="s">
        <v>130</v>
      </c>
      <c r="B150" s="25" t="s">
        <v>436</v>
      </c>
      <c r="C150" s="25">
        <v>5</v>
      </c>
      <c r="D150" s="25">
        <v>9</v>
      </c>
      <c r="E150" s="25">
        <v>8</v>
      </c>
    </row>
    <row r="151" spans="1:5" ht="25" customHeight="1" x14ac:dyDescent="0.2">
      <c r="A151" s="32" t="s">
        <v>129</v>
      </c>
      <c r="B151" s="25" t="s">
        <v>437</v>
      </c>
      <c r="C151" s="25">
        <v>5</v>
      </c>
      <c r="D151" s="25">
        <v>9</v>
      </c>
      <c r="E151" s="25">
        <v>8</v>
      </c>
    </row>
    <row r="152" spans="1:5" ht="25" customHeight="1" x14ac:dyDescent="0.2">
      <c r="A152" s="32" t="s">
        <v>128</v>
      </c>
      <c r="B152" s="25" t="s">
        <v>438</v>
      </c>
      <c r="C152" s="25">
        <v>4</v>
      </c>
      <c r="D152" s="25" t="s">
        <v>60</v>
      </c>
      <c r="E152" s="25" t="s">
        <v>60</v>
      </c>
    </row>
    <row r="153" spans="1:5" ht="25" customHeight="1" x14ac:dyDescent="0.2">
      <c r="A153" s="32" t="s">
        <v>439</v>
      </c>
      <c r="B153" s="25" t="s">
        <v>440</v>
      </c>
      <c r="C153" s="25">
        <v>3</v>
      </c>
      <c r="D153" s="25">
        <v>3</v>
      </c>
      <c r="E153" s="25">
        <v>8</v>
      </c>
    </row>
    <row r="154" spans="1:5" ht="25" customHeight="1" x14ac:dyDescent="0.2">
      <c r="A154" s="32" t="s">
        <v>127</v>
      </c>
      <c r="B154" s="25" t="s">
        <v>441</v>
      </c>
      <c r="C154" s="25">
        <v>9</v>
      </c>
      <c r="D154" s="25">
        <v>5</v>
      </c>
      <c r="E154" s="25">
        <v>4</v>
      </c>
    </row>
    <row r="155" spans="1:5" ht="25" customHeight="1" x14ac:dyDescent="0.2">
      <c r="A155" s="32" t="s">
        <v>126</v>
      </c>
      <c r="B155" s="25" t="s">
        <v>442</v>
      </c>
      <c r="C155" s="25">
        <v>4</v>
      </c>
      <c r="D155" s="25">
        <v>6</v>
      </c>
      <c r="E155" s="25">
        <v>8</v>
      </c>
    </row>
    <row r="156" spans="1:5" ht="25" customHeight="1" x14ac:dyDescent="0.2">
      <c r="A156" s="32" t="s">
        <v>125</v>
      </c>
      <c r="B156" s="25" t="s">
        <v>443</v>
      </c>
      <c r="C156" s="25">
        <v>4</v>
      </c>
      <c r="D156" s="25">
        <v>6</v>
      </c>
      <c r="E156" s="25">
        <v>8</v>
      </c>
    </row>
    <row r="157" spans="1:5" ht="25" customHeight="1" x14ac:dyDescent="0.2">
      <c r="A157" s="32" t="s">
        <v>124</v>
      </c>
      <c r="B157" s="25" t="s">
        <v>444</v>
      </c>
      <c r="C157" s="25">
        <v>6</v>
      </c>
      <c r="D157" s="25">
        <v>11</v>
      </c>
      <c r="E157" s="25">
        <v>8</v>
      </c>
    </row>
    <row r="158" spans="1:5" ht="25" customHeight="1" x14ac:dyDescent="0.2">
      <c r="A158" s="32" t="s">
        <v>123</v>
      </c>
      <c r="B158" s="25" t="s">
        <v>445</v>
      </c>
      <c r="C158" s="25">
        <v>4</v>
      </c>
      <c r="D158" s="25">
        <v>7</v>
      </c>
      <c r="E158" s="25">
        <v>8</v>
      </c>
    </row>
    <row r="159" spans="1:5" ht="25" customHeight="1" x14ac:dyDescent="0.2">
      <c r="A159" s="32" t="s">
        <v>122</v>
      </c>
      <c r="B159" s="25" t="s">
        <v>446</v>
      </c>
      <c r="C159" s="25">
        <v>6</v>
      </c>
      <c r="D159" s="25">
        <v>10</v>
      </c>
      <c r="E159" s="25">
        <v>8</v>
      </c>
    </row>
    <row r="160" spans="1:5" ht="25" customHeight="1" x14ac:dyDescent="0.2">
      <c r="A160" s="32" t="s">
        <v>121</v>
      </c>
      <c r="B160" s="25" t="s">
        <v>447</v>
      </c>
      <c r="C160" s="25">
        <v>6</v>
      </c>
      <c r="D160" s="25">
        <v>11</v>
      </c>
      <c r="E160" s="25">
        <v>2</v>
      </c>
    </row>
    <row r="161" spans="1:5" ht="25" customHeight="1" x14ac:dyDescent="0.2">
      <c r="A161" s="32" t="s">
        <v>120</v>
      </c>
      <c r="B161" s="25" t="s">
        <v>448</v>
      </c>
      <c r="C161" s="25">
        <v>4</v>
      </c>
      <c r="D161" s="25">
        <v>6</v>
      </c>
      <c r="E161" s="25">
        <v>3</v>
      </c>
    </row>
    <row r="162" spans="1:5" ht="25" customHeight="1" x14ac:dyDescent="0.2">
      <c r="A162" s="32" t="s">
        <v>119</v>
      </c>
      <c r="B162" s="25" t="s">
        <v>449</v>
      </c>
      <c r="C162" s="25">
        <v>4</v>
      </c>
      <c r="D162" s="25">
        <v>6</v>
      </c>
      <c r="E162" s="25">
        <v>8</v>
      </c>
    </row>
    <row r="163" spans="1:5" ht="25" customHeight="1" x14ac:dyDescent="0.2">
      <c r="A163" s="32" t="s">
        <v>118</v>
      </c>
      <c r="B163" s="25" t="s">
        <v>450</v>
      </c>
      <c r="C163" s="25">
        <v>7</v>
      </c>
      <c r="D163" s="25">
        <v>3</v>
      </c>
      <c r="E163" s="25">
        <v>4</v>
      </c>
    </row>
    <row r="164" spans="1:5" ht="25" customHeight="1" x14ac:dyDescent="0.2">
      <c r="A164" s="32" t="s">
        <v>117</v>
      </c>
      <c r="B164" s="25" t="s">
        <v>451</v>
      </c>
      <c r="C164" s="25">
        <v>7</v>
      </c>
      <c r="D164" s="25">
        <v>4</v>
      </c>
      <c r="E164" s="25">
        <v>4</v>
      </c>
    </row>
    <row r="165" spans="1:5" ht="25" customHeight="1" x14ac:dyDescent="0.2">
      <c r="A165" s="32" t="s">
        <v>116</v>
      </c>
      <c r="B165" s="25" t="s">
        <v>452</v>
      </c>
      <c r="C165" s="25">
        <v>4</v>
      </c>
      <c r="D165" s="25">
        <v>7</v>
      </c>
      <c r="E165" s="25">
        <v>8</v>
      </c>
    </row>
    <row r="166" spans="1:5" ht="25" customHeight="1" x14ac:dyDescent="0.2">
      <c r="A166" s="32" t="s">
        <v>115</v>
      </c>
      <c r="B166" s="25" t="s">
        <v>453</v>
      </c>
      <c r="C166" s="25">
        <v>15</v>
      </c>
      <c r="D166" s="25">
        <v>8</v>
      </c>
      <c r="E166" s="25">
        <v>8</v>
      </c>
    </row>
    <row r="167" spans="1:5" ht="25" customHeight="1" x14ac:dyDescent="0.2">
      <c r="A167" s="32" t="s">
        <v>114</v>
      </c>
      <c r="B167" s="25" t="s">
        <v>454</v>
      </c>
      <c r="C167" s="25">
        <v>3</v>
      </c>
      <c r="D167" s="25">
        <v>3</v>
      </c>
      <c r="E167" s="25">
        <v>8</v>
      </c>
    </row>
    <row r="168" spans="1:5" ht="25" customHeight="1" x14ac:dyDescent="0.2">
      <c r="A168" s="32" t="s">
        <v>113</v>
      </c>
      <c r="B168" s="25" t="s">
        <v>455</v>
      </c>
      <c r="C168" s="25">
        <v>19</v>
      </c>
      <c r="D168" s="25">
        <v>19</v>
      </c>
      <c r="E168" s="25">
        <v>7</v>
      </c>
    </row>
    <row r="169" spans="1:5" ht="25" customHeight="1" x14ac:dyDescent="0.2">
      <c r="A169" s="32" t="s">
        <v>112</v>
      </c>
      <c r="B169" s="25" t="s">
        <v>456</v>
      </c>
      <c r="C169" s="25">
        <v>5</v>
      </c>
      <c r="D169" s="25">
        <v>9</v>
      </c>
      <c r="E169" s="25">
        <v>8</v>
      </c>
    </row>
    <row r="170" spans="1:5" ht="25" customHeight="1" x14ac:dyDescent="0.2">
      <c r="A170" s="32" t="s">
        <v>111</v>
      </c>
      <c r="B170" s="25" t="s">
        <v>457</v>
      </c>
      <c r="C170" s="25">
        <v>5</v>
      </c>
      <c r="D170" s="25">
        <v>9</v>
      </c>
      <c r="E170" s="25">
        <v>8</v>
      </c>
    </row>
    <row r="171" spans="1:5" ht="25" customHeight="1" x14ac:dyDescent="0.2">
      <c r="A171" s="32" t="s">
        <v>110</v>
      </c>
      <c r="B171" s="25" t="s">
        <v>458</v>
      </c>
      <c r="C171" s="25">
        <v>6</v>
      </c>
      <c r="D171" s="25">
        <v>10</v>
      </c>
      <c r="E171" s="25">
        <v>8</v>
      </c>
    </row>
    <row r="172" spans="1:5" ht="25" customHeight="1" x14ac:dyDescent="0.2">
      <c r="A172" s="32" t="s">
        <v>109</v>
      </c>
      <c r="B172" s="25" t="s">
        <v>459</v>
      </c>
      <c r="C172" s="25">
        <v>6</v>
      </c>
      <c r="D172" s="25">
        <v>11</v>
      </c>
      <c r="E172" s="25">
        <v>8</v>
      </c>
    </row>
    <row r="173" spans="1:5" ht="25" customHeight="1" x14ac:dyDescent="0.2">
      <c r="A173" s="32" t="s">
        <v>108</v>
      </c>
      <c r="B173" s="25" t="s">
        <v>460</v>
      </c>
      <c r="C173" s="25">
        <v>3</v>
      </c>
      <c r="D173" s="25">
        <v>4</v>
      </c>
      <c r="E173" s="25">
        <v>8</v>
      </c>
    </row>
    <row r="174" spans="1:5" ht="25" customHeight="1" x14ac:dyDescent="0.2">
      <c r="A174" s="32" t="s">
        <v>107</v>
      </c>
      <c r="B174" s="25" t="s">
        <v>461</v>
      </c>
      <c r="C174" s="25">
        <v>6</v>
      </c>
      <c r="D174" s="25">
        <v>10</v>
      </c>
      <c r="E174" s="25">
        <v>8</v>
      </c>
    </row>
    <row r="175" spans="1:5" ht="25" customHeight="1" x14ac:dyDescent="0.2">
      <c r="A175" s="32" t="s">
        <v>106</v>
      </c>
      <c r="B175" s="25" t="s">
        <v>462</v>
      </c>
      <c r="C175" s="25">
        <v>4</v>
      </c>
      <c r="D175" s="25">
        <v>7</v>
      </c>
      <c r="E175" s="25">
        <v>8</v>
      </c>
    </row>
    <row r="176" spans="1:5" ht="25" customHeight="1" x14ac:dyDescent="0.2">
      <c r="A176" s="32" t="s">
        <v>105</v>
      </c>
      <c r="B176" s="25" t="s">
        <v>463</v>
      </c>
      <c r="C176" s="25">
        <v>8</v>
      </c>
      <c r="D176" s="25">
        <v>5</v>
      </c>
      <c r="E176" s="25">
        <v>8</v>
      </c>
    </row>
    <row r="177" spans="1:5" ht="25" customHeight="1" x14ac:dyDescent="0.2">
      <c r="A177" s="32" t="s">
        <v>104</v>
      </c>
      <c r="B177" s="25" t="s">
        <v>464</v>
      </c>
      <c r="C177" s="25">
        <v>5</v>
      </c>
      <c r="D177" s="25">
        <v>8</v>
      </c>
      <c r="E177" s="25">
        <v>8</v>
      </c>
    </row>
    <row r="178" spans="1:5" ht="25" customHeight="1" x14ac:dyDescent="0.2">
      <c r="A178" s="32" t="s">
        <v>103</v>
      </c>
      <c r="B178" s="25" t="s">
        <v>465</v>
      </c>
      <c r="C178" s="25">
        <v>4</v>
      </c>
      <c r="D178" s="25">
        <v>6</v>
      </c>
      <c r="E178" s="25">
        <v>8</v>
      </c>
    </row>
    <row r="179" spans="1:5" ht="25" customHeight="1" x14ac:dyDescent="0.2">
      <c r="A179" s="32" t="s">
        <v>102</v>
      </c>
      <c r="B179" s="25" t="s">
        <v>466</v>
      </c>
      <c r="C179" s="25">
        <v>5</v>
      </c>
      <c r="D179" s="25">
        <v>8</v>
      </c>
      <c r="E179" s="25">
        <v>8</v>
      </c>
    </row>
    <row r="180" spans="1:5" ht="25" customHeight="1" x14ac:dyDescent="0.2">
      <c r="A180" s="32" t="s">
        <v>101</v>
      </c>
      <c r="B180" s="25" t="s">
        <v>467</v>
      </c>
      <c r="C180" s="25">
        <v>3</v>
      </c>
      <c r="D180" s="25">
        <v>3</v>
      </c>
      <c r="E180" s="25">
        <v>8</v>
      </c>
    </row>
    <row r="181" spans="1:5" ht="25" customHeight="1" x14ac:dyDescent="0.2">
      <c r="A181" s="32" t="s">
        <v>100</v>
      </c>
      <c r="B181" s="25" t="s">
        <v>468</v>
      </c>
      <c r="C181" s="25">
        <v>5</v>
      </c>
      <c r="D181" s="25">
        <v>8</v>
      </c>
      <c r="E181" s="25">
        <v>8</v>
      </c>
    </row>
    <row r="182" spans="1:5" ht="25" customHeight="1" x14ac:dyDescent="0.2">
      <c r="A182" s="32" t="s">
        <v>99</v>
      </c>
      <c r="B182" s="25" t="s">
        <v>469</v>
      </c>
      <c r="C182" s="25">
        <v>5</v>
      </c>
      <c r="D182" s="25">
        <v>9</v>
      </c>
      <c r="E182" s="25">
        <v>8</v>
      </c>
    </row>
    <row r="183" spans="1:5" ht="25" customHeight="1" x14ac:dyDescent="0.2">
      <c r="A183" s="32" t="s">
        <v>98</v>
      </c>
      <c r="B183" s="25" t="s">
        <v>470</v>
      </c>
      <c r="C183" s="25">
        <v>10</v>
      </c>
      <c r="D183" s="25">
        <v>6</v>
      </c>
      <c r="E183" s="25">
        <v>3</v>
      </c>
    </row>
    <row r="184" spans="1:5" ht="25" customHeight="1" x14ac:dyDescent="0.2">
      <c r="A184" s="32" t="s">
        <v>471</v>
      </c>
      <c r="B184" s="25" t="s">
        <v>472</v>
      </c>
      <c r="C184" s="25">
        <v>6</v>
      </c>
      <c r="D184" s="25">
        <v>11</v>
      </c>
      <c r="E184" s="25">
        <v>8</v>
      </c>
    </row>
    <row r="185" spans="1:5" ht="25" customHeight="1" x14ac:dyDescent="0.2">
      <c r="A185" s="32" t="s">
        <v>97</v>
      </c>
      <c r="B185" s="25" t="s">
        <v>473</v>
      </c>
      <c r="C185" s="25">
        <v>3</v>
      </c>
      <c r="D185" s="25">
        <v>3</v>
      </c>
      <c r="E185" s="25">
        <v>8</v>
      </c>
    </row>
    <row r="186" spans="1:5" ht="25" customHeight="1" x14ac:dyDescent="0.2">
      <c r="A186" s="32" t="s">
        <v>96</v>
      </c>
      <c r="B186" s="25" t="s">
        <v>474</v>
      </c>
      <c r="C186" s="25">
        <v>8</v>
      </c>
      <c r="D186" s="25">
        <v>3</v>
      </c>
      <c r="E186" s="25">
        <v>8</v>
      </c>
    </row>
    <row r="187" spans="1:5" ht="25" customHeight="1" x14ac:dyDescent="0.2">
      <c r="A187" s="32" t="s">
        <v>95</v>
      </c>
      <c r="B187" s="25" t="s">
        <v>475</v>
      </c>
      <c r="C187" s="25">
        <v>4</v>
      </c>
      <c r="D187" s="25">
        <v>6</v>
      </c>
      <c r="E187" s="25">
        <v>8</v>
      </c>
    </row>
    <row r="188" spans="1:5" ht="25" customHeight="1" x14ac:dyDescent="0.2">
      <c r="A188" s="32" t="s">
        <v>94</v>
      </c>
      <c r="B188" s="25" t="s">
        <v>476</v>
      </c>
      <c r="C188" s="25" t="s">
        <v>60</v>
      </c>
      <c r="D188" s="25" t="s">
        <v>60</v>
      </c>
      <c r="E188" s="25" t="s">
        <v>60</v>
      </c>
    </row>
    <row r="189" spans="1:5" ht="25" customHeight="1" x14ac:dyDescent="0.2">
      <c r="A189" s="32" t="s">
        <v>93</v>
      </c>
      <c r="B189" s="25" t="s">
        <v>477</v>
      </c>
      <c r="C189" s="25">
        <v>5</v>
      </c>
      <c r="D189" s="25">
        <v>9</v>
      </c>
      <c r="E189" s="25">
        <v>8</v>
      </c>
    </row>
    <row r="190" spans="1:5" ht="25" customHeight="1" x14ac:dyDescent="0.2">
      <c r="A190" s="32" t="s">
        <v>92</v>
      </c>
      <c r="B190" s="25" t="s">
        <v>478</v>
      </c>
      <c r="C190" s="25">
        <v>18</v>
      </c>
      <c r="D190" s="25">
        <v>18</v>
      </c>
      <c r="E190" s="25">
        <v>3</v>
      </c>
    </row>
    <row r="191" spans="1:5" ht="25" customHeight="1" x14ac:dyDescent="0.2">
      <c r="A191" s="32" t="s">
        <v>479</v>
      </c>
      <c r="B191" s="25" t="s">
        <v>480</v>
      </c>
      <c r="C191" s="25">
        <v>5</v>
      </c>
      <c r="D191" s="25">
        <v>8</v>
      </c>
      <c r="E191" s="25">
        <v>8</v>
      </c>
    </row>
    <row r="192" spans="1:5" ht="25" customHeight="1" x14ac:dyDescent="0.2">
      <c r="A192" s="32" t="s">
        <v>91</v>
      </c>
      <c r="B192" s="25" t="s">
        <v>481</v>
      </c>
      <c r="C192" s="25">
        <v>8</v>
      </c>
      <c r="D192" s="25">
        <v>4</v>
      </c>
      <c r="E192" s="25">
        <v>4</v>
      </c>
    </row>
    <row r="193" spans="1:5" ht="25" customHeight="1" x14ac:dyDescent="0.2">
      <c r="A193" s="32" t="s">
        <v>90</v>
      </c>
      <c r="B193" s="25" t="s">
        <v>482</v>
      </c>
      <c r="C193" s="25">
        <v>4</v>
      </c>
      <c r="D193" s="25">
        <v>6</v>
      </c>
      <c r="E193" s="25">
        <v>8</v>
      </c>
    </row>
    <row r="194" spans="1:5" ht="25" customHeight="1" x14ac:dyDescent="0.2">
      <c r="A194" s="32" t="s">
        <v>89</v>
      </c>
      <c r="B194" s="25" t="s">
        <v>483</v>
      </c>
      <c r="C194" s="25">
        <v>5</v>
      </c>
      <c r="D194" s="25">
        <v>9</v>
      </c>
      <c r="E194" s="25">
        <v>8</v>
      </c>
    </row>
    <row r="195" spans="1:5" ht="25" customHeight="1" x14ac:dyDescent="0.2">
      <c r="A195" s="32" t="s">
        <v>88</v>
      </c>
      <c r="B195" s="25" t="s">
        <v>484</v>
      </c>
      <c r="C195" s="25">
        <v>6</v>
      </c>
      <c r="D195" s="25">
        <v>11</v>
      </c>
      <c r="E195" s="25">
        <v>8</v>
      </c>
    </row>
    <row r="196" spans="1:5" ht="25" customHeight="1" x14ac:dyDescent="0.2">
      <c r="A196" s="32" t="s">
        <v>87</v>
      </c>
      <c r="B196" s="25" t="s">
        <v>485</v>
      </c>
      <c r="C196" s="25">
        <v>8</v>
      </c>
      <c r="D196" s="25">
        <v>5</v>
      </c>
      <c r="E196" s="25">
        <v>4</v>
      </c>
    </row>
    <row r="197" spans="1:5" ht="25" customHeight="1" x14ac:dyDescent="0.2">
      <c r="A197" s="32" t="s">
        <v>86</v>
      </c>
      <c r="B197" s="25" t="s">
        <v>486</v>
      </c>
      <c r="C197" s="25">
        <v>9</v>
      </c>
      <c r="D197" s="25">
        <v>5</v>
      </c>
      <c r="E197" s="25">
        <v>4</v>
      </c>
    </row>
    <row r="198" spans="1:5" ht="25" customHeight="1" x14ac:dyDescent="0.2">
      <c r="A198" s="32" t="s">
        <v>85</v>
      </c>
      <c r="B198" s="25" t="s">
        <v>487</v>
      </c>
      <c r="C198" s="25">
        <v>4</v>
      </c>
      <c r="D198" s="25">
        <v>6</v>
      </c>
      <c r="E198" s="25">
        <v>8</v>
      </c>
    </row>
    <row r="199" spans="1:5" ht="25" customHeight="1" x14ac:dyDescent="0.2">
      <c r="A199" s="32" t="s">
        <v>84</v>
      </c>
      <c r="B199" s="25" t="s">
        <v>488</v>
      </c>
      <c r="C199" s="25">
        <v>10</v>
      </c>
      <c r="D199" s="25">
        <v>7</v>
      </c>
      <c r="E199" s="25">
        <v>3</v>
      </c>
    </row>
    <row r="200" spans="1:5" ht="25" customHeight="1" x14ac:dyDescent="0.2">
      <c r="A200" s="32" t="s">
        <v>83</v>
      </c>
      <c r="B200" s="25" t="s">
        <v>489</v>
      </c>
      <c r="C200" s="25">
        <v>4</v>
      </c>
      <c r="D200" s="25">
        <v>7</v>
      </c>
      <c r="E200" s="25">
        <v>8</v>
      </c>
    </row>
    <row r="201" spans="1:5" ht="25" customHeight="1" x14ac:dyDescent="0.2">
      <c r="A201" s="32" t="s">
        <v>82</v>
      </c>
      <c r="B201" s="25" t="s">
        <v>490</v>
      </c>
      <c r="C201" s="25">
        <v>5</v>
      </c>
      <c r="D201" s="25">
        <v>9</v>
      </c>
      <c r="E201" s="25">
        <v>8</v>
      </c>
    </row>
    <row r="202" spans="1:5" ht="25" customHeight="1" x14ac:dyDescent="0.2">
      <c r="A202" s="32" t="s">
        <v>81</v>
      </c>
      <c r="B202" s="25" t="s">
        <v>491</v>
      </c>
      <c r="C202" s="25">
        <v>10</v>
      </c>
      <c r="D202" s="25">
        <v>6</v>
      </c>
      <c r="E202" s="25">
        <v>3</v>
      </c>
    </row>
    <row r="203" spans="1:5" ht="25" customHeight="1" x14ac:dyDescent="0.2">
      <c r="A203" s="32" t="s">
        <v>80</v>
      </c>
      <c r="B203" s="25" t="s">
        <v>492</v>
      </c>
      <c r="C203" s="25">
        <v>4</v>
      </c>
      <c r="D203" s="25">
        <v>7</v>
      </c>
      <c r="E203" s="25">
        <v>8</v>
      </c>
    </row>
    <row r="204" spans="1:5" ht="25" customHeight="1" x14ac:dyDescent="0.2">
      <c r="A204" s="32" t="s">
        <v>79</v>
      </c>
      <c r="B204" s="25" t="s">
        <v>493</v>
      </c>
      <c r="C204" s="25">
        <v>5</v>
      </c>
      <c r="D204" s="25">
        <v>9</v>
      </c>
      <c r="E204" s="25">
        <v>8</v>
      </c>
    </row>
    <row r="205" spans="1:5" ht="25" customHeight="1" x14ac:dyDescent="0.2">
      <c r="A205" s="32" t="s">
        <v>78</v>
      </c>
      <c r="B205" s="25" t="s">
        <v>494</v>
      </c>
      <c r="C205" s="25">
        <v>4</v>
      </c>
      <c r="D205" s="25">
        <v>6</v>
      </c>
      <c r="E205" s="25">
        <v>8</v>
      </c>
    </row>
    <row r="206" spans="1:5" ht="25" customHeight="1" x14ac:dyDescent="0.2">
      <c r="A206" s="32" t="s">
        <v>77</v>
      </c>
      <c r="B206" s="25" t="s">
        <v>495</v>
      </c>
      <c r="C206" s="25">
        <v>6</v>
      </c>
      <c r="D206" s="25">
        <v>10</v>
      </c>
      <c r="E206" s="25">
        <v>8</v>
      </c>
    </row>
    <row r="207" spans="1:5" ht="25" customHeight="1" x14ac:dyDescent="0.2">
      <c r="A207" s="32" t="s">
        <v>76</v>
      </c>
      <c r="B207" s="25" t="s">
        <v>496</v>
      </c>
      <c r="C207" s="25">
        <v>5</v>
      </c>
      <c r="D207" s="25">
        <v>9</v>
      </c>
      <c r="E207" s="25">
        <v>8</v>
      </c>
    </row>
    <row r="208" spans="1:5" ht="25" customHeight="1" x14ac:dyDescent="0.2">
      <c r="A208" s="32" t="s">
        <v>75</v>
      </c>
      <c r="B208" s="25" t="s">
        <v>497</v>
      </c>
      <c r="C208" s="25">
        <v>5</v>
      </c>
      <c r="D208" s="25">
        <v>9</v>
      </c>
      <c r="E208" s="25">
        <v>8</v>
      </c>
    </row>
    <row r="209" spans="1:5" ht="25" customHeight="1" x14ac:dyDescent="0.2">
      <c r="A209" s="32" t="s">
        <v>74</v>
      </c>
      <c r="B209" s="25" t="s">
        <v>498</v>
      </c>
      <c r="C209" s="25">
        <v>3</v>
      </c>
      <c r="D209" s="25">
        <v>4</v>
      </c>
      <c r="E209" s="25">
        <v>8</v>
      </c>
    </row>
    <row r="210" spans="1:5" ht="25" customHeight="1" x14ac:dyDescent="0.2">
      <c r="A210" s="32" t="s">
        <v>73</v>
      </c>
      <c r="B210" s="25" t="s">
        <v>499</v>
      </c>
      <c r="C210" s="25">
        <v>4</v>
      </c>
      <c r="D210" s="25">
        <v>6</v>
      </c>
      <c r="E210" s="25">
        <v>8</v>
      </c>
    </row>
    <row r="211" spans="1:5" ht="25" customHeight="1" x14ac:dyDescent="0.2">
      <c r="A211" s="32" t="s">
        <v>72</v>
      </c>
      <c r="B211" s="25" t="s">
        <v>500</v>
      </c>
      <c r="C211" s="25">
        <v>6</v>
      </c>
      <c r="D211" s="25">
        <v>10</v>
      </c>
      <c r="E211" s="25">
        <v>8</v>
      </c>
    </row>
    <row r="212" spans="1:5" ht="25" customHeight="1" x14ac:dyDescent="0.2">
      <c r="A212" s="32" t="s">
        <v>71</v>
      </c>
      <c r="B212" s="25" t="s">
        <v>501</v>
      </c>
      <c r="C212" s="25">
        <v>4</v>
      </c>
      <c r="D212" s="25">
        <v>6</v>
      </c>
      <c r="E212" s="25">
        <v>8</v>
      </c>
    </row>
    <row r="213" spans="1:5" ht="25" customHeight="1" x14ac:dyDescent="0.2">
      <c r="A213" s="32" t="s">
        <v>70</v>
      </c>
      <c r="B213" s="25" t="s">
        <v>502</v>
      </c>
      <c r="C213" s="25">
        <v>5</v>
      </c>
      <c r="D213" s="25">
        <v>9</v>
      </c>
      <c r="E213" s="25">
        <v>8</v>
      </c>
    </row>
    <row r="214" spans="1:5" ht="25" customHeight="1" x14ac:dyDescent="0.2">
      <c r="A214" s="32" t="s">
        <v>69</v>
      </c>
      <c r="B214" s="25" t="s">
        <v>503</v>
      </c>
      <c r="C214" s="25">
        <v>3</v>
      </c>
      <c r="D214" s="25">
        <v>3</v>
      </c>
      <c r="E214" s="25">
        <v>8</v>
      </c>
    </row>
    <row r="215" spans="1:5" ht="25" customHeight="1" x14ac:dyDescent="0.2">
      <c r="A215" s="32" t="s">
        <v>68</v>
      </c>
      <c r="B215" s="25" t="s">
        <v>504</v>
      </c>
      <c r="C215" s="25">
        <v>10</v>
      </c>
      <c r="D215" s="25">
        <v>7</v>
      </c>
      <c r="E215" s="25">
        <v>8</v>
      </c>
    </row>
    <row r="216" spans="1:5" ht="25" customHeight="1" x14ac:dyDescent="0.2">
      <c r="A216" s="32" t="s">
        <v>505</v>
      </c>
      <c r="B216" s="25" t="s">
        <v>506</v>
      </c>
      <c r="C216" s="25">
        <v>20</v>
      </c>
      <c r="D216" s="25">
        <v>20</v>
      </c>
      <c r="E216" s="25">
        <v>5</v>
      </c>
    </row>
    <row r="217" spans="1:5" ht="25" customHeight="1" x14ac:dyDescent="0.2">
      <c r="A217" s="32" t="s">
        <v>67</v>
      </c>
      <c r="B217" s="25" t="s">
        <v>507</v>
      </c>
      <c r="C217" s="25">
        <v>6</v>
      </c>
      <c r="D217" s="25">
        <v>11</v>
      </c>
      <c r="E217" s="25">
        <v>2</v>
      </c>
    </row>
    <row r="218" spans="1:5" ht="25" customHeight="1" x14ac:dyDescent="0.2">
      <c r="A218" s="32" t="s">
        <v>66</v>
      </c>
      <c r="B218" s="25" t="s">
        <v>508</v>
      </c>
      <c r="C218" s="25">
        <v>4</v>
      </c>
      <c r="D218" s="25">
        <v>7</v>
      </c>
      <c r="E218" s="25">
        <v>8</v>
      </c>
    </row>
    <row r="219" spans="1:5" ht="25" customHeight="1" x14ac:dyDescent="0.2">
      <c r="A219" s="32" t="s">
        <v>65</v>
      </c>
      <c r="B219" s="25" t="s">
        <v>509</v>
      </c>
      <c r="C219" s="25">
        <v>4</v>
      </c>
      <c r="D219" s="25">
        <v>7</v>
      </c>
      <c r="E219" s="25">
        <v>8</v>
      </c>
    </row>
    <row r="220" spans="1:5" ht="25" customHeight="1" x14ac:dyDescent="0.2">
      <c r="A220" s="32" t="s">
        <v>64</v>
      </c>
      <c r="B220" s="25" t="s">
        <v>510</v>
      </c>
      <c r="C220" s="25">
        <v>9</v>
      </c>
      <c r="D220" s="25">
        <v>4</v>
      </c>
      <c r="E220" s="25">
        <v>8</v>
      </c>
    </row>
    <row r="221" spans="1:5" ht="25" customHeight="1" x14ac:dyDescent="0.2">
      <c r="A221" s="32" t="s">
        <v>63</v>
      </c>
      <c r="B221" s="25" t="s">
        <v>511</v>
      </c>
      <c r="C221" s="25">
        <v>11</v>
      </c>
      <c r="D221" s="25">
        <v>11</v>
      </c>
      <c r="E221" s="25">
        <v>2</v>
      </c>
    </row>
    <row r="222" spans="1:5" ht="25" customHeight="1" x14ac:dyDescent="0.2">
      <c r="A222" s="32" t="s">
        <v>62</v>
      </c>
      <c r="B222" s="25" t="s">
        <v>512</v>
      </c>
      <c r="C222" s="25">
        <v>4</v>
      </c>
      <c r="D222" s="25">
        <v>6</v>
      </c>
      <c r="E222" s="25">
        <v>3</v>
      </c>
    </row>
    <row r="223" spans="1:5" ht="25" customHeight="1" x14ac:dyDescent="0.2">
      <c r="A223" s="32" t="s">
        <v>61</v>
      </c>
      <c r="B223" s="25" t="s">
        <v>513</v>
      </c>
      <c r="C223" s="25">
        <v>4</v>
      </c>
      <c r="D223" s="25">
        <v>6</v>
      </c>
      <c r="E223" s="25">
        <v>8</v>
      </c>
    </row>
    <row r="224" spans="1:5" ht="25" customHeight="1" x14ac:dyDescent="0.2">
      <c r="A224" s="32" t="s">
        <v>59</v>
      </c>
      <c r="B224" s="25" t="s">
        <v>514</v>
      </c>
      <c r="C224" s="25">
        <v>4</v>
      </c>
      <c r="D224" s="25">
        <v>7</v>
      </c>
      <c r="E224" s="25">
        <v>8</v>
      </c>
    </row>
    <row r="225" spans="1:5" ht="25" customHeight="1" x14ac:dyDescent="0.2">
      <c r="A225" s="32" t="s">
        <v>58</v>
      </c>
      <c r="B225" s="25" t="s">
        <v>515</v>
      </c>
      <c r="C225" s="25">
        <v>5</v>
      </c>
      <c r="D225" s="25">
        <v>8</v>
      </c>
      <c r="E225" s="25">
        <v>8</v>
      </c>
    </row>
    <row r="226" spans="1:5" ht="25" customHeight="1" x14ac:dyDescent="0.2">
      <c r="A226" s="32" t="s">
        <v>57</v>
      </c>
      <c r="B226" s="25" t="s">
        <v>516</v>
      </c>
      <c r="C226" s="25">
        <v>5</v>
      </c>
      <c r="D226" s="25">
        <v>8</v>
      </c>
      <c r="E226" s="25">
        <v>8</v>
      </c>
    </row>
  </sheetData>
  <mergeCells count="6">
    <mergeCell ref="A4:E4"/>
    <mergeCell ref="A5:E5"/>
    <mergeCell ref="A6:E6"/>
    <mergeCell ref="A1:E1"/>
    <mergeCell ref="A2:E2"/>
    <mergeCell ref="A3:E3"/>
  </mergeCells>
  <hyperlinks>
    <hyperlink ref="A2" r:id="rId1" display="Get the cheapest shipping rates for all USPS services._x000d_Create a FREE account at www.pirateship.com" xr:uid="{26B356C1-69D8-7043-ACC1-376998CC48D7}"/>
  </hyperlinks>
  <pageMargins left="0.5" right="0.5" top="0.25" bottom="0.5" header="0" footer="0.25"/>
  <pageSetup scale="59" fitToHeight="99" orientation="portrait" horizontalDpi="0" verticalDpi="0"/>
  <headerFooter>
    <oddFooter>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FFFA8"/>
    <pageSetUpPr fitToPage="1"/>
  </sheetPr>
  <dimension ref="A1:C20"/>
  <sheetViews>
    <sheetView showGridLines="0" zoomScaleNormal="100" workbookViewId="0">
      <selection sqref="A1:C1"/>
    </sheetView>
  </sheetViews>
  <sheetFormatPr baseColWidth="10" defaultColWidth="12.5" defaultRowHeight="25" customHeight="1" x14ac:dyDescent="0.2"/>
  <cols>
    <col min="1" max="1" width="50" style="2" customWidth="1"/>
    <col min="2" max="3" width="50" style="3" customWidth="1"/>
    <col min="4" max="16384" width="12.5" style="3"/>
  </cols>
  <sheetData>
    <row r="1" spans="1:3" ht="75" customHeight="1" x14ac:dyDescent="0.2">
      <c r="A1" s="95"/>
      <c r="B1" s="95"/>
      <c r="C1" s="95"/>
    </row>
    <row r="2" spans="1:3" ht="50" customHeight="1" x14ac:dyDescent="0.2">
      <c r="A2" s="59" t="s">
        <v>641</v>
      </c>
      <c r="B2" s="59"/>
      <c r="C2" s="59"/>
    </row>
    <row r="3" spans="1:3" ht="25" customHeight="1" x14ac:dyDescent="0.2">
      <c r="A3" s="3"/>
    </row>
    <row r="4" spans="1:3" ht="50" customHeight="1" x14ac:dyDescent="0.2">
      <c r="A4" s="78" t="s">
        <v>519</v>
      </c>
      <c r="B4" s="78"/>
      <c r="C4" s="78"/>
    </row>
    <row r="5" spans="1:3" ht="25" customHeight="1" x14ac:dyDescent="0.2">
      <c r="A5" s="79" t="s">
        <v>678</v>
      </c>
      <c r="B5" s="79"/>
      <c r="C5" s="79"/>
    </row>
    <row r="6" spans="1:3" ht="25" customHeight="1" x14ac:dyDescent="0.2">
      <c r="A6" s="60"/>
      <c r="B6" s="60"/>
      <c r="C6" s="60"/>
    </row>
    <row r="7" spans="1:3" ht="25" customHeight="1" x14ac:dyDescent="0.2">
      <c r="A7" s="96" t="s">
        <v>707</v>
      </c>
      <c r="B7" s="96"/>
      <c r="C7" s="96"/>
    </row>
    <row r="8" spans="1:3" ht="25" customHeight="1" x14ac:dyDescent="0.2">
      <c r="A8" s="85" t="s">
        <v>531</v>
      </c>
      <c r="B8" s="85"/>
      <c r="C8" s="85"/>
    </row>
    <row r="9" spans="1:3" ht="25" customHeight="1" x14ac:dyDescent="0.2">
      <c r="A9" s="85" t="s">
        <v>16</v>
      </c>
      <c r="B9" s="85"/>
      <c r="C9" s="85"/>
    </row>
    <row r="10" spans="1:3" ht="25" customHeight="1" x14ac:dyDescent="0.2">
      <c r="A10" s="60"/>
      <c r="B10" s="60"/>
      <c r="C10" s="60"/>
    </row>
    <row r="11" spans="1:3" ht="25" customHeight="1" x14ac:dyDescent="0.2">
      <c r="A11" s="94" t="s">
        <v>283</v>
      </c>
      <c r="B11" s="94"/>
      <c r="C11" s="94"/>
    </row>
    <row r="12" spans="1:3" ht="25" customHeight="1" x14ac:dyDescent="0.2">
      <c r="A12" s="81" t="s">
        <v>642</v>
      </c>
      <c r="B12" s="81"/>
      <c r="C12" s="81"/>
    </row>
    <row r="13" spans="1:3" ht="25" customHeight="1" x14ac:dyDescent="0.2">
      <c r="A13" s="87"/>
      <c r="B13" s="87"/>
      <c r="C13" s="87"/>
    </row>
    <row r="14" spans="1:3" ht="25" customHeight="1" x14ac:dyDescent="0.2">
      <c r="A14" s="6" t="s">
        <v>658</v>
      </c>
      <c r="B14" s="1" t="s">
        <v>45</v>
      </c>
      <c r="C14" s="27" t="s">
        <v>530</v>
      </c>
    </row>
    <row r="15" spans="1:3" s="2" customFormat="1" ht="25" customHeight="1" x14ac:dyDescent="0.2">
      <c r="A15" s="6" t="s">
        <v>535</v>
      </c>
      <c r="B15" s="6" t="s">
        <v>45</v>
      </c>
      <c r="C15" s="28" t="s">
        <v>529</v>
      </c>
    </row>
    <row r="16" spans="1:3" ht="25" customHeight="1" x14ac:dyDescent="0.2">
      <c r="A16" s="7" t="s">
        <v>620</v>
      </c>
      <c r="B16" s="10">
        <v>9.49</v>
      </c>
      <c r="C16" s="10">
        <v>11.99</v>
      </c>
    </row>
    <row r="17" spans="1:3" ht="25" customHeight="1" x14ac:dyDescent="0.2">
      <c r="A17" s="7" t="s">
        <v>544</v>
      </c>
      <c r="B17" s="10">
        <v>12.49</v>
      </c>
      <c r="C17" s="10">
        <v>15.99</v>
      </c>
    </row>
    <row r="18" spans="1:3" ht="25" customHeight="1" x14ac:dyDescent="0.2">
      <c r="A18" s="7" t="s">
        <v>545</v>
      </c>
      <c r="B18" s="10">
        <v>15.49</v>
      </c>
      <c r="C18" s="10">
        <v>19.989999999999998</v>
      </c>
    </row>
    <row r="19" spans="1:3" ht="25" customHeight="1" x14ac:dyDescent="0.2">
      <c r="A19" s="7" t="s">
        <v>546</v>
      </c>
      <c r="B19" s="10">
        <v>19.489999999999998</v>
      </c>
      <c r="C19" s="10">
        <v>26.99</v>
      </c>
    </row>
    <row r="20" spans="1:3" ht="25" customHeight="1" x14ac:dyDescent="0.2">
      <c r="A20" s="7" t="s">
        <v>547</v>
      </c>
      <c r="B20" s="10">
        <v>26.49</v>
      </c>
      <c r="C20" s="10">
        <v>35.99</v>
      </c>
    </row>
  </sheetData>
  <mergeCells count="12">
    <mergeCell ref="A1:C1"/>
    <mergeCell ref="A2:C2"/>
    <mergeCell ref="A5:C5"/>
    <mergeCell ref="A6:C6"/>
    <mergeCell ref="A7:C7"/>
    <mergeCell ref="A13:C13"/>
    <mergeCell ref="A4:C4"/>
    <mergeCell ref="A8:C8"/>
    <mergeCell ref="A9:C9"/>
    <mergeCell ref="A10:C10"/>
    <mergeCell ref="A11:C11"/>
    <mergeCell ref="A12:C12"/>
  </mergeCells>
  <phoneticPr fontId="21" type="noConversion"/>
  <conditionalFormatting sqref="B16:C20">
    <cfRule type="colorScale" priority="8">
      <colorScale>
        <cfvo type="min"/>
        <cfvo type="max"/>
        <color rgb="FFFCFCFF"/>
        <color rgb="FFF8696B"/>
      </colorScale>
    </cfRule>
  </conditionalFormatting>
  <hyperlinks>
    <hyperlink ref="A2" r:id="rId1" display="Get the cheapest shipping rates for all USPS services._x000d_Create a FREE account at www.pirateship.com" xr:uid="{00000000-0004-0000-0900-000007000000}"/>
    <hyperlink ref="A7:C7" r:id="rId2" display="By invitation only - Exclusive to Pirate Ship, save up to 50% compared to First Class Package International - Chat with us to request access" xr:uid="{7D753DF3-AE5C-7942-AE73-85AC7377A169}"/>
    <hyperlink ref="A11:C11" r:id="rId3" display="By invitation only - Chat with us to request access" xr:uid="{6168B52B-A4A7-434A-A4FC-7B52D845FB46}"/>
  </hyperlinks>
  <pageMargins left="0.5" right="0.5" top="0.25" bottom="0.5" header="0" footer="0.25"/>
  <pageSetup scale="59" fitToHeight="99" orientation="portrait" horizontalDpi="0" verticalDpi="0"/>
  <headerFooter>
    <oddFooter>Page &amp;P of &amp;N</oddFooter>
  </headerFooter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710FE-C788-6047-A1A4-DE4C75D3A300}">
  <sheetPr>
    <pageSetUpPr fitToPage="1"/>
  </sheetPr>
  <dimension ref="A1:U20"/>
  <sheetViews>
    <sheetView showGridLines="0" zoomScaleNormal="100" workbookViewId="0">
      <selection sqref="A1:U1"/>
    </sheetView>
  </sheetViews>
  <sheetFormatPr baseColWidth="10" defaultColWidth="10.83203125" defaultRowHeight="25" customHeight="1" x14ac:dyDescent="0.2"/>
  <cols>
    <col min="1" max="1" width="25" style="2" customWidth="1"/>
    <col min="2" max="21" width="9.1640625" style="3" customWidth="1"/>
    <col min="22" max="16384" width="10.83203125" style="3"/>
  </cols>
  <sheetData>
    <row r="1" spans="1:21" ht="75" customHeight="1" x14ac:dyDescent="0.2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ht="50" customHeight="1" x14ac:dyDescent="0.2">
      <c r="A2" s="59" t="s">
        <v>641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ht="25" customHeight="1" x14ac:dyDescent="0.2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ht="50" customHeight="1" x14ac:dyDescent="0.2">
      <c r="A4" s="78" t="s">
        <v>277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</row>
    <row r="5" spans="1:21" ht="25" customHeight="1" x14ac:dyDescent="0.2">
      <c r="A5" s="79" t="s">
        <v>679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1:21" ht="25" customHeight="1" x14ac:dyDescent="0.2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ht="25" customHeight="1" x14ac:dyDescent="0.2">
      <c r="A7" s="85" t="s">
        <v>636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</row>
    <row r="8" spans="1:21" ht="25" customHeight="1" x14ac:dyDescent="0.2">
      <c r="A8" s="97" t="s">
        <v>708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</row>
    <row r="9" spans="1:21" ht="25" customHeight="1" x14ac:dyDescent="0.2">
      <c r="A9" s="85" t="s">
        <v>16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</row>
    <row r="10" spans="1:21" ht="25" customHeight="1" x14ac:dyDescent="0.2">
      <c r="A10" s="92" t="s">
        <v>624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</row>
    <row r="11" spans="1:21" ht="25" customHeight="1" x14ac:dyDescent="0.2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</row>
    <row r="12" spans="1:21" ht="25" customHeight="1" x14ac:dyDescent="0.2">
      <c r="A12" s="80" t="s">
        <v>31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</row>
    <row r="13" spans="1:21" ht="25" customHeight="1" x14ac:dyDescent="0.2">
      <c r="A13" s="81" t="s">
        <v>642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</row>
    <row r="14" spans="1:21" ht="25" customHeight="1" x14ac:dyDescent="0.2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</row>
    <row r="15" spans="1:21" ht="25" customHeight="1" x14ac:dyDescent="0.2">
      <c r="A15" s="6" t="s">
        <v>658</v>
      </c>
      <c r="B15" s="1" t="s">
        <v>45</v>
      </c>
      <c r="C15" s="1" t="s">
        <v>46</v>
      </c>
      <c r="D15" s="1" t="s">
        <v>47</v>
      </c>
      <c r="E15" s="1" t="s">
        <v>533</v>
      </c>
      <c r="F15" s="1" t="s">
        <v>48</v>
      </c>
      <c r="G15" s="1" t="s">
        <v>520</v>
      </c>
      <c r="H15" s="1" t="s">
        <v>521</v>
      </c>
      <c r="I15" s="1" t="s">
        <v>532</v>
      </c>
      <c r="J15" s="1" t="s">
        <v>522</v>
      </c>
      <c r="K15" s="1" t="s">
        <v>523</v>
      </c>
      <c r="L15" s="1" t="s">
        <v>524</v>
      </c>
      <c r="M15" s="1" t="s">
        <v>534</v>
      </c>
      <c r="N15" s="1" t="s">
        <v>241</v>
      </c>
      <c r="O15" s="1" t="s">
        <v>227</v>
      </c>
      <c r="P15" s="1" t="s">
        <v>525</v>
      </c>
      <c r="Q15" s="1" t="s">
        <v>194</v>
      </c>
      <c r="R15" s="1" t="s">
        <v>170</v>
      </c>
      <c r="S15" s="1" t="s">
        <v>527</v>
      </c>
      <c r="T15" s="1" t="s">
        <v>113</v>
      </c>
      <c r="U15" s="1" t="s">
        <v>526</v>
      </c>
    </row>
    <row r="16" spans="1:21" s="2" customFormat="1" ht="25" customHeight="1" x14ac:dyDescent="0.2">
      <c r="A16" s="6" t="s">
        <v>535</v>
      </c>
      <c r="B16" s="6">
        <v>1</v>
      </c>
      <c r="C16" s="6">
        <v>2</v>
      </c>
      <c r="D16" s="6">
        <v>3</v>
      </c>
      <c r="E16" s="6">
        <v>4</v>
      </c>
      <c r="F16" s="6">
        <v>5</v>
      </c>
      <c r="G16" s="6">
        <v>6</v>
      </c>
      <c r="H16" s="6">
        <v>7</v>
      </c>
      <c r="I16" s="6">
        <v>8</v>
      </c>
      <c r="J16" s="6">
        <v>9</v>
      </c>
      <c r="K16" s="6">
        <v>10</v>
      </c>
      <c r="L16" s="6">
        <v>11</v>
      </c>
      <c r="M16" s="6">
        <v>12</v>
      </c>
      <c r="N16" s="6">
        <v>13</v>
      </c>
      <c r="O16" s="6">
        <v>14</v>
      </c>
      <c r="P16" s="6">
        <v>15</v>
      </c>
      <c r="Q16" s="6">
        <v>16</v>
      </c>
      <c r="R16" s="6">
        <v>17</v>
      </c>
      <c r="S16" s="6">
        <v>18</v>
      </c>
      <c r="T16" s="6">
        <v>19</v>
      </c>
      <c r="U16" s="6">
        <v>20</v>
      </c>
    </row>
    <row r="17" spans="1:21" ht="25" customHeight="1" x14ac:dyDescent="0.2">
      <c r="A17" s="7" t="s">
        <v>36</v>
      </c>
      <c r="B17" s="10">
        <v>14.96</v>
      </c>
      <c r="C17" s="10">
        <v>15.44</v>
      </c>
      <c r="D17" s="10">
        <v>16.440000000000001</v>
      </c>
      <c r="E17" s="10">
        <v>15.96</v>
      </c>
      <c r="F17" s="10">
        <v>15.96</v>
      </c>
      <c r="G17" s="10">
        <v>15.96</v>
      </c>
      <c r="H17" s="10">
        <v>15.49</v>
      </c>
      <c r="I17" s="10">
        <v>16.77</v>
      </c>
      <c r="J17" s="10">
        <v>18.53</v>
      </c>
      <c r="K17" s="10">
        <v>16.53</v>
      </c>
      <c r="L17" s="10">
        <v>16.440000000000001</v>
      </c>
      <c r="M17" s="10">
        <v>19.329999999999998</v>
      </c>
      <c r="N17" s="10">
        <v>20.62</v>
      </c>
      <c r="O17" s="10">
        <v>17.010000000000002</v>
      </c>
      <c r="P17" s="10">
        <v>16.25</v>
      </c>
      <c r="Q17" s="10">
        <v>16.25</v>
      </c>
      <c r="R17" s="10">
        <v>18</v>
      </c>
      <c r="S17" s="10">
        <v>18.72</v>
      </c>
      <c r="T17" s="10">
        <v>15.72</v>
      </c>
      <c r="U17" s="10">
        <v>17.96</v>
      </c>
    </row>
    <row r="18" spans="1:21" ht="25" customHeight="1" x14ac:dyDescent="0.2">
      <c r="A18" s="7" t="s">
        <v>278</v>
      </c>
      <c r="B18" s="10">
        <v>22.23</v>
      </c>
      <c r="C18" s="10">
        <v>22.75</v>
      </c>
      <c r="D18" s="10">
        <v>31.92</v>
      </c>
      <c r="E18" s="10">
        <v>32.78</v>
      </c>
      <c r="F18" s="10">
        <v>32.729999999999997</v>
      </c>
      <c r="G18" s="10">
        <v>29.31</v>
      </c>
      <c r="H18" s="10">
        <v>25.6</v>
      </c>
      <c r="I18" s="10">
        <v>26.65</v>
      </c>
      <c r="J18" s="10">
        <v>29.64</v>
      </c>
      <c r="K18" s="10">
        <v>26.65</v>
      </c>
      <c r="L18" s="10">
        <v>30.21</v>
      </c>
      <c r="M18" s="10">
        <v>35.25</v>
      </c>
      <c r="N18" s="10">
        <v>31.64</v>
      </c>
      <c r="O18" s="10">
        <v>27.41</v>
      </c>
      <c r="P18" s="10">
        <v>25.6</v>
      </c>
      <c r="Q18" s="10">
        <v>25.6</v>
      </c>
      <c r="R18" s="10">
        <v>29.02</v>
      </c>
      <c r="S18" s="10">
        <v>27.41</v>
      </c>
      <c r="T18" s="10">
        <v>26.65</v>
      </c>
      <c r="U18" s="10">
        <v>27.31</v>
      </c>
    </row>
    <row r="19" spans="1:21" ht="25" customHeight="1" x14ac:dyDescent="0.2">
      <c r="A19" s="7" t="s">
        <v>37</v>
      </c>
      <c r="B19" s="10">
        <v>32.92</v>
      </c>
      <c r="C19" s="10">
        <v>33.39</v>
      </c>
      <c r="D19" s="10">
        <v>48.07</v>
      </c>
      <c r="E19" s="10">
        <v>46.55</v>
      </c>
      <c r="F19" s="10">
        <v>44.65</v>
      </c>
      <c r="G19" s="10">
        <v>44.41</v>
      </c>
      <c r="H19" s="10">
        <v>41.8</v>
      </c>
      <c r="I19" s="10">
        <v>42.85</v>
      </c>
      <c r="J19" s="10">
        <v>46.5</v>
      </c>
      <c r="K19" s="10">
        <v>42.89</v>
      </c>
      <c r="L19" s="10">
        <v>42.89</v>
      </c>
      <c r="M19" s="10">
        <v>55.81</v>
      </c>
      <c r="N19" s="10">
        <v>47.74</v>
      </c>
      <c r="O19" s="10">
        <v>42.51</v>
      </c>
      <c r="P19" s="10">
        <v>41.56</v>
      </c>
      <c r="Q19" s="10">
        <v>41.56</v>
      </c>
      <c r="R19" s="10">
        <v>45.03</v>
      </c>
      <c r="S19" s="10">
        <v>44.18</v>
      </c>
      <c r="T19" s="10">
        <v>42.51</v>
      </c>
      <c r="U19" s="10">
        <v>42.51</v>
      </c>
    </row>
    <row r="20" spans="1:21" ht="25" customHeight="1" x14ac:dyDescent="0.2">
      <c r="A20" s="7" t="s">
        <v>38</v>
      </c>
      <c r="B20" s="10">
        <v>37.74</v>
      </c>
      <c r="C20" s="10">
        <v>38.19</v>
      </c>
      <c r="D20" s="10">
        <v>55.65</v>
      </c>
      <c r="E20" s="10">
        <v>58.61</v>
      </c>
      <c r="F20" s="10">
        <v>54.32</v>
      </c>
      <c r="G20" s="10">
        <v>52.29</v>
      </c>
      <c r="H20" s="10">
        <v>49.59</v>
      </c>
      <c r="I20" s="10">
        <v>54.48</v>
      </c>
      <c r="J20" s="10">
        <v>56.53</v>
      </c>
      <c r="K20" s="10">
        <v>51.37</v>
      </c>
      <c r="L20" s="10">
        <v>51.37</v>
      </c>
      <c r="M20" s="10">
        <v>59.19</v>
      </c>
      <c r="N20" s="10">
        <v>56.07</v>
      </c>
      <c r="O20" s="10">
        <v>50.83</v>
      </c>
      <c r="P20" s="10">
        <v>49.59</v>
      </c>
      <c r="Q20" s="10">
        <v>49.59</v>
      </c>
      <c r="R20" s="10">
        <v>53.82</v>
      </c>
      <c r="S20" s="10">
        <v>50.83</v>
      </c>
      <c r="T20" s="10">
        <v>51.37</v>
      </c>
      <c r="U20" s="10">
        <v>48.09</v>
      </c>
    </row>
  </sheetData>
  <mergeCells count="14">
    <mergeCell ref="A6:U6"/>
    <mergeCell ref="A1:U1"/>
    <mergeCell ref="A2:U2"/>
    <mergeCell ref="A3:U3"/>
    <mergeCell ref="A4:U4"/>
    <mergeCell ref="A5:U5"/>
    <mergeCell ref="A14:U14"/>
    <mergeCell ref="A7:U7"/>
    <mergeCell ref="A9:U9"/>
    <mergeCell ref="A11:U11"/>
    <mergeCell ref="A12:U12"/>
    <mergeCell ref="A13:U13"/>
    <mergeCell ref="A10:U10"/>
    <mergeCell ref="A8:U8"/>
  </mergeCells>
  <conditionalFormatting sqref="B17:U20">
    <cfRule type="colorScale" priority="3">
      <colorScale>
        <cfvo type="min"/>
        <cfvo type="max"/>
        <color rgb="FFFCFCFF"/>
        <color rgb="FFF8696B"/>
      </colorScale>
    </cfRule>
  </conditionalFormatting>
  <hyperlinks>
    <hyperlink ref="A2" r:id="rId1" display="Get the cheapest shipping rates for all USPS services._x000d_Create a FREE account at www.pirateship.com" xr:uid="{69A63221-D846-8C4D-A379-FAEB6CA8AFA4}"/>
    <hyperlink ref="A10:J10" location="'International Country Codes'!A1" display="See &quot;International Country Codes&quot; tab below to determine which group each country is in." xr:uid="{8B8EF0E4-E1D3-094A-8B76-DEB42BF8D4AA}"/>
  </hyperlinks>
  <pageMargins left="0.5" right="0.5" top="0.25" bottom="0.5" header="0" footer="0.25"/>
  <pageSetup scale="57" fitToHeight="99" orientation="landscape" horizontalDpi="0" verticalDpi="0"/>
  <headerFooter>
    <oddFooter>Page &amp;P of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89"/>
  <sheetViews>
    <sheetView showGridLines="0" zoomScaleNormal="100" workbookViewId="0">
      <selection sqref="A1:U1"/>
    </sheetView>
  </sheetViews>
  <sheetFormatPr baseColWidth="10" defaultColWidth="10.83203125" defaultRowHeight="16" x14ac:dyDescent="0.2"/>
  <cols>
    <col min="1" max="1" width="25" style="2" customWidth="1"/>
    <col min="2" max="21" width="9.1640625" style="3" customWidth="1"/>
    <col min="22" max="16384" width="10.83203125" style="3"/>
  </cols>
  <sheetData>
    <row r="1" spans="1:22" ht="75" customHeight="1" x14ac:dyDescent="0.2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2" ht="50" customHeight="1" x14ac:dyDescent="0.2">
      <c r="A2" s="59" t="s">
        <v>641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2" ht="25" customHeight="1" x14ac:dyDescent="0.2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2" ht="50" customHeight="1" x14ac:dyDescent="0.2">
      <c r="A4" s="78" t="s">
        <v>22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99"/>
      <c r="M4" s="99"/>
      <c r="N4" s="99"/>
      <c r="O4" s="99"/>
      <c r="P4" s="99"/>
      <c r="Q4" s="99"/>
      <c r="R4" s="99"/>
      <c r="S4" s="99"/>
      <c r="T4" s="99"/>
      <c r="U4" s="99"/>
    </row>
    <row r="5" spans="1:22" ht="25" customHeight="1" x14ac:dyDescent="0.2">
      <c r="A5" s="79" t="s">
        <v>679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1:22" ht="25" customHeight="1" x14ac:dyDescent="0.2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2" ht="25" customHeight="1" x14ac:dyDescent="0.2">
      <c r="A7" s="85" t="s">
        <v>622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</row>
    <row r="8" spans="1:22" ht="25" customHeight="1" x14ac:dyDescent="0.2">
      <c r="A8" s="85" t="s">
        <v>18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</row>
    <row r="9" spans="1:22" ht="25" customHeight="1" x14ac:dyDescent="0.2">
      <c r="A9" s="92" t="s">
        <v>624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26"/>
    </row>
    <row r="10" spans="1:22" ht="25" customHeight="1" x14ac:dyDescent="0.2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</row>
    <row r="11" spans="1:22" ht="25" customHeight="1" x14ac:dyDescent="0.2">
      <c r="A11" s="80" t="s">
        <v>31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</row>
    <row r="12" spans="1:22" ht="25" customHeight="1" x14ac:dyDescent="0.2">
      <c r="A12" s="81" t="s">
        <v>642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</row>
    <row r="13" spans="1:22" ht="25" customHeight="1" x14ac:dyDescent="0.2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</row>
    <row r="14" spans="1:22" ht="25" customHeight="1" x14ac:dyDescent="0.2">
      <c r="A14" s="6" t="s">
        <v>658</v>
      </c>
      <c r="B14" s="1" t="s">
        <v>45</v>
      </c>
      <c r="C14" s="98" t="s">
        <v>623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</row>
    <row r="15" spans="1:22" s="2" customFormat="1" ht="25" customHeight="1" x14ac:dyDescent="0.2">
      <c r="A15" s="6" t="s">
        <v>536</v>
      </c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6">
        <v>6</v>
      </c>
      <c r="H15" s="6">
        <v>7</v>
      </c>
      <c r="I15" s="6">
        <v>8</v>
      </c>
      <c r="J15" s="6">
        <v>9</v>
      </c>
      <c r="K15" s="6">
        <v>10</v>
      </c>
      <c r="L15" s="6">
        <v>11</v>
      </c>
      <c r="M15" s="6">
        <v>12</v>
      </c>
      <c r="N15" s="6">
        <v>13</v>
      </c>
      <c r="O15" s="6">
        <v>14</v>
      </c>
      <c r="P15" s="6">
        <v>15</v>
      </c>
      <c r="Q15" s="6">
        <v>16</v>
      </c>
      <c r="R15" s="6">
        <v>17</v>
      </c>
      <c r="S15" s="6">
        <v>18</v>
      </c>
      <c r="T15" s="6">
        <v>19</v>
      </c>
      <c r="U15" s="6">
        <v>20</v>
      </c>
    </row>
    <row r="16" spans="1:22" ht="25" customHeight="1" x14ac:dyDescent="0.2">
      <c r="A16" s="7" t="s">
        <v>9</v>
      </c>
      <c r="B16" s="11">
        <v>28.57</v>
      </c>
      <c r="C16" s="11">
        <v>35.35</v>
      </c>
      <c r="D16" s="11">
        <v>43.28</v>
      </c>
      <c r="E16" s="11">
        <v>40.6</v>
      </c>
      <c r="F16" s="11">
        <v>40.78</v>
      </c>
      <c r="G16" s="11">
        <v>41.43</v>
      </c>
      <c r="H16" s="11">
        <v>41.07</v>
      </c>
      <c r="I16" s="11">
        <v>43.17</v>
      </c>
      <c r="J16" s="11" t="s">
        <v>19</v>
      </c>
      <c r="K16" s="11" t="s">
        <v>19</v>
      </c>
      <c r="L16" s="11" t="s">
        <v>19</v>
      </c>
      <c r="M16" s="11" t="s">
        <v>19</v>
      </c>
      <c r="N16" s="11" t="s">
        <v>19</v>
      </c>
      <c r="O16" s="11" t="s">
        <v>19</v>
      </c>
      <c r="P16" s="11" t="s">
        <v>19</v>
      </c>
      <c r="Q16" s="11" t="s">
        <v>19</v>
      </c>
      <c r="R16" s="11" t="s">
        <v>19</v>
      </c>
      <c r="S16" s="11" t="s">
        <v>19</v>
      </c>
      <c r="T16" s="11" t="s">
        <v>19</v>
      </c>
      <c r="U16" s="11" t="s">
        <v>19</v>
      </c>
    </row>
    <row r="17" spans="1:21" ht="25" customHeight="1" x14ac:dyDescent="0.2">
      <c r="A17" s="7" t="s">
        <v>12</v>
      </c>
      <c r="B17" s="11">
        <v>29.64</v>
      </c>
      <c r="C17" s="11">
        <v>36.68</v>
      </c>
      <c r="D17" s="11">
        <v>44.9</v>
      </c>
      <c r="E17" s="11">
        <v>42.13</v>
      </c>
      <c r="F17" s="11">
        <v>42.32</v>
      </c>
      <c r="G17" s="11">
        <v>42.99</v>
      </c>
      <c r="H17" s="11">
        <v>42.62</v>
      </c>
      <c r="I17" s="11">
        <v>44.79</v>
      </c>
      <c r="J17" s="11" t="s">
        <v>19</v>
      </c>
      <c r="K17" s="11" t="s">
        <v>19</v>
      </c>
      <c r="L17" s="11" t="s">
        <v>19</v>
      </c>
      <c r="M17" s="11" t="s">
        <v>19</v>
      </c>
      <c r="N17" s="11" t="s">
        <v>19</v>
      </c>
      <c r="O17" s="11" t="s">
        <v>19</v>
      </c>
      <c r="P17" s="11" t="s">
        <v>19</v>
      </c>
      <c r="Q17" s="11" t="s">
        <v>19</v>
      </c>
      <c r="R17" s="11" t="s">
        <v>19</v>
      </c>
      <c r="S17" s="11" t="s">
        <v>19</v>
      </c>
      <c r="T17" s="11" t="s">
        <v>19</v>
      </c>
      <c r="U17" s="11" t="s">
        <v>19</v>
      </c>
    </row>
    <row r="18" spans="1:21" ht="25" customHeight="1" x14ac:dyDescent="0.2">
      <c r="A18" s="7" t="s">
        <v>33</v>
      </c>
      <c r="B18" s="11">
        <v>56.1</v>
      </c>
      <c r="C18" s="11">
        <v>66.5</v>
      </c>
      <c r="D18" s="11">
        <v>92.81</v>
      </c>
      <c r="E18" s="11">
        <v>75.12</v>
      </c>
      <c r="F18" s="11">
        <v>76.92</v>
      </c>
      <c r="G18" s="11">
        <v>84.24</v>
      </c>
      <c r="H18" s="11">
        <v>83.44</v>
      </c>
      <c r="I18" s="11">
        <v>98.72</v>
      </c>
      <c r="J18" s="11" t="s">
        <v>19</v>
      </c>
      <c r="K18" s="11" t="s">
        <v>19</v>
      </c>
      <c r="L18" s="11" t="s">
        <v>19</v>
      </c>
      <c r="M18" s="11" t="s">
        <v>19</v>
      </c>
      <c r="N18" s="11" t="s">
        <v>19</v>
      </c>
      <c r="O18" s="11" t="s">
        <v>19</v>
      </c>
      <c r="P18" s="11" t="s">
        <v>19</v>
      </c>
      <c r="Q18" s="11" t="s">
        <v>19</v>
      </c>
      <c r="R18" s="11" t="s">
        <v>19</v>
      </c>
      <c r="S18" s="11" t="s">
        <v>19</v>
      </c>
      <c r="T18" s="11" t="s">
        <v>19</v>
      </c>
      <c r="U18" s="11" t="s">
        <v>19</v>
      </c>
    </row>
    <row r="19" spans="1:21" ht="25" customHeight="1" x14ac:dyDescent="0.2">
      <c r="A19" s="7" t="s">
        <v>34</v>
      </c>
      <c r="B19" s="11">
        <v>69.099999999999994</v>
      </c>
      <c r="C19" s="11">
        <v>79.290000000000006</v>
      </c>
      <c r="D19" s="11">
        <v>116.77</v>
      </c>
      <c r="E19" s="11">
        <v>88.87</v>
      </c>
      <c r="F19" s="11">
        <v>93.6</v>
      </c>
      <c r="G19" s="11">
        <v>103.79</v>
      </c>
      <c r="H19" s="11">
        <v>102.81</v>
      </c>
      <c r="I19" s="11">
        <v>127.11</v>
      </c>
      <c r="J19" s="11" t="s">
        <v>19</v>
      </c>
      <c r="K19" s="11" t="s">
        <v>19</v>
      </c>
      <c r="L19" s="11" t="s">
        <v>19</v>
      </c>
      <c r="M19" s="11" t="s">
        <v>19</v>
      </c>
      <c r="N19" s="11" t="s">
        <v>19</v>
      </c>
      <c r="O19" s="11" t="s">
        <v>19</v>
      </c>
      <c r="P19" s="11" t="s">
        <v>19</v>
      </c>
      <c r="Q19" s="11" t="s">
        <v>19</v>
      </c>
      <c r="R19" s="11" t="s">
        <v>19</v>
      </c>
      <c r="S19" s="11" t="s">
        <v>19</v>
      </c>
      <c r="T19" s="11" t="s">
        <v>19</v>
      </c>
      <c r="U19" s="11" t="s">
        <v>19</v>
      </c>
    </row>
    <row r="20" spans="1:21" ht="25" customHeight="1" x14ac:dyDescent="0.2">
      <c r="A20" s="7">
        <v>1</v>
      </c>
      <c r="B20" s="11">
        <v>39.53</v>
      </c>
      <c r="C20" s="11">
        <v>48.91</v>
      </c>
      <c r="D20" s="11">
        <v>59.88</v>
      </c>
      <c r="E20" s="11">
        <v>56.18</v>
      </c>
      <c r="F20" s="11">
        <v>56.43</v>
      </c>
      <c r="G20" s="11">
        <v>57.33</v>
      </c>
      <c r="H20" s="11">
        <v>56.83</v>
      </c>
      <c r="I20" s="11">
        <v>59.73</v>
      </c>
      <c r="J20" s="11">
        <v>57.98</v>
      </c>
      <c r="K20" s="11">
        <v>52.06</v>
      </c>
      <c r="L20" s="11">
        <v>52.26</v>
      </c>
      <c r="M20" s="11">
        <v>57.98</v>
      </c>
      <c r="N20" s="11">
        <v>53.52</v>
      </c>
      <c r="O20" s="11">
        <v>59.24</v>
      </c>
      <c r="P20" s="11">
        <v>52.32</v>
      </c>
      <c r="Q20" s="11">
        <v>58.24</v>
      </c>
      <c r="R20" s="11">
        <v>58.99</v>
      </c>
      <c r="S20" s="11">
        <v>54.23</v>
      </c>
      <c r="T20" s="11">
        <v>60.85</v>
      </c>
      <c r="U20" s="11">
        <v>60.14</v>
      </c>
    </row>
    <row r="21" spans="1:21" ht="25" customHeight="1" x14ac:dyDescent="0.2">
      <c r="A21" s="7">
        <v>2</v>
      </c>
      <c r="B21" s="11">
        <v>42.69</v>
      </c>
      <c r="C21" s="11">
        <v>52.06</v>
      </c>
      <c r="D21" s="11">
        <v>65.849999999999994</v>
      </c>
      <c r="E21" s="11">
        <v>59.64</v>
      </c>
      <c r="F21" s="11">
        <v>59.93</v>
      </c>
      <c r="G21" s="11">
        <v>62.25</v>
      </c>
      <c r="H21" s="11">
        <v>61.64</v>
      </c>
      <c r="I21" s="11">
        <v>66.8</v>
      </c>
      <c r="J21" s="11">
        <v>64.89</v>
      </c>
      <c r="K21" s="11">
        <v>56.63</v>
      </c>
      <c r="L21" s="11">
        <v>56.63</v>
      </c>
      <c r="M21" s="11">
        <v>63.94</v>
      </c>
      <c r="N21" s="11">
        <v>58.38</v>
      </c>
      <c r="O21" s="11">
        <v>63.85</v>
      </c>
      <c r="P21" s="11">
        <v>56.23</v>
      </c>
      <c r="Q21" s="11">
        <v>61.44</v>
      </c>
      <c r="R21" s="11">
        <v>63.09</v>
      </c>
      <c r="S21" s="11">
        <v>60.68</v>
      </c>
      <c r="T21" s="11">
        <v>68.63</v>
      </c>
      <c r="U21" s="11">
        <v>66.55</v>
      </c>
    </row>
    <row r="22" spans="1:21" ht="25" customHeight="1" x14ac:dyDescent="0.2">
      <c r="A22" s="7">
        <v>3</v>
      </c>
      <c r="B22" s="11">
        <v>45.79</v>
      </c>
      <c r="C22" s="11">
        <v>55.27</v>
      </c>
      <c r="D22" s="11">
        <v>71.87</v>
      </c>
      <c r="E22" s="11">
        <v>63.05</v>
      </c>
      <c r="F22" s="11">
        <v>63.34</v>
      </c>
      <c r="G22" s="11">
        <v>67.099999999999994</v>
      </c>
      <c r="H22" s="11">
        <v>66.5</v>
      </c>
      <c r="I22" s="11">
        <v>73.87</v>
      </c>
      <c r="J22" s="11">
        <v>71.81</v>
      </c>
      <c r="K22" s="11">
        <v>61.28</v>
      </c>
      <c r="L22" s="11">
        <v>60.99</v>
      </c>
      <c r="M22" s="11">
        <v>69.86</v>
      </c>
      <c r="N22" s="11">
        <v>63.14</v>
      </c>
      <c r="O22" s="11">
        <v>68.349999999999994</v>
      </c>
      <c r="P22" s="11">
        <v>60.14</v>
      </c>
      <c r="Q22" s="11">
        <v>64.63</v>
      </c>
      <c r="R22" s="11">
        <v>67.2</v>
      </c>
      <c r="S22" s="11">
        <v>65.2</v>
      </c>
      <c r="T22" s="11">
        <v>76.42</v>
      </c>
      <c r="U22" s="11">
        <v>70.86</v>
      </c>
    </row>
    <row r="23" spans="1:21" ht="25" customHeight="1" x14ac:dyDescent="0.2">
      <c r="A23" s="7">
        <v>4</v>
      </c>
      <c r="B23" s="11">
        <v>48.89</v>
      </c>
      <c r="C23" s="11">
        <v>58.48</v>
      </c>
      <c r="D23" s="11">
        <v>77.83</v>
      </c>
      <c r="E23" s="11">
        <v>66.5</v>
      </c>
      <c r="F23" s="11">
        <v>66.8</v>
      </c>
      <c r="G23" s="11">
        <v>72.010000000000005</v>
      </c>
      <c r="H23" s="11">
        <v>71.31</v>
      </c>
      <c r="I23" s="11">
        <v>80.98</v>
      </c>
      <c r="J23" s="11">
        <v>78.680000000000007</v>
      </c>
      <c r="K23" s="11">
        <v>65.849999999999994</v>
      </c>
      <c r="L23" s="11">
        <v>65.349999999999994</v>
      </c>
      <c r="M23" s="11">
        <v>75.819999999999993</v>
      </c>
      <c r="N23" s="11">
        <v>67.95</v>
      </c>
      <c r="O23" s="11">
        <v>72.91</v>
      </c>
      <c r="P23" s="11">
        <v>64.05</v>
      </c>
      <c r="Q23" s="11">
        <v>67.83</v>
      </c>
      <c r="R23" s="11">
        <v>71.31</v>
      </c>
      <c r="S23" s="11">
        <v>69.760000000000005</v>
      </c>
      <c r="T23" s="11">
        <v>84.2</v>
      </c>
      <c r="U23" s="11">
        <v>75.17</v>
      </c>
    </row>
    <row r="24" spans="1:21" ht="25" customHeight="1" x14ac:dyDescent="0.2">
      <c r="A24" s="7">
        <v>5</v>
      </c>
      <c r="B24" s="11">
        <v>51.49</v>
      </c>
      <c r="C24" s="11">
        <v>61.69</v>
      </c>
      <c r="D24" s="11">
        <v>83.84</v>
      </c>
      <c r="E24" s="11">
        <v>69.900000000000006</v>
      </c>
      <c r="F24" s="11">
        <v>70.66</v>
      </c>
      <c r="G24" s="11">
        <v>76.92</v>
      </c>
      <c r="H24" s="11">
        <v>76.17</v>
      </c>
      <c r="I24" s="11">
        <v>88.1</v>
      </c>
      <c r="J24" s="11">
        <v>85.54</v>
      </c>
      <c r="K24" s="11">
        <v>70.459999999999994</v>
      </c>
      <c r="L24" s="11">
        <v>69.66</v>
      </c>
      <c r="M24" s="11">
        <v>83.42</v>
      </c>
      <c r="N24" s="11">
        <v>72.709999999999994</v>
      </c>
      <c r="O24" s="11">
        <v>77.430000000000007</v>
      </c>
      <c r="P24" s="11">
        <v>67.95</v>
      </c>
      <c r="Q24" s="11">
        <v>71.03</v>
      </c>
      <c r="R24" s="11">
        <v>75.47</v>
      </c>
      <c r="S24" s="11">
        <v>74.37</v>
      </c>
      <c r="T24" s="11">
        <v>91.99</v>
      </c>
      <c r="U24" s="11">
        <v>80.83</v>
      </c>
    </row>
    <row r="25" spans="1:21" ht="25" customHeight="1" x14ac:dyDescent="0.2">
      <c r="A25" s="7">
        <v>6</v>
      </c>
      <c r="B25" s="11">
        <v>54.56</v>
      </c>
      <c r="C25" s="11">
        <v>64.89</v>
      </c>
      <c r="D25" s="11">
        <v>89.8</v>
      </c>
      <c r="E25" s="11">
        <v>73.36</v>
      </c>
      <c r="F25" s="11">
        <v>74.83</v>
      </c>
      <c r="G25" s="11">
        <v>81.78</v>
      </c>
      <c r="H25" s="11">
        <v>81.03</v>
      </c>
      <c r="I25" s="11">
        <v>95.16</v>
      </c>
      <c r="J25" s="11">
        <v>92.46</v>
      </c>
      <c r="K25" s="11">
        <v>75.069999999999993</v>
      </c>
      <c r="L25" s="11">
        <v>74.02</v>
      </c>
      <c r="M25" s="11">
        <v>108.07</v>
      </c>
      <c r="N25" s="11">
        <v>77.569999999999993</v>
      </c>
      <c r="O25" s="11">
        <v>81.93</v>
      </c>
      <c r="P25" s="11">
        <v>71.81</v>
      </c>
      <c r="Q25" s="11">
        <v>74.22</v>
      </c>
      <c r="R25" s="11">
        <v>79.58</v>
      </c>
      <c r="S25" s="11">
        <v>78.98</v>
      </c>
      <c r="T25" s="11">
        <v>99.77</v>
      </c>
      <c r="U25" s="11">
        <v>85.14</v>
      </c>
    </row>
    <row r="26" spans="1:21" ht="25" customHeight="1" x14ac:dyDescent="0.2">
      <c r="A26" s="7">
        <v>7</v>
      </c>
      <c r="B26" s="11">
        <v>57.63</v>
      </c>
      <c r="C26" s="11">
        <v>68.099999999999994</v>
      </c>
      <c r="D26" s="11">
        <v>95.82</v>
      </c>
      <c r="E26" s="11">
        <v>76.88</v>
      </c>
      <c r="F26" s="11">
        <v>79</v>
      </c>
      <c r="G26" s="11">
        <v>86.7</v>
      </c>
      <c r="H26" s="11">
        <v>85.85</v>
      </c>
      <c r="I26" s="11">
        <v>102.28</v>
      </c>
      <c r="J26" s="11">
        <v>99.33</v>
      </c>
      <c r="K26" s="11">
        <v>79.680000000000007</v>
      </c>
      <c r="L26" s="11">
        <v>78.95</v>
      </c>
      <c r="M26" s="11">
        <v>115.28</v>
      </c>
      <c r="N26" s="11">
        <v>82.38</v>
      </c>
      <c r="O26" s="11">
        <v>86.5</v>
      </c>
      <c r="P26" s="11">
        <v>75.72</v>
      </c>
      <c r="Q26" s="11">
        <v>77.98</v>
      </c>
      <c r="R26" s="11">
        <v>83.69</v>
      </c>
      <c r="S26" s="11">
        <v>83.69</v>
      </c>
      <c r="T26" s="11">
        <v>107.56</v>
      </c>
      <c r="U26" s="11">
        <v>89.4</v>
      </c>
    </row>
    <row r="27" spans="1:21" ht="25" customHeight="1" x14ac:dyDescent="0.2">
      <c r="A27" s="7">
        <v>8</v>
      </c>
      <c r="B27" s="11">
        <v>61.35</v>
      </c>
      <c r="C27" s="11">
        <v>71.27</v>
      </c>
      <c r="D27" s="11">
        <v>101.78</v>
      </c>
      <c r="E27" s="11">
        <v>80.290000000000006</v>
      </c>
      <c r="F27" s="11">
        <v>83.17</v>
      </c>
      <c r="G27" s="11">
        <v>91.61</v>
      </c>
      <c r="H27" s="11">
        <v>90.71</v>
      </c>
      <c r="I27" s="11">
        <v>109.39</v>
      </c>
      <c r="J27" s="11">
        <v>106.29</v>
      </c>
      <c r="K27" s="11">
        <v>84.29</v>
      </c>
      <c r="L27" s="11">
        <v>84.13</v>
      </c>
      <c r="M27" s="11">
        <v>122.64</v>
      </c>
      <c r="N27" s="11">
        <v>87.14</v>
      </c>
      <c r="O27" s="11">
        <v>91</v>
      </c>
      <c r="P27" s="11">
        <v>79.63</v>
      </c>
      <c r="Q27" s="11">
        <v>81.98</v>
      </c>
      <c r="R27" s="11">
        <v>87.8</v>
      </c>
      <c r="S27" s="11">
        <v>88.4</v>
      </c>
      <c r="T27" s="11">
        <v>115.34</v>
      </c>
      <c r="U27" s="11">
        <v>93.72</v>
      </c>
    </row>
    <row r="28" spans="1:21" ht="25" customHeight="1" x14ac:dyDescent="0.2">
      <c r="A28" s="7">
        <v>9</v>
      </c>
      <c r="B28" s="11">
        <v>64.45</v>
      </c>
      <c r="C28" s="11">
        <v>74.510000000000005</v>
      </c>
      <c r="D28" s="11">
        <v>107.79</v>
      </c>
      <c r="E28" s="11">
        <v>83.74</v>
      </c>
      <c r="F28" s="11">
        <v>87.34</v>
      </c>
      <c r="G28" s="11">
        <v>96.47</v>
      </c>
      <c r="H28" s="11">
        <v>95.56</v>
      </c>
      <c r="I28" s="11">
        <v>116.46</v>
      </c>
      <c r="J28" s="11">
        <v>113.16</v>
      </c>
      <c r="K28" s="11">
        <v>88.9</v>
      </c>
      <c r="L28" s="11">
        <v>89.3</v>
      </c>
      <c r="M28" s="11">
        <v>129.91999999999999</v>
      </c>
      <c r="N28" s="11">
        <v>91.95</v>
      </c>
      <c r="O28" s="11">
        <v>95.56</v>
      </c>
      <c r="P28" s="11">
        <v>83.53</v>
      </c>
      <c r="Q28" s="11">
        <v>85.99</v>
      </c>
      <c r="R28" s="11">
        <v>91.91</v>
      </c>
      <c r="S28" s="11">
        <v>93.21</v>
      </c>
      <c r="T28" s="11">
        <v>123.12</v>
      </c>
      <c r="U28" s="11">
        <v>98.02</v>
      </c>
    </row>
    <row r="29" spans="1:21" ht="25" customHeight="1" x14ac:dyDescent="0.2">
      <c r="A29" s="7">
        <v>10</v>
      </c>
      <c r="B29" s="11">
        <v>67.55</v>
      </c>
      <c r="C29" s="11">
        <v>77.680000000000007</v>
      </c>
      <c r="D29" s="11">
        <v>113.76</v>
      </c>
      <c r="E29" s="11">
        <v>87.14</v>
      </c>
      <c r="F29" s="11">
        <v>91.51</v>
      </c>
      <c r="G29" s="11">
        <v>101.33</v>
      </c>
      <c r="H29" s="11">
        <v>100.37</v>
      </c>
      <c r="I29" s="11">
        <v>123.58</v>
      </c>
      <c r="J29" s="11">
        <v>120.02</v>
      </c>
      <c r="K29" s="11">
        <v>93.52</v>
      </c>
      <c r="L29" s="11">
        <v>94.48</v>
      </c>
      <c r="M29" s="11">
        <v>137.22</v>
      </c>
      <c r="N29" s="11">
        <v>96.82</v>
      </c>
      <c r="O29" s="11">
        <v>100.08</v>
      </c>
      <c r="P29" s="11">
        <v>87.4</v>
      </c>
      <c r="Q29" s="11">
        <v>90</v>
      </c>
      <c r="R29" s="11">
        <v>96.02</v>
      </c>
      <c r="S29" s="11">
        <v>97.97</v>
      </c>
      <c r="T29" s="11">
        <v>130.91</v>
      </c>
      <c r="U29" s="11">
        <v>102.38</v>
      </c>
    </row>
    <row r="30" spans="1:21" ht="25" customHeight="1" x14ac:dyDescent="0.2">
      <c r="A30" s="7">
        <v>11</v>
      </c>
      <c r="B30" s="11">
        <v>70.650000000000006</v>
      </c>
      <c r="C30" s="11">
        <v>80.89</v>
      </c>
      <c r="D30" s="11">
        <v>119.77</v>
      </c>
      <c r="E30" s="11">
        <v>90.6</v>
      </c>
      <c r="F30" s="11">
        <v>95.68</v>
      </c>
      <c r="G30" s="11">
        <v>106.24</v>
      </c>
      <c r="H30" s="11">
        <v>105.24</v>
      </c>
      <c r="I30" s="11">
        <v>130.63999999999999</v>
      </c>
      <c r="J30" s="11">
        <v>126.94</v>
      </c>
      <c r="K30" s="11">
        <v>98.07</v>
      </c>
      <c r="L30" s="11">
        <v>99.66</v>
      </c>
      <c r="M30" s="11">
        <v>144.56</v>
      </c>
      <c r="N30" s="11">
        <v>101.58</v>
      </c>
      <c r="O30" s="11">
        <v>104.58</v>
      </c>
      <c r="P30" s="11">
        <v>89.85</v>
      </c>
      <c r="Q30" s="11">
        <v>92.56</v>
      </c>
      <c r="R30" s="11">
        <v>100.13</v>
      </c>
      <c r="S30" s="11">
        <v>101.28</v>
      </c>
      <c r="T30" s="11">
        <v>138.69</v>
      </c>
      <c r="U30" s="11">
        <v>106.69</v>
      </c>
    </row>
    <row r="31" spans="1:21" ht="25" customHeight="1" x14ac:dyDescent="0.2">
      <c r="A31" s="7">
        <v>12</v>
      </c>
      <c r="B31" s="11">
        <v>73.760000000000005</v>
      </c>
      <c r="C31" s="11">
        <v>84.09</v>
      </c>
      <c r="D31" s="11">
        <v>125.68</v>
      </c>
      <c r="E31" s="11">
        <v>94.01</v>
      </c>
      <c r="F31" s="11">
        <v>99.85</v>
      </c>
      <c r="G31" s="11">
        <v>111.1</v>
      </c>
      <c r="H31" s="11">
        <v>110.05</v>
      </c>
      <c r="I31" s="11">
        <v>137.76</v>
      </c>
      <c r="J31" s="11">
        <v>133.81</v>
      </c>
      <c r="K31" s="11">
        <v>102.74</v>
      </c>
      <c r="L31" s="11">
        <v>104.84</v>
      </c>
      <c r="M31" s="11">
        <v>151.79</v>
      </c>
      <c r="N31" s="11">
        <v>106.39</v>
      </c>
      <c r="O31" s="11">
        <v>109.15</v>
      </c>
      <c r="P31" s="11">
        <v>92.35</v>
      </c>
      <c r="Q31" s="11">
        <v>95.12</v>
      </c>
      <c r="R31" s="11">
        <v>104.23</v>
      </c>
      <c r="S31" s="11">
        <v>104.54</v>
      </c>
      <c r="T31" s="11">
        <v>146.47999999999999</v>
      </c>
      <c r="U31" s="11">
        <v>111</v>
      </c>
    </row>
    <row r="32" spans="1:21" ht="25" customHeight="1" x14ac:dyDescent="0.2">
      <c r="A32" s="7">
        <v>13</v>
      </c>
      <c r="B32" s="11">
        <v>76.86</v>
      </c>
      <c r="C32" s="11">
        <v>87.25</v>
      </c>
      <c r="D32" s="11">
        <v>131.69999999999999</v>
      </c>
      <c r="E32" s="11">
        <v>97.56</v>
      </c>
      <c r="F32" s="11">
        <v>104.02</v>
      </c>
      <c r="G32" s="11">
        <v>116.01</v>
      </c>
      <c r="H32" s="11">
        <v>114.91</v>
      </c>
      <c r="I32" s="11">
        <v>144.83000000000001</v>
      </c>
      <c r="J32" s="11">
        <v>140.66</v>
      </c>
      <c r="K32" s="11">
        <v>107.29</v>
      </c>
      <c r="L32" s="11">
        <v>110.02</v>
      </c>
      <c r="M32" s="11">
        <v>159.13</v>
      </c>
      <c r="N32" s="11">
        <v>111.15</v>
      </c>
      <c r="O32" s="11">
        <v>113.66</v>
      </c>
      <c r="P32" s="11">
        <v>96.02</v>
      </c>
      <c r="Q32" s="11">
        <v>98.87</v>
      </c>
      <c r="R32" s="11">
        <v>108.35</v>
      </c>
      <c r="S32" s="11">
        <v>109.19</v>
      </c>
      <c r="T32" s="11">
        <v>154.26</v>
      </c>
      <c r="U32" s="11">
        <v>115.31</v>
      </c>
    </row>
    <row r="33" spans="1:21" ht="25" customHeight="1" x14ac:dyDescent="0.2">
      <c r="A33" s="7">
        <v>14</v>
      </c>
      <c r="B33" s="11">
        <v>80.010000000000005</v>
      </c>
      <c r="C33" s="11">
        <v>90.51</v>
      </c>
      <c r="D33" s="11">
        <v>137.66</v>
      </c>
      <c r="E33" s="11">
        <v>101.52</v>
      </c>
      <c r="F33" s="11">
        <v>108.19</v>
      </c>
      <c r="G33" s="11">
        <v>120.92</v>
      </c>
      <c r="H33" s="11">
        <v>119.77</v>
      </c>
      <c r="I33" s="11">
        <v>151.94</v>
      </c>
      <c r="J33" s="11">
        <v>147.63999999999999</v>
      </c>
      <c r="K33" s="11">
        <v>111.96</v>
      </c>
      <c r="L33" s="11">
        <v>115.2</v>
      </c>
      <c r="M33" s="11">
        <v>166.41</v>
      </c>
      <c r="N33" s="11">
        <v>116.01</v>
      </c>
      <c r="O33" s="11">
        <v>118.21</v>
      </c>
      <c r="P33" s="11">
        <v>99.68</v>
      </c>
      <c r="Q33" s="11">
        <v>102.63</v>
      </c>
      <c r="R33" s="11">
        <v>112.45</v>
      </c>
      <c r="S33" s="11">
        <v>113.86</v>
      </c>
      <c r="T33" s="11">
        <v>162.05000000000001</v>
      </c>
      <c r="U33" s="11">
        <v>119.67</v>
      </c>
    </row>
    <row r="34" spans="1:21" ht="25" customHeight="1" x14ac:dyDescent="0.2">
      <c r="A34" s="7">
        <v>15</v>
      </c>
      <c r="B34" s="11">
        <v>83.11</v>
      </c>
      <c r="C34" s="11">
        <v>93.66</v>
      </c>
      <c r="D34" s="11">
        <v>143.66999999999999</v>
      </c>
      <c r="E34" s="11">
        <v>105.49</v>
      </c>
      <c r="F34" s="11">
        <v>112.37</v>
      </c>
      <c r="G34" s="11">
        <v>125.79</v>
      </c>
      <c r="H34" s="11">
        <v>124.58</v>
      </c>
      <c r="I34" s="11">
        <v>159.06</v>
      </c>
      <c r="J34" s="11">
        <v>154.49</v>
      </c>
      <c r="K34" s="11">
        <v>116.51</v>
      </c>
      <c r="L34" s="11">
        <v>120.37</v>
      </c>
      <c r="M34" s="11">
        <v>173.77</v>
      </c>
      <c r="N34" s="11">
        <v>120.78</v>
      </c>
      <c r="O34" s="11">
        <v>122.73</v>
      </c>
      <c r="P34" s="11">
        <v>103.28</v>
      </c>
      <c r="Q34" s="11">
        <v>106.39</v>
      </c>
      <c r="R34" s="11">
        <v>116.57</v>
      </c>
      <c r="S34" s="11">
        <v>118.61</v>
      </c>
      <c r="T34" s="11">
        <v>169.83</v>
      </c>
      <c r="U34" s="11">
        <v>123.93</v>
      </c>
    </row>
    <row r="35" spans="1:21" ht="25" customHeight="1" x14ac:dyDescent="0.2">
      <c r="A35" s="7">
        <v>16</v>
      </c>
      <c r="B35" s="11">
        <v>86.21</v>
      </c>
      <c r="C35" s="11">
        <v>96.92</v>
      </c>
      <c r="D35" s="11">
        <v>149.63999999999999</v>
      </c>
      <c r="E35" s="11">
        <v>109.45</v>
      </c>
      <c r="F35" s="11">
        <v>116.54</v>
      </c>
      <c r="G35" s="11">
        <v>130.69</v>
      </c>
      <c r="H35" s="11">
        <v>129.44</v>
      </c>
      <c r="I35" s="11">
        <v>166.12</v>
      </c>
      <c r="J35" s="11">
        <v>161.41999999999999</v>
      </c>
      <c r="K35" s="11">
        <v>121.18</v>
      </c>
      <c r="L35" s="11">
        <v>125.55</v>
      </c>
      <c r="M35" s="11">
        <v>181.05</v>
      </c>
      <c r="N35" s="11">
        <v>125.59</v>
      </c>
      <c r="O35" s="11">
        <v>127.23</v>
      </c>
      <c r="P35" s="11">
        <v>106.89</v>
      </c>
      <c r="Q35" s="11">
        <v>110.1</v>
      </c>
      <c r="R35" s="11">
        <v>120.67</v>
      </c>
      <c r="S35" s="11">
        <v>123.33</v>
      </c>
      <c r="T35" s="11">
        <v>177.62</v>
      </c>
      <c r="U35" s="11">
        <v>128.24</v>
      </c>
    </row>
    <row r="36" spans="1:21" ht="25" customHeight="1" x14ac:dyDescent="0.2">
      <c r="A36" s="7">
        <v>17</v>
      </c>
      <c r="B36" s="11">
        <v>89.31</v>
      </c>
      <c r="C36" s="11">
        <v>100.08</v>
      </c>
      <c r="D36" s="11">
        <v>155.65</v>
      </c>
      <c r="E36" s="11">
        <v>113.41</v>
      </c>
      <c r="F36" s="11">
        <v>120.71</v>
      </c>
      <c r="G36" s="11">
        <v>135.61000000000001</v>
      </c>
      <c r="H36" s="11">
        <v>134.30000000000001</v>
      </c>
      <c r="I36" s="11">
        <v>173.24</v>
      </c>
      <c r="J36" s="11">
        <v>168.28</v>
      </c>
      <c r="K36" s="11">
        <v>125.73</v>
      </c>
      <c r="L36" s="11">
        <v>130.72999999999999</v>
      </c>
      <c r="M36" s="11">
        <v>188.28</v>
      </c>
      <c r="N36" s="11">
        <v>130.44</v>
      </c>
      <c r="O36" s="11">
        <v>131.80000000000001</v>
      </c>
      <c r="P36" s="11">
        <v>110.55</v>
      </c>
      <c r="Q36" s="11">
        <v>113.86</v>
      </c>
      <c r="R36" s="11">
        <v>124.79</v>
      </c>
      <c r="S36" s="11">
        <v>128.19</v>
      </c>
      <c r="T36" s="11">
        <v>185.4</v>
      </c>
      <c r="U36" s="11">
        <v>132.55000000000001</v>
      </c>
    </row>
    <row r="37" spans="1:21" ht="25" customHeight="1" x14ac:dyDescent="0.2">
      <c r="A37" s="7">
        <v>18</v>
      </c>
      <c r="B37" s="11">
        <v>92.42</v>
      </c>
      <c r="C37" s="11">
        <v>103.28</v>
      </c>
      <c r="D37" s="11">
        <v>161.62</v>
      </c>
      <c r="E37" s="11">
        <v>117.37</v>
      </c>
      <c r="F37" s="11">
        <v>124.88</v>
      </c>
      <c r="G37" s="11">
        <v>140.46</v>
      </c>
      <c r="H37" s="11">
        <v>139.11000000000001</v>
      </c>
      <c r="I37" s="11">
        <v>180.31</v>
      </c>
      <c r="J37" s="11">
        <v>175.14</v>
      </c>
      <c r="K37" s="11">
        <v>130.4</v>
      </c>
      <c r="L37" s="11">
        <v>135.91</v>
      </c>
      <c r="M37" s="11">
        <v>195.62</v>
      </c>
      <c r="N37" s="11">
        <v>135.21</v>
      </c>
      <c r="O37" s="11">
        <v>136.31</v>
      </c>
      <c r="P37" s="11">
        <v>114.2</v>
      </c>
      <c r="Q37" s="11">
        <v>117.61</v>
      </c>
      <c r="R37" s="11">
        <v>128.94</v>
      </c>
      <c r="S37" s="11">
        <v>133.05000000000001</v>
      </c>
      <c r="T37" s="11">
        <v>193.18</v>
      </c>
      <c r="U37" s="11">
        <v>136.91</v>
      </c>
    </row>
    <row r="38" spans="1:21" ht="25" customHeight="1" x14ac:dyDescent="0.2">
      <c r="A38" s="7">
        <v>19</v>
      </c>
      <c r="B38" s="11">
        <v>95.52</v>
      </c>
      <c r="C38" s="11">
        <v>106.49</v>
      </c>
      <c r="D38" s="11">
        <v>167.63</v>
      </c>
      <c r="E38" s="11">
        <v>121.33</v>
      </c>
      <c r="F38" s="11">
        <v>129.05000000000001</v>
      </c>
      <c r="G38" s="11">
        <v>145.33000000000001</v>
      </c>
      <c r="H38" s="11">
        <v>143.97999999999999</v>
      </c>
      <c r="I38" s="11">
        <v>187.42</v>
      </c>
      <c r="J38" s="11">
        <v>182.06</v>
      </c>
      <c r="K38" s="11">
        <v>134.96</v>
      </c>
      <c r="L38" s="11">
        <v>141.09</v>
      </c>
      <c r="M38" s="11">
        <v>202.92</v>
      </c>
      <c r="N38" s="11">
        <v>140.02000000000001</v>
      </c>
      <c r="O38" s="11">
        <v>140.82</v>
      </c>
      <c r="P38" s="11">
        <v>117.81</v>
      </c>
      <c r="Q38" s="11">
        <v>121.38</v>
      </c>
      <c r="R38" s="11">
        <v>133.05000000000001</v>
      </c>
      <c r="S38" s="11">
        <v>137.91</v>
      </c>
      <c r="T38" s="11">
        <v>200.97</v>
      </c>
      <c r="U38" s="11">
        <v>141.22</v>
      </c>
    </row>
    <row r="39" spans="1:21" ht="25" customHeight="1" x14ac:dyDescent="0.2">
      <c r="A39" s="7">
        <v>20</v>
      </c>
      <c r="B39" s="11">
        <v>98.67</v>
      </c>
      <c r="C39" s="11">
        <v>109.7</v>
      </c>
      <c r="D39" s="11">
        <v>173.59</v>
      </c>
      <c r="E39" s="11">
        <v>125.29</v>
      </c>
      <c r="F39" s="11">
        <v>133.22</v>
      </c>
      <c r="G39" s="11">
        <v>150.24</v>
      </c>
      <c r="H39" s="11">
        <v>148.79</v>
      </c>
      <c r="I39" s="11">
        <v>194.54</v>
      </c>
      <c r="J39" s="11">
        <v>188.97</v>
      </c>
      <c r="K39" s="11">
        <v>139.62</v>
      </c>
      <c r="L39" s="11">
        <v>146.26</v>
      </c>
      <c r="M39" s="11">
        <v>210.26</v>
      </c>
      <c r="N39" s="11">
        <v>144.78</v>
      </c>
      <c r="O39" s="11">
        <v>145.38</v>
      </c>
      <c r="P39" s="11">
        <v>121.47</v>
      </c>
      <c r="Q39" s="11">
        <v>125.13</v>
      </c>
      <c r="R39" s="11">
        <v>137.16</v>
      </c>
      <c r="S39" s="11">
        <v>142.07</v>
      </c>
      <c r="T39" s="11">
        <v>208.75</v>
      </c>
      <c r="U39" s="11">
        <v>145.53</v>
      </c>
    </row>
    <row r="40" spans="1:21" ht="25" customHeight="1" x14ac:dyDescent="0.2">
      <c r="A40" s="7">
        <v>21</v>
      </c>
      <c r="B40" s="11">
        <v>101.78</v>
      </c>
      <c r="C40" s="11">
        <v>112.91</v>
      </c>
      <c r="D40" s="11">
        <v>179.6</v>
      </c>
      <c r="E40" s="11">
        <v>129.25</v>
      </c>
      <c r="F40" s="11">
        <v>137.38999999999999</v>
      </c>
      <c r="G40" s="11">
        <v>155.1</v>
      </c>
      <c r="H40" s="11">
        <v>153.65</v>
      </c>
      <c r="I40" s="11">
        <v>201.6</v>
      </c>
      <c r="J40" s="11">
        <v>195.89</v>
      </c>
      <c r="K40" s="11">
        <v>144.18</v>
      </c>
      <c r="L40" s="11">
        <v>151.44</v>
      </c>
      <c r="M40" s="11">
        <v>217.54</v>
      </c>
      <c r="N40" s="11">
        <v>149.63999999999999</v>
      </c>
      <c r="O40" s="11">
        <v>149.88</v>
      </c>
      <c r="P40" s="11">
        <v>125.13</v>
      </c>
      <c r="Q40" s="11">
        <v>128.88999999999999</v>
      </c>
      <c r="R40" s="11">
        <v>141.26</v>
      </c>
      <c r="S40" s="11">
        <v>146.08000000000001</v>
      </c>
      <c r="T40" s="11">
        <v>216.54</v>
      </c>
      <c r="U40" s="11">
        <v>149.84</v>
      </c>
    </row>
    <row r="41" spans="1:21" ht="25" customHeight="1" x14ac:dyDescent="0.2">
      <c r="A41" s="7">
        <v>22</v>
      </c>
      <c r="B41" s="11">
        <v>104.87</v>
      </c>
      <c r="C41" s="11">
        <v>116.06</v>
      </c>
      <c r="D41" s="11">
        <v>185.56</v>
      </c>
      <c r="E41" s="11">
        <v>133.21</v>
      </c>
      <c r="F41" s="11">
        <v>141.56</v>
      </c>
      <c r="G41" s="11">
        <v>160.01</v>
      </c>
      <c r="H41" s="11">
        <v>158.68</v>
      </c>
      <c r="I41" s="11">
        <v>208.72</v>
      </c>
      <c r="J41" s="11">
        <v>202.76</v>
      </c>
      <c r="K41" s="11">
        <v>148.79</v>
      </c>
      <c r="L41" s="11">
        <v>156.62</v>
      </c>
      <c r="M41" s="11">
        <v>224.9</v>
      </c>
      <c r="N41" s="11">
        <v>154.44999999999999</v>
      </c>
      <c r="O41" s="11">
        <v>154.44999999999999</v>
      </c>
      <c r="P41" s="11">
        <v>128.74</v>
      </c>
      <c r="Q41" s="11">
        <v>132.6</v>
      </c>
      <c r="R41" s="11">
        <v>145.38</v>
      </c>
      <c r="S41" s="11">
        <v>150.28</v>
      </c>
      <c r="T41" s="11">
        <v>224.32</v>
      </c>
      <c r="U41" s="11">
        <v>154.28</v>
      </c>
    </row>
    <row r="42" spans="1:21" ht="25" customHeight="1" x14ac:dyDescent="0.2">
      <c r="A42" s="7">
        <v>23</v>
      </c>
      <c r="B42" s="11">
        <v>107.98</v>
      </c>
      <c r="C42" s="11">
        <v>119.27</v>
      </c>
      <c r="D42" s="11">
        <v>191.54</v>
      </c>
      <c r="E42" s="11">
        <v>137.16999999999999</v>
      </c>
      <c r="F42" s="11">
        <v>145.72999999999999</v>
      </c>
      <c r="G42" s="11">
        <v>164.92</v>
      </c>
      <c r="H42" s="11">
        <v>163.99</v>
      </c>
      <c r="I42" s="11">
        <v>215.83</v>
      </c>
      <c r="J42" s="11">
        <v>209.62</v>
      </c>
      <c r="K42" s="11">
        <v>153.4</v>
      </c>
      <c r="L42" s="11">
        <v>161.80000000000001</v>
      </c>
      <c r="M42" s="11">
        <v>232.12</v>
      </c>
      <c r="N42" s="11">
        <v>159.21</v>
      </c>
      <c r="O42" s="11">
        <v>158.96</v>
      </c>
      <c r="P42" s="11">
        <v>132.4</v>
      </c>
      <c r="Q42" s="11">
        <v>136.36000000000001</v>
      </c>
      <c r="R42" s="11">
        <v>149.47999999999999</v>
      </c>
      <c r="S42" s="11">
        <v>154.4</v>
      </c>
      <c r="T42" s="11">
        <v>232.11</v>
      </c>
      <c r="U42" s="11">
        <v>158.87</v>
      </c>
    </row>
    <row r="43" spans="1:21" ht="25" customHeight="1" x14ac:dyDescent="0.2">
      <c r="A43" s="7">
        <v>24</v>
      </c>
      <c r="B43" s="11">
        <v>111.08</v>
      </c>
      <c r="C43" s="11">
        <v>122.47</v>
      </c>
      <c r="D43" s="11">
        <v>197.55</v>
      </c>
      <c r="E43" s="11">
        <v>141.13999999999999</v>
      </c>
      <c r="F43" s="11">
        <v>149.9</v>
      </c>
      <c r="G43" s="11">
        <v>169.78</v>
      </c>
      <c r="H43" s="11">
        <v>169.29</v>
      </c>
      <c r="I43" s="11">
        <v>222.9</v>
      </c>
      <c r="J43" s="11">
        <v>216.54</v>
      </c>
      <c r="K43" s="11">
        <v>158.01</v>
      </c>
      <c r="L43" s="11">
        <v>166.98</v>
      </c>
      <c r="M43" s="11">
        <v>239.47</v>
      </c>
      <c r="N43" s="11">
        <v>164.02</v>
      </c>
      <c r="O43" s="11">
        <v>163.47</v>
      </c>
      <c r="P43" s="11">
        <v>136.05000000000001</v>
      </c>
      <c r="Q43" s="11">
        <v>140.11000000000001</v>
      </c>
      <c r="R43" s="11">
        <v>153.6</v>
      </c>
      <c r="S43" s="11">
        <v>158.5</v>
      </c>
      <c r="T43" s="11">
        <v>239.89</v>
      </c>
      <c r="U43" s="11">
        <v>163.47</v>
      </c>
    </row>
    <row r="44" spans="1:21" ht="25" customHeight="1" x14ac:dyDescent="0.2">
      <c r="A44" s="7">
        <v>25</v>
      </c>
      <c r="B44" s="11">
        <v>114.18</v>
      </c>
      <c r="C44" s="11">
        <v>125.68</v>
      </c>
      <c r="D44" s="11">
        <v>203.51</v>
      </c>
      <c r="E44" s="11">
        <v>145.1</v>
      </c>
      <c r="F44" s="11">
        <v>154.07</v>
      </c>
      <c r="G44" s="11">
        <v>174.7</v>
      </c>
      <c r="H44" s="11">
        <v>174.6</v>
      </c>
      <c r="I44" s="11">
        <v>229.97</v>
      </c>
      <c r="J44" s="11">
        <v>223.41</v>
      </c>
      <c r="K44" s="11">
        <v>162.62</v>
      </c>
      <c r="L44" s="11">
        <v>172.16</v>
      </c>
      <c r="M44" s="11">
        <v>246.75</v>
      </c>
      <c r="N44" s="11">
        <v>168.83</v>
      </c>
      <c r="O44" s="11">
        <v>168.03</v>
      </c>
      <c r="P44" s="11">
        <v>139.66</v>
      </c>
      <c r="Q44" s="11">
        <v>143.87</v>
      </c>
      <c r="R44" s="11">
        <v>157.69999999999999</v>
      </c>
      <c r="S44" s="11">
        <v>162.62</v>
      </c>
      <c r="T44" s="11">
        <v>247.68</v>
      </c>
      <c r="U44" s="11">
        <v>168.07</v>
      </c>
    </row>
    <row r="45" spans="1:21" ht="25" customHeight="1" x14ac:dyDescent="0.2">
      <c r="A45" s="7">
        <v>26</v>
      </c>
      <c r="B45" s="11">
        <v>117.33</v>
      </c>
      <c r="C45" s="11">
        <v>128.88999999999999</v>
      </c>
      <c r="D45" s="11">
        <v>209.52</v>
      </c>
      <c r="E45" s="11">
        <v>149.06</v>
      </c>
      <c r="F45" s="11">
        <v>158.24</v>
      </c>
      <c r="G45" s="11">
        <v>179.6</v>
      </c>
      <c r="H45" s="11">
        <v>179.9</v>
      </c>
      <c r="I45" s="11">
        <v>237.13</v>
      </c>
      <c r="J45" s="11">
        <v>230.37</v>
      </c>
      <c r="K45" s="11">
        <v>167.23</v>
      </c>
      <c r="L45" s="11">
        <v>177.33</v>
      </c>
      <c r="M45" s="11">
        <v>254.05</v>
      </c>
      <c r="N45" s="11">
        <v>173.64</v>
      </c>
      <c r="O45" s="11">
        <v>172.53</v>
      </c>
      <c r="P45" s="11">
        <v>143.27000000000001</v>
      </c>
      <c r="Q45" s="11">
        <v>147.63999999999999</v>
      </c>
      <c r="R45" s="11">
        <v>161.82</v>
      </c>
      <c r="S45" s="11">
        <v>166.72</v>
      </c>
      <c r="T45" s="11">
        <v>255.46</v>
      </c>
      <c r="U45" s="11">
        <v>172.66</v>
      </c>
    </row>
    <row r="46" spans="1:21" ht="25" customHeight="1" x14ac:dyDescent="0.2">
      <c r="A46" s="7">
        <v>27</v>
      </c>
      <c r="B46" s="11">
        <v>120.43</v>
      </c>
      <c r="C46" s="11">
        <v>132.1</v>
      </c>
      <c r="D46" s="11">
        <v>215.48</v>
      </c>
      <c r="E46" s="11">
        <v>153.02000000000001</v>
      </c>
      <c r="F46" s="11">
        <v>162.41</v>
      </c>
      <c r="G46" s="11">
        <v>184.47</v>
      </c>
      <c r="H46" s="11">
        <v>185.21</v>
      </c>
      <c r="I46" s="11">
        <v>244.2</v>
      </c>
      <c r="J46" s="11">
        <v>237.24</v>
      </c>
      <c r="K46" s="11">
        <v>171.84</v>
      </c>
      <c r="L46" s="11">
        <v>182.51</v>
      </c>
      <c r="M46" s="11">
        <v>261.39</v>
      </c>
      <c r="N46" s="11">
        <v>178.45</v>
      </c>
      <c r="O46" s="11">
        <v>177.1</v>
      </c>
      <c r="P46" s="11">
        <v>146.93</v>
      </c>
      <c r="Q46" s="11">
        <v>151.34</v>
      </c>
      <c r="R46" s="11">
        <v>165.92</v>
      </c>
      <c r="S46" s="11">
        <v>170.78</v>
      </c>
      <c r="T46" s="11">
        <v>263.24</v>
      </c>
      <c r="U46" s="11">
        <v>177.26</v>
      </c>
    </row>
    <row r="47" spans="1:21" ht="25" customHeight="1" x14ac:dyDescent="0.2">
      <c r="A47" s="7">
        <v>28</v>
      </c>
      <c r="B47" s="11">
        <v>123.54</v>
      </c>
      <c r="C47" s="11">
        <v>135.25</v>
      </c>
      <c r="D47" s="11">
        <v>221.5</v>
      </c>
      <c r="E47" s="11">
        <v>156.97999999999999</v>
      </c>
      <c r="F47" s="11">
        <v>166.58</v>
      </c>
      <c r="G47" s="11">
        <v>189.33</v>
      </c>
      <c r="H47" s="11">
        <v>190.51</v>
      </c>
      <c r="I47" s="11">
        <v>251.27</v>
      </c>
      <c r="J47" s="11">
        <v>244.1</v>
      </c>
      <c r="K47" s="11">
        <v>176.4</v>
      </c>
      <c r="L47" s="11">
        <v>187.69</v>
      </c>
      <c r="M47" s="11">
        <v>268.63</v>
      </c>
      <c r="N47" s="11">
        <v>183.21</v>
      </c>
      <c r="O47" s="11">
        <v>181.61</v>
      </c>
      <c r="P47" s="11">
        <v>150.59</v>
      </c>
      <c r="Q47" s="11">
        <v>155.1</v>
      </c>
      <c r="R47" s="11">
        <v>170.03</v>
      </c>
      <c r="S47" s="11">
        <v>174.9</v>
      </c>
      <c r="T47" s="11">
        <v>271.02999999999997</v>
      </c>
      <c r="U47" s="11">
        <v>181.86</v>
      </c>
    </row>
    <row r="48" spans="1:21" ht="25" customHeight="1" x14ac:dyDescent="0.2">
      <c r="A48" s="7">
        <v>29</v>
      </c>
      <c r="B48" s="11">
        <v>126.64</v>
      </c>
      <c r="C48" s="11">
        <v>138.51</v>
      </c>
      <c r="D48" s="11">
        <v>227.46</v>
      </c>
      <c r="E48" s="11">
        <v>160.94</v>
      </c>
      <c r="F48" s="11">
        <v>170.75</v>
      </c>
      <c r="G48" s="11">
        <v>194.43</v>
      </c>
      <c r="H48" s="11">
        <v>195.82</v>
      </c>
      <c r="I48" s="11">
        <v>258.38</v>
      </c>
      <c r="J48" s="11">
        <v>251.02</v>
      </c>
      <c r="K48" s="11">
        <v>181.06</v>
      </c>
      <c r="L48" s="11">
        <v>192.87</v>
      </c>
      <c r="M48" s="11">
        <v>276.68</v>
      </c>
      <c r="N48" s="11">
        <v>188.07</v>
      </c>
      <c r="O48" s="11">
        <v>186.12</v>
      </c>
      <c r="P48" s="11">
        <v>154.25</v>
      </c>
      <c r="Q48" s="11">
        <v>158.86000000000001</v>
      </c>
      <c r="R48" s="11">
        <v>174.14</v>
      </c>
      <c r="S48" s="11">
        <v>179.11</v>
      </c>
      <c r="T48" s="11">
        <v>278.81</v>
      </c>
      <c r="U48" s="11">
        <v>186.45</v>
      </c>
    </row>
    <row r="49" spans="1:21" ht="25" customHeight="1" x14ac:dyDescent="0.2">
      <c r="A49" s="7">
        <v>30</v>
      </c>
      <c r="B49" s="11">
        <v>129.72999999999999</v>
      </c>
      <c r="C49" s="11">
        <v>141.66999999999999</v>
      </c>
      <c r="D49" s="11">
        <v>233.47</v>
      </c>
      <c r="E49" s="11">
        <v>164.9</v>
      </c>
      <c r="F49" s="11">
        <v>174.93</v>
      </c>
      <c r="G49" s="11">
        <v>199.75</v>
      </c>
      <c r="H49" s="11">
        <v>201.12</v>
      </c>
      <c r="I49" s="11">
        <v>265.5</v>
      </c>
      <c r="J49" s="11">
        <v>257.88</v>
      </c>
      <c r="K49" s="11">
        <v>185.62</v>
      </c>
      <c r="L49" s="11">
        <v>198.05</v>
      </c>
      <c r="M49" s="11">
        <v>284.74</v>
      </c>
      <c r="N49" s="11">
        <v>192.83</v>
      </c>
      <c r="O49" s="11">
        <v>190.68</v>
      </c>
      <c r="P49" s="11">
        <v>157.86000000000001</v>
      </c>
      <c r="Q49" s="11">
        <v>162.62</v>
      </c>
      <c r="R49" s="11">
        <v>178.31</v>
      </c>
      <c r="S49" s="11">
        <v>183.21</v>
      </c>
      <c r="T49" s="11">
        <v>286.60000000000002</v>
      </c>
      <c r="U49" s="11">
        <v>191.05</v>
      </c>
    </row>
    <row r="50" spans="1:21" ht="25" customHeight="1" x14ac:dyDescent="0.2">
      <c r="A50" s="7">
        <v>31</v>
      </c>
      <c r="B50" s="11">
        <v>132.84</v>
      </c>
      <c r="C50" s="11">
        <v>144.93</v>
      </c>
      <c r="D50" s="11">
        <v>239.44</v>
      </c>
      <c r="E50" s="11">
        <v>168.86</v>
      </c>
      <c r="F50" s="11">
        <v>179.1</v>
      </c>
      <c r="G50" s="11">
        <v>205.06</v>
      </c>
      <c r="H50" s="11">
        <v>206.43</v>
      </c>
      <c r="I50" s="11">
        <v>272.56</v>
      </c>
      <c r="J50" s="11">
        <v>264.74</v>
      </c>
      <c r="K50" s="11">
        <v>190.28</v>
      </c>
      <c r="L50" s="11">
        <v>203.23</v>
      </c>
      <c r="M50" s="11">
        <v>292.79000000000002</v>
      </c>
      <c r="N50" s="11">
        <v>197.64</v>
      </c>
      <c r="O50" s="11">
        <v>195.19</v>
      </c>
      <c r="P50" s="11">
        <v>161.51</v>
      </c>
      <c r="Q50" s="11">
        <v>166.37</v>
      </c>
      <c r="R50" s="11">
        <v>182.41</v>
      </c>
      <c r="S50" s="11">
        <v>187.33</v>
      </c>
      <c r="T50" s="11">
        <v>294.38</v>
      </c>
      <c r="U50" s="11">
        <v>195.64</v>
      </c>
    </row>
    <row r="51" spans="1:21" ht="25" customHeight="1" x14ac:dyDescent="0.2">
      <c r="A51" s="7">
        <v>32</v>
      </c>
      <c r="B51" s="11">
        <v>135.99</v>
      </c>
      <c r="C51" s="11">
        <v>148.08000000000001</v>
      </c>
      <c r="D51" s="11">
        <v>245.46</v>
      </c>
      <c r="E51" s="11">
        <v>172.82</v>
      </c>
      <c r="F51" s="11">
        <v>183.27</v>
      </c>
      <c r="G51" s="11">
        <v>210.38</v>
      </c>
      <c r="H51" s="11">
        <v>211.73</v>
      </c>
      <c r="I51" s="11">
        <v>279.63</v>
      </c>
      <c r="J51" s="11">
        <v>271.72000000000003</v>
      </c>
      <c r="K51" s="11">
        <v>194.84</v>
      </c>
      <c r="L51" s="11">
        <v>208.4</v>
      </c>
      <c r="M51" s="11">
        <v>300.83999999999997</v>
      </c>
      <c r="N51" s="11">
        <v>202.45</v>
      </c>
      <c r="O51" s="11">
        <v>199.75</v>
      </c>
      <c r="P51" s="11">
        <v>165.17</v>
      </c>
      <c r="Q51" s="11">
        <v>170.09</v>
      </c>
      <c r="R51" s="11">
        <v>186.52</v>
      </c>
      <c r="S51" s="11">
        <v>191.43</v>
      </c>
      <c r="T51" s="11">
        <v>302.17</v>
      </c>
      <c r="U51" s="11">
        <v>200.24</v>
      </c>
    </row>
    <row r="52" spans="1:21" ht="25" customHeight="1" x14ac:dyDescent="0.2">
      <c r="A52" s="7">
        <v>33</v>
      </c>
      <c r="B52" s="11">
        <v>139.1</v>
      </c>
      <c r="C52" s="11">
        <v>151.24</v>
      </c>
      <c r="D52" s="11">
        <v>251.42</v>
      </c>
      <c r="E52" s="11">
        <v>176.79</v>
      </c>
      <c r="F52" s="11">
        <v>187.44</v>
      </c>
      <c r="G52" s="11">
        <v>215.7</v>
      </c>
      <c r="H52" s="11">
        <v>217.04</v>
      </c>
      <c r="I52" s="11">
        <v>286.79000000000002</v>
      </c>
      <c r="J52" s="11">
        <v>278.57</v>
      </c>
      <c r="K52" s="11">
        <v>199.45</v>
      </c>
      <c r="L52" s="11">
        <v>213.58</v>
      </c>
      <c r="M52" s="11">
        <v>308.89999999999998</v>
      </c>
      <c r="N52" s="11">
        <v>207.27</v>
      </c>
      <c r="O52" s="11">
        <v>204.26</v>
      </c>
      <c r="P52" s="11">
        <v>168.78</v>
      </c>
      <c r="Q52" s="11">
        <v>173.84</v>
      </c>
      <c r="R52" s="11">
        <v>190.63</v>
      </c>
      <c r="S52" s="11">
        <v>195.49</v>
      </c>
      <c r="T52" s="11">
        <v>309.95</v>
      </c>
      <c r="U52" s="11">
        <v>204.84</v>
      </c>
    </row>
    <row r="53" spans="1:21" ht="25" customHeight="1" x14ac:dyDescent="0.2">
      <c r="A53" s="7">
        <v>34</v>
      </c>
      <c r="B53" s="11">
        <v>142.19999999999999</v>
      </c>
      <c r="C53" s="11">
        <v>154.49</v>
      </c>
      <c r="D53" s="11">
        <v>257.43</v>
      </c>
      <c r="E53" s="11">
        <v>180.75</v>
      </c>
      <c r="F53" s="11">
        <v>191.61</v>
      </c>
      <c r="G53" s="11">
        <v>221.02</v>
      </c>
      <c r="H53" s="11">
        <v>222.34</v>
      </c>
      <c r="I53" s="11">
        <v>293.86</v>
      </c>
      <c r="J53" s="11">
        <v>285.49</v>
      </c>
      <c r="K53" s="11">
        <v>204.06</v>
      </c>
      <c r="L53" s="11">
        <v>218.76</v>
      </c>
      <c r="M53" s="11">
        <v>316.95</v>
      </c>
      <c r="N53" s="11">
        <v>212.08</v>
      </c>
      <c r="O53" s="11">
        <v>208.77</v>
      </c>
      <c r="P53" s="11">
        <v>172.44</v>
      </c>
      <c r="Q53" s="11">
        <v>177.6</v>
      </c>
      <c r="R53" s="11">
        <v>194.74</v>
      </c>
      <c r="S53" s="11">
        <v>199.65</v>
      </c>
      <c r="T53" s="11">
        <v>317.74</v>
      </c>
      <c r="U53" s="11">
        <v>209.43</v>
      </c>
    </row>
    <row r="54" spans="1:21" ht="25" customHeight="1" x14ac:dyDescent="0.2">
      <c r="A54" s="7">
        <v>35</v>
      </c>
      <c r="B54" s="11">
        <v>145.29</v>
      </c>
      <c r="C54" s="11">
        <v>157.66</v>
      </c>
      <c r="D54" s="11">
        <v>263.39</v>
      </c>
      <c r="E54" s="11">
        <v>184.71</v>
      </c>
      <c r="F54" s="11">
        <v>195.78</v>
      </c>
      <c r="G54" s="11">
        <v>226.34</v>
      </c>
      <c r="H54" s="11">
        <v>227.65</v>
      </c>
      <c r="I54" s="11">
        <v>300.93</v>
      </c>
      <c r="J54" s="11">
        <v>292.36</v>
      </c>
      <c r="K54" s="11">
        <v>208.67</v>
      </c>
      <c r="L54" s="11">
        <v>223.94</v>
      </c>
      <c r="M54" s="11">
        <v>325</v>
      </c>
      <c r="N54" s="11">
        <v>216.83</v>
      </c>
      <c r="O54" s="11">
        <v>213.33</v>
      </c>
      <c r="P54" s="11">
        <v>176.05</v>
      </c>
      <c r="Q54" s="11">
        <v>181.35</v>
      </c>
      <c r="R54" s="11">
        <v>198.85</v>
      </c>
      <c r="S54" s="11">
        <v>203.76</v>
      </c>
      <c r="T54" s="11">
        <v>325.52</v>
      </c>
      <c r="U54" s="11">
        <v>214.03</v>
      </c>
    </row>
    <row r="55" spans="1:21" ht="25" customHeight="1" x14ac:dyDescent="0.2">
      <c r="A55" s="7">
        <v>36</v>
      </c>
      <c r="B55" s="11">
        <v>148.4</v>
      </c>
      <c r="C55" s="11">
        <v>160.91</v>
      </c>
      <c r="D55" s="11">
        <v>269.39999999999998</v>
      </c>
      <c r="E55" s="11">
        <v>188.67</v>
      </c>
      <c r="F55" s="11">
        <v>199.95</v>
      </c>
      <c r="G55" s="11">
        <v>231.66</v>
      </c>
      <c r="H55" s="11">
        <v>232.95</v>
      </c>
      <c r="I55" s="11">
        <v>308.04000000000002</v>
      </c>
      <c r="J55" s="11">
        <v>299.22000000000003</v>
      </c>
      <c r="K55" s="11">
        <v>213.28</v>
      </c>
      <c r="L55" s="11">
        <v>229.12</v>
      </c>
      <c r="M55" s="11">
        <v>333.05</v>
      </c>
      <c r="N55" s="11">
        <v>221.7</v>
      </c>
      <c r="O55" s="11">
        <v>217.84</v>
      </c>
      <c r="P55" s="11">
        <v>179.71</v>
      </c>
      <c r="Q55" s="11">
        <v>185.12</v>
      </c>
      <c r="R55" s="11">
        <v>202.96</v>
      </c>
      <c r="S55" s="11">
        <v>207.87</v>
      </c>
      <c r="T55" s="11">
        <v>333.3</v>
      </c>
      <c r="U55" s="11">
        <v>218.63</v>
      </c>
    </row>
    <row r="56" spans="1:21" ht="25" customHeight="1" x14ac:dyDescent="0.2">
      <c r="A56" s="7">
        <v>37</v>
      </c>
      <c r="B56" s="11">
        <v>151.51</v>
      </c>
      <c r="C56" s="11">
        <v>164.07</v>
      </c>
      <c r="D56" s="11">
        <v>275.37</v>
      </c>
      <c r="E56" s="11">
        <v>192.63</v>
      </c>
      <c r="F56" s="11">
        <v>204.12</v>
      </c>
      <c r="G56" s="11">
        <v>236.98</v>
      </c>
      <c r="H56" s="11">
        <v>238.26</v>
      </c>
      <c r="I56" s="11">
        <v>315.16000000000003</v>
      </c>
      <c r="J56" s="11">
        <v>306.14</v>
      </c>
      <c r="K56" s="11">
        <v>217.89</v>
      </c>
      <c r="L56" s="11">
        <v>234.29</v>
      </c>
      <c r="M56" s="11">
        <v>341.11</v>
      </c>
      <c r="N56" s="11">
        <v>226.51</v>
      </c>
      <c r="O56" s="11">
        <v>222.4</v>
      </c>
      <c r="P56" s="11">
        <v>183.32</v>
      </c>
      <c r="Q56" s="11">
        <v>188.82</v>
      </c>
      <c r="R56" s="11">
        <v>207.06</v>
      </c>
      <c r="S56" s="11">
        <v>211.98</v>
      </c>
      <c r="T56" s="11">
        <v>341.09</v>
      </c>
      <c r="U56" s="11">
        <v>223.22</v>
      </c>
    </row>
    <row r="57" spans="1:21" ht="25" customHeight="1" x14ac:dyDescent="0.2">
      <c r="A57" s="7">
        <v>38</v>
      </c>
      <c r="B57" s="11">
        <v>154.66</v>
      </c>
      <c r="C57" s="11">
        <v>167.28</v>
      </c>
      <c r="D57" s="11">
        <v>281.38</v>
      </c>
      <c r="E57" s="11">
        <v>196.59</v>
      </c>
      <c r="F57" s="11">
        <v>208.29</v>
      </c>
      <c r="G57" s="11">
        <v>242.29</v>
      </c>
      <c r="H57" s="11">
        <v>243.56</v>
      </c>
      <c r="I57" s="11">
        <v>322.23</v>
      </c>
      <c r="J57" s="11">
        <v>313.01</v>
      </c>
      <c r="K57" s="11">
        <v>222.5</v>
      </c>
      <c r="L57" s="11">
        <v>239.47</v>
      </c>
      <c r="M57" s="11">
        <v>349.16</v>
      </c>
      <c r="N57" s="11">
        <v>231.27</v>
      </c>
      <c r="O57" s="11">
        <v>226.91</v>
      </c>
      <c r="P57" s="11">
        <v>186.97</v>
      </c>
      <c r="Q57" s="11">
        <v>192.58</v>
      </c>
      <c r="R57" s="11">
        <v>211.18</v>
      </c>
      <c r="S57" s="11">
        <v>216.09</v>
      </c>
      <c r="T57" s="11">
        <v>348.87</v>
      </c>
      <c r="U57" s="11">
        <v>227.82</v>
      </c>
    </row>
    <row r="58" spans="1:21" ht="25" customHeight="1" x14ac:dyDescent="0.2">
      <c r="A58" s="7">
        <v>39</v>
      </c>
      <c r="B58" s="11">
        <v>157.75</v>
      </c>
      <c r="C58" s="11">
        <v>170.49</v>
      </c>
      <c r="D58" s="11">
        <v>287.35000000000002</v>
      </c>
      <c r="E58" s="11">
        <v>200.55</v>
      </c>
      <c r="F58" s="11">
        <v>212.46</v>
      </c>
      <c r="G58" s="11">
        <v>247.61</v>
      </c>
      <c r="H58" s="11">
        <v>248.87</v>
      </c>
      <c r="I58" s="11">
        <v>329.34</v>
      </c>
      <c r="J58" s="11">
        <v>319.97000000000003</v>
      </c>
      <c r="K58" s="11">
        <v>227.11</v>
      </c>
      <c r="L58" s="11">
        <v>244.65</v>
      </c>
      <c r="M58" s="11">
        <v>357.21</v>
      </c>
      <c r="N58" s="11">
        <v>236.08</v>
      </c>
      <c r="O58" s="11">
        <v>231.42</v>
      </c>
      <c r="P58" s="11">
        <v>190.63</v>
      </c>
      <c r="Q58" s="11">
        <v>196.35</v>
      </c>
      <c r="R58" s="11">
        <v>215.28</v>
      </c>
      <c r="S58" s="11">
        <v>220.2</v>
      </c>
      <c r="T58" s="11">
        <v>356.66</v>
      </c>
      <c r="U58" s="11">
        <v>232.42</v>
      </c>
    </row>
    <row r="59" spans="1:21" ht="25" customHeight="1" x14ac:dyDescent="0.2">
      <c r="A59" s="7">
        <v>40</v>
      </c>
      <c r="B59" s="11">
        <v>160.86000000000001</v>
      </c>
      <c r="C59" s="11">
        <v>173.7</v>
      </c>
      <c r="D59" s="11">
        <v>293.36</v>
      </c>
      <c r="E59" s="11">
        <v>204.51</v>
      </c>
      <c r="F59" s="11">
        <v>216.63</v>
      </c>
      <c r="G59" s="11">
        <v>252.93</v>
      </c>
      <c r="H59" s="11">
        <v>254.17</v>
      </c>
      <c r="I59" s="11">
        <v>336.46</v>
      </c>
      <c r="J59" s="11">
        <v>326.83999999999997</v>
      </c>
      <c r="K59" s="11">
        <v>231.72</v>
      </c>
      <c r="L59" s="11">
        <v>249.83</v>
      </c>
      <c r="M59" s="11">
        <v>365.26</v>
      </c>
      <c r="N59" s="11">
        <v>240.89</v>
      </c>
      <c r="O59" s="11">
        <v>235.98</v>
      </c>
      <c r="P59" s="11">
        <v>194.29</v>
      </c>
      <c r="Q59" s="11">
        <v>200.1</v>
      </c>
      <c r="R59" s="11">
        <v>219.4</v>
      </c>
      <c r="S59" s="11">
        <v>224.25</v>
      </c>
      <c r="T59" s="11">
        <v>364.44</v>
      </c>
      <c r="U59" s="11">
        <v>237.01</v>
      </c>
    </row>
    <row r="60" spans="1:21" ht="25" customHeight="1" x14ac:dyDescent="0.2">
      <c r="A60" s="7">
        <v>41</v>
      </c>
      <c r="B60" s="11">
        <v>163.96</v>
      </c>
      <c r="C60" s="11">
        <v>176.85</v>
      </c>
      <c r="D60" s="11">
        <v>299.32</v>
      </c>
      <c r="E60" s="11">
        <v>208.47</v>
      </c>
      <c r="F60" s="11">
        <v>220.8</v>
      </c>
      <c r="G60" s="11">
        <v>258.25</v>
      </c>
      <c r="H60" s="11">
        <v>259.48</v>
      </c>
      <c r="I60" s="11">
        <v>343.52</v>
      </c>
      <c r="J60" s="11">
        <v>333.7</v>
      </c>
      <c r="K60" s="11">
        <v>236.33</v>
      </c>
      <c r="L60" s="11">
        <v>255.01</v>
      </c>
      <c r="M60" s="11">
        <v>373.32</v>
      </c>
      <c r="N60" s="11">
        <v>245.7</v>
      </c>
      <c r="O60" s="11">
        <v>240.49</v>
      </c>
      <c r="P60" s="11">
        <v>197.9</v>
      </c>
      <c r="Q60" s="11">
        <v>203.86</v>
      </c>
      <c r="R60" s="11">
        <v>223.5</v>
      </c>
      <c r="S60" s="11">
        <v>228.37</v>
      </c>
      <c r="T60" s="11">
        <v>372.23</v>
      </c>
      <c r="U60" s="11">
        <v>241.61</v>
      </c>
    </row>
    <row r="61" spans="1:21" ht="25" customHeight="1" x14ac:dyDescent="0.2">
      <c r="A61" s="7">
        <v>42</v>
      </c>
      <c r="B61" s="11">
        <v>167.07</v>
      </c>
      <c r="C61" s="11">
        <v>180.11</v>
      </c>
      <c r="D61" s="11">
        <v>305.33999999999997</v>
      </c>
      <c r="E61" s="11">
        <v>212.44</v>
      </c>
      <c r="F61" s="11">
        <v>224.97</v>
      </c>
      <c r="G61" s="11">
        <v>263.57</v>
      </c>
      <c r="H61" s="11">
        <v>264.77999999999997</v>
      </c>
      <c r="I61" s="11">
        <v>350.64</v>
      </c>
      <c r="J61" s="11">
        <v>340.62</v>
      </c>
      <c r="K61" s="11">
        <v>240.89</v>
      </c>
      <c r="L61" s="11">
        <v>260.19</v>
      </c>
      <c r="M61" s="11">
        <v>381.37</v>
      </c>
      <c r="N61" s="11">
        <v>250.51</v>
      </c>
      <c r="O61" s="11">
        <v>245.06</v>
      </c>
      <c r="P61" s="11">
        <v>201.56</v>
      </c>
      <c r="Q61" s="11">
        <v>207.57</v>
      </c>
      <c r="R61" s="11">
        <v>227.66</v>
      </c>
      <c r="S61" s="11">
        <v>232.47</v>
      </c>
      <c r="T61" s="11">
        <v>380.01</v>
      </c>
      <c r="U61" s="11">
        <v>246.2</v>
      </c>
    </row>
    <row r="62" spans="1:21" ht="25" customHeight="1" x14ac:dyDescent="0.2">
      <c r="A62" s="7">
        <v>43</v>
      </c>
      <c r="B62" s="11">
        <v>170.16</v>
      </c>
      <c r="C62" s="11">
        <v>183.26</v>
      </c>
      <c r="D62" s="11">
        <v>311.3</v>
      </c>
      <c r="E62" s="11">
        <v>216.4</v>
      </c>
      <c r="F62" s="11">
        <v>229.14</v>
      </c>
      <c r="G62" s="11">
        <v>268.89</v>
      </c>
      <c r="H62" s="11">
        <v>270.08999999999997</v>
      </c>
      <c r="I62" s="11">
        <v>357.71</v>
      </c>
      <c r="J62" s="11">
        <v>347.49</v>
      </c>
      <c r="K62" s="11">
        <v>245.55</v>
      </c>
      <c r="L62" s="11">
        <v>265.36</v>
      </c>
      <c r="M62" s="11">
        <v>389.42</v>
      </c>
      <c r="N62" s="11">
        <v>255.28</v>
      </c>
      <c r="O62" s="11">
        <v>249.56</v>
      </c>
      <c r="P62" s="11">
        <v>205.21</v>
      </c>
      <c r="Q62" s="11">
        <v>211.33</v>
      </c>
      <c r="R62" s="11">
        <v>231.77</v>
      </c>
      <c r="S62" s="11">
        <v>236.58</v>
      </c>
      <c r="T62" s="11">
        <v>387.8</v>
      </c>
      <c r="U62" s="11">
        <v>250.8</v>
      </c>
    </row>
    <row r="63" spans="1:21" ht="25" customHeight="1" x14ac:dyDescent="0.2">
      <c r="A63" s="7">
        <v>44</v>
      </c>
      <c r="B63" s="11">
        <v>173.32</v>
      </c>
      <c r="C63" s="11">
        <v>186.47</v>
      </c>
      <c r="D63" s="11">
        <v>317.31</v>
      </c>
      <c r="E63" s="11">
        <v>220.36</v>
      </c>
      <c r="F63" s="11">
        <v>233.32</v>
      </c>
      <c r="G63" s="11">
        <v>274.20999999999998</v>
      </c>
      <c r="H63" s="11">
        <v>275.39</v>
      </c>
      <c r="I63" s="11">
        <v>364.82</v>
      </c>
      <c r="J63" s="11">
        <v>354.4</v>
      </c>
      <c r="K63" s="11">
        <v>250.11</v>
      </c>
      <c r="L63" s="11">
        <v>270.54000000000002</v>
      </c>
      <c r="M63" s="11">
        <v>397.48</v>
      </c>
      <c r="N63" s="11">
        <v>260.13</v>
      </c>
      <c r="O63" s="11">
        <v>254.08</v>
      </c>
      <c r="P63" s="11">
        <v>208.82</v>
      </c>
      <c r="Q63" s="11">
        <v>215.08</v>
      </c>
      <c r="R63" s="11">
        <v>235.88</v>
      </c>
      <c r="S63" s="11">
        <v>240.69</v>
      </c>
      <c r="T63" s="11">
        <v>395.58</v>
      </c>
      <c r="U63" s="11">
        <v>255.4</v>
      </c>
    </row>
    <row r="64" spans="1:21" ht="25" customHeight="1" x14ac:dyDescent="0.2">
      <c r="A64" s="7">
        <v>45</v>
      </c>
      <c r="B64" s="11">
        <v>176.42</v>
      </c>
      <c r="C64" s="11">
        <v>189.68</v>
      </c>
      <c r="D64" s="11">
        <v>323.27</v>
      </c>
      <c r="E64" s="11">
        <v>224.32</v>
      </c>
      <c r="F64" s="11">
        <v>237.49</v>
      </c>
      <c r="G64" s="11">
        <v>279.52999999999997</v>
      </c>
      <c r="H64" s="11">
        <v>280.7</v>
      </c>
      <c r="I64" s="11">
        <v>371.94</v>
      </c>
      <c r="J64" s="11">
        <v>361.32</v>
      </c>
      <c r="K64" s="11">
        <v>254.77</v>
      </c>
      <c r="L64" s="11">
        <v>275.72000000000003</v>
      </c>
      <c r="M64" s="11">
        <v>405.53</v>
      </c>
      <c r="N64" s="11">
        <v>264.89999999999998</v>
      </c>
      <c r="O64" s="11">
        <v>258.63</v>
      </c>
      <c r="P64" s="11">
        <v>212.42</v>
      </c>
      <c r="Q64" s="11">
        <v>218.84</v>
      </c>
      <c r="R64" s="11">
        <v>239.99</v>
      </c>
      <c r="S64" s="11">
        <v>244.8</v>
      </c>
      <c r="T64" s="11" t="s">
        <v>19</v>
      </c>
      <c r="U64" s="11">
        <v>259.99</v>
      </c>
    </row>
    <row r="65" spans="1:21" ht="25" customHeight="1" x14ac:dyDescent="0.2">
      <c r="A65" s="7">
        <v>46</v>
      </c>
      <c r="B65" s="11">
        <v>179.52</v>
      </c>
      <c r="C65" s="11">
        <v>192.83</v>
      </c>
      <c r="D65" s="11">
        <v>329.29</v>
      </c>
      <c r="E65" s="11">
        <v>228.28</v>
      </c>
      <c r="F65" s="11">
        <v>241.66</v>
      </c>
      <c r="G65" s="11">
        <v>284.83999999999997</v>
      </c>
      <c r="H65" s="11">
        <v>286</v>
      </c>
      <c r="I65" s="11">
        <v>379</v>
      </c>
      <c r="J65" s="11">
        <v>368.17</v>
      </c>
      <c r="K65" s="11">
        <v>259.33</v>
      </c>
      <c r="L65" s="11">
        <v>280.89999999999998</v>
      </c>
      <c r="M65" s="11">
        <v>413.58</v>
      </c>
      <c r="N65" s="11">
        <v>269.70999999999998</v>
      </c>
      <c r="O65" s="11">
        <v>263.14</v>
      </c>
      <c r="P65" s="11">
        <v>216.09</v>
      </c>
      <c r="Q65" s="11">
        <v>222.61</v>
      </c>
      <c r="R65" s="11">
        <v>244.1</v>
      </c>
      <c r="S65" s="11">
        <v>249.06</v>
      </c>
      <c r="T65" s="11" t="s">
        <v>19</v>
      </c>
      <c r="U65" s="11">
        <v>264.58999999999997</v>
      </c>
    </row>
    <row r="66" spans="1:21" ht="25" customHeight="1" x14ac:dyDescent="0.2">
      <c r="A66" s="7">
        <v>47</v>
      </c>
      <c r="B66" s="11">
        <v>182.63</v>
      </c>
      <c r="C66" s="11">
        <v>196.09</v>
      </c>
      <c r="D66" s="11">
        <v>335.26</v>
      </c>
      <c r="E66" s="11">
        <v>232.24</v>
      </c>
      <c r="F66" s="11">
        <v>245.83</v>
      </c>
      <c r="G66" s="11">
        <v>290.16000000000003</v>
      </c>
      <c r="H66" s="11">
        <v>291.31</v>
      </c>
      <c r="I66" s="11">
        <v>386.12</v>
      </c>
      <c r="J66" s="11">
        <v>375.09</v>
      </c>
      <c r="K66" s="11">
        <v>263.99</v>
      </c>
      <c r="L66" s="11">
        <v>286.08</v>
      </c>
      <c r="M66" s="11">
        <v>421.63</v>
      </c>
      <c r="N66" s="11">
        <v>274.52</v>
      </c>
      <c r="O66" s="11">
        <v>267.64999999999998</v>
      </c>
      <c r="P66" s="11">
        <v>219.75</v>
      </c>
      <c r="Q66" s="11">
        <v>226.36</v>
      </c>
      <c r="R66" s="11">
        <v>248.21</v>
      </c>
      <c r="S66" s="11">
        <v>253.17</v>
      </c>
      <c r="T66" s="11" t="s">
        <v>19</v>
      </c>
      <c r="U66" s="11">
        <v>269.19</v>
      </c>
    </row>
    <row r="67" spans="1:21" ht="25" customHeight="1" x14ac:dyDescent="0.2">
      <c r="A67" s="7">
        <v>48</v>
      </c>
      <c r="B67" s="11">
        <v>185.72</v>
      </c>
      <c r="C67" s="11">
        <v>199.25</v>
      </c>
      <c r="D67" s="11">
        <v>341.27</v>
      </c>
      <c r="E67" s="11">
        <v>236.2</v>
      </c>
      <c r="F67" s="11">
        <v>250</v>
      </c>
      <c r="G67" s="11">
        <v>295.48</v>
      </c>
      <c r="H67" s="11">
        <v>296.61</v>
      </c>
      <c r="I67" s="11">
        <v>393.23</v>
      </c>
      <c r="J67" s="11">
        <v>381.96</v>
      </c>
      <c r="K67" s="11">
        <v>268.55</v>
      </c>
      <c r="L67" s="11">
        <v>291.26</v>
      </c>
      <c r="M67" s="11">
        <v>429.69</v>
      </c>
      <c r="N67" s="11">
        <v>279.33</v>
      </c>
      <c r="O67" s="11">
        <v>272.20999999999998</v>
      </c>
      <c r="P67" s="11">
        <v>223.35</v>
      </c>
      <c r="Q67" s="11">
        <v>230.06</v>
      </c>
      <c r="R67" s="11">
        <v>252.31</v>
      </c>
      <c r="S67" s="11">
        <v>257.27999999999997</v>
      </c>
      <c r="T67" s="11" t="s">
        <v>19</v>
      </c>
      <c r="U67" s="11">
        <v>273.77999999999997</v>
      </c>
    </row>
    <row r="68" spans="1:21" ht="25" customHeight="1" x14ac:dyDescent="0.2">
      <c r="A68" s="7">
        <v>49</v>
      </c>
      <c r="B68" s="11">
        <v>188.82</v>
      </c>
      <c r="C68" s="11">
        <v>202.51</v>
      </c>
      <c r="D68" s="11">
        <v>347.23</v>
      </c>
      <c r="E68" s="11">
        <v>240.16</v>
      </c>
      <c r="F68" s="11">
        <v>254.17</v>
      </c>
      <c r="G68" s="11">
        <v>300.8</v>
      </c>
      <c r="H68" s="11">
        <v>301.92</v>
      </c>
      <c r="I68" s="11">
        <v>400.3</v>
      </c>
      <c r="J68" s="11">
        <v>388.82</v>
      </c>
      <c r="K68" s="11">
        <v>273.20999999999998</v>
      </c>
      <c r="L68" s="11">
        <v>296.43</v>
      </c>
      <c r="M68" s="11">
        <v>437.74</v>
      </c>
      <c r="N68" s="11">
        <v>284.14</v>
      </c>
      <c r="O68" s="11">
        <v>276.73</v>
      </c>
      <c r="P68" s="11">
        <v>227.01</v>
      </c>
      <c r="Q68" s="11">
        <v>233.83</v>
      </c>
      <c r="R68" s="11">
        <v>256.43</v>
      </c>
      <c r="S68" s="11">
        <v>261.39</v>
      </c>
      <c r="T68" s="11" t="s">
        <v>19</v>
      </c>
      <c r="U68" s="11">
        <v>278.38</v>
      </c>
    </row>
    <row r="69" spans="1:21" ht="25" customHeight="1" x14ac:dyDescent="0.2">
      <c r="A69" s="7">
        <v>50</v>
      </c>
      <c r="B69" s="11">
        <v>191.98</v>
      </c>
      <c r="C69" s="11">
        <v>205.66</v>
      </c>
      <c r="D69" s="11">
        <v>353.25</v>
      </c>
      <c r="E69" s="11">
        <v>244.12</v>
      </c>
      <c r="F69" s="11">
        <v>258.33999999999997</v>
      </c>
      <c r="G69" s="11">
        <v>306.12</v>
      </c>
      <c r="H69" s="11">
        <v>307.22000000000003</v>
      </c>
      <c r="I69" s="11">
        <v>407.37</v>
      </c>
      <c r="J69" s="11">
        <v>395.74</v>
      </c>
      <c r="K69" s="11">
        <v>277.77</v>
      </c>
      <c r="L69" s="11">
        <v>301.61</v>
      </c>
      <c r="M69" s="11">
        <v>445.79</v>
      </c>
      <c r="N69" s="11">
        <v>288.89999999999998</v>
      </c>
      <c r="O69" s="11">
        <v>281.27999999999997</v>
      </c>
      <c r="P69" s="11">
        <v>230.67</v>
      </c>
      <c r="Q69" s="11">
        <v>237.59</v>
      </c>
      <c r="R69" s="11">
        <v>260.52999999999997</v>
      </c>
      <c r="S69" s="11">
        <v>265.5</v>
      </c>
      <c r="T69" s="11" t="s">
        <v>19</v>
      </c>
      <c r="U69" s="11">
        <v>282.97000000000003</v>
      </c>
    </row>
    <row r="70" spans="1:21" ht="25" customHeight="1" x14ac:dyDescent="0.2">
      <c r="A70" s="7">
        <v>51</v>
      </c>
      <c r="B70" s="11">
        <v>195.08</v>
      </c>
      <c r="C70" s="11">
        <v>208.87</v>
      </c>
      <c r="D70" s="11">
        <v>359.15</v>
      </c>
      <c r="E70" s="11">
        <v>248.09</v>
      </c>
      <c r="F70" s="11">
        <v>262.51</v>
      </c>
      <c r="G70" s="11">
        <v>311.44</v>
      </c>
      <c r="H70" s="11">
        <v>312.52999999999997</v>
      </c>
      <c r="I70" s="11">
        <v>414.48</v>
      </c>
      <c r="J70" s="11">
        <v>402.65</v>
      </c>
      <c r="K70" s="11">
        <v>282.33999999999997</v>
      </c>
      <c r="L70" s="11">
        <v>306.79000000000002</v>
      </c>
      <c r="M70" s="11">
        <v>453.84</v>
      </c>
      <c r="N70" s="11">
        <v>293.76</v>
      </c>
      <c r="O70" s="11">
        <v>285.79000000000002</v>
      </c>
      <c r="P70" s="11">
        <v>234.27</v>
      </c>
      <c r="Q70" s="11">
        <v>241.34</v>
      </c>
      <c r="R70" s="11">
        <v>264.64999999999998</v>
      </c>
      <c r="S70" s="11">
        <v>269.61</v>
      </c>
      <c r="T70" s="11" t="s">
        <v>19</v>
      </c>
      <c r="U70" s="11">
        <v>287.57</v>
      </c>
    </row>
    <row r="71" spans="1:21" ht="25" customHeight="1" x14ac:dyDescent="0.2">
      <c r="A71" s="7">
        <v>52</v>
      </c>
      <c r="B71" s="11">
        <v>198.18</v>
      </c>
      <c r="C71" s="11">
        <v>212.08</v>
      </c>
      <c r="D71" s="11">
        <v>365.17</v>
      </c>
      <c r="E71" s="11">
        <v>252.05</v>
      </c>
      <c r="F71" s="11">
        <v>266.68</v>
      </c>
      <c r="G71" s="11">
        <v>316.76</v>
      </c>
      <c r="H71" s="11">
        <v>317.83</v>
      </c>
      <c r="I71" s="11">
        <v>421.6</v>
      </c>
      <c r="J71" s="11">
        <v>409.57</v>
      </c>
      <c r="K71" s="11">
        <v>286.99</v>
      </c>
      <c r="L71" s="11">
        <v>311.97000000000003</v>
      </c>
      <c r="M71" s="11">
        <v>461.9</v>
      </c>
      <c r="N71" s="11">
        <v>298.58</v>
      </c>
      <c r="O71" s="11">
        <v>290.3</v>
      </c>
      <c r="P71" s="11">
        <v>237.93</v>
      </c>
      <c r="Q71" s="11">
        <v>245.1</v>
      </c>
      <c r="R71" s="11">
        <v>268.75</v>
      </c>
      <c r="S71" s="11">
        <v>273.67</v>
      </c>
      <c r="T71" s="11" t="s">
        <v>19</v>
      </c>
      <c r="U71" s="11">
        <v>292.17</v>
      </c>
    </row>
    <row r="72" spans="1:21" ht="25" customHeight="1" x14ac:dyDescent="0.2">
      <c r="A72" s="7">
        <v>53</v>
      </c>
      <c r="B72" s="11">
        <v>201.28</v>
      </c>
      <c r="C72" s="11">
        <v>215.28</v>
      </c>
      <c r="D72" s="11">
        <v>371.14</v>
      </c>
      <c r="E72" s="11">
        <v>256.01</v>
      </c>
      <c r="F72" s="11">
        <v>270.85000000000002</v>
      </c>
      <c r="G72" s="11">
        <v>322.07</v>
      </c>
      <c r="H72" s="11">
        <v>323.14</v>
      </c>
      <c r="I72" s="11">
        <v>428.67</v>
      </c>
      <c r="J72" s="11">
        <v>416.44</v>
      </c>
      <c r="K72" s="11">
        <v>291.56</v>
      </c>
      <c r="L72" s="11">
        <v>317.14999999999998</v>
      </c>
      <c r="M72" s="11">
        <v>469.95</v>
      </c>
      <c r="N72" s="11">
        <v>303.33</v>
      </c>
      <c r="O72" s="11">
        <v>294.86</v>
      </c>
      <c r="P72" s="11">
        <v>241.6</v>
      </c>
      <c r="Q72" s="11">
        <v>248.81</v>
      </c>
      <c r="R72" s="11">
        <v>272.87</v>
      </c>
      <c r="S72" s="11">
        <v>277.77</v>
      </c>
      <c r="T72" s="11" t="s">
        <v>19</v>
      </c>
      <c r="U72" s="11">
        <v>296.76</v>
      </c>
    </row>
    <row r="73" spans="1:21" ht="25" customHeight="1" x14ac:dyDescent="0.2">
      <c r="A73" s="7">
        <v>54</v>
      </c>
      <c r="B73" s="11">
        <v>204.39</v>
      </c>
      <c r="C73" s="11">
        <v>218.49</v>
      </c>
      <c r="D73" s="11">
        <v>377.1</v>
      </c>
      <c r="E73" s="11">
        <v>259.97000000000003</v>
      </c>
      <c r="F73" s="11">
        <v>275.02</v>
      </c>
      <c r="G73" s="11">
        <v>327.39</v>
      </c>
      <c r="H73" s="11">
        <v>328.44</v>
      </c>
      <c r="I73" s="11">
        <v>435.78</v>
      </c>
      <c r="J73" s="11">
        <v>423.3</v>
      </c>
      <c r="K73" s="11">
        <v>296.20999999999998</v>
      </c>
      <c r="L73" s="11">
        <v>322.32</v>
      </c>
      <c r="M73" s="11">
        <v>478</v>
      </c>
      <c r="N73" s="11">
        <v>308.14</v>
      </c>
      <c r="O73" s="11">
        <v>299.42</v>
      </c>
      <c r="P73" s="11">
        <v>245.2</v>
      </c>
      <c r="Q73" s="11">
        <v>252.57</v>
      </c>
      <c r="R73" s="11">
        <v>276.97000000000003</v>
      </c>
      <c r="S73" s="11">
        <v>281.89</v>
      </c>
      <c r="T73" s="11" t="s">
        <v>19</v>
      </c>
      <c r="U73" s="11">
        <v>301.36</v>
      </c>
    </row>
    <row r="74" spans="1:21" ht="25" customHeight="1" x14ac:dyDescent="0.2">
      <c r="A74" s="7">
        <v>55</v>
      </c>
      <c r="B74" s="11">
        <v>207.49</v>
      </c>
      <c r="C74" s="11">
        <v>221.64</v>
      </c>
      <c r="D74" s="11">
        <v>383.11</v>
      </c>
      <c r="E74" s="11">
        <v>263.93</v>
      </c>
      <c r="F74" s="11">
        <v>279.19</v>
      </c>
      <c r="G74" s="11">
        <v>332.71</v>
      </c>
      <c r="H74" s="11">
        <v>333.75</v>
      </c>
      <c r="I74" s="11">
        <v>442.9</v>
      </c>
      <c r="J74" s="11">
        <v>430.22</v>
      </c>
      <c r="K74" s="11">
        <v>300.77999999999997</v>
      </c>
      <c r="L74" s="11">
        <v>327.5</v>
      </c>
      <c r="M74" s="11">
        <v>486.06</v>
      </c>
      <c r="N74" s="11">
        <v>312.95999999999998</v>
      </c>
      <c r="O74" s="11">
        <v>303.99</v>
      </c>
      <c r="P74" s="11">
        <v>248.81</v>
      </c>
      <c r="Q74" s="11">
        <v>256.32</v>
      </c>
      <c r="R74" s="11">
        <v>281.14</v>
      </c>
      <c r="S74" s="11">
        <v>285.99</v>
      </c>
      <c r="T74" s="11" t="s">
        <v>19</v>
      </c>
      <c r="U74" s="11">
        <v>305.95999999999998</v>
      </c>
    </row>
    <row r="75" spans="1:21" ht="25" customHeight="1" x14ac:dyDescent="0.2">
      <c r="A75" s="7">
        <v>56</v>
      </c>
      <c r="B75" s="11">
        <v>210.64</v>
      </c>
      <c r="C75" s="11">
        <v>224.85</v>
      </c>
      <c r="D75" s="11">
        <v>389.07</v>
      </c>
      <c r="E75" s="11">
        <v>267.89</v>
      </c>
      <c r="F75" s="11">
        <v>283.36</v>
      </c>
      <c r="G75" s="11">
        <v>338.03</v>
      </c>
      <c r="H75" s="11">
        <v>339.05</v>
      </c>
      <c r="I75" s="11">
        <v>449.96</v>
      </c>
      <c r="J75" s="11">
        <v>437.09</v>
      </c>
      <c r="K75" s="11">
        <v>305.43</v>
      </c>
      <c r="L75" s="11">
        <v>332.68</v>
      </c>
      <c r="M75" s="11">
        <v>494.11</v>
      </c>
      <c r="N75" s="11">
        <v>317.77</v>
      </c>
      <c r="O75" s="11">
        <v>308.49</v>
      </c>
      <c r="P75" s="11">
        <v>252.47</v>
      </c>
      <c r="Q75" s="11">
        <v>260.08999999999997</v>
      </c>
      <c r="R75" s="11">
        <v>285.24</v>
      </c>
      <c r="S75" s="11">
        <v>290.10000000000002</v>
      </c>
      <c r="T75" s="11" t="s">
        <v>19</v>
      </c>
      <c r="U75" s="11">
        <v>310.55</v>
      </c>
    </row>
    <row r="76" spans="1:21" ht="25" customHeight="1" x14ac:dyDescent="0.2">
      <c r="A76" s="7">
        <v>57</v>
      </c>
      <c r="B76" s="11">
        <v>213.74</v>
      </c>
      <c r="C76" s="11">
        <v>228.06</v>
      </c>
      <c r="D76" s="11">
        <v>395.09</v>
      </c>
      <c r="E76" s="11">
        <v>271.85000000000002</v>
      </c>
      <c r="F76" s="11">
        <v>287.52999999999997</v>
      </c>
      <c r="G76" s="11">
        <v>343.35</v>
      </c>
      <c r="H76" s="11">
        <v>344.36</v>
      </c>
      <c r="I76" s="11">
        <v>457.03</v>
      </c>
      <c r="J76" s="11">
        <v>444.05</v>
      </c>
      <c r="K76" s="11">
        <v>310</v>
      </c>
      <c r="L76" s="11">
        <v>337.86</v>
      </c>
      <c r="M76" s="11">
        <v>502.16</v>
      </c>
      <c r="N76" s="11">
        <v>322.58</v>
      </c>
      <c r="O76" s="11">
        <v>313.01</v>
      </c>
      <c r="P76" s="11">
        <v>256.12</v>
      </c>
      <c r="Q76" s="11">
        <v>263.83999999999997</v>
      </c>
      <c r="R76" s="11">
        <v>289.35000000000002</v>
      </c>
      <c r="S76" s="11">
        <v>294.20999999999998</v>
      </c>
      <c r="T76" s="11" t="s">
        <v>19</v>
      </c>
      <c r="U76" s="11">
        <v>315.14999999999998</v>
      </c>
    </row>
    <row r="77" spans="1:21" ht="25" customHeight="1" x14ac:dyDescent="0.2">
      <c r="A77" s="7">
        <v>58</v>
      </c>
      <c r="B77" s="11">
        <v>216.84</v>
      </c>
      <c r="C77" s="11">
        <v>231.27</v>
      </c>
      <c r="D77" s="11">
        <v>401.05</v>
      </c>
      <c r="E77" s="11">
        <v>275.81</v>
      </c>
      <c r="F77" s="11">
        <v>291.7</v>
      </c>
      <c r="G77" s="11">
        <v>348.67</v>
      </c>
      <c r="H77" s="11">
        <v>349.66</v>
      </c>
      <c r="I77" s="11">
        <v>464.19</v>
      </c>
      <c r="J77" s="11">
        <v>450.92</v>
      </c>
      <c r="K77" s="11">
        <v>314.64999999999998</v>
      </c>
      <c r="L77" s="11">
        <v>343.04</v>
      </c>
      <c r="M77" s="11">
        <v>510.21</v>
      </c>
      <c r="N77" s="11">
        <v>327.33</v>
      </c>
      <c r="O77" s="11">
        <v>317.57</v>
      </c>
      <c r="P77" s="11">
        <v>259.77999999999997</v>
      </c>
      <c r="Q77" s="11">
        <v>267.55</v>
      </c>
      <c r="R77" s="11">
        <v>293.45999999999998</v>
      </c>
      <c r="S77" s="11">
        <v>298.27</v>
      </c>
      <c r="T77" s="11" t="s">
        <v>19</v>
      </c>
      <c r="U77" s="11">
        <v>319.74</v>
      </c>
    </row>
    <row r="78" spans="1:21" ht="25" customHeight="1" x14ac:dyDescent="0.2">
      <c r="A78" s="7">
        <v>59</v>
      </c>
      <c r="B78" s="11">
        <v>219.95</v>
      </c>
      <c r="C78" s="11">
        <v>234.47</v>
      </c>
      <c r="D78" s="11">
        <v>407.06</v>
      </c>
      <c r="E78" s="11">
        <v>279.77</v>
      </c>
      <c r="F78" s="11">
        <v>295.88</v>
      </c>
      <c r="G78" s="11">
        <v>353.99</v>
      </c>
      <c r="H78" s="11">
        <v>354.97</v>
      </c>
      <c r="I78" s="11">
        <v>471.26</v>
      </c>
      <c r="J78" s="11">
        <v>457.78</v>
      </c>
      <c r="K78" s="11">
        <v>319.22000000000003</v>
      </c>
      <c r="L78" s="11">
        <v>348.22</v>
      </c>
      <c r="M78" s="11">
        <v>518.27</v>
      </c>
      <c r="N78" s="11">
        <v>332.2</v>
      </c>
      <c r="O78" s="11">
        <v>322.07</v>
      </c>
      <c r="P78" s="11">
        <v>263.39</v>
      </c>
      <c r="Q78" s="11">
        <v>271.31</v>
      </c>
      <c r="R78" s="11">
        <v>297.57</v>
      </c>
      <c r="S78" s="11">
        <v>302.43</v>
      </c>
      <c r="T78" s="11" t="s">
        <v>19</v>
      </c>
      <c r="U78" s="11">
        <v>324.33999999999997</v>
      </c>
    </row>
    <row r="79" spans="1:21" ht="25" customHeight="1" x14ac:dyDescent="0.2">
      <c r="A79" s="7">
        <v>60</v>
      </c>
      <c r="B79" s="11">
        <v>223.05</v>
      </c>
      <c r="C79" s="11">
        <v>237.68</v>
      </c>
      <c r="D79" s="11">
        <v>413.03</v>
      </c>
      <c r="E79" s="11">
        <v>283.74</v>
      </c>
      <c r="F79" s="11">
        <v>300.05</v>
      </c>
      <c r="G79" s="11">
        <v>359.3</v>
      </c>
      <c r="H79" s="11">
        <v>360.27</v>
      </c>
      <c r="I79" s="11">
        <v>478.33</v>
      </c>
      <c r="J79" s="11">
        <v>464.7</v>
      </c>
      <c r="K79" s="11">
        <v>323.87</v>
      </c>
      <c r="L79" s="11">
        <v>353.39</v>
      </c>
      <c r="M79" s="11">
        <v>526.32000000000005</v>
      </c>
      <c r="N79" s="11">
        <v>336.96</v>
      </c>
      <c r="O79" s="11">
        <v>326.64</v>
      </c>
      <c r="P79" s="11">
        <v>267.05</v>
      </c>
      <c r="Q79" s="11">
        <v>275.07</v>
      </c>
      <c r="R79" s="11">
        <v>301.68</v>
      </c>
      <c r="S79" s="11">
        <v>306.54000000000002</v>
      </c>
      <c r="T79" s="11" t="s">
        <v>19</v>
      </c>
      <c r="U79" s="11">
        <v>328.94</v>
      </c>
    </row>
    <row r="80" spans="1:21" ht="25" customHeight="1" x14ac:dyDescent="0.2">
      <c r="A80" s="7">
        <v>61</v>
      </c>
      <c r="B80" s="11">
        <v>226.15</v>
      </c>
      <c r="C80" s="11">
        <v>240.85</v>
      </c>
      <c r="D80" s="11">
        <v>419.05</v>
      </c>
      <c r="E80" s="11">
        <v>287.7</v>
      </c>
      <c r="F80" s="11">
        <v>304.22000000000003</v>
      </c>
      <c r="G80" s="11">
        <v>364.62</v>
      </c>
      <c r="H80" s="11">
        <v>365.58</v>
      </c>
      <c r="I80" s="11">
        <v>485.44</v>
      </c>
      <c r="J80" s="11">
        <v>471.56</v>
      </c>
      <c r="K80" s="11">
        <v>328.44</v>
      </c>
      <c r="L80" s="11">
        <v>358.57</v>
      </c>
      <c r="M80" s="11">
        <v>534.37</v>
      </c>
      <c r="N80" s="11">
        <v>341.77</v>
      </c>
      <c r="O80" s="11">
        <v>331.14</v>
      </c>
      <c r="P80" s="11">
        <v>270.70999999999998</v>
      </c>
      <c r="Q80" s="11">
        <v>278.83</v>
      </c>
      <c r="R80" s="11">
        <v>305.79000000000002</v>
      </c>
      <c r="S80" s="11">
        <v>310.64</v>
      </c>
      <c r="T80" s="11" t="s">
        <v>19</v>
      </c>
      <c r="U80" s="11">
        <v>333.53</v>
      </c>
    </row>
    <row r="81" spans="1:21" ht="25" customHeight="1" x14ac:dyDescent="0.2">
      <c r="A81" s="7">
        <v>62</v>
      </c>
      <c r="B81" s="11">
        <v>229.3</v>
      </c>
      <c r="C81" s="11">
        <v>244.1</v>
      </c>
      <c r="D81" s="11">
        <v>425.01</v>
      </c>
      <c r="E81" s="11">
        <v>291.66000000000003</v>
      </c>
      <c r="F81" s="11">
        <v>308.39</v>
      </c>
      <c r="G81" s="11">
        <v>369.94</v>
      </c>
      <c r="H81" s="11">
        <v>370.88</v>
      </c>
      <c r="I81" s="11">
        <v>492.56</v>
      </c>
      <c r="J81" s="11">
        <v>478.42</v>
      </c>
      <c r="K81" s="11">
        <v>333.05</v>
      </c>
      <c r="L81" s="11">
        <v>363.75</v>
      </c>
      <c r="M81" s="11">
        <v>542.41999999999996</v>
      </c>
      <c r="N81" s="11">
        <v>346.58</v>
      </c>
      <c r="O81" s="11">
        <v>335.66</v>
      </c>
      <c r="P81" s="11">
        <v>274.32</v>
      </c>
      <c r="Q81" s="11">
        <v>282.58</v>
      </c>
      <c r="R81" s="11">
        <v>309.89999999999998</v>
      </c>
      <c r="S81" s="11">
        <v>314.85000000000002</v>
      </c>
      <c r="T81" s="11" t="s">
        <v>19</v>
      </c>
      <c r="U81" s="11">
        <v>338.13</v>
      </c>
    </row>
    <row r="82" spans="1:21" ht="25" customHeight="1" x14ac:dyDescent="0.2">
      <c r="A82" s="7">
        <v>63</v>
      </c>
      <c r="B82" s="11">
        <v>232.41</v>
      </c>
      <c r="C82" s="11">
        <v>247.26</v>
      </c>
      <c r="D82" s="11">
        <v>431.02</v>
      </c>
      <c r="E82" s="11">
        <v>295.62</v>
      </c>
      <c r="F82" s="11">
        <v>312.56</v>
      </c>
      <c r="G82" s="11">
        <v>375.26</v>
      </c>
      <c r="H82" s="11">
        <v>376.19</v>
      </c>
      <c r="I82" s="11">
        <v>499.63</v>
      </c>
      <c r="J82" s="11">
        <v>485.39</v>
      </c>
      <c r="K82" s="11">
        <v>337.66</v>
      </c>
      <c r="L82" s="11">
        <v>368.93</v>
      </c>
      <c r="M82" s="11">
        <v>550.48</v>
      </c>
      <c r="N82" s="11">
        <v>351.39</v>
      </c>
      <c r="O82" s="11">
        <v>340.22</v>
      </c>
      <c r="P82" s="11">
        <v>277.97000000000003</v>
      </c>
      <c r="Q82" s="11">
        <v>286.3</v>
      </c>
      <c r="R82" s="11">
        <v>314.01</v>
      </c>
      <c r="S82" s="11">
        <v>318.97000000000003</v>
      </c>
      <c r="T82" s="11" t="s">
        <v>19</v>
      </c>
      <c r="U82" s="11">
        <v>342.73</v>
      </c>
    </row>
    <row r="83" spans="1:21" ht="25" customHeight="1" x14ac:dyDescent="0.2">
      <c r="A83" s="7">
        <v>64</v>
      </c>
      <c r="B83" s="11">
        <v>235.51</v>
      </c>
      <c r="C83" s="11">
        <v>250.51</v>
      </c>
      <c r="D83" s="11">
        <v>436.98</v>
      </c>
      <c r="E83" s="11">
        <v>299.58</v>
      </c>
      <c r="F83" s="11">
        <v>316.73</v>
      </c>
      <c r="G83" s="11">
        <v>380.58</v>
      </c>
      <c r="H83" s="11">
        <v>381.49</v>
      </c>
      <c r="I83" s="11">
        <v>506.74</v>
      </c>
      <c r="J83" s="11">
        <v>492.25</v>
      </c>
      <c r="K83" s="11">
        <v>342.27</v>
      </c>
      <c r="L83" s="11">
        <v>374.11</v>
      </c>
      <c r="M83" s="11">
        <v>558.53</v>
      </c>
      <c r="N83" s="11">
        <v>356.2</v>
      </c>
      <c r="O83" s="11">
        <v>344.72</v>
      </c>
      <c r="P83" s="11">
        <v>281.58</v>
      </c>
      <c r="Q83" s="11">
        <v>290.05</v>
      </c>
      <c r="R83" s="11">
        <v>318.11</v>
      </c>
      <c r="S83" s="11">
        <v>323.07</v>
      </c>
      <c r="T83" s="11" t="s">
        <v>19</v>
      </c>
      <c r="U83" s="11">
        <v>347.32</v>
      </c>
    </row>
    <row r="84" spans="1:21" ht="25" customHeight="1" x14ac:dyDescent="0.2">
      <c r="A84" s="7">
        <v>65</v>
      </c>
      <c r="B84" s="11">
        <v>238.6</v>
      </c>
      <c r="C84" s="11">
        <v>253.67</v>
      </c>
      <c r="D84" s="11">
        <v>442.99</v>
      </c>
      <c r="E84" s="11">
        <v>303.54000000000002</v>
      </c>
      <c r="F84" s="11">
        <v>320.89999999999998</v>
      </c>
      <c r="G84" s="11">
        <v>385.9</v>
      </c>
      <c r="H84" s="11">
        <v>386.8</v>
      </c>
      <c r="I84" s="11">
        <v>513.86</v>
      </c>
      <c r="J84" s="11">
        <v>499.17</v>
      </c>
      <c r="K84" s="11">
        <v>346.88</v>
      </c>
      <c r="L84" s="11">
        <v>379.28</v>
      </c>
      <c r="M84" s="11">
        <v>566.58000000000004</v>
      </c>
      <c r="N84" s="11">
        <v>360.96</v>
      </c>
      <c r="O84" s="11">
        <v>349.29</v>
      </c>
      <c r="P84" s="11">
        <v>285.24</v>
      </c>
      <c r="Q84" s="11">
        <v>293.81</v>
      </c>
      <c r="R84" s="11">
        <v>322.23</v>
      </c>
      <c r="S84" s="11">
        <v>327.13</v>
      </c>
      <c r="T84" s="11" t="s">
        <v>19</v>
      </c>
      <c r="U84" s="11">
        <v>351.92</v>
      </c>
    </row>
    <row r="85" spans="1:21" ht="25" customHeight="1" x14ac:dyDescent="0.2">
      <c r="A85" s="7">
        <v>66</v>
      </c>
      <c r="B85" s="11">
        <v>241.71</v>
      </c>
      <c r="C85" s="11">
        <v>256.83</v>
      </c>
      <c r="D85" s="11">
        <v>448.96</v>
      </c>
      <c r="E85" s="11">
        <v>307.5</v>
      </c>
      <c r="F85" s="11">
        <v>325.07</v>
      </c>
      <c r="G85" s="11">
        <v>391.22</v>
      </c>
      <c r="H85" s="11">
        <v>392.1</v>
      </c>
      <c r="I85" s="11">
        <v>520.91999999999996</v>
      </c>
      <c r="J85" s="11">
        <v>506.04</v>
      </c>
      <c r="K85" s="11">
        <v>351.49</v>
      </c>
      <c r="L85" s="11">
        <v>384.46</v>
      </c>
      <c r="M85" s="11">
        <v>574.64</v>
      </c>
      <c r="N85" s="11">
        <v>365.77</v>
      </c>
      <c r="O85" s="11">
        <v>353.79</v>
      </c>
      <c r="P85" s="11">
        <v>288.85000000000002</v>
      </c>
      <c r="Q85" s="11">
        <v>297.57</v>
      </c>
      <c r="R85" s="11">
        <v>326.33</v>
      </c>
      <c r="S85" s="11">
        <v>331.25</v>
      </c>
      <c r="T85" s="11" t="s">
        <v>19</v>
      </c>
      <c r="U85" s="11">
        <v>356.52</v>
      </c>
    </row>
    <row r="86" spans="1:21" ht="25" customHeight="1" x14ac:dyDescent="0.2">
      <c r="A86" s="7">
        <v>67</v>
      </c>
      <c r="B86" s="11"/>
      <c r="C86" s="11">
        <v>260.08999999999997</v>
      </c>
      <c r="D86" s="11">
        <v>454.97</v>
      </c>
      <c r="E86" s="11">
        <v>311.45999999999998</v>
      </c>
      <c r="F86" s="11">
        <v>329.24</v>
      </c>
      <c r="G86" s="11">
        <v>396.53</v>
      </c>
      <c r="H86" s="11">
        <v>397.41</v>
      </c>
      <c r="I86" s="11">
        <v>527.99</v>
      </c>
      <c r="J86" s="11">
        <v>512.9</v>
      </c>
      <c r="K86" s="11">
        <v>356.1</v>
      </c>
      <c r="L86" s="11">
        <v>389.64</v>
      </c>
      <c r="M86" s="11" t="s">
        <v>19</v>
      </c>
      <c r="N86" s="11" t="s">
        <v>19</v>
      </c>
      <c r="O86" s="11" t="s">
        <v>19</v>
      </c>
      <c r="P86" s="11" t="s">
        <v>19</v>
      </c>
      <c r="Q86" s="11">
        <v>301.33</v>
      </c>
      <c r="R86" s="11" t="s">
        <v>19</v>
      </c>
      <c r="S86" s="11" t="s">
        <v>19</v>
      </c>
      <c r="T86" s="11" t="s">
        <v>19</v>
      </c>
      <c r="U86" s="11" t="s">
        <v>19</v>
      </c>
    </row>
    <row r="87" spans="1:21" ht="25" customHeight="1" x14ac:dyDescent="0.2">
      <c r="A87" s="7">
        <v>68</v>
      </c>
      <c r="B87" s="11"/>
      <c r="C87" s="11">
        <v>263.24</v>
      </c>
      <c r="D87" s="11">
        <v>460.94</v>
      </c>
      <c r="E87" s="11">
        <v>315.42</v>
      </c>
      <c r="F87" s="11">
        <v>333.41</v>
      </c>
      <c r="G87" s="11">
        <v>401.85</v>
      </c>
      <c r="H87" s="11">
        <v>402.71</v>
      </c>
      <c r="I87" s="11">
        <v>535.11</v>
      </c>
      <c r="J87" s="11">
        <v>519.82000000000005</v>
      </c>
      <c r="K87" s="11">
        <v>360.72</v>
      </c>
      <c r="L87" s="11">
        <v>394.82</v>
      </c>
      <c r="M87" s="11" t="s">
        <v>19</v>
      </c>
      <c r="N87" s="11" t="s">
        <v>19</v>
      </c>
      <c r="O87" s="11" t="s">
        <v>19</v>
      </c>
      <c r="P87" s="11" t="s">
        <v>19</v>
      </c>
      <c r="Q87" s="11">
        <v>305.08</v>
      </c>
      <c r="R87" s="11" t="s">
        <v>19</v>
      </c>
      <c r="S87" s="11" t="s">
        <v>19</v>
      </c>
      <c r="T87" s="11" t="s">
        <v>19</v>
      </c>
      <c r="U87" s="11" t="s">
        <v>19</v>
      </c>
    </row>
    <row r="88" spans="1:21" ht="25" customHeight="1" x14ac:dyDescent="0.2">
      <c r="A88" s="7">
        <v>69</v>
      </c>
      <c r="B88" s="11"/>
      <c r="C88" s="11">
        <v>266.5</v>
      </c>
      <c r="D88" s="11">
        <v>466.95</v>
      </c>
      <c r="E88" s="11">
        <v>319.39</v>
      </c>
      <c r="F88" s="11">
        <v>337.58</v>
      </c>
      <c r="G88" s="11">
        <v>407.17</v>
      </c>
      <c r="H88" s="11">
        <v>408.02</v>
      </c>
      <c r="I88" s="11">
        <v>542.22</v>
      </c>
      <c r="J88" s="11">
        <v>526.73</v>
      </c>
      <c r="K88" s="11">
        <v>365.33</v>
      </c>
      <c r="L88" s="11">
        <v>400</v>
      </c>
      <c r="M88" s="11" t="s">
        <v>19</v>
      </c>
      <c r="N88" s="11" t="s">
        <v>19</v>
      </c>
      <c r="O88" s="11" t="s">
        <v>19</v>
      </c>
      <c r="P88" s="11" t="s">
        <v>19</v>
      </c>
      <c r="Q88" s="11">
        <v>308.8</v>
      </c>
      <c r="R88" s="11" t="s">
        <v>19</v>
      </c>
      <c r="S88" s="11" t="s">
        <v>19</v>
      </c>
      <c r="T88" s="11" t="s">
        <v>19</v>
      </c>
      <c r="U88" s="11" t="s">
        <v>19</v>
      </c>
    </row>
    <row r="89" spans="1:21" ht="25" customHeight="1" x14ac:dyDescent="0.2">
      <c r="A89" s="7">
        <v>70</v>
      </c>
      <c r="B89" s="11"/>
      <c r="C89" s="11">
        <v>269.66000000000003</v>
      </c>
      <c r="D89" s="11">
        <v>472.91</v>
      </c>
      <c r="E89" s="11">
        <v>323.35000000000002</v>
      </c>
      <c r="F89" s="11">
        <v>341.75</v>
      </c>
      <c r="G89" s="11">
        <v>412.49</v>
      </c>
      <c r="H89" s="11">
        <v>413.32</v>
      </c>
      <c r="I89" s="11">
        <v>549.29</v>
      </c>
      <c r="J89" s="11">
        <v>533.65</v>
      </c>
      <c r="K89" s="11">
        <v>369.94</v>
      </c>
      <c r="L89" s="11">
        <v>405.18</v>
      </c>
      <c r="M89" s="11" t="s">
        <v>19</v>
      </c>
      <c r="N89" s="11" t="s">
        <v>19</v>
      </c>
      <c r="O89" s="11" t="s">
        <v>19</v>
      </c>
      <c r="P89" s="11" t="s">
        <v>19</v>
      </c>
      <c r="Q89" s="11">
        <v>312.55</v>
      </c>
      <c r="R89" s="11" t="s">
        <v>19</v>
      </c>
      <c r="S89" s="11" t="s">
        <v>19</v>
      </c>
      <c r="T89" s="11" t="s">
        <v>19</v>
      </c>
      <c r="U89" s="11" t="s">
        <v>19</v>
      </c>
    </row>
  </sheetData>
  <mergeCells count="14">
    <mergeCell ref="C14:U14"/>
    <mergeCell ref="A13:U13"/>
    <mergeCell ref="A1:U1"/>
    <mergeCell ref="A2:U2"/>
    <mergeCell ref="A3:U3"/>
    <mergeCell ref="A8:U8"/>
    <mergeCell ref="A4:U4"/>
    <mergeCell ref="A5:U5"/>
    <mergeCell ref="A6:U6"/>
    <mergeCell ref="A7:U7"/>
    <mergeCell ref="A10:U10"/>
    <mergeCell ref="A11:U11"/>
    <mergeCell ref="A12:U12"/>
    <mergeCell ref="A9:U9"/>
  </mergeCells>
  <phoneticPr fontId="21" type="noConversion"/>
  <conditionalFormatting sqref="B16:U89">
    <cfRule type="colorScale" priority="9">
      <colorScale>
        <cfvo type="min"/>
        <cfvo type="max"/>
        <color rgb="FFFCFCFF"/>
        <color rgb="FFF8696B"/>
      </colorScale>
    </cfRule>
  </conditionalFormatting>
  <conditionalFormatting sqref="C16:C89">
    <cfRule type="colorScale" priority="1">
      <colorScale>
        <cfvo type="min"/>
        <cfvo type="max"/>
        <color rgb="FFFCFCFF"/>
        <color rgb="FFF8696B"/>
      </colorScale>
    </cfRule>
  </conditionalFormatting>
  <hyperlinks>
    <hyperlink ref="A2" r:id="rId1" display="Get the cheapest shipping rates for all USPS services._x000d_Create a FREE account at www.pirateship.com" xr:uid="{00000000-0004-0000-0A00-000011000000}"/>
    <hyperlink ref="A9:K9" location="'International Country Codes'!A1" display="See &quot;International Country Codes&quot; tab below to determine which group each country is in." xr:uid="{83BA43C6-8A2C-1B4E-B733-2834A92D8B1E}"/>
    <hyperlink ref="C14:U14" location="'International Country Codes'!A1" display="See &quot;International Country Codes&quot; to determine which group each country is in." xr:uid="{D40BF4D6-650B-2C46-8325-2B6DB37BD8EC}"/>
  </hyperlinks>
  <pageMargins left="0.5" right="0.5" top="0.25" bottom="0.5" header="0" footer="0.25"/>
  <pageSetup scale="57" fitToHeight="99" orientation="landscape" horizontalDpi="0" verticalDpi="0"/>
  <headerFooter>
    <oddFooter>Page &amp;P of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U87"/>
  <sheetViews>
    <sheetView showGridLines="0" zoomScaleNormal="100" workbookViewId="0">
      <selection sqref="A1:U1"/>
    </sheetView>
  </sheetViews>
  <sheetFormatPr baseColWidth="10" defaultColWidth="10.83203125" defaultRowHeight="16" x14ac:dyDescent="0.2"/>
  <cols>
    <col min="1" max="1" width="25" style="2" customWidth="1"/>
    <col min="2" max="21" width="9.1640625" style="3" customWidth="1"/>
    <col min="22" max="16384" width="10.83203125" style="3"/>
  </cols>
  <sheetData>
    <row r="1" spans="1:21" ht="75" customHeight="1" x14ac:dyDescent="0.2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ht="50" customHeight="1" x14ac:dyDescent="0.2">
      <c r="A2" s="59" t="s">
        <v>641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ht="25" customHeight="1" x14ac:dyDescent="0.2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ht="50" customHeight="1" x14ac:dyDescent="0.2">
      <c r="A4" s="78" t="s">
        <v>30</v>
      </c>
      <c r="B4" s="78"/>
      <c r="C4" s="78"/>
      <c r="D4" s="78"/>
      <c r="E4" s="78"/>
      <c r="F4" s="78"/>
      <c r="G4" s="78"/>
      <c r="H4" s="78"/>
      <c r="I4" s="78"/>
      <c r="J4" s="78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</row>
    <row r="5" spans="1:21" ht="25" customHeight="1" x14ac:dyDescent="0.2">
      <c r="A5" s="79" t="s">
        <v>679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1:21" ht="25" customHeight="1" x14ac:dyDescent="0.2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ht="25" customHeight="1" x14ac:dyDescent="0.2">
      <c r="A7" s="85" t="s">
        <v>626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</row>
    <row r="8" spans="1:21" ht="25" customHeight="1" x14ac:dyDescent="0.2">
      <c r="A8" s="85" t="s">
        <v>18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</row>
    <row r="9" spans="1:21" ht="25" customHeight="1" x14ac:dyDescent="0.2">
      <c r="A9" s="92" t="s">
        <v>624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</row>
    <row r="10" spans="1:21" ht="25" customHeight="1" x14ac:dyDescent="0.2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</row>
    <row r="11" spans="1:21" ht="25" customHeight="1" x14ac:dyDescent="0.2">
      <c r="A11" s="80" t="s">
        <v>31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</row>
    <row r="12" spans="1:21" ht="25" customHeight="1" x14ac:dyDescent="0.2">
      <c r="A12" s="81" t="s">
        <v>642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</row>
    <row r="13" spans="1:21" ht="25" customHeight="1" x14ac:dyDescent="0.2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</row>
    <row r="14" spans="1:21" ht="25" customHeight="1" x14ac:dyDescent="0.2">
      <c r="A14" s="6" t="s">
        <v>658</v>
      </c>
      <c r="B14" s="1" t="s">
        <v>45</v>
      </c>
      <c r="C14" s="98" t="s">
        <v>623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</row>
    <row r="15" spans="1:21" s="2" customFormat="1" ht="25" customHeight="1" x14ac:dyDescent="0.2">
      <c r="A15" s="6" t="s">
        <v>536</v>
      </c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6">
        <v>6</v>
      </c>
      <c r="H15" s="6">
        <v>7</v>
      </c>
      <c r="I15" s="6">
        <v>8</v>
      </c>
      <c r="J15" s="6">
        <v>9</v>
      </c>
      <c r="K15" s="6">
        <v>10</v>
      </c>
      <c r="L15" s="6">
        <v>11</v>
      </c>
      <c r="M15" s="6">
        <v>12</v>
      </c>
      <c r="N15" s="6">
        <v>13</v>
      </c>
      <c r="O15" s="6">
        <v>14</v>
      </c>
      <c r="P15" s="6">
        <v>15</v>
      </c>
      <c r="Q15" s="6">
        <v>16</v>
      </c>
      <c r="R15" s="6">
        <v>17</v>
      </c>
      <c r="S15" s="6">
        <v>18</v>
      </c>
      <c r="T15" s="6">
        <v>19</v>
      </c>
      <c r="U15" s="6">
        <v>20</v>
      </c>
    </row>
    <row r="16" spans="1:21" ht="25" customHeight="1" x14ac:dyDescent="0.2">
      <c r="A16" s="7" t="s">
        <v>9</v>
      </c>
      <c r="B16" s="11">
        <v>51.98</v>
      </c>
      <c r="C16" s="11">
        <v>60.85</v>
      </c>
      <c r="D16" s="11">
        <v>70.94</v>
      </c>
      <c r="E16" s="11">
        <v>64.16</v>
      </c>
      <c r="F16" s="11">
        <v>67.28</v>
      </c>
      <c r="G16" s="11">
        <v>70.849999999999994</v>
      </c>
      <c r="H16" s="11">
        <v>66.58</v>
      </c>
      <c r="I16" s="11">
        <v>71.91</v>
      </c>
      <c r="J16" s="11" t="s">
        <v>19</v>
      </c>
      <c r="K16" s="11" t="s">
        <v>19</v>
      </c>
      <c r="L16" s="11" t="s">
        <v>19</v>
      </c>
      <c r="M16" s="11" t="s">
        <v>19</v>
      </c>
      <c r="N16" s="11" t="s">
        <v>19</v>
      </c>
      <c r="O16" s="11" t="s">
        <v>19</v>
      </c>
      <c r="P16" s="11" t="s">
        <v>19</v>
      </c>
      <c r="Q16" s="11" t="s">
        <v>19</v>
      </c>
      <c r="R16" s="11" t="s">
        <v>19</v>
      </c>
      <c r="S16" s="11" t="s">
        <v>19</v>
      </c>
      <c r="T16" s="11" t="s">
        <v>19</v>
      </c>
      <c r="U16" s="11" t="s">
        <v>19</v>
      </c>
    </row>
    <row r="17" spans="1:21" ht="25" customHeight="1" x14ac:dyDescent="0.2">
      <c r="A17" s="7">
        <v>0.5</v>
      </c>
      <c r="B17" s="11">
        <v>53.07</v>
      </c>
      <c r="C17" s="11">
        <v>61.41</v>
      </c>
      <c r="D17" s="11">
        <v>74.260000000000005</v>
      </c>
      <c r="E17" s="11">
        <v>66.53</v>
      </c>
      <c r="F17" s="11">
        <v>69.930000000000007</v>
      </c>
      <c r="G17" s="11">
        <v>71.19</v>
      </c>
      <c r="H17" s="11">
        <v>66.03</v>
      </c>
      <c r="I17" s="11">
        <v>69.650000000000006</v>
      </c>
      <c r="J17" s="11">
        <v>71.19</v>
      </c>
      <c r="K17" s="11">
        <v>61.86</v>
      </c>
      <c r="L17" s="11">
        <v>69.17</v>
      </c>
      <c r="M17" s="11">
        <v>71.709999999999994</v>
      </c>
      <c r="N17" s="11">
        <v>74.28</v>
      </c>
      <c r="O17" s="11">
        <v>68.06</v>
      </c>
      <c r="P17" s="11">
        <v>69.069999999999993</v>
      </c>
      <c r="Q17" s="11">
        <v>68.09</v>
      </c>
      <c r="R17" s="11">
        <v>67.599999999999994</v>
      </c>
      <c r="S17" s="11">
        <v>63.5</v>
      </c>
      <c r="T17" s="11">
        <v>84.6</v>
      </c>
      <c r="U17" s="11">
        <v>69.069999999999993</v>
      </c>
    </row>
    <row r="18" spans="1:21" ht="25" customHeight="1" x14ac:dyDescent="0.2">
      <c r="A18" s="7">
        <v>1</v>
      </c>
      <c r="B18" s="11">
        <v>55.54</v>
      </c>
      <c r="C18" s="11">
        <v>65.010000000000005</v>
      </c>
      <c r="D18" s="11">
        <v>75.8</v>
      </c>
      <c r="E18" s="11">
        <v>68.55</v>
      </c>
      <c r="F18" s="11">
        <v>71.89</v>
      </c>
      <c r="G18" s="11">
        <v>75.7</v>
      </c>
      <c r="H18" s="11">
        <v>71.14</v>
      </c>
      <c r="I18" s="11">
        <v>76.83</v>
      </c>
      <c r="J18" s="11">
        <v>77.64</v>
      </c>
      <c r="K18" s="11">
        <v>66.790000000000006</v>
      </c>
      <c r="L18" s="11">
        <v>71.23</v>
      </c>
      <c r="M18" s="11">
        <v>74.260000000000005</v>
      </c>
      <c r="N18" s="11">
        <v>78.39</v>
      </c>
      <c r="O18" s="11">
        <v>70.02</v>
      </c>
      <c r="P18" s="11">
        <v>72.05</v>
      </c>
      <c r="Q18" s="11">
        <v>70.17</v>
      </c>
      <c r="R18" s="11">
        <v>74.28</v>
      </c>
      <c r="S18" s="11">
        <v>67.069999999999993</v>
      </c>
      <c r="T18" s="11">
        <v>86.17</v>
      </c>
      <c r="U18" s="11">
        <v>73.25</v>
      </c>
    </row>
    <row r="19" spans="1:21" ht="25" customHeight="1" x14ac:dyDescent="0.2">
      <c r="A19" s="7">
        <v>2</v>
      </c>
      <c r="B19" s="11">
        <v>60.48</v>
      </c>
      <c r="C19" s="11">
        <v>69.680000000000007</v>
      </c>
      <c r="D19" s="11">
        <v>81.819999999999993</v>
      </c>
      <c r="E19" s="11">
        <v>73.010000000000005</v>
      </c>
      <c r="F19" s="11">
        <v>75.81</v>
      </c>
      <c r="G19" s="11">
        <v>81.290000000000006</v>
      </c>
      <c r="H19" s="11">
        <v>76.39</v>
      </c>
      <c r="I19" s="11">
        <v>84.34</v>
      </c>
      <c r="J19" s="11">
        <v>85.22</v>
      </c>
      <c r="K19" s="11">
        <v>72.02</v>
      </c>
      <c r="L19" s="11">
        <v>75.36</v>
      </c>
      <c r="M19" s="11">
        <v>81.05</v>
      </c>
      <c r="N19" s="11">
        <v>83.48</v>
      </c>
      <c r="O19" s="11">
        <v>76.760000000000005</v>
      </c>
      <c r="P19" s="11">
        <v>75.67</v>
      </c>
      <c r="Q19" s="11">
        <v>73.48</v>
      </c>
      <c r="R19" s="11">
        <v>80.05</v>
      </c>
      <c r="S19" s="11">
        <v>73.150000000000006</v>
      </c>
      <c r="T19" s="11">
        <v>93.01</v>
      </c>
      <c r="U19" s="11">
        <v>78.150000000000006</v>
      </c>
    </row>
    <row r="20" spans="1:21" ht="25" customHeight="1" x14ac:dyDescent="0.2">
      <c r="A20" s="7">
        <v>3</v>
      </c>
      <c r="B20" s="11">
        <v>65.42</v>
      </c>
      <c r="C20" s="11">
        <v>74.37</v>
      </c>
      <c r="D20" s="11">
        <v>87.84</v>
      </c>
      <c r="E20" s="11">
        <v>77.459999999999994</v>
      </c>
      <c r="F20" s="11">
        <v>80.34</v>
      </c>
      <c r="G20" s="11">
        <v>86.88</v>
      </c>
      <c r="H20" s="11">
        <v>81.64</v>
      </c>
      <c r="I20" s="11">
        <v>91.86</v>
      </c>
      <c r="J20" s="11">
        <v>92.82</v>
      </c>
      <c r="K20" s="11">
        <v>77.23</v>
      </c>
      <c r="L20" s="11">
        <v>79.489999999999995</v>
      </c>
      <c r="M20" s="11">
        <v>87.84</v>
      </c>
      <c r="N20" s="11">
        <v>88.57</v>
      </c>
      <c r="O20" s="11">
        <v>83.52</v>
      </c>
      <c r="P20" s="11">
        <v>79.27</v>
      </c>
      <c r="Q20" s="11">
        <v>76.8</v>
      </c>
      <c r="R20" s="11">
        <v>85.81</v>
      </c>
      <c r="S20" s="11">
        <v>79.239999999999995</v>
      </c>
      <c r="T20" s="11">
        <v>99.87</v>
      </c>
      <c r="U20" s="11">
        <v>83.06</v>
      </c>
    </row>
    <row r="21" spans="1:21" ht="25" customHeight="1" x14ac:dyDescent="0.2">
      <c r="A21" s="7">
        <v>4</v>
      </c>
      <c r="B21" s="11">
        <v>70.36</v>
      </c>
      <c r="C21" s="11">
        <v>79.040000000000006</v>
      </c>
      <c r="D21" s="11">
        <v>93.86</v>
      </c>
      <c r="E21" s="11">
        <v>81.92</v>
      </c>
      <c r="F21" s="11">
        <v>84.96</v>
      </c>
      <c r="G21" s="11">
        <v>92.46</v>
      </c>
      <c r="H21" s="11">
        <v>86.89</v>
      </c>
      <c r="I21" s="11">
        <v>99.38</v>
      </c>
      <c r="J21" s="11">
        <v>100.41</v>
      </c>
      <c r="K21" s="11">
        <v>82.46</v>
      </c>
      <c r="L21" s="11">
        <v>83.61</v>
      </c>
      <c r="M21" s="11">
        <v>94.64</v>
      </c>
      <c r="N21" s="11">
        <v>93.66</v>
      </c>
      <c r="O21" s="11">
        <v>90.27</v>
      </c>
      <c r="P21" s="11">
        <v>82.89</v>
      </c>
      <c r="Q21" s="11">
        <v>80.11</v>
      </c>
      <c r="R21" s="11">
        <v>91.57</v>
      </c>
      <c r="S21" s="11">
        <v>85.31</v>
      </c>
      <c r="T21" s="11">
        <v>106.71</v>
      </c>
      <c r="U21" s="11">
        <v>87.99</v>
      </c>
    </row>
    <row r="22" spans="1:21" ht="25" customHeight="1" x14ac:dyDescent="0.2">
      <c r="A22" s="7">
        <v>5</v>
      </c>
      <c r="B22" s="11">
        <v>75.3</v>
      </c>
      <c r="C22" s="11">
        <v>83.73</v>
      </c>
      <c r="D22" s="11">
        <v>99.91</v>
      </c>
      <c r="E22" s="11">
        <v>86.36</v>
      </c>
      <c r="F22" s="11">
        <v>89.56</v>
      </c>
      <c r="G22" s="11">
        <v>98.05</v>
      </c>
      <c r="H22" s="11">
        <v>92.15</v>
      </c>
      <c r="I22" s="11">
        <v>106.87</v>
      </c>
      <c r="J22" s="11">
        <v>108</v>
      </c>
      <c r="K22" s="11">
        <v>87.68</v>
      </c>
      <c r="L22" s="11">
        <v>87.97</v>
      </c>
      <c r="M22" s="11">
        <v>101.42</v>
      </c>
      <c r="N22" s="11">
        <v>98.74</v>
      </c>
      <c r="O22" s="11">
        <v>97.01</v>
      </c>
      <c r="P22" s="11">
        <v>86.48</v>
      </c>
      <c r="Q22" s="11">
        <v>83.42</v>
      </c>
      <c r="R22" s="11">
        <v>97.33</v>
      </c>
      <c r="S22" s="11">
        <v>91.38</v>
      </c>
      <c r="T22" s="11">
        <v>113.57</v>
      </c>
      <c r="U22" s="11">
        <v>92.9</v>
      </c>
    </row>
    <row r="23" spans="1:21" ht="25" customHeight="1" x14ac:dyDescent="0.2">
      <c r="A23" s="7">
        <v>6</v>
      </c>
      <c r="B23" s="11">
        <v>80.239999999999995</v>
      </c>
      <c r="C23" s="11">
        <v>86.68</v>
      </c>
      <c r="D23" s="11">
        <v>105.81</v>
      </c>
      <c r="E23" s="11">
        <v>90.73</v>
      </c>
      <c r="F23" s="11">
        <v>94.11</v>
      </c>
      <c r="G23" s="11">
        <v>103.76</v>
      </c>
      <c r="H23" s="11">
        <v>97.79</v>
      </c>
      <c r="I23" s="11">
        <v>114.28</v>
      </c>
      <c r="J23" s="11">
        <v>115.48</v>
      </c>
      <c r="K23" s="11">
        <v>92.49</v>
      </c>
      <c r="L23" s="11">
        <v>92.8</v>
      </c>
      <c r="M23" s="11">
        <v>125.36</v>
      </c>
      <c r="N23" s="11">
        <v>104.05</v>
      </c>
      <c r="O23" s="11">
        <v>103.15</v>
      </c>
      <c r="P23" s="11">
        <v>90.3</v>
      </c>
      <c r="Q23" s="11">
        <v>86.64</v>
      </c>
      <c r="R23" s="11">
        <v>102.66</v>
      </c>
      <c r="S23" s="11">
        <v>95.82</v>
      </c>
      <c r="T23" s="11">
        <v>120.22</v>
      </c>
      <c r="U23" s="11">
        <v>96.45</v>
      </c>
    </row>
    <row r="24" spans="1:21" ht="25" customHeight="1" x14ac:dyDescent="0.2">
      <c r="A24" s="7">
        <v>7</v>
      </c>
      <c r="B24" s="11">
        <v>85.18</v>
      </c>
      <c r="C24" s="11">
        <v>89.96</v>
      </c>
      <c r="D24" s="11">
        <v>111.84</v>
      </c>
      <c r="E24" s="11">
        <v>95.18</v>
      </c>
      <c r="F24" s="11">
        <v>98.71</v>
      </c>
      <c r="G24" s="11">
        <v>109.46</v>
      </c>
      <c r="H24" s="11">
        <v>103.18</v>
      </c>
      <c r="I24" s="11">
        <v>121.8</v>
      </c>
      <c r="J24" s="11">
        <v>123.07</v>
      </c>
      <c r="K24" s="11">
        <v>97.38</v>
      </c>
      <c r="L24" s="11">
        <v>97.7</v>
      </c>
      <c r="M24" s="11">
        <v>133.47999999999999</v>
      </c>
      <c r="N24" s="11">
        <v>109.24</v>
      </c>
      <c r="O24" s="11">
        <v>109.95</v>
      </c>
      <c r="P24" s="11">
        <v>94.03</v>
      </c>
      <c r="Q24" s="11">
        <v>89.85</v>
      </c>
      <c r="R24" s="11">
        <v>108.1</v>
      </c>
      <c r="S24" s="11">
        <v>100.26</v>
      </c>
      <c r="T24" s="11">
        <v>127.07</v>
      </c>
      <c r="U24" s="11">
        <v>100.22</v>
      </c>
    </row>
    <row r="25" spans="1:21" ht="25" customHeight="1" x14ac:dyDescent="0.2">
      <c r="A25" s="7">
        <v>8</v>
      </c>
      <c r="B25" s="11">
        <v>90.12</v>
      </c>
      <c r="C25" s="11">
        <v>93.24</v>
      </c>
      <c r="D25" s="11">
        <v>117.84</v>
      </c>
      <c r="E25" s="11">
        <v>99.64</v>
      </c>
      <c r="F25" s="11">
        <v>103.33</v>
      </c>
      <c r="G25" s="11">
        <v>115.17</v>
      </c>
      <c r="H25" s="11">
        <v>108.56</v>
      </c>
      <c r="I25" s="11">
        <v>129.28</v>
      </c>
      <c r="J25" s="11">
        <v>130.63999999999999</v>
      </c>
      <c r="K25" s="11">
        <v>102.27</v>
      </c>
      <c r="L25" s="11">
        <v>102.6</v>
      </c>
      <c r="M25" s="11">
        <v>141.56</v>
      </c>
      <c r="N25" s="11">
        <v>114.46</v>
      </c>
      <c r="O25" s="11">
        <v>116.75</v>
      </c>
      <c r="P25" s="11">
        <v>97.74</v>
      </c>
      <c r="Q25" s="11">
        <v>93.06</v>
      </c>
      <c r="R25" s="11">
        <v>113.53</v>
      </c>
      <c r="S25" s="11">
        <v>104.71</v>
      </c>
      <c r="T25" s="11">
        <v>133.88999999999999</v>
      </c>
      <c r="U25" s="11">
        <v>103.99</v>
      </c>
    </row>
    <row r="26" spans="1:21" ht="25" customHeight="1" x14ac:dyDescent="0.2">
      <c r="A26" s="7">
        <v>9</v>
      </c>
      <c r="B26" s="11">
        <v>95.06</v>
      </c>
      <c r="C26" s="11">
        <v>96.52</v>
      </c>
      <c r="D26" s="11">
        <v>123.88</v>
      </c>
      <c r="E26" s="11">
        <v>104.08</v>
      </c>
      <c r="F26" s="11">
        <v>107.94</v>
      </c>
      <c r="G26" s="11">
        <v>120.87</v>
      </c>
      <c r="H26" s="11">
        <v>113.92</v>
      </c>
      <c r="I26" s="11">
        <v>136.79</v>
      </c>
      <c r="J26" s="11">
        <v>138.24</v>
      </c>
      <c r="K26" s="11">
        <v>107.15</v>
      </c>
      <c r="L26" s="11">
        <v>107.5</v>
      </c>
      <c r="M26" s="11">
        <v>149.66</v>
      </c>
      <c r="N26" s="11">
        <v>119.66</v>
      </c>
      <c r="O26" s="11">
        <v>123.56</v>
      </c>
      <c r="P26" s="11">
        <v>101.47</v>
      </c>
      <c r="Q26" s="11">
        <v>96.25</v>
      </c>
      <c r="R26" s="11">
        <v>118.96</v>
      </c>
      <c r="S26" s="11">
        <v>109.13</v>
      </c>
      <c r="T26" s="11">
        <v>140.74</v>
      </c>
      <c r="U26" s="11">
        <v>107.77</v>
      </c>
    </row>
    <row r="27" spans="1:21" ht="25" customHeight="1" x14ac:dyDescent="0.2">
      <c r="A27" s="7">
        <v>10</v>
      </c>
      <c r="B27" s="11">
        <v>100</v>
      </c>
      <c r="C27" s="11">
        <v>99.8</v>
      </c>
      <c r="D27" s="11">
        <v>129.9</v>
      </c>
      <c r="E27" s="11">
        <v>108.54</v>
      </c>
      <c r="F27" s="11">
        <v>112.56</v>
      </c>
      <c r="G27" s="11">
        <v>126.59</v>
      </c>
      <c r="H27" s="11">
        <v>119.31</v>
      </c>
      <c r="I27" s="11">
        <v>144.29</v>
      </c>
      <c r="J27" s="11">
        <v>145.81</v>
      </c>
      <c r="K27" s="11">
        <v>112.03</v>
      </c>
      <c r="L27" s="11">
        <v>112.41</v>
      </c>
      <c r="M27" s="11">
        <v>157.78</v>
      </c>
      <c r="N27" s="11">
        <v>124.88</v>
      </c>
      <c r="O27" s="11">
        <v>130.38</v>
      </c>
      <c r="P27" s="11">
        <v>105.19</v>
      </c>
      <c r="Q27" s="11">
        <v>99.47</v>
      </c>
      <c r="R27" s="11">
        <v>124.4</v>
      </c>
      <c r="S27" s="11">
        <v>113.58</v>
      </c>
      <c r="T27" s="11">
        <v>147.58000000000001</v>
      </c>
      <c r="U27" s="11">
        <v>111.54</v>
      </c>
    </row>
    <row r="28" spans="1:21" ht="25" customHeight="1" x14ac:dyDescent="0.2">
      <c r="A28" s="7">
        <v>11</v>
      </c>
      <c r="B28" s="11">
        <v>104.94</v>
      </c>
      <c r="C28" s="11">
        <v>102.89</v>
      </c>
      <c r="D28" s="11">
        <v>136.11000000000001</v>
      </c>
      <c r="E28" s="11">
        <v>112.87</v>
      </c>
      <c r="F28" s="11">
        <v>117.62</v>
      </c>
      <c r="G28" s="11">
        <v>132.54</v>
      </c>
      <c r="H28" s="11">
        <v>124.93</v>
      </c>
      <c r="I28" s="11">
        <v>151.96</v>
      </c>
      <c r="J28" s="11">
        <v>153.97999999999999</v>
      </c>
      <c r="K28" s="11">
        <v>116.82</v>
      </c>
      <c r="L28" s="11">
        <v>117.31</v>
      </c>
      <c r="M28" s="11">
        <v>165.91</v>
      </c>
      <c r="N28" s="11">
        <v>130.26</v>
      </c>
      <c r="O28" s="11">
        <v>137.30000000000001</v>
      </c>
      <c r="P28" s="11">
        <v>109.02</v>
      </c>
      <c r="Q28" s="11">
        <v>103.32</v>
      </c>
      <c r="R28" s="11">
        <v>128.85</v>
      </c>
      <c r="S28" s="11">
        <v>117.53</v>
      </c>
      <c r="T28" s="11">
        <v>154.53</v>
      </c>
      <c r="U28" s="11">
        <v>123.68</v>
      </c>
    </row>
    <row r="29" spans="1:21" ht="25" customHeight="1" x14ac:dyDescent="0.2">
      <c r="A29" s="7">
        <v>12</v>
      </c>
      <c r="B29" s="11">
        <v>109.88</v>
      </c>
      <c r="C29" s="11">
        <v>106.15</v>
      </c>
      <c r="D29" s="11">
        <v>142.1</v>
      </c>
      <c r="E29" s="11">
        <v>117.33</v>
      </c>
      <c r="F29" s="11">
        <v>122.26</v>
      </c>
      <c r="G29" s="11">
        <v>138.26</v>
      </c>
      <c r="H29" s="11">
        <v>130.32</v>
      </c>
      <c r="I29" s="11">
        <v>159.44999999999999</v>
      </c>
      <c r="J29" s="11">
        <v>161.59</v>
      </c>
      <c r="K29" s="11">
        <v>121.81</v>
      </c>
      <c r="L29" s="11">
        <v>122.32</v>
      </c>
      <c r="M29" s="11">
        <v>174.16</v>
      </c>
      <c r="N29" s="11">
        <v>135.47</v>
      </c>
      <c r="O29" s="11">
        <v>144.52000000000001</v>
      </c>
      <c r="P29" s="11">
        <v>112.74</v>
      </c>
      <c r="Q29" s="11">
        <v>107.17</v>
      </c>
      <c r="R29" s="11">
        <v>133.41</v>
      </c>
      <c r="S29" s="11">
        <v>121.47</v>
      </c>
      <c r="T29" s="11">
        <v>161.33000000000001</v>
      </c>
      <c r="U29" s="11">
        <v>127.74</v>
      </c>
    </row>
    <row r="30" spans="1:21" ht="25" customHeight="1" x14ac:dyDescent="0.2">
      <c r="A30" s="7">
        <v>13</v>
      </c>
      <c r="B30" s="11">
        <v>114.82</v>
      </c>
      <c r="C30" s="11">
        <v>109.44</v>
      </c>
      <c r="D30" s="11">
        <v>148.07</v>
      </c>
      <c r="E30" s="11">
        <v>121.76</v>
      </c>
      <c r="F30" s="11">
        <v>126.87</v>
      </c>
      <c r="G30" s="11">
        <v>143.96</v>
      </c>
      <c r="H30" s="11">
        <v>135.69999999999999</v>
      </c>
      <c r="I30" s="11">
        <v>166.96</v>
      </c>
      <c r="J30" s="11">
        <v>169.2</v>
      </c>
      <c r="K30" s="11">
        <v>126.79</v>
      </c>
      <c r="L30" s="11">
        <v>127.33</v>
      </c>
      <c r="M30" s="11">
        <v>182.36</v>
      </c>
      <c r="N30" s="11">
        <v>140.69</v>
      </c>
      <c r="O30" s="11">
        <v>151.75</v>
      </c>
      <c r="P30" s="11">
        <v>116.46</v>
      </c>
      <c r="Q30" s="11">
        <v>111.03</v>
      </c>
      <c r="R30" s="11">
        <v>137.97999999999999</v>
      </c>
      <c r="S30" s="11">
        <v>125.42</v>
      </c>
      <c r="T30" s="11">
        <v>168.11</v>
      </c>
      <c r="U30" s="11">
        <v>131.79</v>
      </c>
    </row>
    <row r="31" spans="1:21" ht="25" customHeight="1" x14ac:dyDescent="0.2">
      <c r="A31" s="7">
        <v>14</v>
      </c>
      <c r="B31" s="11">
        <v>119.76</v>
      </c>
      <c r="C31" s="11">
        <v>112.72</v>
      </c>
      <c r="D31" s="11">
        <v>154.05000000000001</v>
      </c>
      <c r="E31" s="11">
        <v>126.2</v>
      </c>
      <c r="F31" s="11">
        <v>131.51</v>
      </c>
      <c r="G31" s="11">
        <v>149.68</v>
      </c>
      <c r="H31" s="11">
        <v>141.08000000000001</v>
      </c>
      <c r="I31" s="11">
        <v>174.47</v>
      </c>
      <c r="J31" s="11">
        <v>176.8</v>
      </c>
      <c r="K31" s="11">
        <v>131.78</v>
      </c>
      <c r="L31" s="11">
        <v>132.33000000000001</v>
      </c>
      <c r="M31" s="11">
        <v>190.58</v>
      </c>
      <c r="N31" s="11">
        <v>145.91</v>
      </c>
      <c r="O31" s="11">
        <v>158.97999999999999</v>
      </c>
      <c r="P31" s="11">
        <v>120.19</v>
      </c>
      <c r="Q31" s="11">
        <v>114.9</v>
      </c>
      <c r="R31" s="11">
        <v>142.54</v>
      </c>
      <c r="S31" s="11">
        <v>129.36000000000001</v>
      </c>
      <c r="T31" s="11">
        <v>174.88</v>
      </c>
      <c r="U31" s="11">
        <v>135.83000000000001</v>
      </c>
    </row>
    <row r="32" spans="1:21" ht="25" customHeight="1" x14ac:dyDescent="0.2">
      <c r="A32" s="7">
        <v>15</v>
      </c>
      <c r="B32" s="11">
        <v>124.7</v>
      </c>
      <c r="C32" s="11">
        <v>115.99</v>
      </c>
      <c r="D32" s="11">
        <v>160.01</v>
      </c>
      <c r="E32" s="11">
        <v>130.65</v>
      </c>
      <c r="F32" s="11">
        <v>136.13999999999999</v>
      </c>
      <c r="G32" s="11">
        <v>155.4</v>
      </c>
      <c r="H32" s="11">
        <v>146.49</v>
      </c>
      <c r="I32" s="11">
        <v>181.99</v>
      </c>
      <c r="J32" s="11">
        <v>184.43</v>
      </c>
      <c r="K32" s="11">
        <v>136.77000000000001</v>
      </c>
      <c r="L32" s="11">
        <v>137.34</v>
      </c>
      <c r="M32" s="11">
        <v>198.82</v>
      </c>
      <c r="N32" s="11">
        <v>151.11000000000001</v>
      </c>
      <c r="O32" s="11">
        <v>166.21</v>
      </c>
      <c r="P32" s="11">
        <v>123.91</v>
      </c>
      <c r="Q32" s="11">
        <v>118.76</v>
      </c>
      <c r="R32" s="11">
        <v>147.11000000000001</v>
      </c>
      <c r="S32" s="11">
        <v>133.31</v>
      </c>
      <c r="T32" s="11">
        <v>181.66</v>
      </c>
      <c r="U32" s="11">
        <v>139.88999999999999</v>
      </c>
    </row>
    <row r="33" spans="1:21" ht="25" customHeight="1" x14ac:dyDescent="0.2">
      <c r="A33" s="7">
        <v>16</v>
      </c>
      <c r="B33" s="11">
        <v>129.63999999999999</v>
      </c>
      <c r="C33" s="11">
        <v>119.15</v>
      </c>
      <c r="D33" s="11">
        <v>165.99</v>
      </c>
      <c r="E33" s="11">
        <v>135.09</v>
      </c>
      <c r="F33" s="11">
        <v>140.76</v>
      </c>
      <c r="G33" s="11">
        <v>161.13</v>
      </c>
      <c r="H33" s="11">
        <v>151.88</v>
      </c>
      <c r="I33" s="11">
        <v>189.51</v>
      </c>
      <c r="J33" s="11">
        <v>192.03</v>
      </c>
      <c r="K33" s="11">
        <v>141.77000000000001</v>
      </c>
      <c r="L33" s="11">
        <v>142.36000000000001</v>
      </c>
      <c r="M33" s="11">
        <v>207.05</v>
      </c>
      <c r="N33" s="11">
        <v>156.34</v>
      </c>
      <c r="O33" s="11">
        <v>173.43</v>
      </c>
      <c r="P33" s="11">
        <v>127.63</v>
      </c>
      <c r="Q33" s="11">
        <v>122.62</v>
      </c>
      <c r="R33" s="11">
        <v>151.66999999999999</v>
      </c>
      <c r="S33" s="11">
        <v>137.26</v>
      </c>
      <c r="T33" s="11">
        <v>188.45</v>
      </c>
      <c r="U33" s="11">
        <v>143.94</v>
      </c>
    </row>
    <row r="34" spans="1:21" ht="25" customHeight="1" x14ac:dyDescent="0.2">
      <c r="A34" s="7">
        <v>17</v>
      </c>
      <c r="B34" s="11">
        <v>134.58000000000001</v>
      </c>
      <c r="C34" s="11">
        <v>122.31</v>
      </c>
      <c r="D34" s="11">
        <v>171.97</v>
      </c>
      <c r="E34" s="11">
        <v>139.54</v>
      </c>
      <c r="F34" s="11">
        <v>145.4</v>
      </c>
      <c r="G34" s="11">
        <v>166.83</v>
      </c>
      <c r="H34" s="11">
        <v>157.26</v>
      </c>
      <c r="I34" s="11">
        <v>197.01</v>
      </c>
      <c r="J34" s="11">
        <v>199.64</v>
      </c>
      <c r="K34" s="11">
        <v>146.75</v>
      </c>
      <c r="L34" s="11">
        <v>147.37</v>
      </c>
      <c r="M34" s="11">
        <v>215.26</v>
      </c>
      <c r="N34" s="11">
        <v>161.55000000000001</v>
      </c>
      <c r="O34" s="11">
        <v>180.66</v>
      </c>
      <c r="P34" s="11">
        <v>131.35</v>
      </c>
      <c r="Q34" s="11">
        <v>126.47</v>
      </c>
      <c r="R34" s="11">
        <v>156.24</v>
      </c>
      <c r="S34" s="11">
        <v>141.21</v>
      </c>
      <c r="T34" s="11">
        <v>195.23</v>
      </c>
      <c r="U34" s="11">
        <v>147.97999999999999</v>
      </c>
    </row>
    <row r="35" spans="1:21" ht="25" customHeight="1" x14ac:dyDescent="0.2">
      <c r="A35" s="7">
        <v>18</v>
      </c>
      <c r="B35" s="11">
        <v>139.52000000000001</v>
      </c>
      <c r="C35" s="11">
        <v>125.46</v>
      </c>
      <c r="D35" s="11">
        <v>177.95</v>
      </c>
      <c r="E35" s="11">
        <v>143.97</v>
      </c>
      <c r="F35" s="11">
        <v>150.03</v>
      </c>
      <c r="G35" s="11">
        <v>172.55</v>
      </c>
      <c r="H35" s="11">
        <v>162.63999999999999</v>
      </c>
      <c r="I35" s="11">
        <v>204.51</v>
      </c>
      <c r="J35" s="11">
        <v>207.26</v>
      </c>
      <c r="K35" s="11">
        <v>151.72999999999999</v>
      </c>
      <c r="L35" s="11">
        <v>152.37</v>
      </c>
      <c r="M35" s="11">
        <v>223.49</v>
      </c>
      <c r="N35" s="11">
        <v>166.77</v>
      </c>
      <c r="O35" s="11">
        <v>187.9</v>
      </c>
      <c r="P35" s="11">
        <v>135.1</v>
      </c>
      <c r="Q35" s="11">
        <v>130.34</v>
      </c>
      <c r="R35" s="11">
        <v>160.81</v>
      </c>
      <c r="S35" s="11">
        <v>145.15</v>
      </c>
      <c r="T35" s="11">
        <v>202.02</v>
      </c>
      <c r="U35" s="11">
        <v>152.02000000000001</v>
      </c>
    </row>
    <row r="36" spans="1:21" ht="25" customHeight="1" x14ac:dyDescent="0.2">
      <c r="A36" s="7">
        <v>19</v>
      </c>
      <c r="B36" s="11">
        <v>144.46</v>
      </c>
      <c r="C36" s="11">
        <v>128.62</v>
      </c>
      <c r="D36" s="11">
        <v>183.9</v>
      </c>
      <c r="E36" s="11">
        <v>148.43</v>
      </c>
      <c r="F36" s="11">
        <v>154.68</v>
      </c>
      <c r="G36" s="11">
        <v>178.27</v>
      </c>
      <c r="H36" s="11">
        <v>168.04</v>
      </c>
      <c r="I36" s="11">
        <v>212.03</v>
      </c>
      <c r="J36" s="11">
        <v>214.87</v>
      </c>
      <c r="K36" s="11">
        <v>156.72999999999999</v>
      </c>
      <c r="L36" s="11">
        <v>157.38999999999999</v>
      </c>
      <c r="M36" s="11">
        <v>231.71</v>
      </c>
      <c r="N36" s="11">
        <v>171.97</v>
      </c>
      <c r="O36" s="11">
        <v>195.12</v>
      </c>
      <c r="P36" s="11">
        <v>138.81</v>
      </c>
      <c r="Q36" s="11">
        <v>134.19</v>
      </c>
      <c r="R36" s="11">
        <v>165.38</v>
      </c>
      <c r="S36" s="11">
        <v>149.08000000000001</v>
      </c>
      <c r="T36" s="11">
        <v>208.8</v>
      </c>
      <c r="U36" s="11">
        <v>156.07</v>
      </c>
    </row>
    <row r="37" spans="1:21" ht="25" customHeight="1" x14ac:dyDescent="0.2">
      <c r="A37" s="7">
        <v>20</v>
      </c>
      <c r="B37" s="11">
        <v>149.56</v>
      </c>
      <c r="C37" s="11">
        <v>131.79</v>
      </c>
      <c r="D37" s="11">
        <v>189.89</v>
      </c>
      <c r="E37" s="11">
        <v>152.87</v>
      </c>
      <c r="F37" s="11">
        <v>159.30000000000001</v>
      </c>
      <c r="G37" s="11">
        <v>183.97</v>
      </c>
      <c r="H37" s="11">
        <v>173.43</v>
      </c>
      <c r="I37" s="11">
        <v>219.54</v>
      </c>
      <c r="J37" s="11">
        <v>222.49</v>
      </c>
      <c r="K37" s="11">
        <v>161.72</v>
      </c>
      <c r="L37" s="11">
        <v>162.4</v>
      </c>
      <c r="M37" s="11">
        <v>239.94</v>
      </c>
      <c r="N37" s="11">
        <v>177.19</v>
      </c>
      <c r="O37" s="11">
        <v>202.34</v>
      </c>
      <c r="P37" s="11">
        <v>142.54</v>
      </c>
      <c r="Q37" s="11">
        <v>138.05000000000001</v>
      </c>
      <c r="R37" s="11">
        <v>169.93</v>
      </c>
      <c r="S37" s="11">
        <v>153.04</v>
      </c>
      <c r="T37" s="11">
        <v>215.58</v>
      </c>
      <c r="U37" s="11">
        <v>160.12</v>
      </c>
    </row>
    <row r="38" spans="1:21" ht="25" customHeight="1" x14ac:dyDescent="0.2">
      <c r="A38" s="7">
        <v>21</v>
      </c>
      <c r="B38" s="11">
        <v>154.54</v>
      </c>
      <c r="C38" s="11">
        <v>135.07</v>
      </c>
      <c r="D38" s="11">
        <v>195.67</v>
      </c>
      <c r="E38" s="11">
        <v>157.16</v>
      </c>
      <c r="F38" s="11">
        <v>163.77000000000001</v>
      </c>
      <c r="G38" s="11">
        <v>189.69</v>
      </c>
      <c r="H38" s="11">
        <v>178.98</v>
      </c>
      <c r="I38" s="11">
        <v>227.28</v>
      </c>
      <c r="J38" s="11">
        <v>229.65</v>
      </c>
      <c r="K38" s="11">
        <v>166.54</v>
      </c>
      <c r="L38" s="11">
        <v>167.08</v>
      </c>
      <c r="M38" s="11">
        <v>248.39</v>
      </c>
      <c r="N38" s="11">
        <v>182.4</v>
      </c>
      <c r="O38" s="11">
        <v>202.55</v>
      </c>
      <c r="P38" s="11">
        <v>146.54</v>
      </c>
      <c r="Q38" s="11">
        <v>141.91</v>
      </c>
      <c r="R38" s="11">
        <v>174.35</v>
      </c>
      <c r="S38" s="11">
        <v>157.44</v>
      </c>
      <c r="T38" s="11">
        <v>236.98</v>
      </c>
      <c r="U38" s="11">
        <v>164.48</v>
      </c>
    </row>
    <row r="39" spans="1:21" ht="25" customHeight="1" x14ac:dyDescent="0.2">
      <c r="A39" s="7">
        <v>22</v>
      </c>
      <c r="B39" s="11">
        <v>159.66</v>
      </c>
      <c r="C39" s="11">
        <v>138.24</v>
      </c>
      <c r="D39" s="11">
        <v>201.65</v>
      </c>
      <c r="E39" s="11">
        <v>161.6</v>
      </c>
      <c r="F39" s="11">
        <v>168.4</v>
      </c>
      <c r="G39" s="11">
        <v>195.42</v>
      </c>
      <c r="H39" s="11">
        <v>184.39</v>
      </c>
      <c r="I39" s="11">
        <v>234.79</v>
      </c>
      <c r="J39" s="11">
        <v>237.25</v>
      </c>
      <c r="K39" s="11">
        <v>171.53</v>
      </c>
      <c r="L39" s="11">
        <v>172.08</v>
      </c>
      <c r="M39" s="11">
        <v>256.62</v>
      </c>
      <c r="N39" s="11">
        <v>187.63</v>
      </c>
      <c r="O39" s="11">
        <v>208.82</v>
      </c>
      <c r="P39" s="11">
        <v>150.29</v>
      </c>
      <c r="Q39" s="11">
        <v>145.77000000000001</v>
      </c>
      <c r="R39" s="11">
        <v>178.91</v>
      </c>
      <c r="S39" s="11">
        <v>161.38999999999999</v>
      </c>
      <c r="T39" s="11">
        <v>244.23</v>
      </c>
      <c r="U39" s="11">
        <v>168.54</v>
      </c>
    </row>
    <row r="40" spans="1:21" ht="25" customHeight="1" x14ac:dyDescent="0.2">
      <c r="A40" s="7">
        <v>23</v>
      </c>
      <c r="B40" s="11">
        <v>164.79</v>
      </c>
      <c r="C40" s="11">
        <v>141.38</v>
      </c>
      <c r="D40" s="11">
        <v>207.61</v>
      </c>
      <c r="E40" s="11">
        <v>166.05</v>
      </c>
      <c r="F40" s="11">
        <v>173.03</v>
      </c>
      <c r="G40" s="11">
        <v>201.13</v>
      </c>
      <c r="H40" s="11">
        <v>189.77</v>
      </c>
      <c r="I40" s="11">
        <v>242.31</v>
      </c>
      <c r="J40" s="11">
        <v>244.86</v>
      </c>
      <c r="K40" s="11">
        <v>176.5</v>
      </c>
      <c r="L40" s="11">
        <v>177.07</v>
      </c>
      <c r="M40" s="11">
        <v>264.83999999999997</v>
      </c>
      <c r="N40" s="11">
        <v>192.83</v>
      </c>
      <c r="O40" s="11">
        <v>215.09</v>
      </c>
      <c r="P40" s="11">
        <v>154.02000000000001</v>
      </c>
      <c r="Q40" s="11">
        <v>149.63</v>
      </c>
      <c r="R40" s="11">
        <v>183.47</v>
      </c>
      <c r="S40" s="11">
        <v>165.35</v>
      </c>
      <c r="T40" s="11">
        <v>251.45</v>
      </c>
      <c r="U40" s="11">
        <v>172.6</v>
      </c>
    </row>
    <row r="41" spans="1:21" ht="25" customHeight="1" x14ac:dyDescent="0.2">
      <c r="A41" s="7">
        <v>24</v>
      </c>
      <c r="B41" s="11">
        <v>169.92</v>
      </c>
      <c r="C41" s="11">
        <v>144.56</v>
      </c>
      <c r="D41" s="11">
        <v>213.58</v>
      </c>
      <c r="E41" s="11">
        <v>170.49</v>
      </c>
      <c r="F41" s="11">
        <v>177.66</v>
      </c>
      <c r="G41" s="11">
        <v>206.85</v>
      </c>
      <c r="H41" s="11">
        <v>195.17</v>
      </c>
      <c r="I41" s="11">
        <v>249.83</v>
      </c>
      <c r="J41" s="11">
        <v>252.44</v>
      </c>
      <c r="K41" s="11">
        <v>181.5</v>
      </c>
      <c r="L41" s="11">
        <v>182.1</v>
      </c>
      <c r="M41" s="11">
        <v>273.08</v>
      </c>
      <c r="N41" s="11">
        <v>198.04</v>
      </c>
      <c r="O41" s="11">
        <v>221.36</v>
      </c>
      <c r="P41" s="11">
        <v>157.74</v>
      </c>
      <c r="Q41" s="11">
        <v>153.47999999999999</v>
      </c>
      <c r="R41" s="11">
        <v>188.02</v>
      </c>
      <c r="S41" s="11">
        <v>169.3</v>
      </c>
      <c r="T41" s="11">
        <v>258.68</v>
      </c>
      <c r="U41" s="11">
        <v>176.66</v>
      </c>
    </row>
    <row r="42" spans="1:21" ht="25" customHeight="1" x14ac:dyDescent="0.2">
      <c r="A42" s="7">
        <v>25</v>
      </c>
      <c r="B42" s="11">
        <v>175.04</v>
      </c>
      <c r="C42" s="11">
        <v>147.72</v>
      </c>
      <c r="D42" s="11">
        <v>219.55</v>
      </c>
      <c r="E42" s="11">
        <v>174.92</v>
      </c>
      <c r="F42" s="11">
        <v>182.28</v>
      </c>
      <c r="G42" s="11">
        <v>212.56</v>
      </c>
      <c r="H42" s="11">
        <v>200.55</v>
      </c>
      <c r="I42" s="11">
        <v>257.33999999999997</v>
      </c>
      <c r="J42" s="11">
        <v>260.02999999999997</v>
      </c>
      <c r="K42" s="11">
        <v>186.48</v>
      </c>
      <c r="L42" s="11">
        <v>187.09</v>
      </c>
      <c r="M42" s="11">
        <v>281.32</v>
      </c>
      <c r="N42" s="11">
        <v>203.26</v>
      </c>
      <c r="O42" s="11">
        <v>227.65</v>
      </c>
      <c r="P42" s="11">
        <v>161.47999999999999</v>
      </c>
      <c r="Q42" s="11">
        <v>157.35</v>
      </c>
      <c r="R42" s="11">
        <v>192.59</v>
      </c>
      <c r="S42" s="11">
        <v>173.27</v>
      </c>
      <c r="T42" s="11">
        <v>265.89999999999998</v>
      </c>
      <c r="U42" s="11">
        <v>180.72</v>
      </c>
    </row>
    <row r="43" spans="1:21" ht="25" customHeight="1" x14ac:dyDescent="0.2">
      <c r="A43" s="7">
        <v>26</v>
      </c>
      <c r="B43" s="11">
        <v>180.16</v>
      </c>
      <c r="C43" s="11">
        <v>150.88</v>
      </c>
      <c r="D43" s="11">
        <v>225.51</v>
      </c>
      <c r="E43" s="11">
        <v>179.36</v>
      </c>
      <c r="F43" s="11">
        <v>186.91</v>
      </c>
      <c r="G43" s="11">
        <v>218.28</v>
      </c>
      <c r="H43" s="11">
        <v>205.96</v>
      </c>
      <c r="I43" s="11">
        <v>264.85000000000002</v>
      </c>
      <c r="J43" s="11">
        <v>267.64</v>
      </c>
      <c r="K43" s="11">
        <v>191.46</v>
      </c>
      <c r="L43" s="11">
        <v>192.08</v>
      </c>
      <c r="M43" s="11">
        <v>289.55</v>
      </c>
      <c r="N43" s="11">
        <v>208.48</v>
      </c>
      <c r="O43" s="11">
        <v>233.91</v>
      </c>
      <c r="P43" s="11">
        <v>165.21</v>
      </c>
      <c r="Q43" s="11">
        <v>161.21</v>
      </c>
      <c r="R43" s="11">
        <v>197.15</v>
      </c>
      <c r="S43" s="11">
        <v>177.22</v>
      </c>
      <c r="T43" s="11">
        <v>273.13</v>
      </c>
      <c r="U43" s="11">
        <v>184.76</v>
      </c>
    </row>
    <row r="44" spans="1:21" ht="25" customHeight="1" x14ac:dyDescent="0.2">
      <c r="A44" s="7">
        <v>27</v>
      </c>
      <c r="B44" s="11">
        <v>185.29</v>
      </c>
      <c r="C44" s="11">
        <v>154.04</v>
      </c>
      <c r="D44" s="11">
        <v>231.49</v>
      </c>
      <c r="E44" s="11">
        <v>183.82</v>
      </c>
      <c r="F44" s="11">
        <v>191.54</v>
      </c>
      <c r="G44" s="11">
        <v>223.99</v>
      </c>
      <c r="H44" s="11">
        <v>211.35</v>
      </c>
      <c r="I44" s="11">
        <v>272.39</v>
      </c>
      <c r="J44" s="11">
        <v>275.23</v>
      </c>
      <c r="K44" s="11">
        <v>196.44</v>
      </c>
      <c r="L44" s="11">
        <v>197.07</v>
      </c>
      <c r="M44" s="11">
        <v>297.77</v>
      </c>
      <c r="N44" s="11">
        <v>213.69</v>
      </c>
      <c r="O44" s="11">
        <v>240.19</v>
      </c>
      <c r="P44" s="11">
        <v>168.94</v>
      </c>
      <c r="Q44" s="11">
        <v>165.07</v>
      </c>
      <c r="R44" s="11">
        <v>201.71</v>
      </c>
      <c r="S44" s="11">
        <v>181.18</v>
      </c>
      <c r="T44" s="11">
        <v>280.37</v>
      </c>
      <c r="U44" s="11">
        <v>188.83</v>
      </c>
    </row>
    <row r="45" spans="1:21" ht="25" customHeight="1" x14ac:dyDescent="0.2">
      <c r="A45" s="7">
        <v>28</v>
      </c>
      <c r="B45" s="11">
        <v>190.41</v>
      </c>
      <c r="C45" s="11">
        <v>157.19999999999999</v>
      </c>
      <c r="D45" s="11">
        <v>237.46</v>
      </c>
      <c r="E45" s="11">
        <v>188.26</v>
      </c>
      <c r="F45" s="11">
        <v>196.16</v>
      </c>
      <c r="G45" s="11">
        <v>229.71</v>
      </c>
      <c r="H45" s="11">
        <v>216.75</v>
      </c>
      <c r="I45" s="11">
        <v>279.89999999999998</v>
      </c>
      <c r="J45" s="11">
        <v>282.83999999999997</v>
      </c>
      <c r="K45" s="11">
        <v>201.44</v>
      </c>
      <c r="L45" s="11">
        <v>202.09</v>
      </c>
      <c r="M45" s="11">
        <v>306.01</v>
      </c>
      <c r="N45" s="11">
        <v>218.9</v>
      </c>
      <c r="O45" s="11">
        <v>246.46</v>
      </c>
      <c r="P45" s="11">
        <v>172.67</v>
      </c>
      <c r="Q45" s="11">
        <v>168.93</v>
      </c>
      <c r="R45" s="11">
        <v>206.28</v>
      </c>
      <c r="S45" s="11">
        <v>185.13</v>
      </c>
      <c r="T45" s="11">
        <v>287.61</v>
      </c>
      <c r="U45" s="11">
        <v>192.89</v>
      </c>
    </row>
    <row r="46" spans="1:21" ht="25" customHeight="1" x14ac:dyDescent="0.2">
      <c r="A46" s="7">
        <v>29</v>
      </c>
      <c r="B46" s="11">
        <v>195.53</v>
      </c>
      <c r="C46" s="11">
        <v>160.36000000000001</v>
      </c>
      <c r="D46" s="11">
        <v>243.42</v>
      </c>
      <c r="E46" s="11">
        <v>192.68</v>
      </c>
      <c r="F46" s="11">
        <v>200.79</v>
      </c>
      <c r="G46" s="11">
        <v>235.42</v>
      </c>
      <c r="H46" s="11">
        <v>222.14</v>
      </c>
      <c r="I46" s="11">
        <v>287.41000000000003</v>
      </c>
      <c r="J46" s="11">
        <v>290.43</v>
      </c>
      <c r="K46" s="11">
        <v>206.42</v>
      </c>
      <c r="L46" s="11">
        <v>207.08</v>
      </c>
      <c r="M46" s="11">
        <v>314.24</v>
      </c>
      <c r="N46" s="11">
        <v>224.12</v>
      </c>
      <c r="O46" s="11">
        <v>252.73</v>
      </c>
      <c r="P46" s="11">
        <v>176.4</v>
      </c>
      <c r="Q46" s="11">
        <v>172.78</v>
      </c>
      <c r="R46" s="11">
        <v>210.84</v>
      </c>
      <c r="S46" s="11">
        <v>189.09</v>
      </c>
      <c r="T46" s="11">
        <v>294.82</v>
      </c>
      <c r="U46" s="11">
        <v>196.94</v>
      </c>
    </row>
    <row r="47" spans="1:21" ht="25" customHeight="1" x14ac:dyDescent="0.2">
      <c r="A47" s="7">
        <v>30</v>
      </c>
      <c r="B47" s="11">
        <v>200.66</v>
      </c>
      <c r="C47" s="11">
        <v>163.53</v>
      </c>
      <c r="D47" s="11">
        <v>249.38</v>
      </c>
      <c r="E47" s="11">
        <v>197.13</v>
      </c>
      <c r="F47" s="11">
        <v>205.41</v>
      </c>
      <c r="G47" s="11">
        <v>241.14</v>
      </c>
      <c r="H47" s="11">
        <v>227.53</v>
      </c>
      <c r="I47" s="11">
        <v>294.92</v>
      </c>
      <c r="J47" s="11">
        <v>298.02</v>
      </c>
      <c r="K47" s="11">
        <v>211.39</v>
      </c>
      <c r="L47" s="11">
        <v>212.08</v>
      </c>
      <c r="M47" s="11">
        <v>322.48</v>
      </c>
      <c r="N47" s="11">
        <v>229.33</v>
      </c>
      <c r="O47" s="11">
        <v>259.01</v>
      </c>
      <c r="P47" s="11">
        <v>180.15</v>
      </c>
      <c r="Q47" s="11">
        <v>176.65</v>
      </c>
      <c r="R47" s="11">
        <v>215.41</v>
      </c>
      <c r="S47" s="11">
        <v>193.05</v>
      </c>
      <c r="T47" s="11">
        <v>302.05</v>
      </c>
      <c r="U47" s="11">
        <v>200.98</v>
      </c>
    </row>
    <row r="48" spans="1:21" ht="25" customHeight="1" x14ac:dyDescent="0.2">
      <c r="A48" s="7">
        <v>31</v>
      </c>
      <c r="B48" s="11">
        <v>204.72</v>
      </c>
      <c r="C48" s="11">
        <v>166.37</v>
      </c>
      <c r="D48" s="11">
        <v>255.11</v>
      </c>
      <c r="E48" s="11">
        <v>201.37</v>
      </c>
      <c r="F48" s="11">
        <v>209.85</v>
      </c>
      <c r="G48" s="11">
        <v>246.63</v>
      </c>
      <c r="H48" s="11">
        <v>233.16</v>
      </c>
      <c r="I48" s="11">
        <v>302.45</v>
      </c>
      <c r="J48" s="11">
        <v>305.05</v>
      </c>
      <c r="K48" s="11">
        <v>216.16</v>
      </c>
      <c r="L48" s="11">
        <v>217.08</v>
      </c>
      <c r="M48" s="11">
        <v>330.38</v>
      </c>
      <c r="N48" s="11">
        <v>234.55</v>
      </c>
      <c r="O48" s="11">
        <v>265.02999999999997</v>
      </c>
      <c r="P48" s="11">
        <v>183.88</v>
      </c>
      <c r="Q48" s="11">
        <v>180.32</v>
      </c>
      <c r="R48" s="11">
        <v>219.75</v>
      </c>
      <c r="S48" s="11">
        <v>200.63</v>
      </c>
      <c r="T48" s="11">
        <v>309.23</v>
      </c>
      <c r="U48" s="11">
        <v>206.4</v>
      </c>
    </row>
    <row r="49" spans="1:21" ht="25" customHeight="1" x14ac:dyDescent="0.2">
      <c r="A49" s="7">
        <v>32</v>
      </c>
      <c r="B49" s="11">
        <v>208.99</v>
      </c>
      <c r="C49" s="11">
        <v>169.54</v>
      </c>
      <c r="D49" s="11">
        <v>261.08999999999997</v>
      </c>
      <c r="E49" s="11">
        <v>205.82</v>
      </c>
      <c r="F49" s="11">
        <v>214.47</v>
      </c>
      <c r="G49" s="11">
        <v>252.34</v>
      </c>
      <c r="H49" s="11">
        <v>238.56</v>
      </c>
      <c r="I49" s="11">
        <v>309.97000000000003</v>
      </c>
      <c r="J49" s="11">
        <v>312.62</v>
      </c>
      <c r="K49" s="11">
        <v>221.17</v>
      </c>
      <c r="L49" s="11">
        <v>222.1</v>
      </c>
      <c r="M49" s="11">
        <v>338.62</v>
      </c>
      <c r="N49" s="11">
        <v>239.75</v>
      </c>
      <c r="O49" s="11">
        <v>271.29000000000002</v>
      </c>
      <c r="P49" s="11">
        <v>187.61</v>
      </c>
      <c r="Q49" s="11">
        <v>184.18</v>
      </c>
      <c r="R49" s="11">
        <v>224.31</v>
      </c>
      <c r="S49" s="11">
        <v>204.67</v>
      </c>
      <c r="T49" s="11">
        <v>316.48</v>
      </c>
      <c r="U49" s="11">
        <v>210.5</v>
      </c>
    </row>
    <row r="50" spans="1:21" ht="25" customHeight="1" x14ac:dyDescent="0.2">
      <c r="A50" s="7">
        <v>33</v>
      </c>
      <c r="B50" s="11">
        <v>213.62</v>
      </c>
      <c r="C50" s="11">
        <v>172.69</v>
      </c>
      <c r="D50" s="11">
        <v>267.04000000000002</v>
      </c>
      <c r="E50" s="11">
        <v>210.24</v>
      </c>
      <c r="F50" s="11">
        <v>219.07</v>
      </c>
      <c r="G50" s="11">
        <v>258.04000000000002</v>
      </c>
      <c r="H50" s="11">
        <v>243.94</v>
      </c>
      <c r="I50" s="11">
        <v>317.49</v>
      </c>
      <c r="J50" s="11">
        <v>320.2</v>
      </c>
      <c r="K50" s="11">
        <v>226.13</v>
      </c>
      <c r="L50" s="11">
        <v>227.09</v>
      </c>
      <c r="M50" s="11">
        <v>346.84</v>
      </c>
      <c r="N50" s="11">
        <v>244.98</v>
      </c>
      <c r="O50" s="11">
        <v>277.57</v>
      </c>
      <c r="P50" s="11">
        <v>191.33</v>
      </c>
      <c r="Q50" s="11">
        <v>188.03</v>
      </c>
      <c r="R50" s="11">
        <v>228.87</v>
      </c>
      <c r="S50" s="11">
        <v>208.7</v>
      </c>
      <c r="T50" s="11">
        <v>323.70999999999998</v>
      </c>
      <c r="U50" s="11">
        <v>214.59</v>
      </c>
    </row>
    <row r="51" spans="1:21" ht="25" customHeight="1" x14ac:dyDescent="0.2">
      <c r="A51" s="7">
        <v>34</v>
      </c>
      <c r="B51" s="11">
        <v>218.56</v>
      </c>
      <c r="C51" s="11">
        <v>175.83</v>
      </c>
      <c r="D51" s="11">
        <v>273.02</v>
      </c>
      <c r="E51" s="11">
        <v>214.69</v>
      </c>
      <c r="F51" s="11">
        <v>223.71</v>
      </c>
      <c r="G51" s="11">
        <v>263.75</v>
      </c>
      <c r="H51" s="11">
        <v>249.34</v>
      </c>
      <c r="I51" s="11">
        <v>325</v>
      </c>
      <c r="J51" s="11">
        <v>327.78</v>
      </c>
      <c r="K51" s="11">
        <v>231.11</v>
      </c>
      <c r="L51" s="11">
        <v>232.08</v>
      </c>
      <c r="M51" s="11">
        <v>355.06</v>
      </c>
      <c r="N51" s="11">
        <v>250.19</v>
      </c>
      <c r="O51" s="11">
        <v>283.83</v>
      </c>
      <c r="P51" s="11">
        <v>195.07</v>
      </c>
      <c r="Q51" s="11">
        <v>191.9</v>
      </c>
      <c r="R51" s="11">
        <v>233.43</v>
      </c>
      <c r="S51" s="11">
        <v>212.72</v>
      </c>
      <c r="T51" s="11">
        <v>330.92</v>
      </c>
      <c r="U51" s="11">
        <v>218.67</v>
      </c>
    </row>
    <row r="52" spans="1:21" ht="25" customHeight="1" x14ac:dyDescent="0.2">
      <c r="A52" s="7">
        <v>35</v>
      </c>
      <c r="B52" s="11">
        <v>223.5</v>
      </c>
      <c r="C52" s="11">
        <v>178.99</v>
      </c>
      <c r="D52" s="11">
        <v>278.95999999999998</v>
      </c>
      <c r="E52" s="11">
        <v>219.12</v>
      </c>
      <c r="F52" s="11">
        <v>228.33</v>
      </c>
      <c r="G52" s="11">
        <v>269.48</v>
      </c>
      <c r="H52" s="11">
        <v>254.76</v>
      </c>
      <c r="I52" s="11">
        <v>332.52</v>
      </c>
      <c r="J52" s="11">
        <v>335.37</v>
      </c>
      <c r="K52" s="11">
        <v>236.08</v>
      </c>
      <c r="L52" s="11">
        <v>237.07</v>
      </c>
      <c r="M52" s="11">
        <v>363.28</v>
      </c>
      <c r="N52" s="11">
        <v>255.41</v>
      </c>
      <c r="O52" s="11">
        <v>290.08999999999997</v>
      </c>
      <c r="P52" s="11">
        <v>198.79</v>
      </c>
      <c r="Q52" s="11">
        <v>195.75</v>
      </c>
      <c r="R52" s="11">
        <v>237.99</v>
      </c>
      <c r="S52" s="11">
        <v>216.75</v>
      </c>
      <c r="T52" s="11">
        <v>338.15</v>
      </c>
      <c r="U52" s="11">
        <v>222.74</v>
      </c>
    </row>
    <row r="53" spans="1:21" ht="25" customHeight="1" x14ac:dyDescent="0.2">
      <c r="A53" s="7">
        <v>36</v>
      </c>
      <c r="B53" s="11">
        <v>228.44</v>
      </c>
      <c r="C53" s="11">
        <v>182.16</v>
      </c>
      <c r="D53" s="11">
        <v>284.94</v>
      </c>
      <c r="E53" s="11">
        <v>223.56</v>
      </c>
      <c r="F53" s="11">
        <v>232.96</v>
      </c>
      <c r="G53" s="11">
        <v>275.18</v>
      </c>
      <c r="H53" s="11">
        <v>260.16000000000003</v>
      </c>
      <c r="I53" s="11">
        <v>340.04</v>
      </c>
      <c r="J53" s="11">
        <v>342.94</v>
      </c>
      <c r="K53" s="11">
        <v>241.08</v>
      </c>
      <c r="L53" s="11">
        <v>242.09</v>
      </c>
      <c r="M53" s="11">
        <v>371.51</v>
      </c>
      <c r="N53" s="11">
        <v>260.61</v>
      </c>
      <c r="O53" s="11">
        <v>296.36</v>
      </c>
      <c r="P53" s="11">
        <v>202.53</v>
      </c>
      <c r="Q53" s="11">
        <v>199.6</v>
      </c>
      <c r="R53" s="11">
        <v>242.54</v>
      </c>
      <c r="S53" s="11">
        <v>220.78</v>
      </c>
      <c r="T53" s="11">
        <v>345.4</v>
      </c>
      <c r="U53" s="11">
        <v>226.83</v>
      </c>
    </row>
    <row r="54" spans="1:21" ht="25" customHeight="1" x14ac:dyDescent="0.2">
      <c r="A54" s="7">
        <v>37</v>
      </c>
      <c r="B54" s="11">
        <v>233.38</v>
      </c>
      <c r="C54" s="11">
        <v>185.33</v>
      </c>
      <c r="D54" s="11">
        <v>290.89</v>
      </c>
      <c r="E54" s="11">
        <v>227.99</v>
      </c>
      <c r="F54" s="11">
        <v>237.57</v>
      </c>
      <c r="G54" s="11">
        <v>280.88</v>
      </c>
      <c r="H54" s="11">
        <v>265.54000000000002</v>
      </c>
      <c r="I54" s="11">
        <v>347.56</v>
      </c>
      <c r="J54" s="11">
        <v>350.53</v>
      </c>
      <c r="K54" s="11">
        <v>246.05</v>
      </c>
      <c r="L54" s="11">
        <v>247.08</v>
      </c>
      <c r="M54" s="11">
        <v>379.73</v>
      </c>
      <c r="N54" s="11">
        <v>265.83</v>
      </c>
      <c r="O54" s="11">
        <v>302.63</v>
      </c>
      <c r="P54" s="11">
        <v>206.26</v>
      </c>
      <c r="Q54" s="11">
        <v>203.46</v>
      </c>
      <c r="R54" s="11">
        <v>247.09</v>
      </c>
      <c r="S54" s="11">
        <v>224.81</v>
      </c>
      <c r="T54" s="11">
        <v>352.62</v>
      </c>
      <c r="U54" s="11">
        <v>230.91</v>
      </c>
    </row>
    <row r="55" spans="1:21" ht="25" customHeight="1" x14ac:dyDescent="0.2">
      <c r="A55" s="7">
        <v>38</v>
      </c>
      <c r="B55" s="11">
        <v>238.32</v>
      </c>
      <c r="C55" s="11">
        <v>188.46</v>
      </c>
      <c r="D55" s="11">
        <v>296.87</v>
      </c>
      <c r="E55" s="11">
        <v>232.44</v>
      </c>
      <c r="F55" s="11">
        <v>242.2</v>
      </c>
      <c r="G55" s="11">
        <v>286.61</v>
      </c>
      <c r="H55" s="11">
        <v>270.94</v>
      </c>
      <c r="I55" s="11">
        <v>355.07</v>
      </c>
      <c r="J55" s="11">
        <v>358.11</v>
      </c>
      <c r="K55" s="11">
        <v>251.02</v>
      </c>
      <c r="L55" s="11">
        <v>252.08</v>
      </c>
      <c r="M55" s="11">
        <v>387.96</v>
      </c>
      <c r="N55" s="11">
        <v>271.05</v>
      </c>
      <c r="O55" s="11">
        <v>308.89999999999998</v>
      </c>
      <c r="P55" s="11">
        <v>210</v>
      </c>
      <c r="Q55" s="11">
        <v>207.32</v>
      </c>
      <c r="R55" s="11">
        <v>251.66</v>
      </c>
      <c r="S55" s="11">
        <v>228.84</v>
      </c>
      <c r="T55" s="11">
        <v>359.84</v>
      </c>
      <c r="U55" s="11">
        <v>235</v>
      </c>
    </row>
    <row r="56" spans="1:21" ht="25" customHeight="1" x14ac:dyDescent="0.2">
      <c r="A56" s="7">
        <v>39</v>
      </c>
      <c r="B56" s="11">
        <v>243.26</v>
      </c>
      <c r="C56" s="11">
        <v>191.62</v>
      </c>
      <c r="D56" s="11">
        <v>302.82</v>
      </c>
      <c r="E56" s="11">
        <v>236.86</v>
      </c>
      <c r="F56" s="11">
        <v>246.82</v>
      </c>
      <c r="G56" s="11">
        <v>292.3</v>
      </c>
      <c r="H56" s="11">
        <v>276.33999999999997</v>
      </c>
      <c r="I56" s="11">
        <v>362.6</v>
      </c>
      <c r="J56" s="11">
        <v>365.71</v>
      </c>
      <c r="K56" s="11">
        <v>256</v>
      </c>
      <c r="L56" s="11">
        <v>257.08</v>
      </c>
      <c r="M56" s="11">
        <v>396.18</v>
      </c>
      <c r="N56" s="11">
        <v>276.27</v>
      </c>
      <c r="O56" s="11">
        <v>315.17</v>
      </c>
      <c r="P56" s="11">
        <v>213.74</v>
      </c>
      <c r="Q56" s="11">
        <v>211.17</v>
      </c>
      <c r="R56" s="11">
        <v>256.22000000000003</v>
      </c>
      <c r="S56" s="11">
        <v>232.86</v>
      </c>
      <c r="T56" s="11">
        <v>367.07</v>
      </c>
      <c r="U56" s="11">
        <v>239.07</v>
      </c>
    </row>
    <row r="57" spans="1:21" ht="25" customHeight="1" x14ac:dyDescent="0.2">
      <c r="A57" s="7">
        <v>40</v>
      </c>
      <c r="B57" s="11">
        <v>248.2</v>
      </c>
      <c r="C57" s="11">
        <v>194.79</v>
      </c>
      <c r="D57" s="11">
        <v>308.77999999999997</v>
      </c>
      <c r="E57" s="11">
        <v>241.31</v>
      </c>
      <c r="F57" s="11">
        <v>251.45</v>
      </c>
      <c r="G57" s="11">
        <v>298.02</v>
      </c>
      <c r="H57" s="11">
        <v>281.76</v>
      </c>
      <c r="I57" s="11">
        <v>370.13</v>
      </c>
      <c r="J57" s="11">
        <v>373.28</v>
      </c>
      <c r="K57" s="11">
        <v>260.98</v>
      </c>
      <c r="L57" s="11">
        <v>262.08999999999997</v>
      </c>
      <c r="M57" s="11">
        <v>404.41</v>
      </c>
      <c r="N57" s="11">
        <v>281.48</v>
      </c>
      <c r="O57" s="11">
        <v>321.43</v>
      </c>
      <c r="P57" s="11">
        <v>217.46</v>
      </c>
      <c r="Q57" s="11">
        <v>215.02</v>
      </c>
      <c r="R57" s="11">
        <v>260.77999999999997</v>
      </c>
      <c r="S57" s="11">
        <v>236.9</v>
      </c>
      <c r="T57" s="11">
        <v>374.3</v>
      </c>
      <c r="U57" s="11">
        <v>243.17</v>
      </c>
    </row>
    <row r="58" spans="1:21" ht="25" customHeight="1" x14ac:dyDescent="0.2">
      <c r="A58" s="7">
        <v>41</v>
      </c>
      <c r="B58" s="11">
        <v>253.14</v>
      </c>
      <c r="C58" s="11">
        <v>198.68</v>
      </c>
      <c r="D58" s="11">
        <v>314.45</v>
      </c>
      <c r="E58" s="11">
        <v>245.73</v>
      </c>
      <c r="F58" s="11">
        <v>257.04000000000002</v>
      </c>
      <c r="G58" s="11">
        <v>303.72000000000003</v>
      </c>
      <c r="H58" s="11">
        <v>287.14999999999998</v>
      </c>
      <c r="I58" s="11">
        <v>378.35</v>
      </c>
      <c r="J58" s="11">
        <v>382.28</v>
      </c>
      <c r="K58" s="11">
        <v>265.47000000000003</v>
      </c>
      <c r="L58" s="11">
        <v>270.2</v>
      </c>
      <c r="M58" s="11">
        <v>412.62</v>
      </c>
      <c r="N58" s="11">
        <v>285.87</v>
      </c>
      <c r="O58" s="11">
        <v>327.71</v>
      </c>
      <c r="P58" s="11">
        <v>221.21</v>
      </c>
      <c r="Q58" s="11">
        <v>218.67</v>
      </c>
      <c r="R58" s="11">
        <v>264.81</v>
      </c>
      <c r="S58" s="11">
        <v>241.16</v>
      </c>
      <c r="T58" s="11">
        <v>382.45</v>
      </c>
      <c r="U58" s="11">
        <v>254.54</v>
      </c>
    </row>
    <row r="59" spans="1:21" ht="25" customHeight="1" x14ac:dyDescent="0.2">
      <c r="A59" s="7">
        <v>42</v>
      </c>
      <c r="B59" s="11">
        <v>258.08</v>
      </c>
      <c r="C59" s="11">
        <v>201.85</v>
      </c>
      <c r="D59" s="11">
        <v>320.41000000000003</v>
      </c>
      <c r="E59" s="11">
        <v>250.18</v>
      </c>
      <c r="F59" s="11">
        <v>261.68</v>
      </c>
      <c r="G59" s="11">
        <v>309.43</v>
      </c>
      <c r="H59" s="11">
        <v>292.55</v>
      </c>
      <c r="I59" s="11">
        <v>385.88</v>
      </c>
      <c r="J59" s="11">
        <v>389.88</v>
      </c>
      <c r="K59" s="11">
        <v>270.43</v>
      </c>
      <c r="L59" s="11">
        <v>275.24</v>
      </c>
      <c r="M59" s="11">
        <v>420.83</v>
      </c>
      <c r="N59" s="11">
        <v>291.08</v>
      </c>
      <c r="O59" s="11">
        <v>333.97</v>
      </c>
      <c r="P59" s="11">
        <v>224.95</v>
      </c>
      <c r="Q59" s="11">
        <v>222.53</v>
      </c>
      <c r="R59" s="11">
        <v>269.36</v>
      </c>
      <c r="S59" s="11">
        <v>245.21</v>
      </c>
      <c r="T59" s="11">
        <v>389.7</v>
      </c>
      <c r="U59" s="11">
        <v>258.74</v>
      </c>
    </row>
    <row r="60" spans="1:21" ht="25" customHeight="1" x14ac:dyDescent="0.2">
      <c r="A60" s="7">
        <v>43</v>
      </c>
      <c r="B60" s="11">
        <v>263.02</v>
      </c>
      <c r="C60" s="11">
        <v>205.01</v>
      </c>
      <c r="D60" s="11">
        <v>326.36</v>
      </c>
      <c r="E60" s="11">
        <v>254.62</v>
      </c>
      <c r="F60" s="11">
        <v>266.33</v>
      </c>
      <c r="G60" s="11">
        <v>315.14</v>
      </c>
      <c r="H60" s="11">
        <v>297.95</v>
      </c>
      <c r="I60" s="11">
        <v>393.42</v>
      </c>
      <c r="J60" s="11">
        <v>397.51</v>
      </c>
      <c r="K60" s="11">
        <v>275.39999999999998</v>
      </c>
      <c r="L60" s="11">
        <v>280.3</v>
      </c>
      <c r="M60" s="11">
        <v>429.06</v>
      </c>
      <c r="N60" s="11">
        <v>296.27</v>
      </c>
      <c r="O60" s="11">
        <v>340.23</v>
      </c>
      <c r="P60" s="11">
        <v>228.67</v>
      </c>
      <c r="Q60" s="11">
        <v>226.37</v>
      </c>
      <c r="R60" s="11">
        <v>273.92</v>
      </c>
      <c r="S60" s="11">
        <v>249.23</v>
      </c>
      <c r="T60" s="11">
        <v>396.94</v>
      </c>
      <c r="U60" s="11">
        <v>262.95</v>
      </c>
    </row>
    <row r="61" spans="1:21" ht="25" customHeight="1" x14ac:dyDescent="0.2">
      <c r="A61" s="7">
        <v>44</v>
      </c>
      <c r="B61" s="11">
        <v>267.95999999999998</v>
      </c>
      <c r="C61" s="11">
        <v>208.2</v>
      </c>
      <c r="D61" s="11">
        <v>332.32</v>
      </c>
      <c r="E61" s="11">
        <v>259.05</v>
      </c>
      <c r="F61" s="11">
        <v>270.97000000000003</v>
      </c>
      <c r="G61" s="11">
        <v>320.86</v>
      </c>
      <c r="H61" s="11">
        <v>303.35000000000002</v>
      </c>
      <c r="I61" s="11">
        <v>400.94</v>
      </c>
      <c r="J61" s="11">
        <v>405.11</v>
      </c>
      <c r="K61" s="11">
        <v>280.37</v>
      </c>
      <c r="L61" s="11">
        <v>285.36</v>
      </c>
      <c r="M61" s="11">
        <v>437.29</v>
      </c>
      <c r="N61" s="11">
        <v>301.47000000000003</v>
      </c>
      <c r="O61" s="11">
        <v>346.5</v>
      </c>
      <c r="P61" s="11">
        <v>232.4</v>
      </c>
      <c r="Q61" s="11">
        <v>230.23</v>
      </c>
      <c r="R61" s="11">
        <v>278.45999999999998</v>
      </c>
      <c r="S61" s="11">
        <v>253.26</v>
      </c>
      <c r="T61" s="11">
        <v>404.18</v>
      </c>
      <c r="U61" s="11">
        <v>267.14</v>
      </c>
    </row>
    <row r="62" spans="1:21" ht="25" customHeight="1" x14ac:dyDescent="0.2">
      <c r="A62" s="7">
        <v>45</v>
      </c>
      <c r="B62" s="11">
        <v>272.89</v>
      </c>
      <c r="C62" s="11">
        <v>211.36</v>
      </c>
      <c r="D62" s="11">
        <v>338.27</v>
      </c>
      <c r="E62" s="11">
        <v>263.48</v>
      </c>
      <c r="F62" s="11">
        <v>275.61</v>
      </c>
      <c r="G62" s="11">
        <v>326.57</v>
      </c>
      <c r="H62" s="11">
        <v>308.74</v>
      </c>
      <c r="I62" s="11">
        <v>408.47</v>
      </c>
      <c r="J62" s="11">
        <v>412.72</v>
      </c>
      <c r="K62" s="11">
        <v>285.35000000000002</v>
      </c>
      <c r="L62" s="11">
        <v>290.42</v>
      </c>
      <c r="M62" s="11">
        <v>445.51</v>
      </c>
      <c r="N62" s="11">
        <v>306.67</v>
      </c>
      <c r="O62" s="11">
        <v>352.78</v>
      </c>
      <c r="P62" s="11">
        <v>236.13</v>
      </c>
      <c r="Q62" s="11">
        <v>234.08</v>
      </c>
      <c r="R62" s="11">
        <v>283.02</v>
      </c>
      <c r="S62" s="11">
        <v>257.29000000000002</v>
      </c>
      <c r="T62" s="11">
        <v>411.42</v>
      </c>
      <c r="U62" s="11">
        <v>271.35000000000002</v>
      </c>
    </row>
    <row r="63" spans="1:21" ht="25" customHeight="1" x14ac:dyDescent="0.2">
      <c r="A63" s="7">
        <v>46</v>
      </c>
      <c r="B63" s="11">
        <v>277.83</v>
      </c>
      <c r="C63" s="11">
        <v>214.53</v>
      </c>
      <c r="D63" s="11">
        <v>344.24</v>
      </c>
      <c r="E63" s="11">
        <v>267.92</v>
      </c>
      <c r="F63" s="11">
        <v>280.23</v>
      </c>
      <c r="G63" s="11">
        <v>332.26</v>
      </c>
      <c r="H63" s="11">
        <v>314.14</v>
      </c>
      <c r="I63" s="11">
        <v>416.01</v>
      </c>
      <c r="J63" s="11">
        <v>420.32</v>
      </c>
      <c r="K63" s="11">
        <v>290.31</v>
      </c>
      <c r="L63" s="11">
        <v>295.47000000000003</v>
      </c>
      <c r="M63" s="11">
        <v>453.73</v>
      </c>
      <c r="N63" s="11">
        <v>311.88</v>
      </c>
      <c r="O63" s="11">
        <v>359.04</v>
      </c>
      <c r="P63" s="11">
        <v>239.87</v>
      </c>
      <c r="Q63" s="11">
        <v>237.94</v>
      </c>
      <c r="R63" s="11">
        <v>287.57</v>
      </c>
      <c r="S63" s="11">
        <v>261.32</v>
      </c>
      <c r="T63" s="11">
        <v>418.68</v>
      </c>
      <c r="U63" s="11">
        <v>275.56</v>
      </c>
    </row>
    <row r="64" spans="1:21" ht="25" customHeight="1" x14ac:dyDescent="0.2">
      <c r="A64" s="7">
        <v>47</v>
      </c>
      <c r="B64" s="11">
        <v>282.77</v>
      </c>
      <c r="C64" s="11">
        <v>217.69</v>
      </c>
      <c r="D64" s="11">
        <v>350.19</v>
      </c>
      <c r="E64" s="11">
        <v>272.36</v>
      </c>
      <c r="F64" s="11">
        <v>284.87</v>
      </c>
      <c r="G64" s="11">
        <v>337.98</v>
      </c>
      <c r="H64" s="11">
        <v>319.55</v>
      </c>
      <c r="I64" s="11">
        <v>423.53</v>
      </c>
      <c r="J64" s="11">
        <v>427.94</v>
      </c>
      <c r="K64" s="11">
        <v>295.27</v>
      </c>
      <c r="L64" s="11">
        <v>300.52</v>
      </c>
      <c r="M64" s="11">
        <v>461.95</v>
      </c>
      <c r="N64" s="11">
        <v>317.07</v>
      </c>
      <c r="O64" s="11">
        <v>365.31</v>
      </c>
      <c r="P64" s="11">
        <v>243.59</v>
      </c>
      <c r="Q64" s="11">
        <v>241.78</v>
      </c>
      <c r="R64" s="11">
        <v>292.12</v>
      </c>
      <c r="S64" s="11">
        <v>265.37</v>
      </c>
      <c r="T64" s="11">
        <v>425.91</v>
      </c>
      <c r="U64" s="11">
        <v>279.75</v>
      </c>
    </row>
    <row r="65" spans="1:21" ht="25" customHeight="1" x14ac:dyDescent="0.2">
      <c r="A65" s="7">
        <v>48</v>
      </c>
      <c r="B65" s="11">
        <v>287.70999999999998</v>
      </c>
      <c r="C65" s="11">
        <v>220.87</v>
      </c>
      <c r="D65" s="11">
        <v>356.14</v>
      </c>
      <c r="E65" s="11">
        <v>276.79000000000002</v>
      </c>
      <c r="F65" s="11">
        <v>289.52</v>
      </c>
      <c r="G65" s="11">
        <v>343.71</v>
      </c>
      <c r="H65" s="11">
        <v>324.95999999999998</v>
      </c>
      <c r="I65" s="11">
        <v>431.08</v>
      </c>
      <c r="J65" s="11">
        <v>435.56</v>
      </c>
      <c r="K65" s="11">
        <v>300.25</v>
      </c>
      <c r="L65" s="11">
        <v>305.58999999999997</v>
      </c>
      <c r="M65" s="11">
        <v>470.18</v>
      </c>
      <c r="N65" s="11">
        <v>322.26</v>
      </c>
      <c r="O65" s="11">
        <v>371.57</v>
      </c>
      <c r="P65" s="11">
        <v>247.32</v>
      </c>
      <c r="Q65" s="11">
        <v>245.63</v>
      </c>
      <c r="R65" s="11">
        <v>296.66000000000003</v>
      </c>
      <c r="S65" s="11">
        <v>269.39</v>
      </c>
      <c r="T65" s="11">
        <v>433.17</v>
      </c>
      <c r="U65" s="11">
        <v>283.95999999999998</v>
      </c>
    </row>
    <row r="66" spans="1:21" ht="25" customHeight="1" x14ac:dyDescent="0.2">
      <c r="A66" s="7">
        <v>49</v>
      </c>
      <c r="B66" s="11">
        <v>292.64999999999998</v>
      </c>
      <c r="C66" s="11">
        <v>224.04</v>
      </c>
      <c r="D66" s="11">
        <v>362.11</v>
      </c>
      <c r="E66" s="11">
        <v>281.23</v>
      </c>
      <c r="F66" s="11">
        <v>294.14999999999998</v>
      </c>
      <c r="G66" s="11">
        <v>349.4</v>
      </c>
      <c r="H66" s="11">
        <v>330.34</v>
      </c>
      <c r="I66" s="11">
        <v>438.6</v>
      </c>
      <c r="J66" s="11">
        <v>443.16</v>
      </c>
      <c r="K66" s="11">
        <v>305.22000000000003</v>
      </c>
      <c r="L66" s="11">
        <v>310.64999999999998</v>
      </c>
      <c r="M66" s="11">
        <v>478.39</v>
      </c>
      <c r="N66" s="11">
        <v>327.47000000000003</v>
      </c>
      <c r="O66" s="11">
        <v>377.84</v>
      </c>
      <c r="P66" s="11">
        <v>251.05</v>
      </c>
      <c r="Q66" s="11">
        <v>249.49</v>
      </c>
      <c r="R66" s="11">
        <v>301.20999999999998</v>
      </c>
      <c r="S66" s="11">
        <v>273.44</v>
      </c>
      <c r="T66" s="11">
        <v>440.41</v>
      </c>
      <c r="U66" s="11">
        <v>288.17</v>
      </c>
    </row>
    <row r="67" spans="1:21" ht="25" customHeight="1" x14ac:dyDescent="0.2">
      <c r="A67" s="7">
        <v>50</v>
      </c>
      <c r="B67" s="11">
        <v>297.58999999999997</v>
      </c>
      <c r="C67" s="11">
        <v>227.19</v>
      </c>
      <c r="D67" s="11">
        <v>368.06</v>
      </c>
      <c r="E67" s="11">
        <v>285.66000000000003</v>
      </c>
      <c r="F67" s="11">
        <v>298.79000000000002</v>
      </c>
      <c r="G67" s="11">
        <v>355.12</v>
      </c>
      <c r="H67" s="11">
        <v>335.74</v>
      </c>
      <c r="I67" s="11">
        <v>446.14</v>
      </c>
      <c r="J67" s="11">
        <v>450.77</v>
      </c>
      <c r="K67" s="11">
        <v>310.19</v>
      </c>
      <c r="L67" s="11">
        <v>315.7</v>
      </c>
      <c r="M67" s="11">
        <v>486.62</v>
      </c>
      <c r="N67" s="11">
        <v>332.68</v>
      </c>
      <c r="O67" s="11">
        <v>384.11</v>
      </c>
      <c r="P67" s="11">
        <v>254.81</v>
      </c>
      <c r="Q67" s="11">
        <v>253.35</v>
      </c>
      <c r="R67" s="11">
        <v>305.76</v>
      </c>
      <c r="S67" s="11">
        <v>277.45999999999998</v>
      </c>
      <c r="T67" s="11">
        <v>447.66</v>
      </c>
      <c r="U67" s="11">
        <v>292.38</v>
      </c>
    </row>
    <row r="68" spans="1:21" ht="25" customHeight="1" x14ac:dyDescent="0.2">
      <c r="A68" s="7">
        <v>51</v>
      </c>
      <c r="B68" s="11">
        <v>302.52999999999997</v>
      </c>
      <c r="C68" s="11">
        <v>229.92</v>
      </c>
      <c r="D68" s="11">
        <v>371.9</v>
      </c>
      <c r="E68" s="11">
        <v>289.83</v>
      </c>
      <c r="F68" s="11">
        <v>303.14999999999998</v>
      </c>
      <c r="G68" s="11">
        <v>360.48</v>
      </c>
      <c r="H68" s="11">
        <v>341.15</v>
      </c>
      <c r="I68" s="11">
        <v>453.67</v>
      </c>
      <c r="J68" s="11">
        <v>457.51</v>
      </c>
      <c r="K68" s="11">
        <v>314.85000000000002</v>
      </c>
      <c r="L68" s="11">
        <v>320.76</v>
      </c>
      <c r="M68" s="11">
        <v>494.38</v>
      </c>
      <c r="N68" s="11">
        <v>337.86</v>
      </c>
      <c r="O68" s="11">
        <v>390.01</v>
      </c>
      <c r="P68" s="11">
        <v>258.55</v>
      </c>
      <c r="Q68" s="11">
        <v>256.22000000000003</v>
      </c>
      <c r="R68" s="11">
        <v>309.72000000000003</v>
      </c>
      <c r="S68" s="11">
        <v>281.51</v>
      </c>
      <c r="T68" s="11">
        <v>456.36</v>
      </c>
      <c r="U68" s="11">
        <v>300.22000000000003</v>
      </c>
    </row>
    <row r="69" spans="1:21" ht="25" customHeight="1" x14ac:dyDescent="0.2">
      <c r="A69" s="7">
        <v>52</v>
      </c>
      <c r="B69" s="11">
        <v>307.47000000000003</v>
      </c>
      <c r="C69" s="11">
        <v>233.1</v>
      </c>
      <c r="D69" s="11">
        <v>377.82</v>
      </c>
      <c r="E69" s="11">
        <v>294.25</v>
      </c>
      <c r="F69" s="11">
        <v>307.79000000000002</v>
      </c>
      <c r="G69" s="11">
        <v>366.18</v>
      </c>
      <c r="H69" s="11">
        <v>346.55</v>
      </c>
      <c r="I69" s="11">
        <v>461.2</v>
      </c>
      <c r="J69" s="11">
        <v>465.11</v>
      </c>
      <c r="K69" s="11">
        <v>319.82</v>
      </c>
      <c r="L69" s="11">
        <v>325.82</v>
      </c>
      <c r="M69" s="11">
        <v>502.58</v>
      </c>
      <c r="N69" s="11">
        <v>343.06</v>
      </c>
      <c r="O69" s="11">
        <v>396.26</v>
      </c>
      <c r="P69" s="11">
        <v>262.27</v>
      </c>
      <c r="Q69" s="11">
        <v>260.05</v>
      </c>
      <c r="R69" s="11">
        <v>314.25</v>
      </c>
      <c r="S69" s="11">
        <v>285.54000000000002</v>
      </c>
      <c r="T69" s="11">
        <v>463.61</v>
      </c>
      <c r="U69" s="11">
        <v>304.48</v>
      </c>
    </row>
    <row r="70" spans="1:21" ht="25" customHeight="1" x14ac:dyDescent="0.2">
      <c r="A70" s="7">
        <v>53</v>
      </c>
      <c r="B70" s="11">
        <v>312.41000000000003</v>
      </c>
      <c r="C70" s="11">
        <v>236.26</v>
      </c>
      <c r="D70" s="11">
        <v>383.74</v>
      </c>
      <c r="E70" s="11">
        <v>298.69</v>
      </c>
      <c r="F70" s="11">
        <v>312.42</v>
      </c>
      <c r="G70" s="11">
        <v>371.88</v>
      </c>
      <c r="H70" s="11">
        <v>351.95</v>
      </c>
      <c r="I70" s="11">
        <v>468.72</v>
      </c>
      <c r="J70" s="11">
        <v>472.69</v>
      </c>
      <c r="K70" s="11">
        <v>324.77999999999997</v>
      </c>
      <c r="L70" s="11">
        <v>330.88</v>
      </c>
      <c r="M70" s="11">
        <v>510.8</v>
      </c>
      <c r="N70" s="11">
        <v>348.26</v>
      </c>
      <c r="O70" s="11">
        <v>402.53</v>
      </c>
      <c r="P70" s="11">
        <v>266</v>
      </c>
      <c r="Q70" s="11">
        <v>263.88</v>
      </c>
      <c r="R70" s="11">
        <v>318.81</v>
      </c>
      <c r="S70" s="11">
        <v>289.58</v>
      </c>
      <c r="T70" s="11">
        <v>470.88</v>
      </c>
      <c r="U70" s="11">
        <v>308.75</v>
      </c>
    </row>
    <row r="71" spans="1:21" ht="25" customHeight="1" x14ac:dyDescent="0.2">
      <c r="A71" s="7">
        <v>54</v>
      </c>
      <c r="B71" s="11">
        <v>317.35000000000002</v>
      </c>
      <c r="C71" s="11">
        <v>239.41</v>
      </c>
      <c r="D71" s="11">
        <v>389.67</v>
      </c>
      <c r="E71" s="11">
        <v>303.12</v>
      </c>
      <c r="F71" s="11">
        <v>317.06</v>
      </c>
      <c r="G71" s="11">
        <v>377.59</v>
      </c>
      <c r="H71" s="11">
        <v>357.36</v>
      </c>
      <c r="I71" s="11">
        <v>476.25</v>
      </c>
      <c r="J71" s="11">
        <v>480.28</v>
      </c>
      <c r="K71" s="11">
        <v>329.74</v>
      </c>
      <c r="L71" s="11">
        <v>335.94</v>
      </c>
      <c r="M71" s="11">
        <v>519.01</v>
      </c>
      <c r="N71" s="11">
        <v>353.47</v>
      </c>
      <c r="O71" s="11">
        <v>408.8</v>
      </c>
      <c r="P71" s="11">
        <v>269.74</v>
      </c>
      <c r="Q71" s="11">
        <v>267.73</v>
      </c>
      <c r="R71" s="11">
        <v>323.33999999999997</v>
      </c>
      <c r="S71" s="11">
        <v>293.58999999999997</v>
      </c>
      <c r="T71" s="11">
        <v>478.16</v>
      </c>
      <c r="U71" s="11">
        <v>312.99</v>
      </c>
    </row>
    <row r="72" spans="1:21" ht="25" customHeight="1" x14ac:dyDescent="0.2">
      <c r="A72" s="7">
        <v>55</v>
      </c>
      <c r="B72" s="11">
        <v>322.29000000000002</v>
      </c>
      <c r="C72" s="11">
        <v>242.56</v>
      </c>
      <c r="D72" s="11">
        <v>395.59</v>
      </c>
      <c r="E72" s="11">
        <v>307.56</v>
      </c>
      <c r="F72" s="11">
        <v>321.7</v>
      </c>
      <c r="G72" s="11">
        <v>383.3</v>
      </c>
      <c r="H72" s="11">
        <v>362.75</v>
      </c>
      <c r="I72" s="11">
        <v>483.79</v>
      </c>
      <c r="J72" s="11">
        <v>487.9</v>
      </c>
      <c r="K72" s="11">
        <v>334.72</v>
      </c>
      <c r="L72" s="11">
        <v>341</v>
      </c>
      <c r="M72" s="11">
        <v>527.23</v>
      </c>
      <c r="N72" s="11">
        <v>358.66</v>
      </c>
      <c r="O72" s="11">
        <v>415.05</v>
      </c>
      <c r="P72" s="11">
        <v>273.48</v>
      </c>
      <c r="Q72" s="11">
        <v>271.57</v>
      </c>
      <c r="R72" s="11">
        <v>327.88</v>
      </c>
      <c r="S72" s="11">
        <v>297.63</v>
      </c>
      <c r="T72" s="11">
        <v>485.41</v>
      </c>
      <c r="U72" s="11">
        <v>317.24</v>
      </c>
    </row>
    <row r="73" spans="1:21" ht="25" customHeight="1" x14ac:dyDescent="0.2">
      <c r="A73" s="7">
        <v>56</v>
      </c>
      <c r="B73" s="11">
        <v>327.23</v>
      </c>
      <c r="C73" s="11">
        <v>245.74</v>
      </c>
      <c r="D73" s="11">
        <v>401.51</v>
      </c>
      <c r="E73" s="11">
        <v>311.98</v>
      </c>
      <c r="F73" s="11">
        <v>326.33999999999997</v>
      </c>
      <c r="G73" s="11">
        <v>389.01</v>
      </c>
      <c r="H73" s="11">
        <v>368.16</v>
      </c>
      <c r="I73" s="11">
        <v>491.31</v>
      </c>
      <c r="J73" s="11">
        <v>495.48</v>
      </c>
      <c r="K73" s="11">
        <v>339.69</v>
      </c>
      <c r="L73" s="11">
        <v>346.07</v>
      </c>
      <c r="M73" s="11">
        <v>535.45000000000005</v>
      </c>
      <c r="N73" s="11">
        <v>363.85</v>
      </c>
      <c r="O73" s="11">
        <v>421.31</v>
      </c>
      <c r="P73" s="11">
        <v>277.22000000000003</v>
      </c>
      <c r="Q73" s="11">
        <v>275.39999999999998</v>
      </c>
      <c r="R73" s="11">
        <v>332.42</v>
      </c>
      <c r="S73" s="11">
        <v>301.67</v>
      </c>
      <c r="T73" s="11">
        <v>492.69</v>
      </c>
      <c r="U73" s="11">
        <v>321.5</v>
      </c>
    </row>
    <row r="74" spans="1:21" ht="25" customHeight="1" x14ac:dyDescent="0.2">
      <c r="A74" s="7">
        <v>57</v>
      </c>
      <c r="B74" s="11">
        <v>332.17</v>
      </c>
      <c r="C74" s="11">
        <v>248.9</v>
      </c>
      <c r="D74" s="11">
        <v>407.43</v>
      </c>
      <c r="E74" s="11">
        <v>316.42</v>
      </c>
      <c r="F74" s="11">
        <v>330.96</v>
      </c>
      <c r="G74" s="11">
        <v>394.71</v>
      </c>
      <c r="H74" s="11">
        <v>373.54</v>
      </c>
      <c r="I74" s="11">
        <v>498.86</v>
      </c>
      <c r="J74" s="11">
        <v>503.08</v>
      </c>
      <c r="K74" s="11">
        <v>344.65</v>
      </c>
      <c r="L74" s="11">
        <v>351.11</v>
      </c>
      <c r="M74" s="11">
        <v>543.66</v>
      </c>
      <c r="N74" s="11">
        <v>369.05</v>
      </c>
      <c r="O74" s="11">
        <v>427.58</v>
      </c>
      <c r="P74" s="11">
        <v>280.93</v>
      </c>
      <c r="Q74" s="11">
        <v>279.24</v>
      </c>
      <c r="R74" s="11">
        <v>336.96</v>
      </c>
      <c r="S74" s="11">
        <v>305.70999999999998</v>
      </c>
      <c r="T74" s="11">
        <v>499.96</v>
      </c>
      <c r="U74" s="11">
        <v>325.77</v>
      </c>
    </row>
    <row r="75" spans="1:21" ht="25" customHeight="1" x14ac:dyDescent="0.2">
      <c r="A75" s="7">
        <v>58</v>
      </c>
      <c r="B75" s="11">
        <v>337.11</v>
      </c>
      <c r="C75" s="11">
        <v>252.07</v>
      </c>
      <c r="D75" s="11">
        <v>413.36</v>
      </c>
      <c r="E75" s="11">
        <v>320.85000000000002</v>
      </c>
      <c r="F75" s="11">
        <v>335.6</v>
      </c>
      <c r="G75" s="11">
        <v>400.42</v>
      </c>
      <c r="H75" s="11">
        <v>378.94</v>
      </c>
      <c r="I75" s="11">
        <v>506.38</v>
      </c>
      <c r="J75" s="11">
        <v>510.66</v>
      </c>
      <c r="K75" s="11">
        <v>349.61</v>
      </c>
      <c r="L75" s="11">
        <v>356.17</v>
      </c>
      <c r="M75" s="11">
        <v>551.88</v>
      </c>
      <c r="N75" s="11">
        <v>374.27</v>
      </c>
      <c r="O75" s="11">
        <v>433.83</v>
      </c>
      <c r="P75" s="11">
        <v>284.68</v>
      </c>
      <c r="Q75" s="11">
        <v>283.08</v>
      </c>
      <c r="R75" s="11">
        <v>341.51</v>
      </c>
      <c r="S75" s="11">
        <v>309.75</v>
      </c>
      <c r="T75" s="11">
        <v>507.23</v>
      </c>
      <c r="U75" s="11">
        <v>330.01</v>
      </c>
    </row>
    <row r="76" spans="1:21" ht="25" customHeight="1" x14ac:dyDescent="0.2">
      <c r="A76" s="7">
        <v>59</v>
      </c>
      <c r="B76" s="11">
        <v>342.05</v>
      </c>
      <c r="C76" s="11">
        <v>255.22</v>
      </c>
      <c r="D76" s="11">
        <v>419.28</v>
      </c>
      <c r="E76" s="11">
        <v>325.29000000000002</v>
      </c>
      <c r="F76" s="11">
        <v>340.24</v>
      </c>
      <c r="G76" s="11">
        <v>406.12</v>
      </c>
      <c r="H76" s="11">
        <v>384.35</v>
      </c>
      <c r="I76" s="11">
        <v>513.92999999999995</v>
      </c>
      <c r="J76" s="11">
        <v>518.28</v>
      </c>
      <c r="K76" s="11">
        <v>354.57</v>
      </c>
      <c r="L76" s="11">
        <v>361.22</v>
      </c>
      <c r="M76" s="11">
        <v>560.09</v>
      </c>
      <c r="N76" s="11">
        <v>379.46</v>
      </c>
      <c r="O76" s="11">
        <v>440.1</v>
      </c>
      <c r="P76" s="11">
        <v>288.39999999999998</v>
      </c>
      <c r="Q76" s="11">
        <v>286.91000000000003</v>
      </c>
      <c r="R76" s="11">
        <v>346.04</v>
      </c>
      <c r="S76" s="11">
        <v>313.76</v>
      </c>
      <c r="T76" s="11">
        <v>514.49</v>
      </c>
      <c r="U76" s="11">
        <v>334.27</v>
      </c>
    </row>
    <row r="77" spans="1:21" ht="25" customHeight="1" x14ac:dyDescent="0.2">
      <c r="A77" s="7">
        <v>60</v>
      </c>
      <c r="B77" s="11">
        <v>346.99</v>
      </c>
      <c r="C77" s="11">
        <v>258.39</v>
      </c>
      <c r="D77" s="11">
        <v>425.21</v>
      </c>
      <c r="E77" s="11">
        <v>329.71</v>
      </c>
      <c r="F77" s="11">
        <v>344.87</v>
      </c>
      <c r="G77" s="11">
        <v>411.83</v>
      </c>
      <c r="H77" s="11">
        <v>389.76</v>
      </c>
      <c r="I77" s="11">
        <v>521.45000000000005</v>
      </c>
      <c r="J77" s="11">
        <v>525.88</v>
      </c>
      <c r="K77" s="11">
        <v>359.55</v>
      </c>
      <c r="L77" s="11">
        <v>366.29</v>
      </c>
      <c r="M77" s="11">
        <v>568.32000000000005</v>
      </c>
      <c r="N77" s="11">
        <v>384.65</v>
      </c>
      <c r="O77" s="11">
        <v>446.35</v>
      </c>
      <c r="P77" s="11">
        <v>292.14</v>
      </c>
      <c r="Q77" s="11">
        <v>290.76</v>
      </c>
      <c r="R77" s="11">
        <v>350.57</v>
      </c>
      <c r="S77" s="11">
        <v>317.8</v>
      </c>
      <c r="T77" s="11">
        <v>521.76</v>
      </c>
      <c r="U77" s="11">
        <v>338.52</v>
      </c>
    </row>
    <row r="78" spans="1:21" ht="25" customHeight="1" x14ac:dyDescent="0.2">
      <c r="A78" s="7">
        <v>61</v>
      </c>
      <c r="B78" s="11">
        <v>351.93</v>
      </c>
      <c r="C78" s="11">
        <v>261.29000000000002</v>
      </c>
      <c r="D78" s="11">
        <v>430.72</v>
      </c>
      <c r="E78" s="11">
        <v>333.82</v>
      </c>
      <c r="F78" s="11">
        <v>349.17</v>
      </c>
      <c r="G78" s="11">
        <v>417.91</v>
      </c>
      <c r="H78" s="11">
        <v>395.52</v>
      </c>
      <c r="I78" s="11">
        <v>529.48</v>
      </c>
      <c r="J78" s="11">
        <v>533.46</v>
      </c>
      <c r="K78" s="11">
        <v>364.51</v>
      </c>
      <c r="L78" s="11">
        <v>371.34</v>
      </c>
      <c r="M78" s="11">
        <v>575.96</v>
      </c>
      <c r="N78" s="11">
        <v>389.48</v>
      </c>
      <c r="O78" s="11">
        <v>452.62</v>
      </c>
      <c r="P78" s="11">
        <v>296.14999999999998</v>
      </c>
      <c r="Q78" s="11">
        <v>294.58</v>
      </c>
      <c r="R78" s="11">
        <v>354.77</v>
      </c>
      <c r="S78" s="11">
        <v>322.14999999999998</v>
      </c>
      <c r="T78" s="11">
        <v>528.78</v>
      </c>
      <c r="U78" s="11">
        <v>344.7</v>
      </c>
    </row>
    <row r="79" spans="1:21" ht="25" customHeight="1" x14ac:dyDescent="0.2">
      <c r="A79" s="7">
        <v>62</v>
      </c>
      <c r="B79" s="11">
        <v>356.87</v>
      </c>
      <c r="C79" s="11">
        <v>264.45999999999998</v>
      </c>
      <c r="D79" s="11">
        <v>436.64</v>
      </c>
      <c r="E79" s="11">
        <v>338.25</v>
      </c>
      <c r="F79" s="11">
        <v>353.8</v>
      </c>
      <c r="G79" s="11">
        <v>423.63</v>
      </c>
      <c r="H79" s="11">
        <v>400.93</v>
      </c>
      <c r="I79" s="11">
        <v>537.01</v>
      </c>
      <c r="J79" s="11">
        <v>541.05999999999995</v>
      </c>
      <c r="K79" s="11">
        <v>369.47</v>
      </c>
      <c r="L79" s="11">
        <v>376.39</v>
      </c>
      <c r="M79" s="11">
        <v>584.16999999999996</v>
      </c>
      <c r="N79" s="11">
        <v>394.67</v>
      </c>
      <c r="O79" s="11">
        <v>458.89</v>
      </c>
      <c r="P79" s="11">
        <v>299.89999999999998</v>
      </c>
      <c r="Q79" s="11">
        <v>298.42</v>
      </c>
      <c r="R79" s="11">
        <v>359.31</v>
      </c>
      <c r="S79" s="11">
        <v>326.19</v>
      </c>
      <c r="T79" s="11">
        <v>536.04</v>
      </c>
      <c r="U79" s="11">
        <v>348.98</v>
      </c>
    </row>
    <row r="80" spans="1:21" ht="25" customHeight="1" x14ac:dyDescent="0.2">
      <c r="A80" s="7">
        <v>63</v>
      </c>
      <c r="B80" s="11">
        <v>361.81</v>
      </c>
      <c r="C80" s="11">
        <v>267.61</v>
      </c>
      <c r="D80" s="11">
        <v>442.55</v>
      </c>
      <c r="E80" s="11">
        <v>342.68</v>
      </c>
      <c r="F80" s="11">
        <v>358.43</v>
      </c>
      <c r="G80" s="11">
        <v>429.34</v>
      </c>
      <c r="H80" s="11">
        <v>406.34</v>
      </c>
      <c r="I80" s="11">
        <v>544.57000000000005</v>
      </c>
      <c r="J80" s="11">
        <v>548.66</v>
      </c>
      <c r="K80" s="11">
        <v>374.43</v>
      </c>
      <c r="L80" s="11">
        <v>381.45</v>
      </c>
      <c r="M80" s="11">
        <v>592.37</v>
      </c>
      <c r="N80" s="11">
        <v>399.86</v>
      </c>
      <c r="O80" s="11">
        <v>465.14</v>
      </c>
      <c r="P80" s="11">
        <v>303.64999999999998</v>
      </c>
      <c r="Q80" s="11">
        <v>302.25</v>
      </c>
      <c r="R80" s="11">
        <v>363.85</v>
      </c>
      <c r="S80" s="11">
        <v>330.23</v>
      </c>
      <c r="T80" s="11">
        <v>543.29999999999995</v>
      </c>
      <c r="U80" s="11">
        <v>353.26</v>
      </c>
    </row>
    <row r="81" spans="1:21" ht="25" customHeight="1" x14ac:dyDescent="0.2">
      <c r="A81" s="7">
        <v>64</v>
      </c>
      <c r="B81" s="11">
        <v>366.75</v>
      </c>
      <c r="C81" s="11">
        <v>270.79000000000002</v>
      </c>
      <c r="D81" s="11">
        <v>448.48</v>
      </c>
      <c r="E81" s="11">
        <v>347.11</v>
      </c>
      <c r="F81" s="11">
        <v>363.07</v>
      </c>
      <c r="G81" s="11">
        <v>435.05</v>
      </c>
      <c r="H81" s="11">
        <v>411.74</v>
      </c>
      <c r="I81" s="11">
        <v>552.11</v>
      </c>
      <c r="J81" s="11">
        <v>556.26</v>
      </c>
      <c r="K81" s="11">
        <v>379.4</v>
      </c>
      <c r="L81" s="11">
        <v>386.53</v>
      </c>
      <c r="M81" s="11">
        <v>600.59</v>
      </c>
      <c r="N81" s="11">
        <v>405.06</v>
      </c>
      <c r="O81" s="11">
        <v>471.4</v>
      </c>
      <c r="P81" s="11">
        <v>307.37</v>
      </c>
      <c r="Q81" s="11">
        <v>306.10000000000002</v>
      </c>
      <c r="R81" s="11">
        <v>368.38</v>
      </c>
      <c r="S81" s="11">
        <v>334.27</v>
      </c>
      <c r="T81" s="11">
        <v>550.58000000000004</v>
      </c>
      <c r="U81" s="11">
        <v>357.55</v>
      </c>
    </row>
    <row r="82" spans="1:21" ht="25" customHeight="1" x14ac:dyDescent="0.2">
      <c r="A82" s="7">
        <v>65</v>
      </c>
      <c r="B82" s="11">
        <v>371.69</v>
      </c>
      <c r="C82" s="11">
        <v>273.93</v>
      </c>
      <c r="D82" s="11">
        <v>454.38</v>
      </c>
      <c r="E82" s="11">
        <v>351.53</v>
      </c>
      <c r="F82" s="11">
        <v>367.69</v>
      </c>
      <c r="G82" s="11">
        <v>440.76</v>
      </c>
      <c r="H82" s="11">
        <v>417.14</v>
      </c>
      <c r="I82" s="11">
        <v>559.63</v>
      </c>
      <c r="J82" s="11">
        <v>563.84</v>
      </c>
      <c r="K82" s="11">
        <v>384.37</v>
      </c>
      <c r="L82" s="11">
        <v>391.58</v>
      </c>
      <c r="M82" s="11">
        <v>608.80999999999995</v>
      </c>
      <c r="N82" s="11">
        <v>410.25</v>
      </c>
      <c r="O82" s="11">
        <v>477.67</v>
      </c>
      <c r="P82" s="11">
        <v>311.12</v>
      </c>
      <c r="Q82" s="11">
        <v>309.93</v>
      </c>
      <c r="R82" s="11">
        <v>372.91</v>
      </c>
      <c r="S82" s="11">
        <v>338.3</v>
      </c>
      <c r="T82" s="11">
        <v>557.82000000000005</v>
      </c>
      <c r="U82" s="11">
        <v>361.82</v>
      </c>
    </row>
    <row r="83" spans="1:21" ht="25" customHeight="1" x14ac:dyDescent="0.2">
      <c r="A83" s="7">
        <v>66</v>
      </c>
      <c r="B83" s="11">
        <v>376.63</v>
      </c>
      <c r="C83" s="11">
        <v>277.08999999999997</v>
      </c>
      <c r="D83" s="11">
        <v>460.31</v>
      </c>
      <c r="E83" s="11">
        <v>355.97</v>
      </c>
      <c r="F83" s="11">
        <v>372.32</v>
      </c>
      <c r="G83" s="11">
        <v>446.46</v>
      </c>
      <c r="H83" s="11">
        <v>422.54</v>
      </c>
      <c r="I83" s="11">
        <v>567.17999999999995</v>
      </c>
      <c r="J83" s="11">
        <v>571.44000000000005</v>
      </c>
      <c r="K83" s="11">
        <v>389.33</v>
      </c>
      <c r="L83" s="11">
        <v>396.64</v>
      </c>
      <c r="M83" s="11">
        <v>617</v>
      </c>
      <c r="N83" s="11">
        <v>415.44</v>
      </c>
      <c r="O83" s="11">
        <v>483.92</v>
      </c>
      <c r="P83" s="11">
        <v>314.83999999999997</v>
      </c>
      <c r="Q83" s="11">
        <v>313.77</v>
      </c>
      <c r="R83" s="11">
        <v>377.45</v>
      </c>
      <c r="S83" s="11">
        <v>342.34</v>
      </c>
      <c r="T83" s="11">
        <v>565.1</v>
      </c>
      <c r="U83" s="11">
        <v>366.09</v>
      </c>
    </row>
    <row r="84" spans="1:21" ht="25" customHeight="1" x14ac:dyDescent="0.2">
      <c r="A84" s="7">
        <v>67</v>
      </c>
      <c r="B84" s="11" t="s">
        <v>19</v>
      </c>
      <c r="C84" s="11">
        <v>280.25</v>
      </c>
      <c r="D84" s="11">
        <v>466.23</v>
      </c>
      <c r="E84" s="11">
        <v>360.4</v>
      </c>
      <c r="F84" s="11">
        <v>376.95</v>
      </c>
      <c r="G84" s="11">
        <v>452.17</v>
      </c>
      <c r="H84" s="11">
        <v>427.96</v>
      </c>
      <c r="I84" s="11">
        <v>574.72</v>
      </c>
      <c r="J84" s="11">
        <v>579.04</v>
      </c>
      <c r="K84" s="11">
        <v>394.29</v>
      </c>
      <c r="L84" s="11">
        <v>401.68</v>
      </c>
      <c r="M84" s="11" t="s">
        <v>19</v>
      </c>
      <c r="N84" s="11" t="s">
        <v>19</v>
      </c>
      <c r="O84" s="11" t="s">
        <v>19</v>
      </c>
      <c r="P84" s="11" t="s">
        <v>19</v>
      </c>
      <c r="Q84" s="11" t="s">
        <v>19</v>
      </c>
      <c r="R84" s="11" t="s">
        <v>19</v>
      </c>
      <c r="S84" s="11" t="s">
        <v>19</v>
      </c>
      <c r="T84" s="11">
        <v>572.37</v>
      </c>
      <c r="U84" s="11" t="s">
        <v>19</v>
      </c>
    </row>
    <row r="85" spans="1:21" ht="25" customHeight="1" x14ac:dyDescent="0.2">
      <c r="A85" s="7">
        <v>68</v>
      </c>
      <c r="B85" s="11" t="s">
        <v>19</v>
      </c>
      <c r="C85" s="11">
        <v>283.42</v>
      </c>
      <c r="D85" s="11">
        <v>472.14</v>
      </c>
      <c r="E85" s="11">
        <v>364.82</v>
      </c>
      <c r="F85" s="11">
        <v>381.59</v>
      </c>
      <c r="G85" s="11">
        <v>457.9</v>
      </c>
      <c r="H85" s="11">
        <v>433.37</v>
      </c>
      <c r="I85" s="11">
        <v>582.26</v>
      </c>
      <c r="J85" s="11">
        <v>586.64</v>
      </c>
      <c r="K85" s="11">
        <v>399.26</v>
      </c>
      <c r="L85" s="11">
        <v>406.75</v>
      </c>
      <c r="M85" s="11" t="s">
        <v>19</v>
      </c>
      <c r="N85" s="11" t="s">
        <v>19</v>
      </c>
      <c r="O85" s="11" t="s">
        <v>19</v>
      </c>
      <c r="P85" s="11" t="s">
        <v>19</v>
      </c>
      <c r="Q85" s="11" t="s">
        <v>19</v>
      </c>
      <c r="R85" s="11" t="s">
        <v>19</v>
      </c>
      <c r="S85" s="11" t="s">
        <v>19</v>
      </c>
      <c r="T85" s="11">
        <v>579.63</v>
      </c>
      <c r="U85" s="11" t="s">
        <v>19</v>
      </c>
    </row>
    <row r="86" spans="1:21" ht="25" customHeight="1" x14ac:dyDescent="0.2">
      <c r="A86" s="7">
        <v>69</v>
      </c>
      <c r="B86" s="11" t="s">
        <v>19</v>
      </c>
      <c r="C86" s="11">
        <v>286.57</v>
      </c>
      <c r="D86" s="11">
        <v>478.05</v>
      </c>
      <c r="E86" s="11">
        <v>369.24</v>
      </c>
      <c r="F86" s="11">
        <v>386.21</v>
      </c>
      <c r="G86" s="11">
        <v>463.58</v>
      </c>
      <c r="H86" s="11">
        <v>438.75</v>
      </c>
      <c r="I86" s="11">
        <v>589.79999999999995</v>
      </c>
      <c r="J86" s="11">
        <v>594.23</v>
      </c>
      <c r="K86" s="11">
        <v>404.22</v>
      </c>
      <c r="L86" s="11">
        <v>411.8</v>
      </c>
      <c r="M86" s="11" t="s">
        <v>19</v>
      </c>
      <c r="N86" s="11" t="s">
        <v>19</v>
      </c>
      <c r="O86" s="11" t="s">
        <v>19</v>
      </c>
      <c r="P86" s="11" t="s">
        <v>19</v>
      </c>
      <c r="Q86" s="11" t="s">
        <v>19</v>
      </c>
      <c r="R86" s="11" t="s">
        <v>19</v>
      </c>
      <c r="S86" s="11" t="s">
        <v>19</v>
      </c>
      <c r="T86" s="11">
        <v>586.89</v>
      </c>
      <c r="U86" s="11" t="s">
        <v>19</v>
      </c>
    </row>
    <row r="87" spans="1:21" ht="25" customHeight="1" x14ac:dyDescent="0.2">
      <c r="A87" s="7">
        <v>70</v>
      </c>
      <c r="B87" s="11" t="s">
        <v>19</v>
      </c>
      <c r="C87" s="11">
        <v>289.73</v>
      </c>
      <c r="D87" s="11">
        <v>483.99</v>
      </c>
      <c r="E87" s="11">
        <v>373.68</v>
      </c>
      <c r="F87" s="11">
        <v>390.86</v>
      </c>
      <c r="G87" s="11">
        <v>469.31</v>
      </c>
      <c r="H87" s="11">
        <v>444.17</v>
      </c>
      <c r="I87" s="11">
        <v>597.33000000000004</v>
      </c>
      <c r="J87" s="11">
        <v>601.83000000000004</v>
      </c>
      <c r="K87" s="11">
        <v>409.19</v>
      </c>
      <c r="L87" s="11">
        <v>416.87</v>
      </c>
      <c r="M87" s="11" t="s">
        <v>19</v>
      </c>
      <c r="N87" s="11" t="s">
        <v>19</v>
      </c>
      <c r="O87" s="11" t="s">
        <v>19</v>
      </c>
      <c r="P87" s="11" t="s">
        <v>19</v>
      </c>
      <c r="Q87" s="11" t="s">
        <v>19</v>
      </c>
      <c r="R87" s="11" t="s">
        <v>19</v>
      </c>
      <c r="S87" s="11" t="s">
        <v>19</v>
      </c>
      <c r="T87" s="11">
        <v>594.16999999999996</v>
      </c>
      <c r="U87" s="11" t="s">
        <v>19</v>
      </c>
    </row>
  </sheetData>
  <mergeCells count="14">
    <mergeCell ref="C14:U14"/>
    <mergeCell ref="A8:U8"/>
    <mergeCell ref="A10:U10"/>
    <mergeCell ref="A11:U11"/>
    <mergeCell ref="A12:U12"/>
    <mergeCell ref="A13:U13"/>
    <mergeCell ref="A9:U9"/>
    <mergeCell ref="A1:U1"/>
    <mergeCell ref="A4:U4"/>
    <mergeCell ref="A5:U5"/>
    <mergeCell ref="A6:U6"/>
    <mergeCell ref="A7:U7"/>
    <mergeCell ref="A2:U2"/>
    <mergeCell ref="A3:U3"/>
  </mergeCells>
  <phoneticPr fontId="21" type="noConversion"/>
  <conditionalFormatting sqref="B16:U87">
    <cfRule type="colorScale" priority="14">
      <colorScale>
        <cfvo type="min"/>
        <cfvo type="max"/>
        <color rgb="FFFCFCFF"/>
        <color rgb="FFF8696B"/>
      </colorScale>
    </cfRule>
  </conditionalFormatting>
  <hyperlinks>
    <hyperlink ref="A2" r:id="rId1" display="Get the cheapest shipping rates for all USPS services._x000d_Create a FREE account at www.pirateship.com" xr:uid="{00000000-0004-0000-0C00-000000000000}"/>
    <hyperlink ref="A9:J9" location="'International Country Codes'!A1" display="See &quot;International Country Codes&quot; tab below to determine which group each country is in." xr:uid="{138BB871-70E4-2E4E-80EA-2552A7DCE3AB}"/>
    <hyperlink ref="C14:U14" location="'International Country Codes'!A1" display="See &quot;International Country Codes&quot; to determine which group each country is in." xr:uid="{22287D1A-BB3A-AC48-971A-13527221C3B8}"/>
  </hyperlinks>
  <pageMargins left="0.5" right="0.5" top="0.25" bottom="0.5" header="0" footer="0.25"/>
  <pageSetup scale="57" fitToHeight="99" orientation="landscape" horizontalDpi="0" verticalDpi="0"/>
  <headerFooter>
    <oddFooter>Page &amp;P of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23DD8-2E0E-C44A-94C4-D42495164B2F}">
  <sheetPr>
    <pageSetUpPr fitToPage="1"/>
  </sheetPr>
  <dimension ref="A1:I33"/>
  <sheetViews>
    <sheetView showGridLines="0" zoomScaleNormal="100" workbookViewId="0">
      <selection sqref="A1:C1"/>
    </sheetView>
  </sheetViews>
  <sheetFormatPr baseColWidth="10" defaultColWidth="10.83203125" defaultRowHeight="25" customHeight="1" x14ac:dyDescent="0.2"/>
  <cols>
    <col min="1" max="3" width="50" style="3" customWidth="1"/>
    <col min="4" max="16384" width="10.83203125" style="3"/>
  </cols>
  <sheetData>
    <row r="1" spans="1:9" ht="75" customHeight="1" x14ac:dyDescent="0.2">
      <c r="A1" s="59"/>
      <c r="B1" s="59"/>
      <c r="C1" s="59"/>
      <c r="D1" s="8"/>
      <c r="E1" s="8"/>
      <c r="F1" s="8"/>
      <c r="G1" s="8"/>
      <c r="H1" s="8"/>
    </row>
    <row r="2" spans="1:9" ht="50" customHeight="1" x14ac:dyDescent="0.2">
      <c r="A2" s="59" t="s">
        <v>641</v>
      </c>
      <c r="B2" s="59"/>
      <c r="C2" s="59"/>
      <c r="D2" s="8"/>
      <c r="E2" s="8"/>
      <c r="F2" s="8"/>
      <c r="G2" s="8"/>
      <c r="H2" s="8"/>
    </row>
    <row r="3" spans="1:9" ht="25" customHeight="1" x14ac:dyDescent="0.2">
      <c r="A3" s="79"/>
      <c r="B3" s="79"/>
      <c r="C3" s="79"/>
      <c r="D3" s="8"/>
      <c r="E3" s="8"/>
      <c r="F3" s="8"/>
      <c r="G3" s="8"/>
      <c r="H3" s="8"/>
      <c r="I3" s="8"/>
    </row>
    <row r="4" spans="1:9" ht="50" customHeight="1" x14ac:dyDescent="0.2">
      <c r="A4" s="78" t="s">
        <v>689</v>
      </c>
      <c r="B4" s="78"/>
      <c r="C4" s="78"/>
    </row>
    <row r="5" spans="1:9" ht="25" customHeight="1" x14ac:dyDescent="0.2">
      <c r="A5" s="79" t="s">
        <v>680</v>
      </c>
      <c r="B5" s="79"/>
      <c r="C5" s="79"/>
      <c r="D5" s="8"/>
      <c r="E5" s="8"/>
      <c r="F5" s="8"/>
      <c r="G5" s="8"/>
      <c r="H5" s="8"/>
      <c r="I5" s="8"/>
    </row>
    <row r="6" spans="1:9" ht="25" customHeight="1" x14ac:dyDescent="0.2">
      <c r="A6" s="60"/>
      <c r="B6" s="60"/>
      <c r="C6" s="60"/>
    </row>
    <row r="7" spans="1:9" ht="25" customHeight="1" x14ac:dyDescent="0.2">
      <c r="A7" s="80" t="s">
        <v>652</v>
      </c>
      <c r="B7" s="80"/>
      <c r="C7" s="80"/>
      <c r="D7" s="8"/>
      <c r="E7" s="8"/>
      <c r="F7" s="8"/>
      <c r="G7" s="8"/>
      <c r="H7" s="8"/>
      <c r="I7" s="8"/>
    </row>
    <row r="8" spans="1:9" ht="25" customHeight="1" x14ac:dyDescent="0.2">
      <c r="A8" s="60" t="s">
        <v>627</v>
      </c>
      <c r="B8" s="60"/>
      <c r="C8" s="60"/>
      <c r="D8" s="8"/>
      <c r="E8" s="8"/>
      <c r="F8" s="8"/>
      <c r="G8" s="8"/>
      <c r="H8" s="8"/>
      <c r="I8" s="8"/>
    </row>
    <row r="9" spans="1:9" ht="25" customHeight="1" x14ac:dyDescent="0.2">
      <c r="A9" s="60" t="s">
        <v>628</v>
      </c>
      <c r="B9" s="60"/>
      <c r="C9" s="60"/>
    </row>
    <row r="10" spans="1:9" ht="25" customHeight="1" x14ac:dyDescent="0.2">
      <c r="A10" s="101" t="s">
        <v>625</v>
      </c>
      <c r="B10" s="101"/>
      <c r="C10" s="101"/>
    </row>
    <row r="11" spans="1:9" ht="25" customHeight="1" x14ac:dyDescent="0.2">
      <c r="A11" s="60"/>
      <c r="B11" s="60"/>
      <c r="C11" s="60"/>
    </row>
    <row r="12" spans="1:9" ht="25" customHeight="1" x14ac:dyDescent="0.2">
      <c r="A12" s="60" t="s">
        <v>284</v>
      </c>
      <c r="B12" s="60"/>
      <c r="C12" s="60"/>
    </row>
    <row r="13" spans="1:9" ht="25" customHeight="1" x14ac:dyDescent="0.2">
      <c r="A13" s="100" t="s">
        <v>528</v>
      </c>
      <c r="B13" s="100"/>
      <c r="C13" s="100"/>
    </row>
    <row r="14" spans="1:9" ht="25" customHeight="1" x14ac:dyDescent="0.2">
      <c r="A14" s="60"/>
      <c r="B14" s="60"/>
      <c r="C14" s="60"/>
    </row>
    <row r="15" spans="1:9" ht="25" customHeight="1" x14ac:dyDescent="0.2">
      <c r="A15" s="54" t="s">
        <v>41</v>
      </c>
      <c r="B15" s="102" t="s">
        <v>658</v>
      </c>
      <c r="C15" s="102"/>
    </row>
    <row r="16" spans="1:9" ht="25" customHeight="1" x14ac:dyDescent="0.2">
      <c r="A16" s="57" t="s">
        <v>651</v>
      </c>
      <c r="B16" s="103" t="s">
        <v>276</v>
      </c>
      <c r="C16" s="104"/>
    </row>
    <row r="17" spans="1:3" ht="25" customHeight="1" x14ac:dyDescent="0.2">
      <c r="A17" s="57" t="s">
        <v>650</v>
      </c>
      <c r="B17" s="103" t="s">
        <v>273</v>
      </c>
      <c r="C17" s="104"/>
    </row>
    <row r="19" spans="1:3" ht="25" customHeight="1" x14ac:dyDescent="0.2">
      <c r="A19" s="80" t="s">
        <v>42</v>
      </c>
      <c r="B19" s="80"/>
      <c r="C19" s="80"/>
    </row>
    <row r="20" spans="1:3" ht="25" customHeight="1" x14ac:dyDescent="0.2">
      <c r="A20" s="60" t="s">
        <v>40</v>
      </c>
      <c r="B20" s="60"/>
      <c r="C20" s="60"/>
    </row>
    <row r="21" spans="1:3" ht="25" customHeight="1" thickBot="1" x14ac:dyDescent="0.25">
      <c r="A21" s="60"/>
      <c r="B21" s="60"/>
      <c r="C21" s="60"/>
    </row>
    <row r="22" spans="1:3" ht="25" customHeight="1" x14ac:dyDescent="0.2">
      <c r="A22" s="23" t="s">
        <v>41</v>
      </c>
      <c r="B22" s="107" t="s">
        <v>658</v>
      </c>
      <c r="C22" s="107"/>
    </row>
    <row r="23" spans="1:3" ht="25" customHeight="1" x14ac:dyDescent="0.2">
      <c r="A23" s="21" t="s">
        <v>42</v>
      </c>
      <c r="B23" s="105">
        <v>3.25</v>
      </c>
      <c r="C23" s="106"/>
    </row>
    <row r="24" spans="1:3" ht="25" customHeight="1" thickBot="1" x14ac:dyDescent="0.25">
      <c r="A24" s="22" t="s">
        <v>43</v>
      </c>
      <c r="B24" s="103">
        <v>9.0500000000000007</v>
      </c>
      <c r="C24" s="104"/>
    </row>
    <row r="26" spans="1:3" ht="25" customHeight="1" x14ac:dyDescent="0.2">
      <c r="A26" s="80" t="s">
        <v>688</v>
      </c>
      <c r="B26" s="80"/>
      <c r="C26" s="80"/>
    </row>
    <row r="27" spans="1:3" ht="25" customHeight="1" x14ac:dyDescent="0.2">
      <c r="A27" s="60" t="s">
        <v>690</v>
      </c>
      <c r="B27" s="60"/>
      <c r="C27" s="60"/>
    </row>
    <row r="28" spans="1:3" ht="25" customHeight="1" x14ac:dyDescent="0.2">
      <c r="A28" s="100" t="s">
        <v>697</v>
      </c>
      <c r="B28" s="100"/>
      <c r="C28" s="100"/>
    </row>
    <row r="29" spans="1:3" ht="25" customHeight="1" thickBot="1" x14ac:dyDescent="0.25">
      <c r="A29" s="60"/>
      <c r="B29" s="60"/>
      <c r="C29" s="60"/>
    </row>
    <row r="30" spans="1:3" ht="25" customHeight="1" x14ac:dyDescent="0.2">
      <c r="A30" s="23" t="s">
        <v>691</v>
      </c>
      <c r="B30" s="24" t="s">
        <v>695</v>
      </c>
      <c r="C30" s="24" t="s">
        <v>696</v>
      </c>
    </row>
    <row r="31" spans="1:3" ht="25" customHeight="1" x14ac:dyDescent="0.2">
      <c r="A31" s="21" t="s">
        <v>692</v>
      </c>
      <c r="B31" s="9">
        <v>4</v>
      </c>
      <c r="C31" s="9">
        <v>4</v>
      </c>
    </row>
    <row r="32" spans="1:3" ht="25" customHeight="1" thickBot="1" x14ac:dyDescent="0.25">
      <c r="A32" s="22" t="s">
        <v>693</v>
      </c>
      <c r="B32" s="9">
        <v>7</v>
      </c>
      <c r="C32" s="9">
        <v>15</v>
      </c>
    </row>
    <row r="33" spans="1:3" ht="25" customHeight="1" thickBot="1" x14ac:dyDescent="0.25">
      <c r="A33" s="22" t="s">
        <v>694</v>
      </c>
      <c r="B33" s="9">
        <v>15</v>
      </c>
      <c r="C33" s="9">
        <v>25</v>
      </c>
    </row>
  </sheetData>
  <mergeCells count="27">
    <mergeCell ref="A14:C14"/>
    <mergeCell ref="A12:C12"/>
    <mergeCell ref="B15:C15"/>
    <mergeCell ref="A26:C26"/>
    <mergeCell ref="A27:C27"/>
    <mergeCell ref="A29:C29"/>
    <mergeCell ref="B16:C16"/>
    <mergeCell ref="B17:C17"/>
    <mergeCell ref="B23:C23"/>
    <mergeCell ref="B24:C24"/>
    <mergeCell ref="B22:C22"/>
    <mergeCell ref="A28:C28"/>
    <mergeCell ref="A21:C21"/>
    <mergeCell ref="A19:C19"/>
    <mergeCell ref="A20:C20"/>
    <mergeCell ref="A13:C13"/>
    <mergeCell ref="A1:C1"/>
    <mergeCell ref="A10:C10"/>
    <mergeCell ref="A4:C4"/>
    <mergeCell ref="A5:C5"/>
    <mergeCell ref="A8:C8"/>
    <mergeCell ref="A9:C9"/>
    <mergeCell ref="A2:C2"/>
    <mergeCell ref="A3:C3"/>
    <mergeCell ref="A6:C6"/>
    <mergeCell ref="A7:C7"/>
    <mergeCell ref="A11:C11"/>
  </mergeCells>
  <hyperlinks>
    <hyperlink ref="A10" r:id="rId1" display="To file claims, simply contact Pirate Ship's customer support!" xr:uid="{F27ECC52-B561-4940-8790-271C772D1DA2}"/>
    <hyperlink ref="C10" r:id="rId2" display="http://www.pirateship.com/contact" xr:uid="{CCD999A2-1C81-7741-8661-1B09DE6726BE}"/>
    <hyperlink ref="A2" r:id="rId3" display="Get the cheapest shipping rates for all USPS services._x000d_Create a FREE account at www.pirateship.com" xr:uid="{85C74315-89C6-9745-A653-41395EB765F6}"/>
    <hyperlink ref="A13:C13" r:id="rId4" display="View the Shipping Insurance Terms and Conditions here." xr:uid="{754C93AB-4DA3-7B4A-88C8-FD82E5DA9E08}"/>
    <hyperlink ref="A28:C28" r:id="rId5" display="Learn more about Nonstandard Fees here." xr:uid="{EECC7917-65C0-C145-9757-05A2D0A46A2D}"/>
  </hyperlinks>
  <printOptions horizontalCentered="1"/>
  <pageMargins left="0.75" right="0.75" top="0.25" bottom="0.5" header="0" footer="0.25"/>
  <pageSetup scale="55" fitToHeight="99" orientation="portrait" horizontalDpi="0" verticalDpi="0"/>
  <headerFooter>
    <oddFooter>Page &amp;P of &amp;N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"/>
  <sheetViews>
    <sheetView showGridLines="0" zoomScaleNormal="100" workbookViewId="0">
      <selection sqref="A1:K1"/>
    </sheetView>
  </sheetViews>
  <sheetFormatPr baseColWidth="10" defaultColWidth="10.83203125" defaultRowHeight="25" customHeight="1" x14ac:dyDescent="0.2"/>
  <cols>
    <col min="1" max="1" width="29.1640625" style="3" customWidth="1"/>
    <col min="2" max="2" width="16.6640625" style="3" customWidth="1"/>
    <col min="3" max="11" width="12.5" style="3" customWidth="1"/>
    <col min="12" max="16384" width="10.83203125" style="3"/>
  </cols>
  <sheetData>
    <row r="1" spans="1:11" ht="75" customHeight="1" x14ac:dyDescent="0.2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50" customHeight="1" x14ac:dyDescent="0.2">
      <c r="A2" s="59" t="s">
        <v>641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25" customHeight="1" x14ac:dyDescent="0.2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50" customHeight="1" x14ac:dyDescent="0.2">
      <c r="A4" s="78" t="s">
        <v>26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25" customHeight="1" x14ac:dyDescent="0.2">
      <c r="A5" s="79" t="s">
        <v>679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25" customHeight="1" x14ac:dyDescent="0.2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25" customHeight="1" x14ac:dyDescent="0.2">
      <c r="A7" s="60" t="s">
        <v>686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ht="25" customHeight="1" x14ac:dyDescent="0.2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1:11" ht="25" customHeight="1" x14ac:dyDescent="0.2">
      <c r="A9" s="80" t="s">
        <v>31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ht="25" customHeight="1" x14ac:dyDescent="0.2">
      <c r="A10" s="81" t="s">
        <v>642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1:11" ht="25" customHeight="1" thickBot="1" x14ac:dyDescent="0.2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1" ht="25" customHeight="1" x14ac:dyDescent="0.2">
      <c r="A12" s="37" t="s">
        <v>658</v>
      </c>
      <c r="B12" s="76" t="s">
        <v>282</v>
      </c>
      <c r="C12" s="1" t="s">
        <v>667</v>
      </c>
      <c r="D12" s="1" t="s">
        <v>668</v>
      </c>
      <c r="E12" s="1" t="s">
        <v>669</v>
      </c>
      <c r="F12" s="1" t="s">
        <v>670</v>
      </c>
      <c r="G12" s="1" t="s">
        <v>671</v>
      </c>
      <c r="H12" s="1" t="s">
        <v>672</v>
      </c>
      <c r="I12" s="1" t="s">
        <v>673</v>
      </c>
      <c r="J12" s="1" t="s">
        <v>674</v>
      </c>
      <c r="K12" s="1" t="s">
        <v>8</v>
      </c>
    </row>
    <row r="13" spans="1:11" ht="25" customHeight="1" thickBot="1" x14ac:dyDescent="0.25">
      <c r="A13" s="38" t="s">
        <v>537</v>
      </c>
      <c r="B13" s="77"/>
      <c r="C13" s="6" t="s">
        <v>660</v>
      </c>
      <c r="D13" s="6" t="s">
        <v>661</v>
      </c>
      <c r="E13" s="6" t="s">
        <v>0</v>
      </c>
      <c r="F13" s="6" t="s">
        <v>1</v>
      </c>
      <c r="G13" s="6" t="s">
        <v>2</v>
      </c>
      <c r="H13" s="6" t="s">
        <v>3</v>
      </c>
      <c r="I13" s="6" t="s">
        <v>4</v>
      </c>
      <c r="J13" s="6" t="s">
        <v>5</v>
      </c>
      <c r="K13" s="6" t="s">
        <v>6</v>
      </c>
    </row>
    <row r="14" spans="1:11" ht="25" customHeight="1" x14ac:dyDescent="0.2">
      <c r="A14" s="15" t="s">
        <v>285</v>
      </c>
      <c r="B14" s="39">
        <f>SUMPRODUCT(C14:K14,Summary!$B$19:$J$19)</f>
        <v>3.8343679730908895</v>
      </c>
      <c r="C14" s="16">
        <v>3.59</v>
      </c>
      <c r="D14" s="16">
        <v>3.64</v>
      </c>
      <c r="E14" s="9">
        <v>3.66</v>
      </c>
      <c r="F14" s="9">
        <v>3.75</v>
      </c>
      <c r="G14" s="9">
        <v>3.81</v>
      </c>
      <c r="H14" s="9">
        <v>3.9</v>
      </c>
      <c r="I14" s="9">
        <v>3.97</v>
      </c>
      <c r="J14" s="9">
        <v>4.13</v>
      </c>
      <c r="K14" s="9">
        <v>4.13</v>
      </c>
    </row>
    <row r="15" spans="1:11" ht="25" customHeight="1" x14ac:dyDescent="0.2">
      <c r="A15" s="15" t="s">
        <v>286</v>
      </c>
      <c r="B15" s="18">
        <f>SUMPRODUCT(C15:K15,Summary!$B$19:$J$19)</f>
        <v>4.2078833332357286</v>
      </c>
      <c r="C15" s="16">
        <v>3.99</v>
      </c>
      <c r="D15" s="16">
        <v>4.0599999999999996</v>
      </c>
      <c r="E15" s="9">
        <v>4.09</v>
      </c>
      <c r="F15" s="9">
        <v>4.1500000000000004</v>
      </c>
      <c r="G15" s="9">
        <v>4.2</v>
      </c>
      <c r="H15" s="9">
        <v>4.24</v>
      </c>
      <c r="I15" s="9">
        <v>4.3099999999999996</v>
      </c>
      <c r="J15" s="9">
        <v>4.4400000000000004</v>
      </c>
      <c r="K15" s="9">
        <v>4.4400000000000004</v>
      </c>
    </row>
    <row r="16" spans="1:11" ht="25" customHeight="1" x14ac:dyDescent="0.2">
      <c r="A16" s="15" t="s">
        <v>287</v>
      </c>
      <c r="B16" s="18">
        <f>SUMPRODUCT(C16:K16,Summary!$B$19:$J$19)</f>
        <v>4.9414095258819568</v>
      </c>
      <c r="C16" s="16">
        <v>4.62</v>
      </c>
      <c r="D16" s="16">
        <v>4.6900000000000004</v>
      </c>
      <c r="E16" s="9">
        <v>4.74</v>
      </c>
      <c r="F16" s="9">
        <v>4.8099999999999996</v>
      </c>
      <c r="G16" s="9">
        <v>4.88</v>
      </c>
      <c r="H16" s="9">
        <v>5.04</v>
      </c>
      <c r="I16" s="9">
        <v>5.17</v>
      </c>
      <c r="J16" s="9">
        <v>5.33</v>
      </c>
      <c r="K16" s="9">
        <v>5.33</v>
      </c>
    </row>
    <row r="17" spans="1:11" ht="25" customHeight="1" thickBot="1" x14ac:dyDescent="0.25">
      <c r="A17" s="15" t="s">
        <v>288</v>
      </c>
      <c r="B17" s="19">
        <f>SUMPRODUCT(C17:K17,Summary!$B$19:$J$19)</f>
        <v>6.2787419133812898</v>
      </c>
      <c r="C17" s="16">
        <v>5.85</v>
      </c>
      <c r="D17" s="16">
        <v>5.93</v>
      </c>
      <c r="E17" s="9">
        <v>6</v>
      </c>
      <c r="F17" s="9">
        <v>6.07</v>
      </c>
      <c r="G17" s="9">
        <v>6.22</v>
      </c>
      <c r="H17" s="9">
        <v>6.44</v>
      </c>
      <c r="I17" s="9">
        <v>6.6</v>
      </c>
      <c r="J17" s="9">
        <v>6.78</v>
      </c>
      <c r="K17" s="9">
        <v>6.78</v>
      </c>
    </row>
  </sheetData>
  <mergeCells count="12">
    <mergeCell ref="B12:B13"/>
    <mergeCell ref="A1:K1"/>
    <mergeCell ref="A2:K2"/>
    <mergeCell ref="A3:K3"/>
    <mergeCell ref="A4:K4"/>
    <mergeCell ref="A5:K5"/>
    <mergeCell ref="A11:K11"/>
    <mergeCell ref="A6:K6"/>
    <mergeCell ref="A7:K7"/>
    <mergeCell ref="A8:K8"/>
    <mergeCell ref="A9:K9"/>
    <mergeCell ref="A10:K10"/>
  </mergeCells>
  <phoneticPr fontId="21" type="noConversion"/>
  <conditionalFormatting sqref="C14:K17">
    <cfRule type="colorScale" priority="28">
      <colorScale>
        <cfvo type="min"/>
        <cfvo type="max"/>
        <color rgb="FFFCFCFF"/>
        <color rgb="FFF8696B"/>
      </colorScale>
    </cfRule>
  </conditionalFormatting>
  <hyperlinks>
    <hyperlink ref="A2" r:id="rId1" display="Get the cheapest shipping rates for all USPS services._x000d_Create a FREE account at www.pirateship.com" xr:uid="{62F02E70-23D6-174E-915C-03180F498057}"/>
  </hyperlinks>
  <pageMargins left="0.5" right="0.5" top="0.25" bottom="0.5" header="0" footer="0.25"/>
  <pageSetup scale="56" fitToHeight="99" orientation="portrait" horizontalDpi="0" verticalDpi="0"/>
  <headerFoot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067C9-1805-354C-A4F7-48EEBBA8BA61}">
  <sheetPr>
    <tabColor rgb="FFAFFFA8"/>
    <pageSetUpPr fitToPage="1"/>
  </sheetPr>
  <dimension ref="A1:K127"/>
  <sheetViews>
    <sheetView showGridLines="0" zoomScaleNormal="100" workbookViewId="0">
      <selection sqref="A1:K1"/>
    </sheetView>
  </sheetViews>
  <sheetFormatPr baseColWidth="10" defaultRowHeight="25" customHeight="1" x14ac:dyDescent="0.2"/>
  <cols>
    <col min="1" max="1" width="29.1640625" style="5" customWidth="1"/>
    <col min="2" max="2" width="16.6640625" style="5" customWidth="1"/>
    <col min="3" max="11" width="12.5" style="4" customWidth="1"/>
    <col min="12" max="16384" width="10.83203125" style="3"/>
  </cols>
  <sheetData>
    <row r="1" spans="1:11" ht="75" customHeight="1" x14ac:dyDescent="0.2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50" customHeight="1" x14ac:dyDescent="0.2">
      <c r="A2" s="59" t="s">
        <v>641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25" customHeight="1" x14ac:dyDescent="0.2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50" customHeight="1" x14ac:dyDescent="0.2">
      <c r="A4" s="78" t="s">
        <v>541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25" customHeight="1" x14ac:dyDescent="0.2">
      <c r="A5" s="79" t="str">
        <f>Summary!$A$3</f>
        <v>USPS May 2023 Rates • Effective May 1st, 2023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25" customHeight="1" x14ac:dyDescent="0.2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25" customHeight="1" x14ac:dyDescent="0.2">
      <c r="A7" s="60" t="s">
        <v>725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ht="25" customHeight="1" x14ac:dyDescent="0.2">
      <c r="A8" s="60" t="s">
        <v>726</v>
      </c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1:11" ht="25" customHeight="1" x14ac:dyDescent="0.2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1:11" ht="25" customHeight="1" x14ac:dyDescent="0.2">
      <c r="A10" s="60" t="s">
        <v>675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25" customHeight="1" x14ac:dyDescent="0.2">
      <c r="A11" s="60" t="s">
        <v>705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1" ht="25" customHeight="1" x14ac:dyDescent="0.2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25" customHeight="1" x14ac:dyDescent="0.2">
      <c r="A13" s="60" t="s">
        <v>633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</row>
    <row r="14" spans="1:11" ht="25" customHeight="1" x14ac:dyDescent="0.2">
      <c r="A14" s="60" t="s">
        <v>542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</row>
    <row r="15" spans="1:11" ht="25" customHeight="1" x14ac:dyDescent="0.2">
      <c r="A15" s="86" t="s">
        <v>618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</row>
    <row r="16" spans="1:11" ht="25" customHeight="1" x14ac:dyDescent="0.2">
      <c r="A16" s="85" t="s">
        <v>543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</row>
    <row r="17" spans="1:11" ht="25" customHeight="1" x14ac:dyDescent="0.2">
      <c r="A17" s="88" t="s">
        <v>619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1:11" ht="25" customHeight="1" x14ac:dyDescent="0.2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1:11" ht="25" customHeight="1" x14ac:dyDescent="0.2">
      <c r="A19" s="80" t="s">
        <v>640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</row>
    <row r="20" spans="1:11" ht="25" customHeight="1" x14ac:dyDescent="0.2">
      <c r="A20" s="81" t="s">
        <v>642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</row>
    <row r="21" spans="1:11" ht="25" customHeight="1" x14ac:dyDescent="0.2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1" ht="45" customHeight="1" x14ac:dyDescent="0.2">
      <c r="A22" s="83" t="s">
        <v>718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</row>
    <row r="23" spans="1:11" ht="35" customHeight="1" thickBot="1" x14ac:dyDescent="0.25">
      <c r="A23" s="82" t="s">
        <v>724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</row>
    <row r="24" spans="1:11" ht="25" customHeight="1" x14ac:dyDescent="0.2">
      <c r="A24" s="6" t="s">
        <v>658</v>
      </c>
      <c r="B24" s="76" t="s">
        <v>282</v>
      </c>
      <c r="C24" s="1" t="s">
        <v>667</v>
      </c>
      <c r="D24" s="1" t="s">
        <v>668</v>
      </c>
      <c r="E24" s="1" t="s">
        <v>669</v>
      </c>
      <c r="F24" s="1" t="s">
        <v>670</v>
      </c>
      <c r="G24" s="1" t="s">
        <v>671</v>
      </c>
      <c r="H24" s="1" t="s">
        <v>672</v>
      </c>
      <c r="I24" s="1" t="s">
        <v>673</v>
      </c>
      <c r="J24" s="1" t="s">
        <v>674</v>
      </c>
      <c r="K24" s="1" t="s">
        <v>8</v>
      </c>
    </row>
    <row r="25" spans="1:11" ht="25" customHeight="1" thickBot="1" x14ac:dyDescent="0.25">
      <c r="A25" s="6"/>
      <c r="B25" s="77"/>
      <c r="C25" s="6" t="s">
        <v>660</v>
      </c>
      <c r="D25" s="6" t="s">
        <v>661</v>
      </c>
      <c r="E25" s="6" t="s">
        <v>0</v>
      </c>
      <c r="F25" s="6" t="s">
        <v>1</v>
      </c>
      <c r="G25" s="6" t="s">
        <v>2</v>
      </c>
      <c r="H25" s="6" t="s">
        <v>3</v>
      </c>
      <c r="I25" s="6" t="s">
        <v>4</v>
      </c>
      <c r="J25" s="6" t="s">
        <v>5</v>
      </c>
      <c r="K25" s="6" t="s">
        <v>6</v>
      </c>
    </row>
    <row r="26" spans="1:11" ht="20" customHeight="1" x14ac:dyDescent="0.15">
      <c r="A26" s="6"/>
      <c r="B26" s="41" t="s">
        <v>639</v>
      </c>
      <c r="C26" s="47" t="s">
        <v>639</v>
      </c>
      <c r="D26" s="48" t="s">
        <v>639</v>
      </c>
      <c r="E26" s="48" t="s">
        <v>639</v>
      </c>
      <c r="F26" s="48" t="s">
        <v>639</v>
      </c>
      <c r="G26" s="48" t="s">
        <v>639</v>
      </c>
      <c r="H26" s="49" t="s">
        <v>639</v>
      </c>
      <c r="I26" s="49" t="s">
        <v>639</v>
      </c>
      <c r="J26" s="49" t="s">
        <v>639</v>
      </c>
      <c r="K26" s="49" t="s">
        <v>639</v>
      </c>
    </row>
    <row r="27" spans="1:11" ht="25" customHeight="1" x14ac:dyDescent="0.2">
      <c r="A27" s="7" t="s">
        <v>9</v>
      </c>
      <c r="B27" s="42">
        <f>SUMPRODUCT(C27:K27,Summary!$B$19:$J$19)</f>
        <v>8.0500000000000007</v>
      </c>
      <c r="C27" s="50">
        <v>8.0500000000000007</v>
      </c>
      <c r="D27" s="50">
        <v>8.0500000000000007</v>
      </c>
      <c r="E27" s="50">
        <v>8.0500000000000007</v>
      </c>
      <c r="F27" s="50">
        <v>8.0500000000000007</v>
      </c>
      <c r="G27" s="50">
        <v>8.0500000000000007</v>
      </c>
      <c r="H27" s="50">
        <v>8.0500000000000007</v>
      </c>
      <c r="I27" s="50">
        <v>8.0500000000000007</v>
      </c>
      <c r="J27" s="50">
        <v>8.0500000000000007</v>
      </c>
      <c r="K27" s="50">
        <v>8.0500000000000007</v>
      </c>
    </row>
    <row r="28" spans="1:11" ht="20" customHeight="1" x14ac:dyDescent="0.15">
      <c r="A28" s="6"/>
      <c r="B28" s="44" t="s">
        <v>639</v>
      </c>
      <c r="C28" s="47" t="s">
        <v>639</v>
      </c>
      <c r="D28" s="48" t="s">
        <v>639</v>
      </c>
      <c r="E28" s="48" t="s">
        <v>639</v>
      </c>
      <c r="F28" s="48" t="s">
        <v>639</v>
      </c>
      <c r="G28" s="48" t="s">
        <v>639</v>
      </c>
      <c r="H28" s="49" t="s">
        <v>639</v>
      </c>
      <c r="I28" s="49" t="s">
        <v>639</v>
      </c>
      <c r="J28" s="49" t="s">
        <v>639</v>
      </c>
      <c r="K28" s="49" t="s">
        <v>639</v>
      </c>
    </row>
    <row r="29" spans="1:11" ht="25" customHeight="1" x14ac:dyDescent="0.2">
      <c r="A29" s="7" t="s">
        <v>10</v>
      </c>
      <c r="B29" s="42">
        <f>SUMPRODUCT(C29:K29,Summary!$B$19:$J$19)</f>
        <v>8.35</v>
      </c>
      <c r="C29" s="50">
        <v>8.35</v>
      </c>
      <c r="D29" s="50">
        <v>8.35</v>
      </c>
      <c r="E29" s="50">
        <v>8.35</v>
      </c>
      <c r="F29" s="50">
        <v>8.35</v>
      </c>
      <c r="G29" s="50">
        <v>8.35</v>
      </c>
      <c r="H29" s="50">
        <v>8.35</v>
      </c>
      <c r="I29" s="50">
        <v>8.35</v>
      </c>
      <c r="J29" s="50">
        <v>8.35</v>
      </c>
      <c r="K29" s="50">
        <v>8.35</v>
      </c>
    </row>
    <row r="30" spans="1:11" ht="20" customHeight="1" x14ac:dyDescent="0.15">
      <c r="A30" s="6"/>
      <c r="B30" s="44" t="s">
        <v>639</v>
      </c>
      <c r="C30" s="47" t="s">
        <v>639</v>
      </c>
      <c r="D30" s="48" t="s">
        <v>639</v>
      </c>
      <c r="E30" s="48" t="s">
        <v>639</v>
      </c>
      <c r="F30" s="48" t="s">
        <v>639</v>
      </c>
      <c r="G30" s="48" t="s">
        <v>639</v>
      </c>
      <c r="H30" s="49" t="s">
        <v>639</v>
      </c>
      <c r="I30" s="49" t="s">
        <v>639</v>
      </c>
      <c r="J30" s="49" t="s">
        <v>639</v>
      </c>
      <c r="K30" s="49" t="s">
        <v>639</v>
      </c>
    </row>
    <row r="31" spans="1:11" ht="25" customHeight="1" x14ac:dyDescent="0.2">
      <c r="A31" s="7" t="s">
        <v>11</v>
      </c>
      <c r="B31" s="42">
        <f>SUMPRODUCT(C31:K31,Summary!$B$19:$J$19)</f>
        <v>8.7999999999999989</v>
      </c>
      <c r="C31" s="50">
        <v>8.8000000000000007</v>
      </c>
      <c r="D31" s="50">
        <v>8.8000000000000007</v>
      </c>
      <c r="E31" s="50">
        <v>8.8000000000000007</v>
      </c>
      <c r="F31" s="50">
        <v>8.8000000000000007</v>
      </c>
      <c r="G31" s="50">
        <v>8.8000000000000007</v>
      </c>
      <c r="H31" s="50">
        <v>8.8000000000000007</v>
      </c>
      <c r="I31" s="50">
        <v>8.8000000000000007</v>
      </c>
      <c r="J31" s="50">
        <v>8.8000000000000007</v>
      </c>
      <c r="K31" s="50">
        <v>8.8000000000000007</v>
      </c>
    </row>
    <row r="32" spans="1:11" ht="20" customHeight="1" x14ac:dyDescent="0.15">
      <c r="A32" s="6"/>
      <c r="B32" s="44" t="s">
        <v>639</v>
      </c>
      <c r="C32" s="47" t="s">
        <v>639</v>
      </c>
      <c r="D32" s="48" t="s">
        <v>639</v>
      </c>
      <c r="E32" s="48" t="s">
        <v>639</v>
      </c>
      <c r="F32" s="48" t="s">
        <v>639</v>
      </c>
      <c r="G32" s="48" t="s">
        <v>639</v>
      </c>
      <c r="H32" s="49" t="s">
        <v>639</v>
      </c>
      <c r="I32" s="49" t="s">
        <v>639</v>
      </c>
      <c r="J32" s="49" t="s">
        <v>639</v>
      </c>
      <c r="K32" s="49" t="s">
        <v>639</v>
      </c>
    </row>
    <row r="33" spans="1:11" ht="25" customHeight="1" x14ac:dyDescent="0.2">
      <c r="A33" s="7" t="s">
        <v>12</v>
      </c>
      <c r="B33" s="42">
        <f>SUMPRODUCT(C33:K33,Summary!$B$19:$J$19)</f>
        <v>8.5500000000000007</v>
      </c>
      <c r="C33" s="50">
        <v>8.5500000000000007</v>
      </c>
      <c r="D33" s="50">
        <v>8.5500000000000007</v>
      </c>
      <c r="E33" s="50">
        <v>8.5500000000000007</v>
      </c>
      <c r="F33" s="50">
        <v>8.5500000000000007</v>
      </c>
      <c r="G33" s="50">
        <v>8.5500000000000007</v>
      </c>
      <c r="H33" s="50">
        <v>8.5500000000000007</v>
      </c>
      <c r="I33" s="50">
        <v>8.5500000000000007</v>
      </c>
      <c r="J33" s="50">
        <v>8.5500000000000007</v>
      </c>
      <c r="K33" s="50">
        <v>8.5500000000000007</v>
      </c>
    </row>
    <row r="34" spans="1:11" ht="20" customHeight="1" x14ac:dyDescent="0.15">
      <c r="A34" s="6"/>
      <c r="B34" s="44" t="s">
        <v>639</v>
      </c>
      <c r="C34" s="47" t="s">
        <v>639</v>
      </c>
      <c r="D34" s="48" t="s">
        <v>639</v>
      </c>
      <c r="E34" s="48" t="s">
        <v>639</v>
      </c>
      <c r="F34" s="48" t="s">
        <v>639</v>
      </c>
      <c r="G34" s="48" t="s">
        <v>639</v>
      </c>
      <c r="H34" s="49" t="s">
        <v>639</v>
      </c>
      <c r="I34" s="49" t="s">
        <v>639</v>
      </c>
      <c r="J34" s="49" t="s">
        <v>639</v>
      </c>
      <c r="K34" s="49" t="s">
        <v>639</v>
      </c>
    </row>
    <row r="35" spans="1:11" ht="25" customHeight="1" x14ac:dyDescent="0.2">
      <c r="A35" s="7" t="s">
        <v>13</v>
      </c>
      <c r="B35" s="42">
        <f>SUMPRODUCT(C35:K35,Summary!$B$19:$J$19)</f>
        <v>14.749999999999998</v>
      </c>
      <c r="C35" s="50">
        <v>14.75</v>
      </c>
      <c r="D35" s="50">
        <v>14.75</v>
      </c>
      <c r="E35" s="50">
        <v>14.75</v>
      </c>
      <c r="F35" s="50">
        <v>14.75</v>
      </c>
      <c r="G35" s="50">
        <v>14.75</v>
      </c>
      <c r="H35" s="50">
        <v>14.75</v>
      </c>
      <c r="I35" s="50">
        <v>14.75</v>
      </c>
      <c r="J35" s="50">
        <v>14.75</v>
      </c>
      <c r="K35" s="50">
        <v>14.75</v>
      </c>
    </row>
    <row r="36" spans="1:11" ht="20" customHeight="1" x14ac:dyDescent="0.15">
      <c r="A36" s="6"/>
      <c r="B36" s="44" t="s">
        <v>639</v>
      </c>
      <c r="C36" s="47" t="s">
        <v>639</v>
      </c>
      <c r="D36" s="48" t="s">
        <v>639</v>
      </c>
      <c r="E36" s="48" t="s">
        <v>639</v>
      </c>
      <c r="F36" s="48" t="s">
        <v>639</v>
      </c>
      <c r="G36" s="48" t="s">
        <v>639</v>
      </c>
      <c r="H36" s="49" t="s">
        <v>639</v>
      </c>
      <c r="I36" s="49" t="s">
        <v>639</v>
      </c>
      <c r="J36" s="49" t="s">
        <v>639</v>
      </c>
      <c r="K36" s="49" t="s">
        <v>639</v>
      </c>
    </row>
    <row r="37" spans="1:11" ht="25" customHeight="1" x14ac:dyDescent="0.2">
      <c r="A37" s="7" t="s">
        <v>14</v>
      </c>
      <c r="B37" s="42">
        <f>SUMPRODUCT(C37:K37,Summary!$B$19:$J$19)</f>
        <v>19.900000000000002</v>
      </c>
      <c r="C37" s="50">
        <v>19.899999999999999</v>
      </c>
      <c r="D37" s="50">
        <v>19.899999999999999</v>
      </c>
      <c r="E37" s="50">
        <v>19.899999999999999</v>
      </c>
      <c r="F37" s="50">
        <v>19.899999999999999</v>
      </c>
      <c r="G37" s="50">
        <v>19.899999999999999</v>
      </c>
      <c r="H37" s="50">
        <v>19.899999999999999</v>
      </c>
      <c r="I37" s="50">
        <v>19.899999999999999</v>
      </c>
      <c r="J37" s="50">
        <v>19.899999999999999</v>
      </c>
      <c r="K37" s="50">
        <v>19.899999999999999</v>
      </c>
    </row>
    <row r="38" spans="1:11" ht="20" customHeight="1" x14ac:dyDescent="0.15">
      <c r="A38" s="84" t="s">
        <v>644</v>
      </c>
      <c r="B38" s="44" t="s">
        <v>639</v>
      </c>
      <c r="C38" s="51" t="s">
        <v>639</v>
      </c>
      <c r="D38" s="55" t="s">
        <v>639</v>
      </c>
      <c r="E38" s="48" t="s">
        <v>639</v>
      </c>
      <c r="F38" s="48" t="s">
        <v>639</v>
      </c>
      <c r="G38" s="48" t="s">
        <v>639</v>
      </c>
      <c r="H38" s="49" t="s">
        <v>639</v>
      </c>
      <c r="I38" s="45"/>
      <c r="J38" s="45"/>
      <c r="K38" s="45"/>
    </row>
    <row r="39" spans="1:11" ht="25" customHeight="1" x14ac:dyDescent="0.2">
      <c r="A39" s="84"/>
      <c r="B39" s="42">
        <f>SUMPRODUCT(C39:K39,Summary!$B$19:$J$19)</f>
        <v>9.0516941190721383</v>
      </c>
      <c r="C39" s="52">
        <v>7.79</v>
      </c>
      <c r="D39" s="56">
        <v>7.91</v>
      </c>
      <c r="E39" s="50">
        <v>8.1199999999999992</v>
      </c>
      <c r="F39" s="50">
        <v>8.3699999999999992</v>
      </c>
      <c r="G39" s="50">
        <v>8.6999999999999993</v>
      </c>
      <c r="H39" s="50">
        <v>9.5399999999999991</v>
      </c>
      <c r="I39" s="43">
        <v>10.07</v>
      </c>
      <c r="J39" s="43">
        <v>10.85</v>
      </c>
      <c r="K39" s="43">
        <v>20.420000000000002</v>
      </c>
    </row>
    <row r="40" spans="1:11" ht="20" customHeight="1" x14ac:dyDescent="0.15">
      <c r="A40" s="84" t="s">
        <v>645</v>
      </c>
      <c r="B40" s="44" t="s">
        <v>639</v>
      </c>
      <c r="C40" s="51" t="s">
        <v>639</v>
      </c>
      <c r="D40" s="49" t="s">
        <v>639</v>
      </c>
      <c r="E40" s="48" t="s">
        <v>639</v>
      </c>
      <c r="F40" s="48" t="s">
        <v>639</v>
      </c>
      <c r="G40" s="48" t="s">
        <v>639</v>
      </c>
      <c r="H40" s="48" t="s">
        <v>639</v>
      </c>
      <c r="I40" s="45"/>
      <c r="J40" s="45"/>
      <c r="K40" s="45"/>
    </row>
    <row r="41" spans="1:11" ht="25" customHeight="1" x14ac:dyDescent="0.2">
      <c r="A41" s="84"/>
      <c r="B41" s="42">
        <f>SUMPRODUCT(C41:K41,Summary!$B$19:$J$19)</f>
        <v>10.142097066856367</v>
      </c>
      <c r="C41" s="52">
        <v>8.23</v>
      </c>
      <c r="D41" s="56">
        <v>8.31</v>
      </c>
      <c r="E41" s="50">
        <v>8.4499999999999993</v>
      </c>
      <c r="F41" s="50">
        <v>8.74</v>
      </c>
      <c r="G41" s="50">
        <v>9.39</v>
      </c>
      <c r="H41" s="50">
        <v>11.29</v>
      </c>
      <c r="I41" s="43">
        <v>11.97</v>
      </c>
      <c r="J41" s="43">
        <v>13.17</v>
      </c>
      <c r="K41" s="43">
        <v>27.59</v>
      </c>
    </row>
    <row r="42" spans="1:11" ht="20" customHeight="1" x14ac:dyDescent="0.15">
      <c r="A42" s="84" t="s">
        <v>646</v>
      </c>
      <c r="B42" s="44" t="s">
        <v>639</v>
      </c>
      <c r="C42" s="51" t="s">
        <v>639</v>
      </c>
      <c r="D42" s="49" t="s">
        <v>639</v>
      </c>
      <c r="E42" s="48" t="s">
        <v>639</v>
      </c>
      <c r="F42" s="48" t="s">
        <v>639</v>
      </c>
      <c r="G42" s="48" t="s">
        <v>639</v>
      </c>
      <c r="H42" s="40"/>
      <c r="I42" s="40"/>
      <c r="J42" s="46"/>
      <c r="K42" s="46"/>
    </row>
    <row r="43" spans="1:11" ht="25" customHeight="1" x14ac:dyDescent="0.2">
      <c r="A43" s="84"/>
      <c r="B43" s="42">
        <f>SUMPRODUCT(C43:K43,Summary!$B$19:$J$19)</f>
        <v>11.997923776731804</v>
      </c>
      <c r="C43" s="52">
        <v>8.42</v>
      </c>
      <c r="D43" s="56">
        <v>8.58</v>
      </c>
      <c r="E43" s="50">
        <v>8.86</v>
      </c>
      <c r="F43" s="50">
        <v>9.25</v>
      </c>
      <c r="G43" s="50">
        <v>10.23</v>
      </c>
      <c r="H43" s="43">
        <v>13.74</v>
      </c>
      <c r="I43" s="43">
        <v>15.48</v>
      </c>
      <c r="J43" s="43">
        <v>18.45</v>
      </c>
      <c r="K43" s="43">
        <v>37.43</v>
      </c>
    </row>
    <row r="44" spans="1:11" ht="20" customHeight="1" x14ac:dyDescent="0.15">
      <c r="A44" s="84" t="s">
        <v>647</v>
      </c>
      <c r="B44" s="44" t="s">
        <v>639</v>
      </c>
      <c r="C44" s="51" t="s">
        <v>639</v>
      </c>
      <c r="D44" s="49" t="s">
        <v>639</v>
      </c>
      <c r="E44" s="48" t="s">
        <v>639</v>
      </c>
      <c r="F44" s="48" t="s">
        <v>639</v>
      </c>
      <c r="G44" s="46"/>
      <c r="H44" s="46"/>
      <c r="I44" s="40"/>
      <c r="J44" s="40"/>
      <c r="K44" s="40"/>
    </row>
    <row r="45" spans="1:11" ht="25" customHeight="1" x14ac:dyDescent="0.2">
      <c r="A45" s="84"/>
      <c r="B45" s="42">
        <f>SUMPRODUCT(C45:K45,Summary!$B$19:$J$19)</f>
        <v>13.944494241313425</v>
      </c>
      <c r="C45" s="52">
        <v>8.5500000000000007</v>
      </c>
      <c r="D45" s="56">
        <v>8.76</v>
      </c>
      <c r="E45" s="50">
        <v>9.16</v>
      </c>
      <c r="F45" s="50">
        <v>9.83</v>
      </c>
      <c r="G45" s="43">
        <v>12.38</v>
      </c>
      <c r="H45" s="43">
        <v>16.41</v>
      </c>
      <c r="I45" s="43">
        <v>19.309999999999999</v>
      </c>
      <c r="J45" s="43">
        <v>22.48</v>
      </c>
      <c r="K45" s="43">
        <v>46.99</v>
      </c>
    </row>
    <row r="46" spans="1:11" ht="20" customHeight="1" x14ac:dyDescent="0.15">
      <c r="A46" s="84" t="s">
        <v>648</v>
      </c>
      <c r="B46" s="44" t="s">
        <v>639</v>
      </c>
      <c r="C46" s="51" t="s">
        <v>639</v>
      </c>
      <c r="D46" s="49" t="s">
        <v>639</v>
      </c>
      <c r="E46" s="48" t="s">
        <v>639</v>
      </c>
      <c r="F46" s="48" t="s">
        <v>639</v>
      </c>
      <c r="G46" s="46"/>
      <c r="H46" s="46"/>
      <c r="I46" s="46"/>
      <c r="J46" s="46"/>
      <c r="K46" s="40"/>
    </row>
    <row r="47" spans="1:11" ht="25" customHeight="1" x14ac:dyDescent="0.2">
      <c r="A47" s="84"/>
      <c r="B47" s="42">
        <f>SUMPRODUCT(C47:K47,Summary!$B$19:$J$19)</f>
        <v>15.665767101066052</v>
      </c>
      <c r="C47" s="52">
        <v>8.74</v>
      </c>
      <c r="D47" s="56">
        <v>8.9499999999999993</v>
      </c>
      <c r="E47" s="50">
        <v>9.3000000000000007</v>
      </c>
      <c r="F47" s="50">
        <v>10.27</v>
      </c>
      <c r="G47" s="43">
        <v>13.89</v>
      </c>
      <c r="H47" s="43">
        <v>18.32</v>
      </c>
      <c r="I47" s="43">
        <v>22.97</v>
      </c>
      <c r="J47" s="43">
        <v>26.76</v>
      </c>
      <c r="K47" s="43">
        <v>56.29</v>
      </c>
    </row>
    <row r="48" spans="1:11" ht="20" customHeight="1" x14ac:dyDescent="0.15">
      <c r="A48" s="84" t="s">
        <v>544</v>
      </c>
      <c r="B48" s="44" t="s">
        <v>639</v>
      </c>
      <c r="C48" s="47" t="s">
        <v>639</v>
      </c>
      <c r="D48" s="48" t="s">
        <v>639</v>
      </c>
      <c r="E48" s="48" t="s">
        <v>639</v>
      </c>
      <c r="F48" s="48" t="s">
        <v>639</v>
      </c>
      <c r="G48" s="48" t="s">
        <v>639</v>
      </c>
      <c r="H48" s="49" t="s">
        <v>639</v>
      </c>
      <c r="I48" s="45"/>
      <c r="J48" s="45"/>
      <c r="K48" s="45"/>
    </row>
    <row r="49" spans="1:11" ht="25" customHeight="1" x14ac:dyDescent="0.2">
      <c r="A49" s="84"/>
      <c r="B49" s="42">
        <f>SUMPRODUCT(C49:K49,Summary!$B$19:$J$19)</f>
        <v>8.6858358548552683</v>
      </c>
      <c r="C49" s="52">
        <v>7.64</v>
      </c>
      <c r="D49" s="50">
        <v>7.78</v>
      </c>
      <c r="E49" s="50">
        <v>8.01</v>
      </c>
      <c r="F49" s="50">
        <v>8.24</v>
      </c>
      <c r="G49" s="50">
        <v>8.4700000000000006</v>
      </c>
      <c r="H49" s="50">
        <v>8.9600000000000009</v>
      </c>
      <c r="I49" s="43">
        <v>9.43</v>
      </c>
      <c r="J49" s="43">
        <v>10.07</v>
      </c>
      <c r="K49" s="43">
        <v>18.03</v>
      </c>
    </row>
    <row r="50" spans="1:11" ht="20" customHeight="1" x14ac:dyDescent="0.15">
      <c r="A50" s="84" t="s">
        <v>545</v>
      </c>
      <c r="B50" s="44" t="s">
        <v>639</v>
      </c>
      <c r="C50" s="51" t="s">
        <v>639</v>
      </c>
      <c r="D50" s="48" t="s">
        <v>639</v>
      </c>
      <c r="E50" s="48" t="s">
        <v>639</v>
      </c>
      <c r="F50" s="48" t="s">
        <v>639</v>
      </c>
      <c r="G50" s="48" t="s">
        <v>639</v>
      </c>
      <c r="H50" s="48" t="s">
        <v>639</v>
      </c>
      <c r="I50" s="45"/>
      <c r="J50" s="45"/>
      <c r="K50" s="45"/>
    </row>
    <row r="51" spans="1:11" ht="25" customHeight="1" x14ac:dyDescent="0.2">
      <c r="A51" s="84"/>
      <c r="B51" s="42">
        <f>SUMPRODUCT(C51:K51,Summary!$B$19:$J$19)</f>
        <v>10.142097066856367</v>
      </c>
      <c r="C51" s="50">
        <v>8.23</v>
      </c>
      <c r="D51" s="50">
        <v>8.31</v>
      </c>
      <c r="E51" s="50">
        <v>8.4499999999999993</v>
      </c>
      <c r="F51" s="50">
        <v>8.74</v>
      </c>
      <c r="G51" s="50">
        <v>9.39</v>
      </c>
      <c r="H51" s="50">
        <v>11.29</v>
      </c>
      <c r="I51" s="43">
        <v>11.97</v>
      </c>
      <c r="J51" s="43">
        <v>13.17</v>
      </c>
      <c r="K51" s="43">
        <v>27.59</v>
      </c>
    </row>
    <row r="52" spans="1:11" ht="20" customHeight="1" x14ac:dyDescent="0.15">
      <c r="A52" s="84" t="s">
        <v>546</v>
      </c>
      <c r="B52" s="44" t="s">
        <v>639</v>
      </c>
      <c r="C52" s="51" t="s">
        <v>639</v>
      </c>
      <c r="D52" s="48" t="s">
        <v>639</v>
      </c>
      <c r="E52" s="48" t="s">
        <v>639</v>
      </c>
      <c r="F52" s="48" t="s">
        <v>639</v>
      </c>
      <c r="G52" s="48" t="s">
        <v>639</v>
      </c>
      <c r="H52" s="40"/>
      <c r="I52" s="40"/>
      <c r="J52" s="40"/>
      <c r="K52" s="40"/>
    </row>
    <row r="53" spans="1:11" ht="25" customHeight="1" x14ac:dyDescent="0.2">
      <c r="A53" s="84"/>
      <c r="B53" s="42">
        <f>SUMPRODUCT(C53:K53,Summary!$B$19:$J$19)</f>
        <v>11.997923776731804</v>
      </c>
      <c r="C53" s="52">
        <v>8.42</v>
      </c>
      <c r="D53" s="50">
        <v>8.58</v>
      </c>
      <c r="E53" s="50">
        <v>8.86</v>
      </c>
      <c r="F53" s="50">
        <v>9.25</v>
      </c>
      <c r="G53" s="50">
        <v>10.23</v>
      </c>
      <c r="H53" s="43">
        <v>13.74</v>
      </c>
      <c r="I53" s="43">
        <v>15.48</v>
      </c>
      <c r="J53" s="43">
        <v>18.45</v>
      </c>
      <c r="K53" s="43">
        <v>37.43</v>
      </c>
    </row>
    <row r="54" spans="1:11" ht="20" customHeight="1" x14ac:dyDescent="0.15">
      <c r="A54" s="84" t="s">
        <v>547</v>
      </c>
      <c r="B54" s="44" t="s">
        <v>639</v>
      </c>
      <c r="C54" s="51" t="s">
        <v>639</v>
      </c>
      <c r="D54" s="48" t="s">
        <v>639</v>
      </c>
      <c r="E54" s="48" t="s">
        <v>639</v>
      </c>
      <c r="F54" s="48" t="s">
        <v>639</v>
      </c>
      <c r="G54" s="40"/>
      <c r="H54" s="40"/>
      <c r="I54" s="40"/>
      <c r="J54" s="40"/>
      <c r="K54" s="40"/>
    </row>
    <row r="55" spans="1:11" ht="25" customHeight="1" x14ac:dyDescent="0.2">
      <c r="A55" s="84"/>
      <c r="B55" s="42">
        <f>SUMPRODUCT(C55:K55,Summary!$B$19:$J$19)</f>
        <v>13.602219300438325</v>
      </c>
      <c r="C55" s="50">
        <v>8.5500000000000007</v>
      </c>
      <c r="D55" s="50">
        <v>8.76</v>
      </c>
      <c r="E55" s="50">
        <v>9.16</v>
      </c>
      <c r="F55" s="50">
        <v>9.83</v>
      </c>
      <c r="G55" s="43">
        <v>12.01</v>
      </c>
      <c r="H55" s="43">
        <v>16.010000000000002</v>
      </c>
      <c r="I55" s="43">
        <v>18.57</v>
      </c>
      <c r="J55" s="43">
        <v>21.6</v>
      </c>
      <c r="K55" s="43">
        <v>45.07</v>
      </c>
    </row>
    <row r="56" spans="1:11" ht="20" customHeight="1" x14ac:dyDescent="0.15">
      <c r="A56" s="84" t="s">
        <v>548</v>
      </c>
      <c r="B56" s="44" t="s">
        <v>639</v>
      </c>
      <c r="C56" s="51" t="s">
        <v>639</v>
      </c>
      <c r="D56" s="48" t="s">
        <v>639</v>
      </c>
      <c r="E56" s="48" t="s">
        <v>639</v>
      </c>
      <c r="F56" s="48" t="s">
        <v>639</v>
      </c>
      <c r="G56" s="40"/>
      <c r="H56" s="40"/>
      <c r="I56" s="40"/>
      <c r="J56" s="40"/>
      <c r="K56" s="40"/>
    </row>
    <row r="57" spans="1:11" ht="25" customHeight="1" x14ac:dyDescent="0.2">
      <c r="A57" s="84"/>
      <c r="B57" s="42">
        <f>SUMPRODUCT(C57:K57,Summary!$B$19:$J$19)</f>
        <v>15.026025943756061</v>
      </c>
      <c r="C57" s="50">
        <v>8.74</v>
      </c>
      <c r="D57" s="50">
        <v>8.9499999999999993</v>
      </c>
      <c r="E57" s="50">
        <v>9.3000000000000007</v>
      </c>
      <c r="F57" s="50">
        <v>10.27</v>
      </c>
      <c r="G57" s="43">
        <v>13.42</v>
      </c>
      <c r="H57" s="43">
        <v>17.54</v>
      </c>
      <c r="I57" s="43">
        <v>21.43</v>
      </c>
      <c r="J57" s="43">
        <v>24.97</v>
      </c>
      <c r="K57" s="43">
        <v>52.45</v>
      </c>
    </row>
    <row r="58" spans="1:11" ht="20" customHeight="1" x14ac:dyDescent="0.15">
      <c r="A58" s="84" t="s">
        <v>549</v>
      </c>
      <c r="B58" s="44" t="s">
        <v>639</v>
      </c>
      <c r="C58" s="51" t="s">
        <v>639</v>
      </c>
      <c r="D58" s="48" t="s">
        <v>639</v>
      </c>
      <c r="E58" s="48" t="s">
        <v>639</v>
      </c>
      <c r="F58" s="48" t="s">
        <v>639</v>
      </c>
      <c r="G58" s="40"/>
      <c r="H58" s="40"/>
      <c r="I58" s="40"/>
      <c r="J58" s="40"/>
      <c r="K58" s="40"/>
    </row>
    <row r="59" spans="1:11" ht="25" customHeight="1" x14ac:dyDescent="0.2">
      <c r="A59" s="84"/>
      <c r="B59" s="42">
        <f>SUMPRODUCT(C59:K59,Summary!$B$19:$J$19)</f>
        <v>16.441445734392431</v>
      </c>
      <c r="C59" s="50">
        <v>8.91</v>
      </c>
      <c r="D59" s="50">
        <v>9.1300000000000008</v>
      </c>
      <c r="E59" s="50">
        <v>9.73</v>
      </c>
      <c r="F59" s="50">
        <v>10.78</v>
      </c>
      <c r="G59" s="43">
        <v>14.35</v>
      </c>
      <c r="H59" s="43">
        <v>19.09</v>
      </c>
      <c r="I59" s="43">
        <v>24.49</v>
      </c>
      <c r="J59" s="43">
        <v>28.53</v>
      </c>
      <c r="K59" s="43">
        <v>60.1</v>
      </c>
    </row>
    <row r="60" spans="1:11" ht="20" customHeight="1" x14ac:dyDescent="0.15">
      <c r="A60" s="84" t="s">
        <v>550</v>
      </c>
      <c r="B60" s="44" t="s">
        <v>639</v>
      </c>
      <c r="C60" s="51" t="s">
        <v>639</v>
      </c>
      <c r="D60" s="48" t="s">
        <v>639</v>
      </c>
      <c r="E60" s="48" t="s">
        <v>639</v>
      </c>
      <c r="F60" s="48" t="s">
        <v>639</v>
      </c>
      <c r="G60" s="40"/>
      <c r="H60" s="40"/>
      <c r="I60" s="40"/>
      <c r="J60" s="40"/>
      <c r="K60" s="40"/>
    </row>
    <row r="61" spans="1:11" ht="25" customHeight="1" x14ac:dyDescent="0.2">
      <c r="A61" s="84"/>
      <c r="B61" s="42">
        <f>SUMPRODUCT(C61:K61,Summary!$B$19:$J$19)</f>
        <v>17.641095865710888</v>
      </c>
      <c r="C61" s="50">
        <v>9.16</v>
      </c>
      <c r="D61" s="50">
        <v>9.39</v>
      </c>
      <c r="E61" s="50">
        <v>10.36</v>
      </c>
      <c r="F61" s="50">
        <v>11.41</v>
      </c>
      <c r="G61" s="43">
        <v>15.34</v>
      </c>
      <c r="H61" s="43">
        <v>20.62</v>
      </c>
      <c r="I61" s="43">
        <v>26.57</v>
      </c>
      <c r="J61" s="43">
        <v>31.01</v>
      </c>
      <c r="K61" s="43">
        <v>67.489999999999995</v>
      </c>
    </row>
    <row r="62" spans="1:11" ht="20" customHeight="1" x14ac:dyDescent="0.15">
      <c r="A62" s="84" t="s">
        <v>551</v>
      </c>
      <c r="B62" s="44" t="s">
        <v>639</v>
      </c>
      <c r="C62" s="51" t="s">
        <v>639</v>
      </c>
      <c r="D62" s="48" t="s">
        <v>639</v>
      </c>
      <c r="E62" s="48" t="s">
        <v>639</v>
      </c>
      <c r="F62" s="48" t="s">
        <v>639</v>
      </c>
      <c r="G62" s="40"/>
      <c r="H62" s="40"/>
      <c r="I62" s="40"/>
      <c r="J62" s="40"/>
      <c r="K62" s="40"/>
    </row>
    <row r="63" spans="1:11" ht="25" customHeight="1" x14ac:dyDescent="0.2">
      <c r="A63" s="84"/>
      <c r="B63" s="42">
        <f>SUMPRODUCT(C63:K63,Summary!$B$19:$J$19)</f>
        <v>18.91371298972415</v>
      </c>
      <c r="C63" s="50">
        <v>9.68</v>
      </c>
      <c r="D63" s="50">
        <v>9.92</v>
      </c>
      <c r="E63" s="50">
        <v>10.97</v>
      </c>
      <c r="F63" s="50">
        <v>12.11</v>
      </c>
      <c r="G63" s="43">
        <v>16.39</v>
      </c>
      <c r="H63" s="43">
        <v>22.18</v>
      </c>
      <c r="I63" s="43">
        <v>28.64</v>
      </c>
      <c r="J63" s="43">
        <v>33.5</v>
      </c>
      <c r="K63" s="43">
        <v>75.760000000000005</v>
      </c>
    </row>
    <row r="64" spans="1:11" ht="20" customHeight="1" x14ac:dyDescent="0.15">
      <c r="A64" s="84" t="s">
        <v>552</v>
      </c>
      <c r="B64" s="44" t="s">
        <v>639</v>
      </c>
      <c r="C64" s="51" t="s">
        <v>639</v>
      </c>
      <c r="D64" s="48" t="s">
        <v>639</v>
      </c>
      <c r="E64" s="48" t="s">
        <v>639</v>
      </c>
      <c r="F64" s="48" t="s">
        <v>639</v>
      </c>
      <c r="G64" s="40"/>
      <c r="H64" s="40"/>
      <c r="I64" s="40"/>
      <c r="J64" s="40"/>
      <c r="K64" s="40"/>
    </row>
    <row r="65" spans="1:11" ht="25" customHeight="1" x14ac:dyDescent="0.2">
      <c r="A65" s="84"/>
      <c r="B65" s="42">
        <f>SUMPRODUCT(C65:K65,Summary!$B$19:$J$19)</f>
        <v>20.218833484927732</v>
      </c>
      <c r="C65" s="50">
        <v>10.26</v>
      </c>
      <c r="D65" s="50">
        <v>10.51</v>
      </c>
      <c r="E65" s="50">
        <v>11.64</v>
      </c>
      <c r="F65" s="50">
        <v>12.89</v>
      </c>
      <c r="G65" s="43">
        <v>17.489999999999998</v>
      </c>
      <c r="H65" s="43">
        <v>23.72</v>
      </c>
      <c r="I65" s="43">
        <v>30.72</v>
      </c>
      <c r="J65" s="43">
        <v>35.97</v>
      </c>
      <c r="K65" s="43">
        <v>84.25</v>
      </c>
    </row>
    <row r="66" spans="1:11" ht="20" customHeight="1" x14ac:dyDescent="0.15">
      <c r="A66" s="84" t="s">
        <v>553</v>
      </c>
      <c r="B66" s="44" t="s">
        <v>639</v>
      </c>
      <c r="C66" s="51" t="s">
        <v>639</v>
      </c>
      <c r="D66" s="48" t="s">
        <v>639</v>
      </c>
      <c r="E66" s="48" t="s">
        <v>639</v>
      </c>
      <c r="F66" s="48" t="s">
        <v>639</v>
      </c>
      <c r="G66" s="40"/>
      <c r="H66" s="40"/>
      <c r="I66" s="40"/>
      <c r="J66" s="40"/>
      <c r="K66" s="40"/>
    </row>
    <row r="67" spans="1:11" ht="25" customHeight="1" x14ac:dyDescent="0.2">
      <c r="A67" s="84"/>
      <c r="B67" s="42">
        <f>SUMPRODUCT(C67:K67,Summary!$B$19:$J$19)</f>
        <v>21.480252004760196</v>
      </c>
      <c r="C67" s="50">
        <v>10.82</v>
      </c>
      <c r="D67" s="50">
        <v>11.09</v>
      </c>
      <c r="E67" s="50">
        <v>12.31</v>
      </c>
      <c r="F67" s="50">
        <v>13.65</v>
      </c>
      <c r="G67" s="43">
        <v>18.57</v>
      </c>
      <c r="H67" s="43">
        <v>25.26</v>
      </c>
      <c r="I67" s="43">
        <v>32.799999999999997</v>
      </c>
      <c r="J67" s="43">
        <v>38.24</v>
      </c>
      <c r="K67" s="43">
        <v>91.62</v>
      </c>
    </row>
    <row r="68" spans="1:11" ht="25" customHeight="1" x14ac:dyDescent="0.2">
      <c r="A68" s="7" t="s">
        <v>554</v>
      </c>
      <c r="B68" s="18">
        <f>SUMPRODUCT(C68:K68,Summary!$B$19:$J$19)</f>
        <v>22.749530668662313</v>
      </c>
      <c r="C68" s="9">
        <v>11.49</v>
      </c>
      <c r="D68" s="9">
        <v>11.78</v>
      </c>
      <c r="E68" s="9">
        <v>12.96</v>
      </c>
      <c r="F68" s="9">
        <v>14.41</v>
      </c>
      <c r="G68" s="9">
        <v>19.649999999999999</v>
      </c>
      <c r="H68" s="9">
        <v>26.8</v>
      </c>
      <c r="I68" s="9">
        <v>34.81</v>
      </c>
      <c r="J68" s="9">
        <v>40.49</v>
      </c>
      <c r="K68" s="9">
        <v>100.1</v>
      </c>
    </row>
    <row r="69" spans="1:11" ht="25" customHeight="1" x14ac:dyDescent="0.2">
      <c r="A69" s="7" t="s">
        <v>555</v>
      </c>
      <c r="B69" s="18">
        <f>SUMPRODUCT(C69:K69,Summary!$B$19:$J$19)</f>
        <v>23.989137938474354</v>
      </c>
      <c r="C69" s="9">
        <v>11.99</v>
      </c>
      <c r="D69" s="9">
        <v>12.29</v>
      </c>
      <c r="E69" s="9">
        <v>13.61</v>
      </c>
      <c r="F69" s="9">
        <v>15.16</v>
      </c>
      <c r="G69" s="9">
        <v>20.8</v>
      </c>
      <c r="H69" s="9">
        <v>28.34</v>
      </c>
      <c r="I69" s="9">
        <v>36.700000000000003</v>
      </c>
      <c r="J69" s="9">
        <v>42.74</v>
      </c>
      <c r="K69" s="9">
        <v>107.31</v>
      </c>
    </row>
    <row r="70" spans="1:11" ht="25" customHeight="1" x14ac:dyDescent="0.2">
      <c r="A70" s="7" t="s">
        <v>556</v>
      </c>
      <c r="B70" s="18">
        <f>SUMPRODUCT(C70:K70,Summary!$B$19:$J$19)</f>
        <v>25.22841546657428</v>
      </c>
      <c r="C70" s="9">
        <v>12.53</v>
      </c>
      <c r="D70" s="9">
        <v>12.84</v>
      </c>
      <c r="E70" s="9">
        <v>14.26</v>
      </c>
      <c r="F70" s="9">
        <v>15.9</v>
      </c>
      <c r="G70" s="9">
        <v>21.93</v>
      </c>
      <c r="H70" s="9">
        <v>29.86</v>
      </c>
      <c r="I70" s="9">
        <v>38.58</v>
      </c>
      <c r="J70" s="9">
        <v>45</v>
      </c>
      <c r="K70" s="9">
        <v>111.14</v>
      </c>
    </row>
    <row r="71" spans="1:11" ht="25" customHeight="1" x14ac:dyDescent="0.2">
      <c r="A71" s="7" t="s">
        <v>557</v>
      </c>
      <c r="B71" s="18">
        <f>SUMPRODUCT(C71:K71,Summary!$B$19:$J$19)</f>
        <v>26.459435393815134</v>
      </c>
      <c r="C71" s="9">
        <v>13.11</v>
      </c>
      <c r="D71" s="9">
        <v>13.44</v>
      </c>
      <c r="E71" s="9">
        <v>14.9</v>
      </c>
      <c r="F71" s="9">
        <v>16.64</v>
      </c>
      <c r="G71" s="9">
        <v>23.05</v>
      </c>
      <c r="H71" s="9">
        <v>31.27</v>
      </c>
      <c r="I71" s="9">
        <v>40.47</v>
      </c>
      <c r="J71" s="9">
        <v>47.26</v>
      </c>
      <c r="K71" s="9">
        <v>116.64</v>
      </c>
    </row>
    <row r="72" spans="1:11" ht="25" customHeight="1" x14ac:dyDescent="0.2">
      <c r="A72" s="7" t="s">
        <v>558</v>
      </c>
      <c r="B72" s="18">
        <f>SUMPRODUCT(C72:K72,Summary!$B$19:$J$19)</f>
        <v>27.657298527648997</v>
      </c>
      <c r="C72" s="9">
        <v>13.53</v>
      </c>
      <c r="D72" s="9">
        <v>13.87</v>
      </c>
      <c r="E72" s="9">
        <v>15.54</v>
      </c>
      <c r="F72" s="9">
        <v>17.37</v>
      </c>
      <c r="G72" s="9">
        <v>24.17</v>
      </c>
      <c r="H72" s="9">
        <v>32.659999999999997</v>
      </c>
      <c r="I72" s="9">
        <v>42.36</v>
      </c>
      <c r="J72" s="9">
        <v>49.52</v>
      </c>
      <c r="K72" s="9">
        <v>119.74</v>
      </c>
    </row>
    <row r="73" spans="1:11" ht="25" customHeight="1" x14ac:dyDescent="0.2">
      <c r="A73" s="7" t="s">
        <v>559</v>
      </c>
      <c r="B73" s="18">
        <f>SUMPRODUCT(C73:K73,Summary!$B$19:$J$19)</f>
        <v>28.903702653461973</v>
      </c>
      <c r="C73" s="9">
        <v>14.22</v>
      </c>
      <c r="D73" s="9">
        <v>14.57</v>
      </c>
      <c r="E73" s="9">
        <v>16.18</v>
      </c>
      <c r="F73" s="9">
        <v>18.100000000000001</v>
      </c>
      <c r="G73" s="9">
        <v>25.29</v>
      </c>
      <c r="H73" s="9">
        <v>34.07</v>
      </c>
      <c r="I73" s="9">
        <v>44.25</v>
      </c>
      <c r="J73" s="9">
        <v>51.77</v>
      </c>
      <c r="K73" s="9">
        <v>126.31</v>
      </c>
    </row>
    <row r="74" spans="1:11" ht="25" customHeight="1" x14ac:dyDescent="0.2">
      <c r="A74" s="7" t="s">
        <v>560</v>
      </c>
      <c r="B74" s="18">
        <f>SUMPRODUCT(C74:K74,Summary!$B$19:$J$19)</f>
        <v>30.111805819129131</v>
      </c>
      <c r="C74" s="9">
        <v>14.72</v>
      </c>
      <c r="D74" s="9">
        <v>15.09</v>
      </c>
      <c r="E74" s="9">
        <v>16.809999999999999</v>
      </c>
      <c r="F74" s="9">
        <v>18.829999999999998</v>
      </c>
      <c r="G74" s="9">
        <v>26.39</v>
      </c>
      <c r="H74" s="9">
        <v>35.46</v>
      </c>
      <c r="I74" s="9">
        <v>46.14</v>
      </c>
      <c r="J74" s="9">
        <v>54.03</v>
      </c>
      <c r="K74" s="9">
        <v>132.97</v>
      </c>
    </row>
    <row r="75" spans="1:11" ht="25" customHeight="1" x14ac:dyDescent="0.2">
      <c r="A75" s="7" t="s">
        <v>561</v>
      </c>
      <c r="B75" s="18">
        <f>SUMPRODUCT(C75:K75,Summary!$B$19:$J$19)</f>
        <v>31.334069825789214</v>
      </c>
      <c r="C75" s="9">
        <v>15.31</v>
      </c>
      <c r="D75" s="9">
        <v>15.69</v>
      </c>
      <c r="E75" s="9">
        <v>17.440000000000001</v>
      </c>
      <c r="F75" s="9">
        <v>19.55</v>
      </c>
      <c r="G75" s="9">
        <v>27.5</v>
      </c>
      <c r="H75" s="9">
        <v>36.86</v>
      </c>
      <c r="I75" s="9">
        <v>48.02</v>
      </c>
      <c r="J75" s="9">
        <v>56.28</v>
      </c>
      <c r="K75" s="9">
        <v>139.66999999999999</v>
      </c>
    </row>
    <row r="76" spans="1:11" ht="25" customHeight="1" x14ac:dyDescent="0.2">
      <c r="A76" s="7" t="s">
        <v>562</v>
      </c>
      <c r="B76" s="18">
        <f>SUMPRODUCT(C76:K76,Summary!$B$19:$J$19)</f>
        <v>32.548744425399676</v>
      </c>
      <c r="C76" s="9">
        <v>15.82</v>
      </c>
      <c r="D76" s="9">
        <v>16.22</v>
      </c>
      <c r="E76" s="9">
        <v>18.07</v>
      </c>
      <c r="F76" s="9">
        <v>20.28</v>
      </c>
      <c r="G76" s="9">
        <v>28.62</v>
      </c>
      <c r="H76" s="9">
        <v>38.270000000000003</v>
      </c>
      <c r="I76" s="9">
        <v>49.91</v>
      </c>
      <c r="J76" s="9">
        <v>58.53</v>
      </c>
      <c r="K76" s="9">
        <v>146.30000000000001</v>
      </c>
    </row>
    <row r="77" spans="1:11" ht="25" customHeight="1" x14ac:dyDescent="0.2">
      <c r="A77" s="7" t="s">
        <v>563</v>
      </c>
      <c r="B77" s="18">
        <f>SUMPRODUCT(C77:K77,Summary!$B$19:$J$19)</f>
        <v>33.748728414749955</v>
      </c>
      <c r="C77" s="9">
        <v>16.27</v>
      </c>
      <c r="D77" s="9">
        <v>16.68</v>
      </c>
      <c r="E77" s="9">
        <v>18.7</v>
      </c>
      <c r="F77" s="9">
        <v>21</v>
      </c>
      <c r="G77" s="9">
        <v>29.72</v>
      </c>
      <c r="H77" s="9">
        <v>39.67</v>
      </c>
      <c r="I77" s="9">
        <v>51.8</v>
      </c>
      <c r="J77" s="9">
        <v>60.8</v>
      </c>
      <c r="K77" s="9">
        <v>153.04</v>
      </c>
    </row>
    <row r="78" spans="1:11" ht="25" customHeight="1" x14ac:dyDescent="0.2">
      <c r="A78" s="7" t="s">
        <v>564</v>
      </c>
      <c r="B78" s="18">
        <f>SUMPRODUCT(C78:K78,Summary!$B$19:$J$19)</f>
        <v>35.084451889916267</v>
      </c>
      <c r="C78" s="9">
        <v>16.75</v>
      </c>
      <c r="D78" s="9">
        <v>17.170000000000002</v>
      </c>
      <c r="E78" s="9">
        <v>19.36</v>
      </c>
      <c r="F78" s="9">
        <v>22.13</v>
      </c>
      <c r="G78" s="9">
        <v>30.97</v>
      </c>
      <c r="H78" s="9">
        <v>41.8</v>
      </c>
      <c r="I78" s="9">
        <v>53.7</v>
      </c>
      <c r="J78" s="9">
        <v>62.72</v>
      </c>
      <c r="K78" s="9">
        <v>156.30000000000001</v>
      </c>
    </row>
    <row r="79" spans="1:11" ht="25" customHeight="1" x14ac:dyDescent="0.2">
      <c r="A79" s="7" t="s">
        <v>565</v>
      </c>
      <c r="B79" s="18">
        <f>SUMPRODUCT(C79:K79,Summary!$B$19:$J$19)</f>
        <v>36.789083527847808</v>
      </c>
      <c r="C79" s="9">
        <v>17.75</v>
      </c>
      <c r="D79" s="9">
        <v>18.2</v>
      </c>
      <c r="E79" s="9">
        <v>20.73</v>
      </c>
      <c r="F79" s="9">
        <v>23.88</v>
      </c>
      <c r="G79" s="9">
        <v>32.68</v>
      </c>
      <c r="H79" s="9">
        <v>44.04</v>
      </c>
      <c r="I79" s="9">
        <v>55.68</v>
      </c>
      <c r="J79" s="9">
        <v>64.7</v>
      </c>
      <c r="K79" s="9">
        <v>158.13</v>
      </c>
    </row>
    <row r="80" spans="1:11" ht="25" customHeight="1" x14ac:dyDescent="0.2">
      <c r="A80" s="7" t="s">
        <v>566</v>
      </c>
      <c r="B80" s="18">
        <f>SUMPRODUCT(C80:K80,Summary!$B$19:$J$19)</f>
        <v>38.585750615752723</v>
      </c>
      <c r="C80" s="9">
        <v>18.809999999999999</v>
      </c>
      <c r="D80" s="9">
        <v>19.28</v>
      </c>
      <c r="E80" s="9">
        <v>22.21</v>
      </c>
      <c r="F80" s="9">
        <v>25.78</v>
      </c>
      <c r="G80" s="9">
        <v>34.479999999999997</v>
      </c>
      <c r="H80" s="9">
        <v>46.41</v>
      </c>
      <c r="I80" s="9">
        <v>57.72</v>
      </c>
      <c r="J80" s="9">
        <v>66.739999999999995</v>
      </c>
      <c r="K80" s="9">
        <v>159.06</v>
      </c>
    </row>
    <row r="81" spans="1:11" ht="25" customHeight="1" x14ac:dyDescent="0.2">
      <c r="A81" s="7" t="s">
        <v>567</v>
      </c>
      <c r="B81" s="18">
        <f>SUMPRODUCT(C81:K81,Summary!$B$19:$J$19)</f>
        <v>40.48831923161211</v>
      </c>
      <c r="C81" s="9">
        <v>19.95</v>
      </c>
      <c r="D81" s="9">
        <v>20.45</v>
      </c>
      <c r="E81" s="9">
        <v>23.79</v>
      </c>
      <c r="F81" s="9">
        <v>27.85</v>
      </c>
      <c r="G81" s="9">
        <v>36.4</v>
      </c>
      <c r="H81" s="9">
        <v>48.9</v>
      </c>
      <c r="I81" s="9">
        <v>59.84</v>
      </c>
      <c r="J81" s="9">
        <v>68.84</v>
      </c>
      <c r="K81" s="9">
        <v>162.94</v>
      </c>
    </row>
    <row r="82" spans="1:11" ht="25" customHeight="1" x14ac:dyDescent="0.2">
      <c r="A82" s="7" t="s">
        <v>568</v>
      </c>
      <c r="B82" s="18">
        <f>SUMPRODUCT(C82:K82,Summary!$B$19:$J$19)</f>
        <v>42.499443199565526</v>
      </c>
      <c r="C82" s="9">
        <v>21.16</v>
      </c>
      <c r="D82" s="9">
        <v>21.69</v>
      </c>
      <c r="E82" s="9">
        <v>25.5</v>
      </c>
      <c r="F82" s="9">
        <v>30.1</v>
      </c>
      <c r="G82" s="9">
        <v>38.42</v>
      </c>
      <c r="H82" s="9">
        <v>51.53</v>
      </c>
      <c r="I82" s="9">
        <v>62.05</v>
      </c>
      <c r="J82" s="9">
        <v>71.010000000000005</v>
      </c>
      <c r="K82" s="9">
        <v>165.75</v>
      </c>
    </row>
    <row r="83" spans="1:11" ht="25" customHeight="1" x14ac:dyDescent="0.2">
      <c r="A83" s="7" t="s">
        <v>569</v>
      </c>
      <c r="B83" s="18">
        <f>SUMPRODUCT(C83:K83,Summary!$B$19:$J$19)</f>
        <v>53.523211401296322</v>
      </c>
      <c r="C83" s="9">
        <v>23.66</v>
      </c>
      <c r="D83" s="9">
        <v>26.16</v>
      </c>
      <c r="E83" s="9">
        <v>30.34</v>
      </c>
      <c r="F83" s="9">
        <v>39.1</v>
      </c>
      <c r="G83" s="9">
        <v>50.9</v>
      </c>
      <c r="H83" s="9">
        <v>64.83</v>
      </c>
      <c r="I83" s="9">
        <v>76.849999999999994</v>
      </c>
      <c r="J83" s="9">
        <v>89.34</v>
      </c>
      <c r="K83" s="9">
        <v>174.05</v>
      </c>
    </row>
    <row r="84" spans="1:11" ht="25" customHeight="1" x14ac:dyDescent="0.2">
      <c r="A84" s="7" t="s">
        <v>570</v>
      </c>
      <c r="B84" s="18">
        <f>SUMPRODUCT(C84:K84,Summary!$B$19:$J$19)</f>
        <v>56.037427534433924</v>
      </c>
      <c r="C84" s="9">
        <v>25.15</v>
      </c>
      <c r="D84" s="9">
        <v>27.62</v>
      </c>
      <c r="E84" s="9">
        <v>31.73</v>
      </c>
      <c r="F84" s="9">
        <v>41.52</v>
      </c>
      <c r="G84" s="9">
        <v>55.54</v>
      </c>
      <c r="H84" s="9">
        <v>65.72</v>
      </c>
      <c r="I84" s="9">
        <v>78.81</v>
      </c>
      <c r="J84" s="9">
        <v>92.66</v>
      </c>
      <c r="K84" s="9">
        <v>180.63</v>
      </c>
    </row>
    <row r="85" spans="1:11" ht="25" customHeight="1" x14ac:dyDescent="0.2">
      <c r="A85" s="7" t="s">
        <v>571</v>
      </c>
      <c r="B85" s="18">
        <f>SUMPRODUCT(C85:K85,Summary!$B$19:$J$19)</f>
        <v>57.60663671405802</v>
      </c>
      <c r="C85" s="9">
        <v>26.02</v>
      </c>
      <c r="D85" s="9">
        <v>28.32</v>
      </c>
      <c r="E85" s="9">
        <v>32.17</v>
      </c>
      <c r="F85" s="9">
        <v>42.71</v>
      </c>
      <c r="G85" s="9">
        <v>57.01</v>
      </c>
      <c r="H85" s="9">
        <v>66.64</v>
      </c>
      <c r="I85" s="9">
        <v>80.69</v>
      </c>
      <c r="J85" s="9">
        <v>96.37</v>
      </c>
      <c r="K85" s="9">
        <v>187.41</v>
      </c>
    </row>
    <row r="86" spans="1:11" ht="25" customHeight="1" x14ac:dyDescent="0.2">
      <c r="A86" s="7" t="s">
        <v>572</v>
      </c>
      <c r="B86" s="18">
        <f>SUMPRODUCT(C86:K86,Summary!$B$19:$J$19)</f>
        <v>58.892195897057178</v>
      </c>
      <c r="C86" s="9">
        <v>26.9</v>
      </c>
      <c r="D86" s="9">
        <v>29.01</v>
      </c>
      <c r="E86" s="9">
        <v>32.51</v>
      </c>
      <c r="F86" s="9">
        <v>43.89</v>
      </c>
      <c r="G86" s="9">
        <v>57.78</v>
      </c>
      <c r="H86" s="9">
        <v>67.78</v>
      </c>
      <c r="I86" s="9">
        <v>82.6</v>
      </c>
      <c r="J86" s="9">
        <v>99.09</v>
      </c>
      <c r="K86" s="9">
        <v>192.42</v>
      </c>
    </row>
    <row r="87" spans="1:11" ht="25" customHeight="1" x14ac:dyDescent="0.2">
      <c r="A87" s="7" t="s">
        <v>573</v>
      </c>
      <c r="B87" s="18">
        <f>SUMPRODUCT(C87:K87,Summary!$B$19:$J$19)</f>
        <v>60.174469333803472</v>
      </c>
      <c r="C87" s="9">
        <v>27.79</v>
      </c>
      <c r="D87" s="9">
        <v>29.73</v>
      </c>
      <c r="E87" s="9">
        <v>32.979999999999997</v>
      </c>
      <c r="F87" s="9">
        <v>44.92</v>
      </c>
      <c r="G87" s="9">
        <v>58.58</v>
      </c>
      <c r="H87" s="9">
        <v>69.73</v>
      </c>
      <c r="I87" s="9">
        <v>84.47</v>
      </c>
      <c r="J87" s="9">
        <v>101.21</v>
      </c>
      <c r="K87" s="9">
        <v>196.58</v>
      </c>
    </row>
    <row r="88" spans="1:11" ht="25" customHeight="1" x14ac:dyDescent="0.2">
      <c r="A88" s="7" t="s">
        <v>574</v>
      </c>
      <c r="B88" s="18">
        <f>SUMPRODUCT(C88:K88,Summary!$B$19:$J$19)</f>
        <v>61.310925688023353</v>
      </c>
      <c r="C88" s="9">
        <v>28.67</v>
      </c>
      <c r="D88" s="9">
        <v>30.41</v>
      </c>
      <c r="E88" s="9">
        <v>33.31</v>
      </c>
      <c r="F88" s="9">
        <v>45.64</v>
      </c>
      <c r="G88" s="9">
        <v>59.34</v>
      </c>
      <c r="H88" s="9">
        <v>70.760000000000005</v>
      </c>
      <c r="I88" s="9">
        <v>86.38</v>
      </c>
      <c r="J88" s="9">
        <v>103.57</v>
      </c>
      <c r="K88" s="9">
        <v>202.22</v>
      </c>
    </row>
    <row r="89" spans="1:11" ht="25" customHeight="1" x14ac:dyDescent="0.2">
      <c r="A89" s="7" t="s">
        <v>575</v>
      </c>
      <c r="B89" s="18">
        <f>SUMPRODUCT(C89:K89,Summary!$B$19:$J$19)</f>
        <v>62.310291152178074</v>
      </c>
      <c r="C89" s="9">
        <v>28.96</v>
      </c>
      <c r="D89" s="9">
        <v>30.86</v>
      </c>
      <c r="E89" s="9">
        <v>34.03</v>
      </c>
      <c r="F89" s="9">
        <v>46.41</v>
      </c>
      <c r="G89" s="9">
        <v>60.04</v>
      </c>
      <c r="H89" s="9">
        <v>71.709999999999994</v>
      </c>
      <c r="I89" s="9">
        <v>88.29</v>
      </c>
      <c r="J89" s="9">
        <v>105.46</v>
      </c>
      <c r="K89" s="9">
        <v>206.34</v>
      </c>
    </row>
    <row r="90" spans="1:11" ht="25" customHeight="1" x14ac:dyDescent="0.2">
      <c r="A90" s="7" t="s">
        <v>576</v>
      </c>
      <c r="B90" s="18">
        <f>SUMPRODUCT(C90:K90,Summary!$B$19:$J$19)</f>
        <v>63.541085604963385</v>
      </c>
      <c r="C90" s="9">
        <v>29.36</v>
      </c>
      <c r="D90" s="9">
        <v>31.47</v>
      </c>
      <c r="E90" s="9">
        <v>34.99</v>
      </c>
      <c r="F90" s="9">
        <v>47.58</v>
      </c>
      <c r="G90" s="9">
        <v>60.84</v>
      </c>
      <c r="H90" s="9">
        <v>73.13</v>
      </c>
      <c r="I90" s="9">
        <v>90.17</v>
      </c>
      <c r="J90" s="9">
        <v>107.64</v>
      </c>
      <c r="K90" s="9">
        <v>210.15</v>
      </c>
    </row>
    <row r="91" spans="1:11" ht="25" customHeight="1" x14ac:dyDescent="0.2">
      <c r="A91" s="7" t="s">
        <v>577</v>
      </c>
      <c r="B91" s="18">
        <f>SUMPRODUCT(C91:K91,Summary!$B$19:$J$19)</f>
        <v>64.889966724232465</v>
      </c>
      <c r="C91" s="9">
        <v>29.56</v>
      </c>
      <c r="D91" s="9">
        <v>31.94</v>
      </c>
      <c r="E91" s="9">
        <v>35.92</v>
      </c>
      <c r="F91" s="9">
        <v>48.8</v>
      </c>
      <c r="G91" s="9">
        <v>62.17</v>
      </c>
      <c r="H91" s="9">
        <v>74.92</v>
      </c>
      <c r="I91" s="9">
        <v>92.07</v>
      </c>
      <c r="J91" s="9">
        <v>109.76</v>
      </c>
      <c r="K91" s="9">
        <v>214.13</v>
      </c>
    </row>
    <row r="92" spans="1:11" ht="25" customHeight="1" x14ac:dyDescent="0.2">
      <c r="A92" s="7" t="s">
        <v>578</v>
      </c>
      <c r="B92" s="18">
        <f>SUMPRODUCT(C92:K92,Summary!$B$19:$J$19)</f>
        <v>66.125143035560015</v>
      </c>
      <c r="C92" s="9">
        <v>29.84</v>
      </c>
      <c r="D92" s="9">
        <v>32.44</v>
      </c>
      <c r="E92" s="9">
        <v>36.770000000000003</v>
      </c>
      <c r="F92" s="9">
        <v>49.5</v>
      </c>
      <c r="G92" s="9">
        <v>63.51</v>
      </c>
      <c r="H92" s="9">
        <v>76.959999999999994</v>
      </c>
      <c r="I92" s="9">
        <v>93.96</v>
      </c>
      <c r="J92" s="9">
        <v>111.46</v>
      </c>
      <c r="K92" s="9">
        <v>217.77</v>
      </c>
    </row>
    <row r="93" spans="1:11" ht="25" customHeight="1" x14ac:dyDescent="0.2">
      <c r="A93" s="7" t="s">
        <v>579</v>
      </c>
      <c r="B93" s="18">
        <f>SUMPRODUCT(C93:K93,Summary!$B$19:$J$19)</f>
        <v>67.381971694021985</v>
      </c>
      <c r="C93" s="9">
        <v>30.13</v>
      </c>
      <c r="D93" s="9">
        <v>33.03</v>
      </c>
      <c r="E93" s="9">
        <v>37.86</v>
      </c>
      <c r="F93" s="9">
        <v>50.17</v>
      </c>
      <c r="G93" s="9">
        <v>64.900000000000006</v>
      </c>
      <c r="H93" s="9">
        <v>78.95</v>
      </c>
      <c r="I93" s="9">
        <v>95.26</v>
      </c>
      <c r="J93" s="9">
        <v>113.45</v>
      </c>
      <c r="K93" s="9">
        <v>221.48</v>
      </c>
    </row>
    <row r="94" spans="1:11" ht="25" customHeight="1" x14ac:dyDescent="0.2">
      <c r="A94" s="7" t="s">
        <v>580</v>
      </c>
      <c r="B94" s="18">
        <f>SUMPRODUCT(C94:K94,Summary!$B$19:$J$19)</f>
        <v>68.561818735218779</v>
      </c>
      <c r="C94" s="9">
        <v>30.41</v>
      </c>
      <c r="D94" s="9">
        <v>33.47</v>
      </c>
      <c r="E94" s="9">
        <v>38.57</v>
      </c>
      <c r="F94" s="9">
        <v>50.89</v>
      </c>
      <c r="G94" s="9">
        <v>66.06</v>
      </c>
      <c r="H94" s="9">
        <v>81.06</v>
      </c>
      <c r="I94" s="9">
        <v>96.52</v>
      </c>
      <c r="J94" s="9">
        <v>115.4</v>
      </c>
      <c r="K94" s="9">
        <v>225.14</v>
      </c>
    </row>
    <row r="95" spans="1:11" ht="25" customHeight="1" x14ac:dyDescent="0.2">
      <c r="A95" s="7" t="s">
        <v>581</v>
      </c>
      <c r="B95" s="18">
        <f>SUMPRODUCT(C95:K95,Summary!$B$19:$J$19)</f>
        <v>69.793587416544725</v>
      </c>
      <c r="C95" s="9">
        <v>30.63</v>
      </c>
      <c r="D95" s="9">
        <v>33.97</v>
      </c>
      <c r="E95" s="9">
        <v>39.520000000000003</v>
      </c>
      <c r="F95" s="9">
        <v>51.54</v>
      </c>
      <c r="G95" s="9">
        <v>67.400000000000006</v>
      </c>
      <c r="H95" s="9">
        <v>83.36</v>
      </c>
      <c r="I95" s="9">
        <v>97.64</v>
      </c>
      <c r="J95" s="9">
        <v>117.33</v>
      </c>
      <c r="K95" s="9">
        <v>228.74</v>
      </c>
    </row>
    <row r="96" spans="1:11" ht="25" customHeight="1" x14ac:dyDescent="0.2">
      <c r="A96" s="7" t="s">
        <v>582</v>
      </c>
      <c r="B96" s="18">
        <f>SUMPRODUCT(C96:K96,Summary!$B$19:$J$19)</f>
        <v>71.118446301214746</v>
      </c>
      <c r="C96" s="9">
        <v>30.87</v>
      </c>
      <c r="D96" s="9">
        <v>34.47</v>
      </c>
      <c r="E96" s="9">
        <v>40.47</v>
      </c>
      <c r="F96" s="9">
        <v>52.14</v>
      </c>
      <c r="G96" s="9">
        <v>68.81</v>
      </c>
      <c r="H96" s="9">
        <v>85.37</v>
      </c>
      <c r="I96" s="9">
        <v>100.29</v>
      </c>
      <c r="J96" s="9">
        <v>119.15</v>
      </c>
      <c r="K96" s="9">
        <v>232.28</v>
      </c>
    </row>
    <row r="97" spans="1:11" ht="25" customHeight="1" x14ac:dyDescent="0.2">
      <c r="A97" s="7" t="s">
        <v>583</v>
      </c>
      <c r="B97" s="18">
        <f>SUMPRODUCT(C97:K97,Summary!$B$19:$J$19)</f>
        <v>72.325700033257277</v>
      </c>
      <c r="C97" s="9">
        <v>31.13</v>
      </c>
      <c r="D97" s="9">
        <v>34.950000000000003</v>
      </c>
      <c r="E97" s="9">
        <v>41.32</v>
      </c>
      <c r="F97" s="9">
        <v>52.83</v>
      </c>
      <c r="G97" s="9">
        <v>70.260000000000005</v>
      </c>
      <c r="H97" s="9">
        <v>86.77</v>
      </c>
      <c r="I97" s="9">
        <v>102.58</v>
      </c>
      <c r="J97" s="9">
        <v>120.86</v>
      </c>
      <c r="K97" s="9">
        <v>235.42</v>
      </c>
    </row>
    <row r="98" spans="1:11" ht="25" customHeight="1" x14ac:dyDescent="0.2">
      <c r="A98" s="7" t="s">
        <v>584</v>
      </c>
      <c r="B98" s="18">
        <f>SUMPRODUCT(C98:K98,Summary!$B$19:$J$19)</f>
        <v>73.387058998219402</v>
      </c>
      <c r="C98" s="9">
        <v>31.45</v>
      </c>
      <c r="D98" s="9">
        <v>35.409999999999997</v>
      </c>
      <c r="E98" s="9">
        <v>42.02</v>
      </c>
      <c r="F98" s="9">
        <v>53.4</v>
      </c>
      <c r="G98" s="9">
        <v>70.88</v>
      </c>
      <c r="H98" s="9">
        <v>88.25</v>
      </c>
      <c r="I98" s="9">
        <v>104.82</v>
      </c>
      <c r="J98" s="9">
        <v>122.79</v>
      </c>
      <c r="K98" s="9">
        <v>240.71</v>
      </c>
    </row>
    <row r="99" spans="1:11" ht="25" customHeight="1" x14ac:dyDescent="0.2">
      <c r="A99" s="7" t="s">
        <v>585</v>
      </c>
      <c r="B99" s="18">
        <f>SUMPRODUCT(C99:K99,Summary!$B$19:$J$19)</f>
        <v>74.376803416529953</v>
      </c>
      <c r="C99" s="9">
        <v>31.69</v>
      </c>
      <c r="D99" s="9">
        <v>35.68</v>
      </c>
      <c r="E99" s="9">
        <v>42.35</v>
      </c>
      <c r="F99" s="9">
        <v>53.87</v>
      </c>
      <c r="G99" s="9">
        <v>72.09</v>
      </c>
      <c r="H99" s="9">
        <v>89.84</v>
      </c>
      <c r="I99" s="9">
        <v>106.29</v>
      </c>
      <c r="J99" s="9">
        <v>124.36</v>
      </c>
      <c r="K99" s="9">
        <v>244</v>
      </c>
    </row>
    <row r="100" spans="1:11" ht="25" customHeight="1" x14ac:dyDescent="0.2">
      <c r="A100" s="7" t="s">
        <v>586</v>
      </c>
      <c r="B100" s="18">
        <f>SUMPRODUCT(C100:K100,Summary!$B$19:$J$19)</f>
        <v>75.415555761722572</v>
      </c>
      <c r="C100" s="9">
        <v>32.090000000000003</v>
      </c>
      <c r="D100" s="9">
        <v>36.049999999999997</v>
      </c>
      <c r="E100" s="9">
        <v>42.66</v>
      </c>
      <c r="F100" s="9">
        <v>54.35</v>
      </c>
      <c r="G100" s="9">
        <v>73.290000000000006</v>
      </c>
      <c r="H100" s="9">
        <v>92.03</v>
      </c>
      <c r="I100" s="9">
        <v>107.64</v>
      </c>
      <c r="J100" s="9">
        <v>125.7</v>
      </c>
      <c r="K100" s="9">
        <v>247.12</v>
      </c>
    </row>
    <row r="101" spans="1:11" ht="25" customHeight="1" x14ac:dyDescent="0.2">
      <c r="A101" s="7" t="s">
        <v>587</v>
      </c>
      <c r="B101" s="18">
        <f>SUMPRODUCT(C101:K101,Summary!$B$19:$J$19)</f>
        <v>76.413453487436669</v>
      </c>
      <c r="C101" s="9">
        <v>32.31</v>
      </c>
      <c r="D101" s="9">
        <v>36.31</v>
      </c>
      <c r="E101" s="9">
        <v>42.97</v>
      </c>
      <c r="F101" s="9">
        <v>54.83</v>
      </c>
      <c r="G101" s="9">
        <v>74.489999999999995</v>
      </c>
      <c r="H101" s="9">
        <v>93.52</v>
      </c>
      <c r="I101" s="9">
        <v>108.95</v>
      </c>
      <c r="J101" s="9">
        <v>127.51</v>
      </c>
      <c r="K101" s="9">
        <v>249.97</v>
      </c>
    </row>
    <row r="102" spans="1:11" ht="25" customHeight="1" x14ac:dyDescent="0.2">
      <c r="A102" s="7" t="s">
        <v>588</v>
      </c>
      <c r="B102" s="18">
        <f>SUMPRODUCT(C102:K102,Summary!$B$19:$J$19)</f>
        <v>77.307322504325143</v>
      </c>
      <c r="C102" s="9">
        <v>32.520000000000003</v>
      </c>
      <c r="D102" s="9">
        <v>36.56</v>
      </c>
      <c r="E102" s="9">
        <v>43.29</v>
      </c>
      <c r="F102" s="9">
        <v>55.32</v>
      </c>
      <c r="G102" s="9">
        <v>75.69</v>
      </c>
      <c r="H102" s="9">
        <v>94.57</v>
      </c>
      <c r="I102" s="9">
        <v>110.15</v>
      </c>
      <c r="J102" s="9">
        <v>129.1</v>
      </c>
      <c r="K102" s="9">
        <v>253.13</v>
      </c>
    </row>
    <row r="103" spans="1:11" ht="25" customHeight="1" x14ac:dyDescent="0.2">
      <c r="A103" s="7" t="s">
        <v>589</v>
      </c>
      <c r="B103" s="18">
        <f>SUMPRODUCT(C103:K103,Summary!$B$19:$J$19)</f>
        <v>78.209136318761878</v>
      </c>
      <c r="C103" s="9">
        <v>32.82</v>
      </c>
      <c r="D103" s="9">
        <v>36.869999999999997</v>
      </c>
      <c r="E103" s="9">
        <v>43.61</v>
      </c>
      <c r="F103" s="9">
        <v>55.81</v>
      </c>
      <c r="G103" s="9">
        <v>76.900000000000006</v>
      </c>
      <c r="H103" s="9">
        <v>95.66</v>
      </c>
      <c r="I103" s="9">
        <v>111.36</v>
      </c>
      <c r="J103" s="9">
        <v>130.61000000000001</v>
      </c>
      <c r="K103" s="9">
        <v>256.13</v>
      </c>
    </row>
    <row r="104" spans="1:11" ht="25" customHeight="1" x14ac:dyDescent="0.2">
      <c r="A104" s="7" t="s">
        <v>590</v>
      </c>
      <c r="B104" s="18">
        <f>SUMPRODUCT(C104:K104,Summary!$B$19:$J$19)</f>
        <v>79.103460120398111</v>
      </c>
      <c r="C104" s="9">
        <v>33.06</v>
      </c>
      <c r="D104" s="9">
        <v>37.130000000000003</v>
      </c>
      <c r="E104" s="9">
        <v>43.92</v>
      </c>
      <c r="F104" s="9">
        <v>56.28</v>
      </c>
      <c r="G104" s="9">
        <v>78.099999999999994</v>
      </c>
      <c r="H104" s="9">
        <v>96.67</v>
      </c>
      <c r="I104" s="9">
        <v>112.66</v>
      </c>
      <c r="J104" s="9">
        <v>132.18</v>
      </c>
      <c r="K104" s="9">
        <v>259</v>
      </c>
    </row>
    <row r="105" spans="1:11" ht="25" customHeight="1" x14ac:dyDescent="0.2">
      <c r="A105" s="7" t="s">
        <v>591</v>
      </c>
      <c r="B105" s="18">
        <f>SUMPRODUCT(C105:K105,Summary!$B$19:$J$19)</f>
        <v>79.981314246411429</v>
      </c>
      <c r="C105" s="9">
        <v>33.35</v>
      </c>
      <c r="D105" s="9">
        <v>37.43</v>
      </c>
      <c r="E105" s="9">
        <v>44.24</v>
      </c>
      <c r="F105" s="9">
        <v>56.77</v>
      </c>
      <c r="G105" s="9">
        <v>79.290000000000006</v>
      </c>
      <c r="H105" s="9">
        <v>97.92</v>
      </c>
      <c r="I105" s="9">
        <v>113.76</v>
      </c>
      <c r="J105" s="9">
        <v>133.52000000000001</v>
      </c>
      <c r="K105" s="9">
        <v>261.82</v>
      </c>
    </row>
    <row r="106" spans="1:11" ht="25" customHeight="1" x14ac:dyDescent="0.2">
      <c r="A106" s="7" t="s">
        <v>592</v>
      </c>
      <c r="B106" s="18">
        <f>SUMPRODUCT(C106:K106,Summary!$B$19:$J$19)</f>
        <v>80.883637205365673</v>
      </c>
      <c r="C106" s="9">
        <v>33.619999999999997</v>
      </c>
      <c r="D106" s="9">
        <v>37.72</v>
      </c>
      <c r="E106" s="9">
        <v>44.54</v>
      </c>
      <c r="F106" s="9">
        <v>57.26</v>
      </c>
      <c r="G106" s="9">
        <v>80.5</v>
      </c>
      <c r="H106" s="9">
        <v>99.29</v>
      </c>
      <c r="I106" s="9">
        <v>114.98</v>
      </c>
      <c r="J106" s="9">
        <v>134.85</v>
      </c>
      <c r="K106" s="9">
        <v>264.38</v>
      </c>
    </row>
    <row r="107" spans="1:11" ht="25" customHeight="1" x14ac:dyDescent="0.2">
      <c r="A107" s="7" t="s">
        <v>593</v>
      </c>
      <c r="B107" s="18">
        <f>SUMPRODUCT(C107:K107,Summary!$B$19:$J$19)</f>
        <v>81.81781484143616</v>
      </c>
      <c r="C107" s="9">
        <v>33.75</v>
      </c>
      <c r="D107" s="9">
        <v>37.909999999999997</v>
      </c>
      <c r="E107" s="9">
        <v>44.85</v>
      </c>
      <c r="F107" s="9">
        <v>57.75</v>
      </c>
      <c r="G107" s="9">
        <v>81.72</v>
      </c>
      <c r="H107" s="9">
        <v>100.7</v>
      </c>
      <c r="I107" s="9">
        <v>116.47</v>
      </c>
      <c r="J107" s="9">
        <v>136.30000000000001</v>
      </c>
      <c r="K107" s="9">
        <v>267.20999999999998</v>
      </c>
    </row>
    <row r="108" spans="1:11" ht="25" customHeight="1" x14ac:dyDescent="0.2">
      <c r="A108" s="7" t="s">
        <v>594</v>
      </c>
      <c r="B108" s="18">
        <f>SUMPRODUCT(C108:K108,Summary!$B$19:$J$19)</f>
        <v>82.844801770926736</v>
      </c>
      <c r="C108" s="9">
        <v>34.299999999999997</v>
      </c>
      <c r="D108" s="9">
        <v>38.369999999999997</v>
      </c>
      <c r="E108" s="9">
        <v>45.17</v>
      </c>
      <c r="F108" s="9">
        <v>58.2</v>
      </c>
      <c r="G108" s="9">
        <v>83.12</v>
      </c>
      <c r="H108" s="9">
        <v>102.11</v>
      </c>
      <c r="I108" s="9">
        <v>118.17</v>
      </c>
      <c r="J108" s="9">
        <v>137.63999999999999</v>
      </c>
      <c r="K108" s="9">
        <v>271.85000000000002</v>
      </c>
    </row>
    <row r="109" spans="1:11" ht="25" customHeight="1" x14ac:dyDescent="0.2">
      <c r="A109" s="7" t="s">
        <v>595</v>
      </c>
      <c r="B109" s="18">
        <f>SUMPRODUCT(C109:K109,Summary!$B$19:$J$19)</f>
        <v>83.714525052837146</v>
      </c>
      <c r="C109" s="9">
        <v>34.86</v>
      </c>
      <c r="D109" s="9">
        <v>38.840000000000003</v>
      </c>
      <c r="E109" s="9">
        <v>45.48</v>
      </c>
      <c r="F109" s="9">
        <v>58.69</v>
      </c>
      <c r="G109" s="9">
        <v>83.71</v>
      </c>
      <c r="H109" s="9">
        <v>103.11</v>
      </c>
      <c r="I109" s="9">
        <v>119.98</v>
      </c>
      <c r="J109" s="9">
        <v>139.19999999999999</v>
      </c>
      <c r="K109" s="9">
        <v>275.02999999999997</v>
      </c>
    </row>
    <row r="110" spans="1:11" ht="25" customHeight="1" x14ac:dyDescent="0.2">
      <c r="A110" s="7" t="s">
        <v>596</v>
      </c>
      <c r="B110" s="18">
        <f>SUMPRODUCT(C110:K110,Summary!$B$19:$J$19)</f>
        <v>84.677554657975591</v>
      </c>
      <c r="C110" s="9">
        <v>35.590000000000003</v>
      </c>
      <c r="D110" s="9">
        <v>39.42</v>
      </c>
      <c r="E110" s="9">
        <v>45.79</v>
      </c>
      <c r="F110" s="9">
        <v>59.17</v>
      </c>
      <c r="G110" s="9">
        <v>84.4</v>
      </c>
      <c r="H110" s="9">
        <v>104</v>
      </c>
      <c r="I110" s="9">
        <v>121.99</v>
      </c>
      <c r="J110" s="9">
        <v>141.03</v>
      </c>
      <c r="K110" s="9">
        <v>278.54000000000002</v>
      </c>
    </row>
    <row r="111" spans="1:11" ht="25" customHeight="1" x14ac:dyDescent="0.2">
      <c r="A111" s="7" t="s">
        <v>597</v>
      </c>
      <c r="B111" s="18">
        <f>SUMPRODUCT(C111:K111,Summary!$B$19:$J$19)</f>
        <v>85.623842059694809</v>
      </c>
      <c r="C111" s="9">
        <v>36.17</v>
      </c>
      <c r="D111" s="9">
        <v>39.9</v>
      </c>
      <c r="E111" s="9">
        <v>46.11</v>
      </c>
      <c r="F111" s="9">
        <v>59.65</v>
      </c>
      <c r="G111" s="9">
        <v>85.13</v>
      </c>
      <c r="H111" s="9">
        <v>104.75</v>
      </c>
      <c r="I111" s="9">
        <v>123.76</v>
      </c>
      <c r="J111" s="9">
        <v>143.08000000000001</v>
      </c>
      <c r="K111" s="9">
        <v>282.44</v>
      </c>
    </row>
    <row r="112" spans="1:11" ht="25" customHeight="1" x14ac:dyDescent="0.2">
      <c r="A112" s="7" t="s">
        <v>598</v>
      </c>
      <c r="B112" s="18">
        <f>SUMPRODUCT(C112:K112,Summary!$B$19:$J$19)</f>
        <v>86.551843457794845</v>
      </c>
      <c r="C112" s="9">
        <v>36.79</v>
      </c>
      <c r="D112" s="9">
        <v>40.4</v>
      </c>
      <c r="E112" s="9">
        <v>46.41</v>
      </c>
      <c r="F112" s="9">
        <v>60.13</v>
      </c>
      <c r="G112" s="9">
        <v>85.68</v>
      </c>
      <c r="H112" s="9">
        <v>105.64</v>
      </c>
      <c r="I112" s="9">
        <v>125.77</v>
      </c>
      <c r="J112" s="9">
        <v>144.97</v>
      </c>
      <c r="K112" s="9">
        <v>286.25</v>
      </c>
    </row>
    <row r="113" spans="1:11" ht="25" customHeight="1" x14ac:dyDescent="0.2">
      <c r="A113" s="7" t="s">
        <v>599</v>
      </c>
      <c r="B113" s="18">
        <f>SUMPRODUCT(C113:K113,Summary!$B$19:$J$19)</f>
        <v>87.382930785725449</v>
      </c>
      <c r="C113" s="9">
        <v>37.35</v>
      </c>
      <c r="D113" s="9">
        <v>40.869999999999997</v>
      </c>
      <c r="E113" s="9">
        <v>46.74</v>
      </c>
      <c r="F113" s="9">
        <v>60.62</v>
      </c>
      <c r="G113" s="9">
        <v>86.33</v>
      </c>
      <c r="H113" s="9">
        <v>106.34</v>
      </c>
      <c r="I113" s="9">
        <v>127.53</v>
      </c>
      <c r="J113" s="9">
        <v>146.47999999999999</v>
      </c>
      <c r="K113" s="9">
        <v>289.20999999999998</v>
      </c>
    </row>
    <row r="114" spans="1:11" ht="25" customHeight="1" x14ac:dyDescent="0.2">
      <c r="A114" s="7" t="s">
        <v>600</v>
      </c>
      <c r="B114" s="18">
        <f>SUMPRODUCT(C114:K114,Summary!$B$19:$J$19)</f>
        <v>88.051805757484502</v>
      </c>
      <c r="C114" s="9">
        <v>38.01</v>
      </c>
      <c r="D114" s="9">
        <v>41.4</v>
      </c>
      <c r="E114" s="9">
        <v>47.05</v>
      </c>
      <c r="F114" s="9">
        <v>61.1</v>
      </c>
      <c r="G114" s="9">
        <v>86.85</v>
      </c>
      <c r="H114" s="9">
        <v>107.17</v>
      </c>
      <c r="I114" s="9">
        <v>128.37</v>
      </c>
      <c r="J114" s="9">
        <v>147.52000000000001</v>
      </c>
      <c r="K114" s="9">
        <v>291.79000000000002</v>
      </c>
    </row>
    <row r="115" spans="1:11" ht="25" customHeight="1" x14ac:dyDescent="0.2">
      <c r="A115" s="7" t="s">
        <v>601</v>
      </c>
      <c r="B115" s="18">
        <f>SUMPRODUCT(C115:K115,Summary!$B$19:$J$19)</f>
        <v>88.770215766968519</v>
      </c>
      <c r="C115" s="9">
        <v>38.65</v>
      </c>
      <c r="D115" s="9">
        <v>41.91</v>
      </c>
      <c r="E115" s="9">
        <v>47.36</v>
      </c>
      <c r="F115" s="9">
        <v>61.57</v>
      </c>
      <c r="G115" s="9">
        <v>87.41</v>
      </c>
      <c r="H115" s="9">
        <v>107.81</v>
      </c>
      <c r="I115" s="9">
        <v>129.56</v>
      </c>
      <c r="J115" s="9">
        <v>148.79</v>
      </c>
      <c r="K115" s="9">
        <v>294.16000000000003</v>
      </c>
    </row>
    <row r="116" spans="1:11" ht="25" customHeight="1" x14ac:dyDescent="0.2">
      <c r="A116" s="7" t="s">
        <v>602</v>
      </c>
      <c r="B116" s="18">
        <f>SUMPRODUCT(C116:K116,Summary!$B$19:$J$19)</f>
        <v>89.412106683417562</v>
      </c>
      <c r="C116" s="9">
        <v>39.26</v>
      </c>
      <c r="D116" s="9">
        <v>42.42</v>
      </c>
      <c r="E116" s="9">
        <v>47.68</v>
      </c>
      <c r="F116" s="9">
        <v>62.05</v>
      </c>
      <c r="G116" s="9">
        <v>87.93</v>
      </c>
      <c r="H116" s="9">
        <v>108.43</v>
      </c>
      <c r="I116" s="9">
        <v>130.38999999999999</v>
      </c>
      <c r="J116" s="9">
        <v>149.87</v>
      </c>
      <c r="K116" s="9">
        <v>296.35000000000002</v>
      </c>
    </row>
    <row r="117" spans="1:11" ht="25" customHeight="1" x14ac:dyDescent="0.2">
      <c r="A117" s="7" t="s">
        <v>603</v>
      </c>
      <c r="B117" s="18">
        <f>SUMPRODUCT(C117:K117,Summary!$B$19:$J$19)</f>
        <v>90.008614940868938</v>
      </c>
      <c r="C117" s="9">
        <v>39.79</v>
      </c>
      <c r="D117" s="9">
        <v>42.86</v>
      </c>
      <c r="E117" s="9">
        <v>47.99</v>
      </c>
      <c r="F117" s="9">
        <v>62.52</v>
      </c>
      <c r="G117" s="9">
        <v>88.44</v>
      </c>
      <c r="H117" s="9">
        <v>108.98</v>
      </c>
      <c r="I117" s="9">
        <v>131.22</v>
      </c>
      <c r="J117" s="9">
        <v>150.84</v>
      </c>
      <c r="K117" s="9">
        <v>298.44</v>
      </c>
    </row>
    <row r="118" spans="1:11" ht="25" customHeight="1" x14ac:dyDescent="0.2">
      <c r="A118" s="7" t="s">
        <v>604</v>
      </c>
      <c r="B118" s="18">
        <f>SUMPRODUCT(C118:K118,Summary!$B$19:$J$19)</f>
        <v>90.892308786855395</v>
      </c>
      <c r="C118" s="9">
        <v>40.51</v>
      </c>
      <c r="D118" s="9">
        <v>43.42</v>
      </c>
      <c r="E118" s="9">
        <v>48.29</v>
      </c>
      <c r="F118" s="9">
        <v>63.01</v>
      </c>
      <c r="G118" s="9">
        <v>88.87</v>
      </c>
      <c r="H118" s="9">
        <v>109.6</v>
      </c>
      <c r="I118" s="9">
        <v>132.77000000000001</v>
      </c>
      <c r="J118" s="9">
        <v>152.97</v>
      </c>
      <c r="K118" s="9">
        <v>302.49</v>
      </c>
    </row>
    <row r="119" spans="1:11" ht="25" customHeight="1" x14ac:dyDescent="0.2">
      <c r="A119" s="7" t="s">
        <v>605</v>
      </c>
      <c r="B119" s="18">
        <f>SUMPRODUCT(C119:K119,Summary!$B$19:$J$19)</f>
        <v>91.809102136818396</v>
      </c>
      <c r="C119" s="9">
        <v>41.06</v>
      </c>
      <c r="D119" s="9">
        <v>43.89</v>
      </c>
      <c r="E119" s="9">
        <v>48.61</v>
      </c>
      <c r="F119" s="9">
        <v>63.48</v>
      </c>
      <c r="G119" s="9">
        <v>89.27</v>
      </c>
      <c r="H119" s="9">
        <v>110.12</v>
      </c>
      <c r="I119" s="9">
        <v>134.38</v>
      </c>
      <c r="J119" s="9">
        <v>155.52000000000001</v>
      </c>
      <c r="K119" s="9">
        <v>307.25</v>
      </c>
    </row>
    <row r="120" spans="1:11" ht="25" customHeight="1" x14ac:dyDescent="0.2">
      <c r="A120" s="7" t="s">
        <v>606</v>
      </c>
      <c r="B120" s="18">
        <f>SUMPRODUCT(C120:K120,Summary!$B$19:$J$19)</f>
        <v>92.707547991109607</v>
      </c>
      <c r="C120" s="9">
        <v>41.88</v>
      </c>
      <c r="D120" s="9">
        <v>44.52</v>
      </c>
      <c r="E120" s="9">
        <v>48.93</v>
      </c>
      <c r="F120" s="9">
        <v>63.97</v>
      </c>
      <c r="G120" s="9">
        <v>89.74</v>
      </c>
      <c r="H120" s="9">
        <v>110.76</v>
      </c>
      <c r="I120" s="9">
        <v>135.04</v>
      </c>
      <c r="J120" s="9">
        <v>158.06</v>
      </c>
      <c r="K120" s="9">
        <v>312.19</v>
      </c>
    </row>
    <row r="121" spans="1:11" ht="25" customHeight="1" x14ac:dyDescent="0.2">
      <c r="A121" s="7" t="s">
        <v>607</v>
      </c>
      <c r="B121" s="18">
        <f>SUMPRODUCT(C121:K121,Summary!$B$19:$J$19)</f>
        <v>93.497492518654425</v>
      </c>
      <c r="C121" s="9">
        <v>42.27</v>
      </c>
      <c r="D121" s="9">
        <v>44.88</v>
      </c>
      <c r="E121" s="9">
        <v>49.23</v>
      </c>
      <c r="F121" s="9">
        <v>64.459999999999994</v>
      </c>
      <c r="G121" s="9">
        <v>90.15</v>
      </c>
      <c r="H121" s="9">
        <v>111.26</v>
      </c>
      <c r="I121" s="9">
        <v>135.66</v>
      </c>
      <c r="J121" s="9">
        <v>160.54</v>
      </c>
      <c r="K121" s="9">
        <v>316.99</v>
      </c>
    </row>
    <row r="122" spans="1:11" ht="25" customHeight="1" x14ac:dyDescent="0.2">
      <c r="A122" s="7" t="s">
        <v>608</v>
      </c>
      <c r="B122" s="18">
        <f>SUMPRODUCT(C122:K122,Summary!$B$19:$J$19)</f>
        <v>94.279809881818025</v>
      </c>
      <c r="C122" s="9">
        <v>42.94</v>
      </c>
      <c r="D122" s="9">
        <v>45.41</v>
      </c>
      <c r="E122" s="9">
        <v>49.54</v>
      </c>
      <c r="F122" s="9">
        <v>64.959999999999994</v>
      </c>
      <c r="G122" s="9">
        <v>90.42</v>
      </c>
      <c r="H122" s="9">
        <v>111.59</v>
      </c>
      <c r="I122" s="9">
        <v>136.36000000000001</v>
      </c>
      <c r="J122" s="9">
        <v>162.97</v>
      </c>
      <c r="K122" s="9">
        <v>321.94</v>
      </c>
    </row>
    <row r="123" spans="1:11" ht="25" customHeight="1" x14ac:dyDescent="0.2">
      <c r="A123" s="7" t="s">
        <v>609</v>
      </c>
      <c r="B123" s="18">
        <f>SUMPRODUCT(C123:K123,Summary!$B$19:$J$19)</f>
        <v>95.117873958629687</v>
      </c>
      <c r="C123" s="9">
        <v>43.56</v>
      </c>
      <c r="D123" s="9">
        <v>45.93</v>
      </c>
      <c r="E123" s="9">
        <v>49.87</v>
      </c>
      <c r="F123" s="9">
        <v>65.430000000000007</v>
      </c>
      <c r="G123" s="9">
        <v>90.84</v>
      </c>
      <c r="H123" s="9">
        <v>112.16</v>
      </c>
      <c r="I123" s="9">
        <v>136.77000000000001</v>
      </c>
      <c r="J123" s="9">
        <v>165.58</v>
      </c>
      <c r="K123" s="9">
        <v>326.63</v>
      </c>
    </row>
    <row r="124" spans="1:11" ht="25" customHeight="1" x14ac:dyDescent="0.2">
      <c r="A124" s="7" t="s">
        <v>610</v>
      </c>
      <c r="B124" s="18">
        <f>SUMPRODUCT(C124:K124,Summary!$B$19:$J$19)</f>
        <v>95.951923392377566</v>
      </c>
      <c r="C124" s="9">
        <v>44.28</v>
      </c>
      <c r="D124" s="9">
        <v>46.49</v>
      </c>
      <c r="E124" s="9">
        <v>50.18</v>
      </c>
      <c r="F124" s="9">
        <v>66.55</v>
      </c>
      <c r="G124" s="9">
        <v>91.17</v>
      </c>
      <c r="H124" s="9">
        <v>112.52</v>
      </c>
      <c r="I124" s="9">
        <v>137.33000000000001</v>
      </c>
      <c r="J124" s="9">
        <v>167.7</v>
      </c>
      <c r="K124" s="9">
        <v>330.93</v>
      </c>
    </row>
    <row r="125" spans="1:11" ht="25" customHeight="1" x14ac:dyDescent="0.2">
      <c r="A125" s="7" t="s">
        <v>611</v>
      </c>
      <c r="B125" s="18">
        <f>SUMPRODUCT(C125:K125,Summary!$B$19:$J$19)</f>
        <v>96.802126343428981</v>
      </c>
      <c r="C125" s="9">
        <v>44.83</v>
      </c>
      <c r="D125" s="9">
        <v>46.95</v>
      </c>
      <c r="E125" s="9">
        <v>50.48</v>
      </c>
      <c r="F125" s="9">
        <v>67.38</v>
      </c>
      <c r="G125" s="9">
        <v>91.41</v>
      </c>
      <c r="H125" s="9">
        <v>113.96</v>
      </c>
      <c r="I125" s="9">
        <v>138.06</v>
      </c>
      <c r="J125" s="9">
        <v>169.51</v>
      </c>
      <c r="K125" s="9">
        <v>334.43</v>
      </c>
    </row>
    <row r="126" spans="1:11" ht="25" customHeight="1" x14ac:dyDescent="0.2">
      <c r="A126" s="7" t="s">
        <v>612</v>
      </c>
      <c r="B126" s="18">
        <f>SUMPRODUCT(C126:K126,Summary!$B$19:$J$19)</f>
        <v>97.677763856709532</v>
      </c>
      <c r="C126" s="9">
        <v>45.5</v>
      </c>
      <c r="D126" s="9">
        <v>47.49</v>
      </c>
      <c r="E126" s="9">
        <v>50.81</v>
      </c>
      <c r="F126" s="9">
        <v>68.260000000000005</v>
      </c>
      <c r="G126" s="9">
        <v>91.69</v>
      </c>
      <c r="H126" s="9">
        <v>115.35</v>
      </c>
      <c r="I126" s="9">
        <v>138.71</v>
      </c>
      <c r="J126" s="9">
        <v>171.34</v>
      </c>
      <c r="K126" s="9">
        <v>338</v>
      </c>
    </row>
    <row r="127" spans="1:11" ht="25" customHeight="1" thickBot="1" x14ac:dyDescent="0.25">
      <c r="A127" s="7" t="s">
        <v>613</v>
      </c>
      <c r="B127" s="19">
        <f>SUMPRODUCT(C127:K127,Summary!$B$19:$J$19)</f>
        <v>98.56949023749516</v>
      </c>
      <c r="C127" s="9">
        <v>46.01</v>
      </c>
      <c r="D127" s="9">
        <v>47.92</v>
      </c>
      <c r="E127" s="9">
        <v>51.12</v>
      </c>
      <c r="F127" s="9">
        <v>69.34</v>
      </c>
      <c r="G127" s="9">
        <v>91.99</v>
      </c>
      <c r="H127" s="9">
        <v>116.76</v>
      </c>
      <c r="I127" s="9">
        <v>139.22999999999999</v>
      </c>
      <c r="J127" s="9">
        <v>173.27</v>
      </c>
      <c r="K127" s="9">
        <v>341.63</v>
      </c>
    </row>
  </sheetData>
  <mergeCells count="39">
    <mergeCell ref="A18:K18"/>
    <mergeCell ref="A1:K1"/>
    <mergeCell ref="A2:K2"/>
    <mergeCell ref="A3:K3"/>
    <mergeCell ref="A4:K4"/>
    <mergeCell ref="A5:K5"/>
    <mergeCell ref="A7:K7"/>
    <mergeCell ref="A66:A67"/>
    <mergeCell ref="A22:K22"/>
    <mergeCell ref="A23:K23"/>
    <mergeCell ref="A54:A55"/>
    <mergeCell ref="A56:A57"/>
    <mergeCell ref="A58:A59"/>
    <mergeCell ref="A60:A61"/>
    <mergeCell ref="A62:A63"/>
    <mergeCell ref="A44:A45"/>
    <mergeCell ref="A46:A47"/>
    <mergeCell ref="A48:A49"/>
    <mergeCell ref="A50:A51"/>
    <mergeCell ref="A52:A53"/>
    <mergeCell ref="A38:A39"/>
    <mergeCell ref="A64:A65"/>
    <mergeCell ref="A40:A41"/>
    <mergeCell ref="A42:A43"/>
    <mergeCell ref="A6:K6"/>
    <mergeCell ref="A10:K10"/>
    <mergeCell ref="A11:K11"/>
    <mergeCell ref="A13:K13"/>
    <mergeCell ref="A8:K8"/>
    <mergeCell ref="A9:K9"/>
    <mergeCell ref="B24:B25"/>
    <mergeCell ref="A12:K12"/>
    <mergeCell ref="A14:K14"/>
    <mergeCell ref="A21:K21"/>
    <mergeCell ref="A19:K19"/>
    <mergeCell ref="A20:K20"/>
    <mergeCell ref="A15:K15"/>
    <mergeCell ref="A16:K16"/>
    <mergeCell ref="A17:K17"/>
  </mergeCells>
  <hyperlinks>
    <hyperlink ref="A17:K17" r:id="rId1" display="For envelopes: Length + Width  = Lookup Cubic Tier" xr:uid="{DE615887-0336-3448-9E3D-343E80005A33}"/>
    <hyperlink ref="A15:K15" r:id="rId2" display="Use our Cubic Calculator to determine which tier your package is in, or round down the dimensions to the nearest quarter inch and calculate: " xr:uid="{FB8F389D-A68A-1143-9C28-2D0E23FC1F95}"/>
    <hyperlink ref="A2" r:id="rId3" display="Get the cheapest shipping rates for all USPS services._x000d_Create a FREE account at www.pirateship.com" xr:uid="{B1C52662-5DF5-394E-9BE0-B82D964F79B5}"/>
  </hyperlinks>
  <pageMargins left="0.5" right="0.5" top="0.25" bottom="0.5" header="0" footer="0.25"/>
  <pageSetup scale="56" fitToHeight="99" orientation="portrait" horizontalDpi="0" verticalDpi="0"/>
  <headerFooter>
    <oddFooter>Page &amp;P of &amp;N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FFFA8"/>
    <pageSetUpPr fitToPage="1"/>
  </sheetPr>
  <dimension ref="A1:K31"/>
  <sheetViews>
    <sheetView showGridLines="0" zoomScaleNormal="100" workbookViewId="0">
      <selection sqref="A1:K1"/>
    </sheetView>
  </sheetViews>
  <sheetFormatPr baseColWidth="10" defaultColWidth="10.83203125" defaultRowHeight="25" customHeight="1" x14ac:dyDescent="0.2"/>
  <cols>
    <col min="1" max="1" width="29.1640625" style="5" customWidth="1"/>
    <col min="2" max="2" width="16.6640625" style="5" customWidth="1"/>
    <col min="3" max="11" width="12.5" style="4" customWidth="1"/>
    <col min="12" max="16384" width="10.83203125" style="3"/>
  </cols>
  <sheetData>
    <row r="1" spans="1:11" ht="75" customHeight="1" x14ac:dyDescent="0.2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50" customHeight="1" x14ac:dyDescent="0.2">
      <c r="A2" s="59" t="s">
        <v>641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25" customHeight="1" x14ac:dyDescent="0.2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50" customHeight="1" x14ac:dyDescent="0.2">
      <c r="A4" s="78" t="s">
        <v>24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25" customHeight="1" x14ac:dyDescent="0.2">
      <c r="A5" s="79" t="str">
        <f>Summary!$A$3</f>
        <v>USPS May 2023 Rates • Effective May 1st, 2023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25" customHeight="1" x14ac:dyDescent="0.2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25" customHeight="1" x14ac:dyDescent="0.2">
      <c r="A7" s="85" t="s">
        <v>704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25" customHeight="1" x14ac:dyDescent="0.2">
      <c r="A8" s="85" t="s">
        <v>632</v>
      </c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25" customHeight="1" x14ac:dyDescent="0.2">
      <c r="A9" s="86" t="s">
        <v>635</v>
      </c>
      <c r="B9" s="86"/>
      <c r="C9" s="86"/>
      <c r="D9" s="86"/>
      <c r="E9" s="86"/>
      <c r="F9" s="86"/>
      <c r="G9" s="86"/>
      <c r="H9" s="86"/>
      <c r="I9" s="86"/>
      <c r="J9" s="86"/>
      <c r="K9" s="86"/>
    </row>
    <row r="10" spans="1:11" ht="25" customHeight="1" x14ac:dyDescent="0.2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</row>
    <row r="11" spans="1:11" ht="25" customHeight="1" x14ac:dyDescent="0.2">
      <c r="A11" s="86" t="s">
        <v>618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</row>
    <row r="12" spans="1:11" ht="25" customHeight="1" x14ac:dyDescent="0.2">
      <c r="A12" s="85" t="s">
        <v>543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25" customHeight="1" x14ac:dyDescent="0.2">
      <c r="A13" s="88" t="s">
        <v>619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1:11" ht="26" customHeight="1" x14ac:dyDescent="0.2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25" customHeight="1" x14ac:dyDescent="0.2">
      <c r="A15" s="80" t="s">
        <v>640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</row>
    <row r="16" spans="1:11" ht="25" customHeight="1" x14ac:dyDescent="0.2">
      <c r="A16" s="81" t="s">
        <v>642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11" ht="25" customHeight="1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1:11" ht="45" customHeight="1" x14ac:dyDescent="0.2">
      <c r="A18" s="83" t="s">
        <v>717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</row>
    <row r="19" spans="1:11" ht="35" customHeight="1" thickBot="1" x14ac:dyDescent="0.25">
      <c r="A19" s="82" t="s">
        <v>724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</row>
    <row r="20" spans="1:11" s="2" customFormat="1" ht="25" customHeight="1" x14ac:dyDescent="0.2">
      <c r="A20" s="6" t="s">
        <v>658</v>
      </c>
      <c r="B20" s="76" t="s">
        <v>282</v>
      </c>
      <c r="C20" s="1" t="s">
        <v>667</v>
      </c>
      <c r="D20" s="1" t="s">
        <v>668</v>
      </c>
      <c r="E20" s="1" t="s">
        <v>669</v>
      </c>
      <c r="F20" s="1" t="s">
        <v>670</v>
      </c>
      <c r="G20" s="1" t="s">
        <v>671</v>
      </c>
      <c r="H20" s="1" t="s">
        <v>672</v>
      </c>
      <c r="I20" s="1" t="s">
        <v>673</v>
      </c>
      <c r="J20" s="1" t="s">
        <v>674</v>
      </c>
      <c r="K20" s="1" t="s">
        <v>8</v>
      </c>
    </row>
    <row r="21" spans="1:11" s="2" customFormat="1" ht="25" customHeight="1" thickBot="1" x14ac:dyDescent="0.25">
      <c r="A21" s="6" t="s">
        <v>7</v>
      </c>
      <c r="B21" s="77"/>
      <c r="C21" s="6" t="s">
        <v>660</v>
      </c>
      <c r="D21" s="6" t="s">
        <v>661</v>
      </c>
      <c r="E21" s="6" t="s">
        <v>0</v>
      </c>
      <c r="F21" s="6" t="s">
        <v>1</v>
      </c>
      <c r="G21" s="6" t="s">
        <v>2</v>
      </c>
      <c r="H21" s="6" t="s">
        <v>3</v>
      </c>
      <c r="I21" s="6" t="s">
        <v>4</v>
      </c>
      <c r="J21" s="6" t="s">
        <v>5</v>
      </c>
      <c r="K21" s="6" t="s">
        <v>6</v>
      </c>
    </row>
    <row r="22" spans="1:11" ht="20" customHeight="1" x14ac:dyDescent="0.15">
      <c r="A22" s="84">
        <v>0.1</v>
      </c>
      <c r="B22" s="41" t="s">
        <v>639</v>
      </c>
      <c r="C22" s="51" t="s">
        <v>639</v>
      </c>
      <c r="D22" s="55" t="s">
        <v>639</v>
      </c>
      <c r="E22" s="48" t="s">
        <v>639</v>
      </c>
      <c r="F22" s="48" t="s">
        <v>639</v>
      </c>
      <c r="G22" s="48" t="s">
        <v>639</v>
      </c>
      <c r="H22" s="49" t="s">
        <v>639</v>
      </c>
      <c r="I22" s="45"/>
      <c r="J22" s="45"/>
      <c r="K22" s="45"/>
    </row>
    <row r="23" spans="1:11" ht="25" customHeight="1" x14ac:dyDescent="0.2">
      <c r="A23" s="84"/>
      <c r="B23" s="42">
        <f>SUMPRODUCT(C23:K23,Summary!$B$19:$J$19)</f>
        <v>9.0516941190721383</v>
      </c>
      <c r="C23" s="52">
        <v>7.79</v>
      </c>
      <c r="D23" s="56">
        <v>7.91</v>
      </c>
      <c r="E23" s="50">
        <v>8.1199999999999992</v>
      </c>
      <c r="F23" s="50">
        <v>8.3699999999999992</v>
      </c>
      <c r="G23" s="50">
        <v>8.6999999999999993</v>
      </c>
      <c r="H23" s="50">
        <v>9.5399999999999991</v>
      </c>
      <c r="I23" s="43">
        <v>10.07</v>
      </c>
      <c r="J23" s="43">
        <v>10.85</v>
      </c>
      <c r="K23" s="43">
        <v>20.420000000000002</v>
      </c>
    </row>
    <row r="24" spans="1:11" ht="20" customHeight="1" x14ac:dyDescent="0.15">
      <c r="A24" s="84">
        <v>0.2</v>
      </c>
      <c r="B24" s="44" t="s">
        <v>639</v>
      </c>
      <c r="C24" s="51" t="s">
        <v>639</v>
      </c>
      <c r="D24" s="49" t="s">
        <v>639</v>
      </c>
      <c r="E24" s="48" t="s">
        <v>639</v>
      </c>
      <c r="F24" s="48" t="s">
        <v>639</v>
      </c>
      <c r="G24" s="48" t="s">
        <v>639</v>
      </c>
      <c r="H24" s="48" t="s">
        <v>639</v>
      </c>
      <c r="I24" s="45"/>
      <c r="J24" s="45"/>
      <c r="K24" s="45"/>
    </row>
    <row r="25" spans="1:11" ht="25" customHeight="1" x14ac:dyDescent="0.2">
      <c r="A25" s="84"/>
      <c r="B25" s="42">
        <f>SUMPRODUCT(C25:K25,Summary!$B$19:$J$19)</f>
        <v>10.142097066856367</v>
      </c>
      <c r="C25" s="52">
        <v>8.23</v>
      </c>
      <c r="D25" s="56">
        <v>8.31</v>
      </c>
      <c r="E25" s="50">
        <v>8.4499999999999993</v>
      </c>
      <c r="F25" s="50">
        <v>8.74</v>
      </c>
      <c r="G25" s="50">
        <v>9.39</v>
      </c>
      <c r="H25" s="50">
        <v>11.29</v>
      </c>
      <c r="I25" s="43">
        <v>11.97</v>
      </c>
      <c r="J25" s="43">
        <v>13.17</v>
      </c>
      <c r="K25" s="43">
        <v>27.59</v>
      </c>
    </row>
    <row r="26" spans="1:11" ht="20" customHeight="1" x14ac:dyDescent="0.15">
      <c r="A26" s="84">
        <v>0.3</v>
      </c>
      <c r="B26" s="44" t="s">
        <v>639</v>
      </c>
      <c r="C26" s="51" t="s">
        <v>639</v>
      </c>
      <c r="D26" s="49" t="s">
        <v>639</v>
      </c>
      <c r="E26" s="48" t="s">
        <v>639</v>
      </c>
      <c r="F26" s="48" t="s">
        <v>639</v>
      </c>
      <c r="G26" s="48" t="s">
        <v>639</v>
      </c>
      <c r="H26" s="40"/>
      <c r="I26" s="40"/>
      <c r="J26" s="46"/>
      <c r="K26" s="46"/>
    </row>
    <row r="27" spans="1:11" ht="25" customHeight="1" x14ac:dyDescent="0.2">
      <c r="A27" s="84"/>
      <c r="B27" s="42">
        <f>SUMPRODUCT(C27:K27,Summary!$B$19:$J$19)</f>
        <v>11.997923776731804</v>
      </c>
      <c r="C27" s="52">
        <v>8.42</v>
      </c>
      <c r="D27" s="56">
        <v>8.58</v>
      </c>
      <c r="E27" s="50">
        <v>8.86</v>
      </c>
      <c r="F27" s="50">
        <v>9.25</v>
      </c>
      <c r="G27" s="50">
        <v>10.23</v>
      </c>
      <c r="H27" s="43">
        <v>13.74</v>
      </c>
      <c r="I27" s="43">
        <v>15.48</v>
      </c>
      <c r="J27" s="43">
        <v>18.45</v>
      </c>
      <c r="K27" s="43">
        <v>37.43</v>
      </c>
    </row>
    <row r="28" spans="1:11" ht="20" customHeight="1" x14ac:dyDescent="0.15">
      <c r="A28" s="84">
        <v>0.4</v>
      </c>
      <c r="B28" s="44" t="s">
        <v>639</v>
      </c>
      <c r="C28" s="51" t="s">
        <v>639</v>
      </c>
      <c r="D28" s="49" t="s">
        <v>639</v>
      </c>
      <c r="E28" s="48" t="s">
        <v>639</v>
      </c>
      <c r="F28" s="48" t="s">
        <v>639</v>
      </c>
      <c r="G28" s="46"/>
      <c r="H28" s="46"/>
      <c r="I28" s="40"/>
      <c r="J28" s="40"/>
      <c r="K28" s="40"/>
    </row>
    <row r="29" spans="1:11" ht="25" customHeight="1" x14ac:dyDescent="0.2">
      <c r="A29" s="84"/>
      <c r="B29" s="42">
        <f>SUMPRODUCT(C29:K29,Summary!$B$19:$J$19)</f>
        <v>13.944494241313425</v>
      </c>
      <c r="C29" s="52">
        <v>8.5500000000000007</v>
      </c>
      <c r="D29" s="56">
        <v>8.76</v>
      </c>
      <c r="E29" s="50">
        <v>9.16</v>
      </c>
      <c r="F29" s="50">
        <v>9.83</v>
      </c>
      <c r="G29" s="43">
        <v>12.38</v>
      </c>
      <c r="H29" s="43">
        <v>16.41</v>
      </c>
      <c r="I29" s="43">
        <v>19.309999999999999</v>
      </c>
      <c r="J29" s="43">
        <v>22.48</v>
      </c>
      <c r="K29" s="43">
        <v>46.99</v>
      </c>
    </row>
    <row r="30" spans="1:11" ht="20" customHeight="1" x14ac:dyDescent="0.15">
      <c r="A30" s="84">
        <v>0.5</v>
      </c>
      <c r="B30" s="44" t="s">
        <v>639</v>
      </c>
      <c r="C30" s="51" t="s">
        <v>639</v>
      </c>
      <c r="D30" s="49" t="s">
        <v>639</v>
      </c>
      <c r="E30" s="48" t="s">
        <v>639</v>
      </c>
      <c r="F30" s="48" t="s">
        <v>639</v>
      </c>
      <c r="G30" s="46"/>
      <c r="H30" s="46"/>
      <c r="I30" s="46"/>
      <c r="J30" s="46"/>
      <c r="K30" s="40"/>
    </row>
    <row r="31" spans="1:11" ht="25" customHeight="1" thickBot="1" x14ac:dyDescent="0.25">
      <c r="A31" s="84"/>
      <c r="B31" s="58">
        <f>SUMPRODUCT(C31:K31,Summary!$B$19:$J$19)</f>
        <v>15.665767101066052</v>
      </c>
      <c r="C31" s="52">
        <v>8.74</v>
      </c>
      <c r="D31" s="56">
        <v>8.9499999999999993</v>
      </c>
      <c r="E31" s="50">
        <v>9.3000000000000007</v>
      </c>
      <c r="F31" s="50">
        <v>10.27</v>
      </c>
      <c r="G31" s="43">
        <v>13.89</v>
      </c>
      <c r="H31" s="43">
        <v>18.32</v>
      </c>
      <c r="I31" s="43">
        <v>22.97</v>
      </c>
      <c r="J31" s="43">
        <v>26.76</v>
      </c>
      <c r="K31" s="43">
        <v>56.29</v>
      </c>
    </row>
  </sheetData>
  <mergeCells count="24">
    <mergeCell ref="A7:K7"/>
    <mergeCell ref="A8:K8"/>
    <mergeCell ref="A9:K9"/>
    <mergeCell ref="A6:K6"/>
    <mergeCell ref="A16:K16"/>
    <mergeCell ref="A10:K10"/>
    <mergeCell ref="A11:K11"/>
    <mergeCell ref="A12:K12"/>
    <mergeCell ref="A14:K14"/>
    <mergeCell ref="A15:K15"/>
    <mergeCell ref="A13:K13"/>
    <mergeCell ref="A1:K1"/>
    <mergeCell ref="A2:K2"/>
    <mergeCell ref="A3:K3"/>
    <mergeCell ref="A4:K4"/>
    <mergeCell ref="A5:K5"/>
    <mergeCell ref="B20:B21"/>
    <mergeCell ref="A19:K19"/>
    <mergeCell ref="A18:K18"/>
    <mergeCell ref="A30:A31"/>
    <mergeCell ref="A28:A29"/>
    <mergeCell ref="A26:A27"/>
    <mergeCell ref="A24:A25"/>
    <mergeCell ref="A22:A23"/>
  </mergeCells>
  <phoneticPr fontId="21" type="noConversion"/>
  <hyperlinks>
    <hyperlink ref="A9:K9" r:id="rId1" display="Learn more about Priority Mail Cubic here." xr:uid="{BB095DEF-59BB-D644-9958-0A2BA3DBF09F}"/>
    <hyperlink ref="A13:K13" r:id="rId2" display="For envelopes: Length + Width  = Lookup Cubic Tier" xr:uid="{48F3C733-A397-014A-B08E-2C4054B2B4C9}"/>
    <hyperlink ref="A11:K11" r:id="rId3" display="Use our Cubic Calculator to determine which tier your package is in, or round down the dimensions to the nearest quarter inch and calculate: " xr:uid="{34225446-A8E2-A84C-A951-6DF88DDCBD85}"/>
    <hyperlink ref="A2" r:id="rId4" display="Get the cheapest shipping rates for all USPS services._x000d_Create a FREE account at www.pirateship.com" xr:uid="{A1A061C9-7B2A-FA4A-BADD-0CC2167EBA0D}"/>
  </hyperlinks>
  <pageMargins left="0.5" right="0.5" top="0.25" bottom="0.5" header="0" footer="0.25"/>
  <pageSetup scale="56" fitToHeight="99" orientation="portrait" horizontalDpi="0" verticalDpi="0"/>
  <headerFooter>
    <oddFooter>Page &amp;P of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FFFA8"/>
    <pageSetUpPr fitToPage="1"/>
  </sheetPr>
  <dimension ref="A1:K99"/>
  <sheetViews>
    <sheetView showGridLines="0" zoomScaleNormal="100" workbookViewId="0">
      <selection sqref="A1:K1"/>
    </sheetView>
  </sheetViews>
  <sheetFormatPr baseColWidth="10" defaultColWidth="10.83203125" defaultRowHeight="25" customHeight="1" x14ac:dyDescent="0.2"/>
  <cols>
    <col min="1" max="1" width="29.1640625" style="5" customWidth="1"/>
    <col min="2" max="2" width="16.6640625" style="5" customWidth="1"/>
    <col min="3" max="11" width="12.5" style="4" customWidth="1"/>
    <col min="12" max="16384" width="10.83203125" style="3"/>
  </cols>
  <sheetData>
    <row r="1" spans="1:11" ht="75" customHeight="1" x14ac:dyDescent="0.2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50" customHeight="1" x14ac:dyDescent="0.2">
      <c r="A2" s="59" t="s">
        <v>641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25" customHeight="1" x14ac:dyDescent="0.2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50" customHeight="1" x14ac:dyDescent="0.2">
      <c r="A4" s="78" t="s">
        <v>27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25" customHeight="1" x14ac:dyDescent="0.2">
      <c r="A5" s="79" t="str">
        <f>Summary!$A$3</f>
        <v>USPS May 2023 Rates • Effective May 1st, 2023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25" customHeight="1" x14ac:dyDescent="0.2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25" customHeight="1" x14ac:dyDescent="0.2">
      <c r="A7" s="85" t="s">
        <v>634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25" customHeight="1" x14ac:dyDescent="0.2">
      <c r="A8" s="85" t="s">
        <v>291</v>
      </c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25" customHeight="1" x14ac:dyDescent="0.2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ht="25" customHeight="1" x14ac:dyDescent="0.2">
      <c r="A10" s="80" t="s">
        <v>640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</row>
    <row r="11" spans="1:11" ht="25" customHeight="1" x14ac:dyDescent="0.2">
      <c r="A11" s="81" t="s">
        <v>642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</row>
    <row r="12" spans="1:11" ht="25" customHeight="1" x14ac:dyDescent="0.2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45" customHeight="1" x14ac:dyDescent="0.2">
      <c r="A13" s="83" t="s">
        <v>718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</row>
    <row r="14" spans="1:11" ht="35" customHeight="1" thickBot="1" x14ac:dyDescent="0.25">
      <c r="A14" s="82" t="s">
        <v>724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</row>
    <row r="15" spans="1:11" s="2" customFormat="1" ht="25" customHeight="1" x14ac:dyDescent="0.2">
      <c r="A15" s="6" t="s">
        <v>658</v>
      </c>
      <c r="B15" s="76" t="s">
        <v>282</v>
      </c>
      <c r="C15" s="1" t="s">
        <v>667</v>
      </c>
      <c r="D15" s="1" t="s">
        <v>668</v>
      </c>
      <c r="E15" s="1" t="s">
        <v>669</v>
      </c>
      <c r="F15" s="1" t="s">
        <v>670</v>
      </c>
      <c r="G15" s="1" t="s">
        <v>671</v>
      </c>
      <c r="H15" s="1" t="s">
        <v>672</v>
      </c>
      <c r="I15" s="1" t="s">
        <v>673</v>
      </c>
      <c r="J15" s="1" t="s">
        <v>674</v>
      </c>
      <c r="K15" s="1" t="s">
        <v>8</v>
      </c>
    </row>
    <row r="16" spans="1:11" s="2" customFormat="1" ht="25" customHeight="1" thickBot="1" x14ac:dyDescent="0.25">
      <c r="A16" s="6" t="s">
        <v>536</v>
      </c>
      <c r="B16" s="77"/>
      <c r="C16" s="6" t="s">
        <v>660</v>
      </c>
      <c r="D16" s="6" t="s">
        <v>661</v>
      </c>
      <c r="E16" s="6" t="s">
        <v>0</v>
      </c>
      <c r="F16" s="6" t="s">
        <v>1</v>
      </c>
      <c r="G16" s="6" t="s">
        <v>2</v>
      </c>
      <c r="H16" s="6" t="s">
        <v>3</v>
      </c>
      <c r="I16" s="6" t="s">
        <v>4</v>
      </c>
      <c r="J16" s="6" t="s">
        <v>5</v>
      </c>
      <c r="K16" s="6" t="s">
        <v>6</v>
      </c>
    </row>
    <row r="17" spans="1:11" ht="20" customHeight="1" x14ac:dyDescent="0.15">
      <c r="A17" s="84">
        <v>1</v>
      </c>
      <c r="B17" s="41" t="s">
        <v>639</v>
      </c>
      <c r="C17" s="47" t="s">
        <v>639</v>
      </c>
      <c r="D17" s="48" t="s">
        <v>639</v>
      </c>
      <c r="E17" s="48" t="s">
        <v>639</v>
      </c>
      <c r="F17" s="48" t="s">
        <v>639</v>
      </c>
      <c r="G17" s="48" t="s">
        <v>639</v>
      </c>
      <c r="H17" s="49" t="s">
        <v>639</v>
      </c>
      <c r="I17" s="45"/>
      <c r="J17" s="45"/>
      <c r="K17" s="45"/>
    </row>
    <row r="18" spans="1:11" ht="25" customHeight="1" x14ac:dyDescent="0.2">
      <c r="A18" s="84"/>
      <c r="B18" s="42">
        <f>SUMPRODUCT(C18:K18,Summary!$B$19:$J$19)</f>
        <v>8.6858358548552683</v>
      </c>
      <c r="C18" s="52">
        <v>7.64</v>
      </c>
      <c r="D18" s="50">
        <v>7.78</v>
      </c>
      <c r="E18" s="50">
        <v>8.01</v>
      </c>
      <c r="F18" s="50">
        <v>8.24</v>
      </c>
      <c r="G18" s="50">
        <v>8.4700000000000006</v>
      </c>
      <c r="H18" s="50">
        <v>8.9600000000000009</v>
      </c>
      <c r="I18" s="43">
        <v>9.43</v>
      </c>
      <c r="J18" s="43">
        <v>10.07</v>
      </c>
      <c r="K18" s="43">
        <v>18.03</v>
      </c>
    </row>
    <row r="19" spans="1:11" ht="20" customHeight="1" x14ac:dyDescent="0.15">
      <c r="A19" s="84">
        <v>2</v>
      </c>
      <c r="B19" s="44" t="s">
        <v>639</v>
      </c>
      <c r="C19" s="51" t="s">
        <v>639</v>
      </c>
      <c r="D19" s="48" t="s">
        <v>639</v>
      </c>
      <c r="E19" s="48" t="s">
        <v>639</v>
      </c>
      <c r="F19" s="48" t="s">
        <v>639</v>
      </c>
      <c r="G19" s="48" t="s">
        <v>639</v>
      </c>
      <c r="H19" s="48" t="s">
        <v>639</v>
      </c>
      <c r="I19" s="45"/>
      <c r="J19" s="45"/>
      <c r="K19" s="45"/>
    </row>
    <row r="20" spans="1:11" ht="25" customHeight="1" x14ac:dyDescent="0.2">
      <c r="A20" s="84"/>
      <c r="B20" s="42">
        <f>SUMPRODUCT(C20:K20,Summary!$B$19:$J$19)</f>
        <v>10.142097066856367</v>
      </c>
      <c r="C20" s="50">
        <v>8.23</v>
      </c>
      <c r="D20" s="50">
        <v>8.31</v>
      </c>
      <c r="E20" s="50">
        <v>8.4499999999999993</v>
      </c>
      <c r="F20" s="50">
        <v>8.74</v>
      </c>
      <c r="G20" s="50">
        <v>9.39</v>
      </c>
      <c r="H20" s="50">
        <v>11.29</v>
      </c>
      <c r="I20" s="43">
        <v>11.97</v>
      </c>
      <c r="J20" s="43">
        <v>13.17</v>
      </c>
      <c r="K20" s="43">
        <v>27.59</v>
      </c>
    </row>
    <row r="21" spans="1:11" ht="20" customHeight="1" x14ac:dyDescent="0.15">
      <c r="A21" s="84">
        <v>3</v>
      </c>
      <c r="B21" s="44" t="s">
        <v>639</v>
      </c>
      <c r="C21" s="51" t="s">
        <v>639</v>
      </c>
      <c r="D21" s="48" t="s">
        <v>639</v>
      </c>
      <c r="E21" s="48" t="s">
        <v>639</v>
      </c>
      <c r="F21" s="48" t="s">
        <v>639</v>
      </c>
      <c r="G21" s="48" t="s">
        <v>639</v>
      </c>
      <c r="H21" s="40"/>
      <c r="I21" s="40"/>
      <c r="J21" s="40"/>
      <c r="K21" s="40"/>
    </row>
    <row r="22" spans="1:11" ht="25" customHeight="1" x14ac:dyDescent="0.2">
      <c r="A22" s="84"/>
      <c r="B22" s="42">
        <f>SUMPRODUCT(C22:K22,Summary!$B$19:$J$19)</f>
        <v>11.997923776731804</v>
      </c>
      <c r="C22" s="52">
        <v>8.42</v>
      </c>
      <c r="D22" s="50">
        <v>8.58</v>
      </c>
      <c r="E22" s="50">
        <v>8.86</v>
      </c>
      <c r="F22" s="50">
        <v>9.25</v>
      </c>
      <c r="G22" s="50">
        <v>10.23</v>
      </c>
      <c r="H22" s="43">
        <v>13.74</v>
      </c>
      <c r="I22" s="43">
        <v>15.48</v>
      </c>
      <c r="J22" s="43">
        <v>18.45</v>
      </c>
      <c r="K22" s="43">
        <v>37.43</v>
      </c>
    </row>
    <row r="23" spans="1:11" ht="20" customHeight="1" x14ac:dyDescent="0.15">
      <c r="A23" s="84">
        <v>4</v>
      </c>
      <c r="B23" s="44" t="s">
        <v>639</v>
      </c>
      <c r="C23" s="51" t="s">
        <v>639</v>
      </c>
      <c r="D23" s="48" t="s">
        <v>639</v>
      </c>
      <c r="E23" s="48" t="s">
        <v>639</v>
      </c>
      <c r="F23" s="48" t="s">
        <v>639</v>
      </c>
      <c r="G23" s="40"/>
      <c r="H23" s="40"/>
      <c r="I23" s="40"/>
      <c r="J23" s="40"/>
      <c r="K23" s="40"/>
    </row>
    <row r="24" spans="1:11" ht="25" customHeight="1" x14ac:dyDescent="0.2">
      <c r="A24" s="84"/>
      <c r="B24" s="42">
        <f>SUMPRODUCT(C24:K24,Summary!$B$19:$J$19)</f>
        <v>13.602219300438325</v>
      </c>
      <c r="C24" s="50">
        <v>8.5500000000000007</v>
      </c>
      <c r="D24" s="50">
        <v>8.76</v>
      </c>
      <c r="E24" s="50">
        <v>9.16</v>
      </c>
      <c r="F24" s="50">
        <v>9.83</v>
      </c>
      <c r="G24" s="43">
        <v>12.01</v>
      </c>
      <c r="H24" s="43">
        <v>16.010000000000002</v>
      </c>
      <c r="I24" s="43">
        <v>18.57</v>
      </c>
      <c r="J24" s="43">
        <v>21.6</v>
      </c>
      <c r="K24" s="43">
        <v>45.07</v>
      </c>
    </row>
    <row r="25" spans="1:11" ht="20" customHeight="1" x14ac:dyDescent="0.15">
      <c r="A25" s="84">
        <v>5</v>
      </c>
      <c r="B25" s="44" t="s">
        <v>639</v>
      </c>
      <c r="C25" s="51" t="s">
        <v>639</v>
      </c>
      <c r="D25" s="48" t="s">
        <v>639</v>
      </c>
      <c r="E25" s="48" t="s">
        <v>639</v>
      </c>
      <c r="F25" s="48" t="s">
        <v>639</v>
      </c>
      <c r="G25" s="40"/>
      <c r="H25" s="40"/>
      <c r="I25" s="40"/>
      <c r="J25" s="40"/>
      <c r="K25" s="40"/>
    </row>
    <row r="26" spans="1:11" ht="25" customHeight="1" x14ac:dyDescent="0.2">
      <c r="A26" s="84"/>
      <c r="B26" s="42">
        <f>SUMPRODUCT(C26:K26,Summary!$B$19:$J$19)</f>
        <v>15.026025943756061</v>
      </c>
      <c r="C26" s="50">
        <v>8.74</v>
      </c>
      <c r="D26" s="50">
        <v>8.9499999999999993</v>
      </c>
      <c r="E26" s="50">
        <v>9.3000000000000007</v>
      </c>
      <c r="F26" s="50">
        <v>10.27</v>
      </c>
      <c r="G26" s="43">
        <v>13.42</v>
      </c>
      <c r="H26" s="43">
        <v>17.54</v>
      </c>
      <c r="I26" s="43">
        <v>21.43</v>
      </c>
      <c r="J26" s="43">
        <v>24.97</v>
      </c>
      <c r="K26" s="43">
        <v>52.45</v>
      </c>
    </row>
    <row r="27" spans="1:11" ht="20" customHeight="1" x14ac:dyDescent="0.15">
      <c r="A27" s="84">
        <v>6</v>
      </c>
      <c r="B27" s="44" t="s">
        <v>639</v>
      </c>
      <c r="C27" s="51" t="s">
        <v>639</v>
      </c>
      <c r="D27" s="48" t="s">
        <v>639</v>
      </c>
      <c r="E27" s="48" t="s">
        <v>639</v>
      </c>
      <c r="F27" s="48" t="s">
        <v>639</v>
      </c>
      <c r="G27" s="40"/>
      <c r="H27" s="40"/>
      <c r="I27" s="40"/>
      <c r="J27" s="40"/>
      <c r="K27" s="40"/>
    </row>
    <row r="28" spans="1:11" ht="25" customHeight="1" x14ac:dyDescent="0.2">
      <c r="A28" s="84"/>
      <c r="B28" s="42">
        <f>SUMPRODUCT(C28:K28,Summary!$B$19:$J$19)</f>
        <v>16.441445734392431</v>
      </c>
      <c r="C28" s="50">
        <v>8.91</v>
      </c>
      <c r="D28" s="50">
        <v>9.1300000000000008</v>
      </c>
      <c r="E28" s="50">
        <v>9.73</v>
      </c>
      <c r="F28" s="50">
        <v>10.78</v>
      </c>
      <c r="G28" s="43">
        <v>14.35</v>
      </c>
      <c r="H28" s="43">
        <v>19.09</v>
      </c>
      <c r="I28" s="43">
        <v>24.49</v>
      </c>
      <c r="J28" s="43">
        <v>28.53</v>
      </c>
      <c r="K28" s="43">
        <v>60.1</v>
      </c>
    </row>
    <row r="29" spans="1:11" ht="20" customHeight="1" x14ac:dyDescent="0.15">
      <c r="A29" s="84">
        <v>7</v>
      </c>
      <c r="B29" s="44" t="s">
        <v>639</v>
      </c>
      <c r="C29" s="51" t="s">
        <v>639</v>
      </c>
      <c r="D29" s="48" t="s">
        <v>639</v>
      </c>
      <c r="E29" s="48" t="s">
        <v>639</v>
      </c>
      <c r="F29" s="48" t="s">
        <v>639</v>
      </c>
      <c r="G29" s="40"/>
      <c r="H29" s="40"/>
      <c r="I29" s="40"/>
      <c r="J29" s="40"/>
      <c r="K29" s="40"/>
    </row>
    <row r="30" spans="1:11" ht="25" customHeight="1" x14ac:dyDescent="0.2">
      <c r="A30" s="84"/>
      <c r="B30" s="42">
        <f>SUMPRODUCT(C30:K30,Summary!$B$19:$J$19)</f>
        <v>17.641095865710888</v>
      </c>
      <c r="C30" s="50">
        <v>9.16</v>
      </c>
      <c r="D30" s="50">
        <v>9.39</v>
      </c>
      <c r="E30" s="50">
        <v>10.36</v>
      </c>
      <c r="F30" s="50">
        <v>11.41</v>
      </c>
      <c r="G30" s="43">
        <v>15.34</v>
      </c>
      <c r="H30" s="43">
        <v>20.62</v>
      </c>
      <c r="I30" s="43">
        <v>26.57</v>
      </c>
      <c r="J30" s="43">
        <v>31.01</v>
      </c>
      <c r="K30" s="43">
        <v>67.489999999999995</v>
      </c>
    </row>
    <row r="31" spans="1:11" ht="20" customHeight="1" x14ac:dyDescent="0.15">
      <c r="A31" s="84">
        <v>8</v>
      </c>
      <c r="B31" s="44" t="s">
        <v>639</v>
      </c>
      <c r="C31" s="51" t="s">
        <v>639</v>
      </c>
      <c r="D31" s="48" t="s">
        <v>639</v>
      </c>
      <c r="E31" s="48" t="s">
        <v>639</v>
      </c>
      <c r="F31" s="48" t="s">
        <v>639</v>
      </c>
      <c r="G31" s="40"/>
      <c r="H31" s="40"/>
      <c r="I31" s="40"/>
      <c r="J31" s="40"/>
      <c r="K31" s="40"/>
    </row>
    <row r="32" spans="1:11" ht="25" customHeight="1" x14ac:dyDescent="0.2">
      <c r="A32" s="84"/>
      <c r="B32" s="42">
        <f>SUMPRODUCT(C32:K32,Summary!$B$19:$J$19)</f>
        <v>18.91371298972415</v>
      </c>
      <c r="C32" s="50">
        <v>9.68</v>
      </c>
      <c r="D32" s="50">
        <v>9.92</v>
      </c>
      <c r="E32" s="50">
        <v>10.97</v>
      </c>
      <c r="F32" s="50">
        <v>12.11</v>
      </c>
      <c r="G32" s="43">
        <v>16.39</v>
      </c>
      <c r="H32" s="43">
        <v>22.18</v>
      </c>
      <c r="I32" s="43">
        <v>28.64</v>
      </c>
      <c r="J32" s="43">
        <v>33.5</v>
      </c>
      <c r="K32" s="43">
        <v>75.760000000000005</v>
      </c>
    </row>
    <row r="33" spans="1:11" ht="20" customHeight="1" x14ac:dyDescent="0.15">
      <c r="A33" s="84">
        <v>9</v>
      </c>
      <c r="B33" s="44" t="s">
        <v>639</v>
      </c>
      <c r="C33" s="51" t="s">
        <v>639</v>
      </c>
      <c r="D33" s="48" t="s">
        <v>639</v>
      </c>
      <c r="E33" s="48" t="s">
        <v>639</v>
      </c>
      <c r="F33" s="48" t="s">
        <v>639</v>
      </c>
      <c r="G33" s="40"/>
      <c r="H33" s="40"/>
      <c r="I33" s="40"/>
      <c r="J33" s="40"/>
      <c r="K33" s="40"/>
    </row>
    <row r="34" spans="1:11" ht="25" customHeight="1" x14ac:dyDescent="0.2">
      <c r="A34" s="84"/>
      <c r="B34" s="42">
        <f>SUMPRODUCT(C34:K34,Summary!$B$19:$J$19)</f>
        <v>20.218833484927732</v>
      </c>
      <c r="C34" s="50">
        <v>10.26</v>
      </c>
      <c r="D34" s="50">
        <v>10.51</v>
      </c>
      <c r="E34" s="50">
        <v>11.64</v>
      </c>
      <c r="F34" s="50">
        <v>12.89</v>
      </c>
      <c r="G34" s="43">
        <v>17.489999999999998</v>
      </c>
      <c r="H34" s="43">
        <v>23.72</v>
      </c>
      <c r="I34" s="43">
        <v>30.72</v>
      </c>
      <c r="J34" s="43">
        <v>35.97</v>
      </c>
      <c r="K34" s="43">
        <v>84.25</v>
      </c>
    </row>
    <row r="35" spans="1:11" ht="20" customHeight="1" x14ac:dyDescent="0.15">
      <c r="A35" s="84">
        <v>10</v>
      </c>
      <c r="B35" s="44" t="s">
        <v>639</v>
      </c>
      <c r="C35" s="51" t="s">
        <v>639</v>
      </c>
      <c r="D35" s="48" t="s">
        <v>639</v>
      </c>
      <c r="E35" s="48" t="s">
        <v>639</v>
      </c>
      <c r="F35" s="48" t="s">
        <v>639</v>
      </c>
      <c r="G35" s="40"/>
      <c r="H35" s="40"/>
      <c r="I35" s="40"/>
      <c r="J35" s="40"/>
      <c r="K35" s="40"/>
    </row>
    <row r="36" spans="1:11" ht="25" customHeight="1" x14ac:dyDescent="0.2">
      <c r="A36" s="84"/>
      <c r="B36" s="42">
        <f>SUMPRODUCT(C36:K36,Summary!$B$19:$J$19)</f>
        <v>21.480252004760196</v>
      </c>
      <c r="C36" s="50">
        <v>10.82</v>
      </c>
      <c r="D36" s="50">
        <v>11.09</v>
      </c>
      <c r="E36" s="50">
        <v>12.31</v>
      </c>
      <c r="F36" s="50">
        <v>13.65</v>
      </c>
      <c r="G36" s="43">
        <v>18.57</v>
      </c>
      <c r="H36" s="43">
        <v>25.26</v>
      </c>
      <c r="I36" s="43">
        <v>32.799999999999997</v>
      </c>
      <c r="J36" s="43">
        <v>38.24</v>
      </c>
      <c r="K36" s="43">
        <v>91.62</v>
      </c>
    </row>
    <row r="37" spans="1:11" ht="25" customHeight="1" x14ac:dyDescent="0.2">
      <c r="A37" s="7">
        <v>11</v>
      </c>
      <c r="B37" s="18">
        <f>SUMPRODUCT(C37:K37,Summary!$B$19:$J$19)</f>
        <v>22.749530668662313</v>
      </c>
      <c r="C37" s="9">
        <v>11.49</v>
      </c>
      <c r="D37" s="9">
        <v>11.78</v>
      </c>
      <c r="E37" s="9">
        <v>12.96</v>
      </c>
      <c r="F37" s="9">
        <v>14.41</v>
      </c>
      <c r="G37" s="9">
        <v>19.649999999999999</v>
      </c>
      <c r="H37" s="9">
        <v>26.8</v>
      </c>
      <c r="I37" s="9">
        <v>34.81</v>
      </c>
      <c r="J37" s="9">
        <v>40.49</v>
      </c>
      <c r="K37" s="9">
        <v>100.1</v>
      </c>
    </row>
    <row r="38" spans="1:11" ht="25" customHeight="1" x14ac:dyDescent="0.2">
      <c r="A38" s="7">
        <v>12</v>
      </c>
      <c r="B38" s="18">
        <f>SUMPRODUCT(C38:K38,Summary!$B$19:$J$19)</f>
        <v>23.989137938474354</v>
      </c>
      <c r="C38" s="9">
        <v>11.99</v>
      </c>
      <c r="D38" s="9">
        <v>12.29</v>
      </c>
      <c r="E38" s="9">
        <v>13.61</v>
      </c>
      <c r="F38" s="9">
        <v>15.16</v>
      </c>
      <c r="G38" s="9">
        <v>20.8</v>
      </c>
      <c r="H38" s="9">
        <v>28.34</v>
      </c>
      <c r="I38" s="9">
        <v>36.700000000000003</v>
      </c>
      <c r="J38" s="9">
        <v>42.74</v>
      </c>
      <c r="K38" s="9">
        <v>107.31</v>
      </c>
    </row>
    <row r="39" spans="1:11" ht="25" customHeight="1" x14ac:dyDescent="0.2">
      <c r="A39" s="7">
        <v>13</v>
      </c>
      <c r="B39" s="18">
        <f>SUMPRODUCT(C39:K39,Summary!$B$19:$J$19)</f>
        <v>25.22841546657428</v>
      </c>
      <c r="C39" s="9">
        <v>12.53</v>
      </c>
      <c r="D39" s="9">
        <v>12.84</v>
      </c>
      <c r="E39" s="9">
        <v>14.26</v>
      </c>
      <c r="F39" s="9">
        <v>15.9</v>
      </c>
      <c r="G39" s="9">
        <v>21.93</v>
      </c>
      <c r="H39" s="9">
        <v>29.86</v>
      </c>
      <c r="I39" s="9">
        <v>38.58</v>
      </c>
      <c r="J39" s="9">
        <v>45</v>
      </c>
      <c r="K39" s="9">
        <v>111.14</v>
      </c>
    </row>
    <row r="40" spans="1:11" ht="25" customHeight="1" x14ac:dyDescent="0.2">
      <c r="A40" s="7">
        <v>14</v>
      </c>
      <c r="B40" s="18">
        <f>SUMPRODUCT(C40:K40,Summary!$B$19:$J$19)</f>
        <v>26.459435393815134</v>
      </c>
      <c r="C40" s="9">
        <v>13.11</v>
      </c>
      <c r="D40" s="9">
        <v>13.44</v>
      </c>
      <c r="E40" s="9">
        <v>14.9</v>
      </c>
      <c r="F40" s="9">
        <v>16.64</v>
      </c>
      <c r="G40" s="9">
        <v>23.05</v>
      </c>
      <c r="H40" s="9">
        <v>31.27</v>
      </c>
      <c r="I40" s="9">
        <v>40.47</v>
      </c>
      <c r="J40" s="9">
        <v>47.26</v>
      </c>
      <c r="K40" s="9">
        <v>116.64</v>
      </c>
    </row>
    <row r="41" spans="1:11" ht="25" customHeight="1" x14ac:dyDescent="0.2">
      <c r="A41" s="7">
        <v>15</v>
      </c>
      <c r="B41" s="18">
        <f>SUMPRODUCT(C41:K41,Summary!$B$19:$J$19)</f>
        <v>27.657298527648997</v>
      </c>
      <c r="C41" s="9">
        <v>13.53</v>
      </c>
      <c r="D41" s="9">
        <v>13.87</v>
      </c>
      <c r="E41" s="9">
        <v>15.54</v>
      </c>
      <c r="F41" s="9">
        <v>17.37</v>
      </c>
      <c r="G41" s="9">
        <v>24.17</v>
      </c>
      <c r="H41" s="9">
        <v>32.659999999999997</v>
      </c>
      <c r="I41" s="9">
        <v>42.36</v>
      </c>
      <c r="J41" s="9">
        <v>49.52</v>
      </c>
      <c r="K41" s="9">
        <v>119.74</v>
      </c>
    </row>
    <row r="42" spans="1:11" ht="25" customHeight="1" x14ac:dyDescent="0.2">
      <c r="A42" s="7">
        <v>16</v>
      </c>
      <c r="B42" s="18">
        <f>SUMPRODUCT(C42:K42,Summary!$B$19:$J$19)</f>
        <v>28.903702653461973</v>
      </c>
      <c r="C42" s="9">
        <v>14.22</v>
      </c>
      <c r="D42" s="9">
        <v>14.57</v>
      </c>
      <c r="E42" s="9">
        <v>16.18</v>
      </c>
      <c r="F42" s="9">
        <v>18.100000000000001</v>
      </c>
      <c r="G42" s="9">
        <v>25.29</v>
      </c>
      <c r="H42" s="9">
        <v>34.07</v>
      </c>
      <c r="I42" s="9">
        <v>44.25</v>
      </c>
      <c r="J42" s="9">
        <v>51.77</v>
      </c>
      <c r="K42" s="9">
        <v>126.31</v>
      </c>
    </row>
    <row r="43" spans="1:11" ht="25" customHeight="1" x14ac:dyDescent="0.2">
      <c r="A43" s="7">
        <v>17</v>
      </c>
      <c r="B43" s="18">
        <f>SUMPRODUCT(C43:K43,Summary!$B$19:$J$19)</f>
        <v>30.111805819129131</v>
      </c>
      <c r="C43" s="9">
        <v>14.72</v>
      </c>
      <c r="D43" s="9">
        <v>15.09</v>
      </c>
      <c r="E43" s="9">
        <v>16.809999999999999</v>
      </c>
      <c r="F43" s="9">
        <v>18.829999999999998</v>
      </c>
      <c r="G43" s="9">
        <v>26.39</v>
      </c>
      <c r="H43" s="9">
        <v>35.46</v>
      </c>
      <c r="I43" s="9">
        <v>46.14</v>
      </c>
      <c r="J43" s="9">
        <v>54.03</v>
      </c>
      <c r="K43" s="9">
        <v>132.97</v>
      </c>
    </row>
    <row r="44" spans="1:11" ht="25" customHeight="1" x14ac:dyDescent="0.2">
      <c r="A44" s="7">
        <v>18</v>
      </c>
      <c r="B44" s="18">
        <f>SUMPRODUCT(C44:K44,Summary!$B$19:$J$19)</f>
        <v>31.334069825789214</v>
      </c>
      <c r="C44" s="9">
        <v>15.31</v>
      </c>
      <c r="D44" s="9">
        <v>15.69</v>
      </c>
      <c r="E44" s="9">
        <v>17.440000000000001</v>
      </c>
      <c r="F44" s="9">
        <v>19.55</v>
      </c>
      <c r="G44" s="9">
        <v>27.5</v>
      </c>
      <c r="H44" s="9">
        <v>36.86</v>
      </c>
      <c r="I44" s="9">
        <v>48.02</v>
      </c>
      <c r="J44" s="9">
        <v>56.28</v>
      </c>
      <c r="K44" s="9">
        <v>139.66999999999999</v>
      </c>
    </row>
    <row r="45" spans="1:11" ht="25" customHeight="1" x14ac:dyDescent="0.2">
      <c r="A45" s="7">
        <v>19</v>
      </c>
      <c r="B45" s="18">
        <f>SUMPRODUCT(C45:K45,Summary!$B$19:$J$19)</f>
        <v>32.548744425399676</v>
      </c>
      <c r="C45" s="9">
        <v>15.82</v>
      </c>
      <c r="D45" s="9">
        <v>16.22</v>
      </c>
      <c r="E45" s="9">
        <v>18.07</v>
      </c>
      <c r="F45" s="9">
        <v>20.28</v>
      </c>
      <c r="G45" s="9">
        <v>28.62</v>
      </c>
      <c r="H45" s="9">
        <v>38.270000000000003</v>
      </c>
      <c r="I45" s="9">
        <v>49.91</v>
      </c>
      <c r="J45" s="9">
        <v>58.53</v>
      </c>
      <c r="K45" s="9">
        <v>146.30000000000001</v>
      </c>
    </row>
    <row r="46" spans="1:11" ht="25" customHeight="1" x14ac:dyDescent="0.2">
      <c r="A46" s="7">
        <v>20</v>
      </c>
      <c r="B46" s="18">
        <f>SUMPRODUCT(C46:K46,Summary!$B$19:$J$19)</f>
        <v>33.748728414749955</v>
      </c>
      <c r="C46" s="9">
        <v>16.27</v>
      </c>
      <c r="D46" s="9">
        <v>16.68</v>
      </c>
      <c r="E46" s="9">
        <v>18.7</v>
      </c>
      <c r="F46" s="9">
        <v>21</v>
      </c>
      <c r="G46" s="9">
        <v>29.72</v>
      </c>
      <c r="H46" s="9">
        <v>39.67</v>
      </c>
      <c r="I46" s="9">
        <v>51.8</v>
      </c>
      <c r="J46" s="9">
        <v>60.8</v>
      </c>
      <c r="K46" s="9">
        <v>153.04</v>
      </c>
    </row>
    <row r="47" spans="1:11" ht="25" customHeight="1" x14ac:dyDescent="0.2">
      <c r="A47" s="7">
        <v>21</v>
      </c>
      <c r="B47" s="18">
        <f>SUMPRODUCT(C47:K47,Summary!$B$19:$J$19)</f>
        <v>35.084451889916267</v>
      </c>
      <c r="C47" s="9">
        <v>16.75</v>
      </c>
      <c r="D47" s="9">
        <v>17.170000000000002</v>
      </c>
      <c r="E47" s="9">
        <v>19.36</v>
      </c>
      <c r="F47" s="9">
        <v>22.13</v>
      </c>
      <c r="G47" s="9">
        <v>30.97</v>
      </c>
      <c r="H47" s="9">
        <v>41.8</v>
      </c>
      <c r="I47" s="9">
        <v>53.7</v>
      </c>
      <c r="J47" s="9">
        <v>62.72</v>
      </c>
      <c r="K47" s="9">
        <v>156.30000000000001</v>
      </c>
    </row>
    <row r="48" spans="1:11" ht="25" customHeight="1" x14ac:dyDescent="0.2">
      <c r="A48" s="7">
        <v>22</v>
      </c>
      <c r="B48" s="18">
        <f>SUMPRODUCT(C48:K48,Summary!$B$19:$J$19)</f>
        <v>36.789083527847808</v>
      </c>
      <c r="C48" s="9">
        <v>17.75</v>
      </c>
      <c r="D48" s="9">
        <v>18.2</v>
      </c>
      <c r="E48" s="9">
        <v>20.73</v>
      </c>
      <c r="F48" s="9">
        <v>23.88</v>
      </c>
      <c r="G48" s="9">
        <v>32.68</v>
      </c>
      <c r="H48" s="9">
        <v>44.04</v>
      </c>
      <c r="I48" s="9">
        <v>55.68</v>
      </c>
      <c r="J48" s="9">
        <v>64.7</v>
      </c>
      <c r="K48" s="9">
        <v>158.13</v>
      </c>
    </row>
    <row r="49" spans="1:11" ht="25" customHeight="1" x14ac:dyDescent="0.2">
      <c r="A49" s="7">
        <v>23</v>
      </c>
      <c r="B49" s="18">
        <f>SUMPRODUCT(C49:K49,Summary!$B$19:$J$19)</f>
        <v>38.585750615752723</v>
      </c>
      <c r="C49" s="9">
        <v>18.809999999999999</v>
      </c>
      <c r="D49" s="9">
        <v>19.28</v>
      </c>
      <c r="E49" s="9">
        <v>22.21</v>
      </c>
      <c r="F49" s="9">
        <v>25.78</v>
      </c>
      <c r="G49" s="9">
        <v>34.479999999999997</v>
      </c>
      <c r="H49" s="9">
        <v>46.41</v>
      </c>
      <c r="I49" s="9">
        <v>57.72</v>
      </c>
      <c r="J49" s="9">
        <v>66.739999999999995</v>
      </c>
      <c r="K49" s="9">
        <v>159.06</v>
      </c>
    </row>
    <row r="50" spans="1:11" ht="25" customHeight="1" x14ac:dyDescent="0.2">
      <c r="A50" s="7">
        <v>24</v>
      </c>
      <c r="B50" s="18">
        <f>SUMPRODUCT(C50:K50,Summary!$B$19:$J$19)</f>
        <v>40.48831923161211</v>
      </c>
      <c r="C50" s="9">
        <v>19.95</v>
      </c>
      <c r="D50" s="9">
        <v>20.45</v>
      </c>
      <c r="E50" s="9">
        <v>23.79</v>
      </c>
      <c r="F50" s="9">
        <v>27.85</v>
      </c>
      <c r="G50" s="9">
        <v>36.4</v>
      </c>
      <c r="H50" s="9">
        <v>48.9</v>
      </c>
      <c r="I50" s="9">
        <v>59.84</v>
      </c>
      <c r="J50" s="9">
        <v>68.84</v>
      </c>
      <c r="K50" s="9">
        <v>162.94</v>
      </c>
    </row>
    <row r="51" spans="1:11" ht="25" customHeight="1" x14ac:dyDescent="0.2">
      <c r="A51" s="7">
        <v>25</v>
      </c>
      <c r="B51" s="18">
        <f>SUMPRODUCT(C51:K51,Summary!$B$19:$J$19)</f>
        <v>42.499443199565526</v>
      </c>
      <c r="C51" s="9">
        <v>21.16</v>
      </c>
      <c r="D51" s="9">
        <v>21.69</v>
      </c>
      <c r="E51" s="9">
        <v>25.5</v>
      </c>
      <c r="F51" s="9">
        <v>30.1</v>
      </c>
      <c r="G51" s="9">
        <v>38.42</v>
      </c>
      <c r="H51" s="9">
        <v>51.53</v>
      </c>
      <c r="I51" s="9">
        <v>62.05</v>
      </c>
      <c r="J51" s="9">
        <v>71.010000000000005</v>
      </c>
      <c r="K51" s="9">
        <v>165.75</v>
      </c>
    </row>
    <row r="52" spans="1:11" ht="25" customHeight="1" x14ac:dyDescent="0.2">
      <c r="A52" s="7">
        <v>26</v>
      </c>
      <c r="B52" s="18">
        <f>SUMPRODUCT(C52:K52,Summary!$B$19:$J$19)</f>
        <v>53.523211401296322</v>
      </c>
      <c r="C52" s="9">
        <v>23.66</v>
      </c>
      <c r="D52" s="9">
        <v>26.16</v>
      </c>
      <c r="E52" s="9">
        <v>30.34</v>
      </c>
      <c r="F52" s="9">
        <v>39.1</v>
      </c>
      <c r="G52" s="9">
        <v>50.9</v>
      </c>
      <c r="H52" s="9">
        <v>64.83</v>
      </c>
      <c r="I52" s="9">
        <v>76.849999999999994</v>
      </c>
      <c r="J52" s="9">
        <v>89.34</v>
      </c>
      <c r="K52" s="9">
        <v>174.05</v>
      </c>
    </row>
    <row r="53" spans="1:11" ht="25" customHeight="1" x14ac:dyDescent="0.2">
      <c r="A53" s="7">
        <v>27</v>
      </c>
      <c r="B53" s="18">
        <f>SUMPRODUCT(C53:K53,Summary!$B$19:$J$19)</f>
        <v>56.037427534433924</v>
      </c>
      <c r="C53" s="9">
        <v>25.15</v>
      </c>
      <c r="D53" s="9">
        <v>27.62</v>
      </c>
      <c r="E53" s="9">
        <v>31.73</v>
      </c>
      <c r="F53" s="9">
        <v>41.52</v>
      </c>
      <c r="G53" s="9">
        <v>55.54</v>
      </c>
      <c r="H53" s="9">
        <v>65.72</v>
      </c>
      <c r="I53" s="9">
        <v>78.81</v>
      </c>
      <c r="J53" s="9">
        <v>92.66</v>
      </c>
      <c r="K53" s="9">
        <v>180.63</v>
      </c>
    </row>
    <row r="54" spans="1:11" ht="25" customHeight="1" x14ac:dyDescent="0.2">
      <c r="A54" s="7">
        <v>28</v>
      </c>
      <c r="B54" s="18">
        <f>SUMPRODUCT(C54:K54,Summary!$B$19:$J$19)</f>
        <v>57.60663671405802</v>
      </c>
      <c r="C54" s="9">
        <v>26.02</v>
      </c>
      <c r="D54" s="9">
        <v>28.32</v>
      </c>
      <c r="E54" s="9">
        <v>32.17</v>
      </c>
      <c r="F54" s="9">
        <v>42.71</v>
      </c>
      <c r="G54" s="9">
        <v>57.01</v>
      </c>
      <c r="H54" s="9">
        <v>66.64</v>
      </c>
      <c r="I54" s="9">
        <v>80.69</v>
      </c>
      <c r="J54" s="9">
        <v>96.37</v>
      </c>
      <c r="K54" s="9">
        <v>187.41</v>
      </c>
    </row>
    <row r="55" spans="1:11" ht="25" customHeight="1" x14ac:dyDescent="0.2">
      <c r="A55" s="7">
        <v>29</v>
      </c>
      <c r="B55" s="18">
        <f>SUMPRODUCT(C55:K55,Summary!$B$19:$J$19)</f>
        <v>58.892195897057178</v>
      </c>
      <c r="C55" s="9">
        <v>26.9</v>
      </c>
      <c r="D55" s="9">
        <v>29.01</v>
      </c>
      <c r="E55" s="9">
        <v>32.51</v>
      </c>
      <c r="F55" s="9">
        <v>43.89</v>
      </c>
      <c r="G55" s="9">
        <v>57.78</v>
      </c>
      <c r="H55" s="9">
        <v>67.78</v>
      </c>
      <c r="I55" s="9">
        <v>82.6</v>
      </c>
      <c r="J55" s="9">
        <v>99.09</v>
      </c>
      <c r="K55" s="9">
        <v>192.42</v>
      </c>
    </row>
    <row r="56" spans="1:11" ht="25" customHeight="1" x14ac:dyDescent="0.2">
      <c r="A56" s="7">
        <v>30</v>
      </c>
      <c r="B56" s="18">
        <f>SUMPRODUCT(C56:K56,Summary!$B$19:$J$19)</f>
        <v>60.174469333803472</v>
      </c>
      <c r="C56" s="9">
        <v>27.79</v>
      </c>
      <c r="D56" s="9">
        <v>29.73</v>
      </c>
      <c r="E56" s="9">
        <v>32.979999999999997</v>
      </c>
      <c r="F56" s="9">
        <v>44.92</v>
      </c>
      <c r="G56" s="9">
        <v>58.58</v>
      </c>
      <c r="H56" s="9">
        <v>69.73</v>
      </c>
      <c r="I56" s="9">
        <v>84.47</v>
      </c>
      <c r="J56" s="9">
        <v>101.21</v>
      </c>
      <c r="K56" s="9">
        <v>196.58</v>
      </c>
    </row>
    <row r="57" spans="1:11" ht="25" customHeight="1" x14ac:dyDescent="0.2">
      <c r="A57" s="7">
        <v>31</v>
      </c>
      <c r="B57" s="18">
        <f>SUMPRODUCT(C57:K57,Summary!$B$19:$J$19)</f>
        <v>61.310925688023353</v>
      </c>
      <c r="C57" s="9">
        <v>28.67</v>
      </c>
      <c r="D57" s="9">
        <v>30.41</v>
      </c>
      <c r="E57" s="9">
        <v>33.31</v>
      </c>
      <c r="F57" s="9">
        <v>45.64</v>
      </c>
      <c r="G57" s="9">
        <v>59.34</v>
      </c>
      <c r="H57" s="9">
        <v>70.760000000000005</v>
      </c>
      <c r="I57" s="9">
        <v>86.38</v>
      </c>
      <c r="J57" s="9">
        <v>103.57</v>
      </c>
      <c r="K57" s="9">
        <v>202.22</v>
      </c>
    </row>
    <row r="58" spans="1:11" ht="25" customHeight="1" x14ac:dyDescent="0.2">
      <c r="A58" s="7">
        <v>32</v>
      </c>
      <c r="B58" s="18">
        <f>SUMPRODUCT(C58:K58,Summary!$B$19:$J$19)</f>
        <v>62.310291152178074</v>
      </c>
      <c r="C58" s="9">
        <v>28.96</v>
      </c>
      <c r="D58" s="9">
        <v>30.86</v>
      </c>
      <c r="E58" s="9">
        <v>34.03</v>
      </c>
      <c r="F58" s="9">
        <v>46.41</v>
      </c>
      <c r="G58" s="9">
        <v>60.04</v>
      </c>
      <c r="H58" s="9">
        <v>71.709999999999994</v>
      </c>
      <c r="I58" s="9">
        <v>88.29</v>
      </c>
      <c r="J58" s="9">
        <v>105.46</v>
      </c>
      <c r="K58" s="9">
        <v>206.34</v>
      </c>
    </row>
    <row r="59" spans="1:11" ht="25" customHeight="1" x14ac:dyDescent="0.2">
      <c r="A59" s="7">
        <v>33</v>
      </c>
      <c r="B59" s="18">
        <f>SUMPRODUCT(C59:K59,Summary!$B$19:$J$19)</f>
        <v>63.541085604963385</v>
      </c>
      <c r="C59" s="9">
        <v>29.36</v>
      </c>
      <c r="D59" s="9">
        <v>31.47</v>
      </c>
      <c r="E59" s="9">
        <v>34.99</v>
      </c>
      <c r="F59" s="9">
        <v>47.58</v>
      </c>
      <c r="G59" s="9">
        <v>60.84</v>
      </c>
      <c r="H59" s="9">
        <v>73.13</v>
      </c>
      <c r="I59" s="9">
        <v>90.17</v>
      </c>
      <c r="J59" s="9">
        <v>107.64</v>
      </c>
      <c r="K59" s="9">
        <v>210.15</v>
      </c>
    </row>
    <row r="60" spans="1:11" ht="25" customHeight="1" x14ac:dyDescent="0.2">
      <c r="A60" s="7">
        <v>34</v>
      </c>
      <c r="B60" s="18">
        <f>SUMPRODUCT(C60:K60,Summary!$B$19:$J$19)</f>
        <v>64.889966724232465</v>
      </c>
      <c r="C60" s="9">
        <v>29.56</v>
      </c>
      <c r="D60" s="9">
        <v>31.94</v>
      </c>
      <c r="E60" s="9">
        <v>35.92</v>
      </c>
      <c r="F60" s="9">
        <v>48.8</v>
      </c>
      <c r="G60" s="9">
        <v>62.17</v>
      </c>
      <c r="H60" s="9">
        <v>74.92</v>
      </c>
      <c r="I60" s="9">
        <v>92.07</v>
      </c>
      <c r="J60" s="9">
        <v>109.76</v>
      </c>
      <c r="K60" s="9">
        <v>214.13</v>
      </c>
    </row>
    <row r="61" spans="1:11" ht="25" customHeight="1" x14ac:dyDescent="0.2">
      <c r="A61" s="7">
        <v>35</v>
      </c>
      <c r="B61" s="18">
        <f>SUMPRODUCT(C61:K61,Summary!$B$19:$J$19)</f>
        <v>66.125143035560015</v>
      </c>
      <c r="C61" s="9">
        <v>29.84</v>
      </c>
      <c r="D61" s="9">
        <v>32.44</v>
      </c>
      <c r="E61" s="9">
        <v>36.770000000000003</v>
      </c>
      <c r="F61" s="9">
        <v>49.5</v>
      </c>
      <c r="G61" s="9">
        <v>63.51</v>
      </c>
      <c r="H61" s="9">
        <v>76.959999999999994</v>
      </c>
      <c r="I61" s="9">
        <v>93.96</v>
      </c>
      <c r="J61" s="9">
        <v>111.46</v>
      </c>
      <c r="K61" s="9">
        <v>217.77</v>
      </c>
    </row>
    <row r="62" spans="1:11" ht="25" customHeight="1" x14ac:dyDescent="0.2">
      <c r="A62" s="7">
        <v>36</v>
      </c>
      <c r="B62" s="18">
        <f>SUMPRODUCT(C62:K62,Summary!$B$19:$J$19)</f>
        <v>67.381971694021985</v>
      </c>
      <c r="C62" s="9">
        <v>30.13</v>
      </c>
      <c r="D62" s="9">
        <v>33.03</v>
      </c>
      <c r="E62" s="9">
        <v>37.86</v>
      </c>
      <c r="F62" s="9">
        <v>50.17</v>
      </c>
      <c r="G62" s="9">
        <v>64.900000000000006</v>
      </c>
      <c r="H62" s="9">
        <v>78.95</v>
      </c>
      <c r="I62" s="9">
        <v>95.26</v>
      </c>
      <c r="J62" s="9">
        <v>113.45</v>
      </c>
      <c r="K62" s="9">
        <v>221.48</v>
      </c>
    </row>
    <row r="63" spans="1:11" ht="25" customHeight="1" x14ac:dyDescent="0.2">
      <c r="A63" s="7">
        <v>37</v>
      </c>
      <c r="B63" s="18">
        <f>SUMPRODUCT(C63:K63,Summary!$B$19:$J$19)</f>
        <v>68.561818735218779</v>
      </c>
      <c r="C63" s="9">
        <v>30.41</v>
      </c>
      <c r="D63" s="9">
        <v>33.47</v>
      </c>
      <c r="E63" s="9">
        <v>38.57</v>
      </c>
      <c r="F63" s="9">
        <v>50.89</v>
      </c>
      <c r="G63" s="9">
        <v>66.06</v>
      </c>
      <c r="H63" s="9">
        <v>81.06</v>
      </c>
      <c r="I63" s="9">
        <v>96.52</v>
      </c>
      <c r="J63" s="9">
        <v>115.4</v>
      </c>
      <c r="K63" s="9">
        <v>225.14</v>
      </c>
    </row>
    <row r="64" spans="1:11" ht="25" customHeight="1" x14ac:dyDescent="0.2">
      <c r="A64" s="7">
        <v>38</v>
      </c>
      <c r="B64" s="18">
        <f>SUMPRODUCT(C64:K64,Summary!$B$19:$J$19)</f>
        <v>69.793587416544725</v>
      </c>
      <c r="C64" s="9">
        <v>30.63</v>
      </c>
      <c r="D64" s="9">
        <v>33.97</v>
      </c>
      <c r="E64" s="9">
        <v>39.520000000000003</v>
      </c>
      <c r="F64" s="9">
        <v>51.54</v>
      </c>
      <c r="G64" s="9">
        <v>67.400000000000006</v>
      </c>
      <c r="H64" s="9">
        <v>83.36</v>
      </c>
      <c r="I64" s="9">
        <v>97.64</v>
      </c>
      <c r="J64" s="9">
        <v>117.33</v>
      </c>
      <c r="K64" s="9">
        <v>228.74</v>
      </c>
    </row>
    <row r="65" spans="1:11" ht="25" customHeight="1" x14ac:dyDescent="0.2">
      <c r="A65" s="7">
        <v>39</v>
      </c>
      <c r="B65" s="18">
        <f>SUMPRODUCT(C65:K65,Summary!$B$19:$J$19)</f>
        <v>71.118446301214746</v>
      </c>
      <c r="C65" s="9">
        <v>30.87</v>
      </c>
      <c r="D65" s="9">
        <v>34.47</v>
      </c>
      <c r="E65" s="9">
        <v>40.47</v>
      </c>
      <c r="F65" s="9">
        <v>52.14</v>
      </c>
      <c r="G65" s="9">
        <v>68.81</v>
      </c>
      <c r="H65" s="9">
        <v>85.37</v>
      </c>
      <c r="I65" s="9">
        <v>100.29</v>
      </c>
      <c r="J65" s="9">
        <v>119.15</v>
      </c>
      <c r="K65" s="9">
        <v>232.28</v>
      </c>
    </row>
    <row r="66" spans="1:11" ht="25" customHeight="1" x14ac:dyDescent="0.2">
      <c r="A66" s="7">
        <v>40</v>
      </c>
      <c r="B66" s="18">
        <f>SUMPRODUCT(C66:K66,Summary!$B$19:$J$19)</f>
        <v>72.325700033257277</v>
      </c>
      <c r="C66" s="9">
        <v>31.13</v>
      </c>
      <c r="D66" s="9">
        <v>34.950000000000003</v>
      </c>
      <c r="E66" s="9">
        <v>41.32</v>
      </c>
      <c r="F66" s="9">
        <v>52.83</v>
      </c>
      <c r="G66" s="9">
        <v>70.260000000000005</v>
      </c>
      <c r="H66" s="9">
        <v>86.77</v>
      </c>
      <c r="I66" s="9">
        <v>102.58</v>
      </c>
      <c r="J66" s="9">
        <v>120.86</v>
      </c>
      <c r="K66" s="9">
        <v>235.42</v>
      </c>
    </row>
    <row r="67" spans="1:11" ht="25" customHeight="1" x14ac:dyDescent="0.2">
      <c r="A67" s="7">
        <v>41</v>
      </c>
      <c r="B67" s="18">
        <f>SUMPRODUCT(C67:K67,Summary!$B$19:$J$19)</f>
        <v>73.387058998219402</v>
      </c>
      <c r="C67" s="9">
        <v>31.45</v>
      </c>
      <c r="D67" s="9">
        <v>35.409999999999997</v>
      </c>
      <c r="E67" s="9">
        <v>42.02</v>
      </c>
      <c r="F67" s="9">
        <v>53.4</v>
      </c>
      <c r="G67" s="9">
        <v>70.88</v>
      </c>
      <c r="H67" s="9">
        <v>88.25</v>
      </c>
      <c r="I67" s="9">
        <v>104.82</v>
      </c>
      <c r="J67" s="9">
        <v>122.79</v>
      </c>
      <c r="K67" s="9">
        <v>240.71</v>
      </c>
    </row>
    <row r="68" spans="1:11" ht="25" customHeight="1" x14ac:dyDescent="0.2">
      <c r="A68" s="7">
        <v>42</v>
      </c>
      <c r="B68" s="18">
        <f>SUMPRODUCT(C68:K68,Summary!$B$19:$J$19)</f>
        <v>74.376803416529953</v>
      </c>
      <c r="C68" s="9">
        <v>31.69</v>
      </c>
      <c r="D68" s="9">
        <v>35.68</v>
      </c>
      <c r="E68" s="9">
        <v>42.35</v>
      </c>
      <c r="F68" s="9">
        <v>53.87</v>
      </c>
      <c r="G68" s="9">
        <v>72.09</v>
      </c>
      <c r="H68" s="9">
        <v>89.84</v>
      </c>
      <c r="I68" s="9">
        <v>106.29</v>
      </c>
      <c r="J68" s="9">
        <v>124.36</v>
      </c>
      <c r="K68" s="9">
        <v>244</v>
      </c>
    </row>
    <row r="69" spans="1:11" ht="25" customHeight="1" x14ac:dyDescent="0.2">
      <c r="A69" s="7">
        <v>43</v>
      </c>
      <c r="B69" s="18">
        <f>SUMPRODUCT(C69:K69,Summary!$B$19:$J$19)</f>
        <v>75.415555761722572</v>
      </c>
      <c r="C69" s="9">
        <v>32.090000000000003</v>
      </c>
      <c r="D69" s="9">
        <v>36.049999999999997</v>
      </c>
      <c r="E69" s="9">
        <v>42.66</v>
      </c>
      <c r="F69" s="9">
        <v>54.35</v>
      </c>
      <c r="G69" s="9">
        <v>73.290000000000006</v>
      </c>
      <c r="H69" s="9">
        <v>92.03</v>
      </c>
      <c r="I69" s="9">
        <v>107.64</v>
      </c>
      <c r="J69" s="9">
        <v>125.7</v>
      </c>
      <c r="K69" s="9">
        <v>247.12</v>
      </c>
    </row>
    <row r="70" spans="1:11" ht="25" customHeight="1" x14ac:dyDescent="0.2">
      <c r="A70" s="7">
        <v>44</v>
      </c>
      <c r="B70" s="18">
        <f>SUMPRODUCT(C70:K70,Summary!$B$19:$J$19)</f>
        <v>76.413453487436669</v>
      </c>
      <c r="C70" s="9">
        <v>32.31</v>
      </c>
      <c r="D70" s="9">
        <v>36.31</v>
      </c>
      <c r="E70" s="9">
        <v>42.97</v>
      </c>
      <c r="F70" s="9">
        <v>54.83</v>
      </c>
      <c r="G70" s="9">
        <v>74.489999999999995</v>
      </c>
      <c r="H70" s="9">
        <v>93.52</v>
      </c>
      <c r="I70" s="9">
        <v>108.95</v>
      </c>
      <c r="J70" s="9">
        <v>127.51</v>
      </c>
      <c r="K70" s="9">
        <v>249.97</v>
      </c>
    </row>
    <row r="71" spans="1:11" ht="25" customHeight="1" x14ac:dyDescent="0.2">
      <c r="A71" s="7">
        <v>45</v>
      </c>
      <c r="B71" s="18">
        <f>SUMPRODUCT(C71:K71,Summary!$B$19:$J$19)</f>
        <v>77.307322504325143</v>
      </c>
      <c r="C71" s="9">
        <v>32.520000000000003</v>
      </c>
      <c r="D71" s="9">
        <v>36.56</v>
      </c>
      <c r="E71" s="9">
        <v>43.29</v>
      </c>
      <c r="F71" s="9">
        <v>55.32</v>
      </c>
      <c r="G71" s="9">
        <v>75.69</v>
      </c>
      <c r="H71" s="9">
        <v>94.57</v>
      </c>
      <c r="I71" s="9">
        <v>110.15</v>
      </c>
      <c r="J71" s="9">
        <v>129.1</v>
      </c>
      <c r="K71" s="9">
        <v>253.13</v>
      </c>
    </row>
    <row r="72" spans="1:11" ht="25" customHeight="1" x14ac:dyDescent="0.2">
      <c r="A72" s="7">
        <v>46</v>
      </c>
      <c r="B72" s="18">
        <f>SUMPRODUCT(C72:K72,Summary!$B$19:$J$19)</f>
        <v>78.209136318761878</v>
      </c>
      <c r="C72" s="9">
        <v>32.82</v>
      </c>
      <c r="D72" s="9">
        <v>36.869999999999997</v>
      </c>
      <c r="E72" s="9">
        <v>43.61</v>
      </c>
      <c r="F72" s="9">
        <v>55.81</v>
      </c>
      <c r="G72" s="9">
        <v>76.900000000000006</v>
      </c>
      <c r="H72" s="9">
        <v>95.66</v>
      </c>
      <c r="I72" s="9">
        <v>111.36</v>
      </c>
      <c r="J72" s="9">
        <v>130.61000000000001</v>
      </c>
      <c r="K72" s="9">
        <v>256.13</v>
      </c>
    </row>
    <row r="73" spans="1:11" ht="25" customHeight="1" x14ac:dyDescent="0.2">
      <c r="A73" s="7">
        <v>47</v>
      </c>
      <c r="B73" s="18">
        <f>SUMPRODUCT(C73:K73,Summary!$B$19:$J$19)</f>
        <v>79.103460120398111</v>
      </c>
      <c r="C73" s="9">
        <v>33.06</v>
      </c>
      <c r="D73" s="9">
        <v>37.130000000000003</v>
      </c>
      <c r="E73" s="9">
        <v>43.92</v>
      </c>
      <c r="F73" s="9">
        <v>56.28</v>
      </c>
      <c r="G73" s="9">
        <v>78.099999999999994</v>
      </c>
      <c r="H73" s="9">
        <v>96.67</v>
      </c>
      <c r="I73" s="9">
        <v>112.66</v>
      </c>
      <c r="J73" s="9">
        <v>132.18</v>
      </c>
      <c r="K73" s="9">
        <v>259</v>
      </c>
    </row>
    <row r="74" spans="1:11" ht="25" customHeight="1" x14ac:dyDescent="0.2">
      <c r="A74" s="7">
        <v>48</v>
      </c>
      <c r="B74" s="18">
        <f>SUMPRODUCT(C74:K74,Summary!$B$19:$J$19)</f>
        <v>79.981314246411429</v>
      </c>
      <c r="C74" s="9">
        <v>33.35</v>
      </c>
      <c r="D74" s="9">
        <v>37.43</v>
      </c>
      <c r="E74" s="9">
        <v>44.24</v>
      </c>
      <c r="F74" s="9">
        <v>56.77</v>
      </c>
      <c r="G74" s="9">
        <v>79.290000000000006</v>
      </c>
      <c r="H74" s="9">
        <v>97.92</v>
      </c>
      <c r="I74" s="9">
        <v>113.76</v>
      </c>
      <c r="J74" s="9">
        <v>133.52000000000001</v>
      </c>
      <c r="K74" s="9">
        <v>261.82</v>
      </c>
    </row>
    <row r="75" spans="1:11" ht="25" customHeight="1" x14ac:dyDescent="0.2">
      <c r="A75" s="7">
        <v>49</v>
      </c>
      <c r="B75" s="18">
        <f>SUMPRODUCT(C75:K75,Summary!$B$19:$J$19)</f>
        <v>80.883637205365673</v>
      </c>
      <c r="C75" s="9">
        <v>33.619999999999997</v>
      </c>
      <c r="D75" s="9">
        <v>37.72</v>
      </c>
      <c r="E75" s="9">
        <v>44.54</v>
      </c>
      <c r="F75" s="9">
        <v>57.26</v>
      </c>
      <c r="G75" s="9">
        <v>80.5</v>
      </c>
      <c r="H75" s="9">
        <v>99.29</v>
      </c>
      <c r="I75" s="9">
        <v>114.98</v>
      </c>
      <c r="J75" s="9">
        <v>134.85</v>
      </c>
      <c r="K75" s="9">
        <v>264.38</v>
      </c>
    </row>
    <row r="76" spans="1:11" ht="25" customHeight="1" x14ac:dyDescent="0.2">
      <c r="A76" s="7">
        <v>50</v>
      </c>
      <c r="B76" s="18">
        <f>SUMPRODUCT(C76:K76,Summary!$B$19:$J$19)</f>
        <v>81.81781484143616</v>
      </c>
      <c r="C76" s="9">
        <v>33.75</v>
      </c>
      <c r="D76" s="9">
        <v>37.909999999999997</v>
      </c>
      <c r="E76" s="9">
        <v>44.85</v>
      </c>
      <c r="F76" s="9">
        <v>57.75</v>
      </c>
      <c r="G76" s="9">
        <v>81.72</v>
      </c>
      <c r="H76" s="9">
        <v>100.7</v>
      </c>
      <c r="I76" s="9">
        <v>116.47</v>
      </c>
      <c r="J76" s="9">
        <v>136.30000000000001</v>
      </c>
      <c r="K76" s="9">
        <v>267.20999999999998</v>
      </c>
    </row>
    <row r="77" spans="1:11" ht="25" customHeight="1" x14ac:dyDescent="0.2">
      <c r="A77" s="7">
        <v>51</v>
      </c>
      <c r="B77" s="18">
        <f>SUMPRODUCT(C77:K77,Summary!$B$19:$J$19)</f>
        <v>82.844801770926736</v>
      </c>
      <c r="C77" s="9">
        <v>34.299999999999997</v>
      </c>
      <c r="D77" s="9">
        <v>38.369999999999997</v>
      </c>
      <c r="E77" s="9">
        <v>45.17</v>
      </c>
      <c r="F77" s="9">
        <v>58.2</v>
      </c>
      <c r="G77" s="9">
        <v>83.12</v>
      </c>
      <c r="H77" s="9">
        <v>102.11</v>
      </c>
      <c r="I77" s="9">
        <v>118.17</v>
      </c>
      <c r="J77" s="9">
        <v>137.63999999999999</v>
      </c>
      <c r="K77" s="9">
        <v>271.85000000000002</v>
      </c>
    </row>
    <row r="78" spans="1:11" ht="25" customHeight="1" x14ac:dyDescent="0.2">
      <c r="A78" s="7">
        <v>52</v>
      </c>
      <c r="B78" s="18">
        <f>SUMPRODUCT(C78:K78,Summary!$B$19:$J$19)</f>
        <v>83.714525052837146</v>
      </c>
      <c r="C78" s="9">
        <v>34.86</v>
      </c>
      <c r="D78" s="9">
        <v>38.840000000000003</v>
      </c>
      <c r="E78" s="9">
        <v>45.48</v>
      </c>
      <c r="F78" s="9">
        <v>58.69</v>
      </c>
      <c r="G78" s="9">
        <v>83.71</v>
      </c>
      <c r="H78" s="9">
        <v>103.11</v>
      </c>
      <c r="I78" s="9">
        <v>119.98</v>
      </c>
      <c r="J78" s="9">
        <v>139.19999999999999</v>
      </c>
      <c r="K78" s="9">
        <v>275.02999999999997</v>
      </c>
    </row>
    <row r="79" spans="1:11" ht="25" customHeight="1" x14ac:dyDescent="0.2">
      <c r="A79" s="7">
        <v>53</v>
      </c>
      <c r="B79" s="18">
        <f>SUMPRODUCT(C79:K79,Summary!$B$19:$J$19)</f>
        <v>84.677554657975591</v>
      </c>
      <c r="C79" s="9">
        <v>35.590000000000003</v>
      </c>
      <c r="D79" s="9">
        <v>39.42</v>
      </c>
      <c r="E79" s="9">
        <v>45.79</v>
      </c>
      <c r="F79" s="9">
        <v>59.17</v>
      </c>
      <c r="G79" s="9">
        <v>84.4</v>
      </c>
      <c r="H79" s="9">
        <v>104</v>
      </c>
      <c r="I79" s="9">
        <v>121.99</v>
      </c>
      <c r="J79" s="9">
        <v>141.03</v>
      </c>
      <c r="K79" s="9">
        <v>278.54000000000002</v>
      </c>
    </row>
    <row r="80" spans="1:11" ht="25" customHeight="1" x14ac:dyDescent="0.2">
      <c r="A80" s="7">
        <v>54</v>
      </c>
      <c r="B80" s="18">
        <f>SUMPRODUCT(C80:K80,Summary!$B$19:$J$19)</f>
        <v>85.623842059694809</v>
      </c>
      <c r="C80" s="9">
        <v>36.17</v>
      </c>
      <c r="D80" s="9">
        <v>39.9</v>
      </c>
      <c r="E80" s="9">
        <v>46.11</v>
      </c>
      <c r="F80" s="9">
        <v>59.65</v>
      </c>
      <c r="G80" s="9">
        <v>85.13</v>
      </c>
      <c r="H80" s="9">
        <v>104.75</v>
      </c>
      <c r="I80" s="9">
        <v>123.76</v>
      </c>
      <c r="J80" s="9">
        <v>143.08000000000001</v>
      </c>
      <c r="K80" s="9">
        <v>282.44</v>
      </c>
    </row>
    <row r="81" spans="1:11" ht="25" customHeight="1" x14ac:dyDescent="0.2">
      <c r="A81" s="7">
        <v>55</v>
      </c>
      <c r="B81" s="18">
        <f>SUMPRODUCT(C81:K81,Summary!$B$19:$J$19)</f>
        <v>86.551843457794845</v>
      </c>
      <c r="C81" s="9">
        <v>36.79</v>
      </c>
      <c r="D81" s="9">
        <v>40.4</v>
      </c>
      <c r="E81" s="9">
        <v>46.41</v>
      </c>
      <c r="F81" s="9">
        <v>60.13</v>
      </c>
      <c r="G81" s="9">
        <v>85.68</v>
      </c>
      <c r="H81" s="9">
        <v>105.64</v>
      </c>
      <c r="I81" s="9">
        <v>125.77</v>
      </c>
      <c r="J81" s="9">
        <v>144.97</v>
      </c>
      <c r="K81" s="9">
        <v>286.25</v>
      </c>
    </row>
    <row r="82" spans="1:11" ht="25" customHeight="1" x14ac:dyDescent="0.2">
      <c r="A82" s="7">
        <v>56</v>
      </c>
      <c r="B82" s="18">
        <f>SUMPRODUCT(C82:K82,Summary!$B$19:$J$19)</f>
        <v>87.382930785725449</v>
      </c>
      <c r="C82" s="9">
        <v>37.35</v>
      </c>
      <c r="D82" s="9">
        <v>40.869999999999997</v>
      </c>
      <c r="E82" s="9">
        <v>46.74</v>
      </c>
      <c r="F82" s="9">
        <v>60.62</v>
      </c>
      <c r="G82" s="9">
        <v>86.33</v>
      </c>
      <c r="H82" s="9">
        <v>106.34</v>
      </c>
      <c r="I82" s="9">
        <v>127.53</v>
      </c>
      <c r="J82" s="9">
        <v>146.47999999999999</v>
      </c>
      <c r="K82" s="9">
        <v>289.20999999999998</v>
      </c>
    </row>
    <row r="83" spans="1:11" ht="25" customHeight="1" x14ac:dyDescent="0.2">
      <c r="A83" s="7">
        <v>57</v>
      </c>
      <c r="B83" s="18">
        <f>SUMPRODUCT(C83:K83,Summary!$B$19:$J$19)</f>
        <v>88.051805757484502</v>
      </c>
      <c r="C83" s="9">
        <v>38.01</v>
      </c>
      <c r="D83" s="9">
        <v>41.4</v>
      </c>
      <c r="E83" s="9">
        <v>47.05</v>
      </c>
      <c r="F83" s="9">
        <v>61.1</v>
      </c>
      <c r="G83" s="9">
        <v>86.85</v>
      </c>
      <c r="H83" s="9">
        <v>107.17</v>
      </c>
      <c r="I83" s="9">
        <v>128.37</v>
      </c>
      <c r="J83" s="9">
        <v>147.52000000000001</v>
      </c>
      <c r="K83" s="9">
        <v>291.79000000000002</v>
      </c>
    </row>
    <row r="84" spans="1:11" ht="25" customHeight="1" x14ac:dyDescent="0.2">
      <c r="A84" s="7">
        <v>58</v>
      </c>
      <c r="B84" s="18">
        <f>SUMPRODUCT(C84:K84,Summary!$B$19:$J$19)</f>
        <v>88.770215766968519</v>
      </c>
      <c r="C84" s="9">
        <v>38.65</v>
      </c>
      <c r="D84" s="9">
        <v>41.91</v>
      </c>
      <c r="E84" s="9">
        <v>47.36</v>
      </c>
      <c r="F84" s="9">
        <v>61.57</v>
      </c>
      <c r="G84" s="9">
        <v>87.41</v>
      </c>
      <c r="H84" s="9">
        <v>107.81</v>
      </c>
      <c r="I84" s="9">
        <v>129.56</v>
      </c>
      <c r="J84" s="9">
        <v>148.79</v>
      </c>
      <c r="K84" s="9">
        <v>294.16000000000003</v>
      </c>
    </row>
    <row r="85" spans="1:11" ht="25" customHeight="1" x14ac:dyDescent="0.2">
      <c r="A85" s="7">
        <v>59</v>
      </c>
      <c r="B85" s="18">
        <f>SUMPRODUCT(C85:K85,Summary!$B$19:$J$19)</f>
        <v>89.412106683417562</v>
      </c>
      <c r="C85" s="9">
        <v>39.26</v>
      </c>
      <c r="D85" s="9">
        <v>42.42</v>
      </c>
      <c r="E85" s="9">
        <v>47.68</v>
      </c>
      <c r="F85" s="9">
        <v>62.05</v>
      </c>
      <c r="G85" s="9">
        <v>87.93</v>
      </c>
      <c r="H85" s="9">
        <v>108.43</v>
      </c>
      <c r="I85" s="9">
        <v>130.38999999999999</v>
      </c>
      <c r="J85" s="9">
        <v>149.87</v>
      </c>
      <c r="K85" s="9">
        <v>296.35000000000002</v>
      </c>
    </row>
    <row r="86" spans="1:11" ht="25" customHeight="1" x14ac:dyDescent="0.2">
      <c r="A86" s="7">
        <v>60</v>
      </c>
      <c r="B86" s="18">
        <f>SUMPRODUCT(C86:K86,Summary!$B$19:$J$19)</f>
        <v>90.008614940868938</v>
      </c>
      <c r="C86" s="9">
        <v>39.79</v>
      </c>
      <c r="D86" s="9">
        <v>42.86</v>
      </c>
      <c r="E86" s="9">
        <v>47.99</v>
      </c>
      <c r="F86" s="9">
        <v>62.52</v>
      </c>
      <c r="G86" s="9">
        <v>88.44</v>
      </c>
      <c r="H86" s="9">
        <v>108.98</v>
      </c>
      <c r="I86" s="9">
        <v>131.22</v>
      </c>
      <c r="J86" s="9">
        <v>150.84</v>
      </c>
      <c r="K86" s="9">
        <v>298.44</v>
      </c>
    </row>
    <row r="87" spans="1:11" ht="25" customHeight="1" x14ac:dyDescent="0.2">
      <c r="A87" s="7">
        <v>61</v>
      </c>
      <c r="B87" s="18">
        <f>SUMPRODUCT(C87:K87,Summary!$B$19:$J$19)</f>
        <v>90.892308786855395</v>
      </c>
      <c r="C87" s="9">
        <v>40.51</v>
      </c>
      <c r="D87" s="9">
        <v>43.42</v>
      </c>
      <c r="E87" s="9">
        <v>48.29</v>
      </c>
      <c r="F87" s="9">
        <v>63.01</v>
      </c>
      <c r="G87" s="9">
        <v>88.87</v>
      </c>
      <c r="H87" s="9">
        <v>109.6</v>
      </c>
      <c r="I87" s="9">
        <v>132.77000000000001</v>
      </c>
      <c r="J87" s="9">
        <v>152.97</v>
      </c>
      <c r="K87" s="9">
        <v>302.49</v>
      </c>
    </row>
    <row r="88" spans="1:11" ht="25" customHeight="1" x14ac:dyDescent="0.2">
      <c r="A88" s="7">
        <v>62</v>
      </c>
      <c r="B88" s="18">
        <f>SUMPRODUCT(C88:K88,Summary!$B$19:$J$19)</f>
        <v>91.809102136818396</v>
      </c>
      <c r="C88" s="9">
        <v>41.06</v>
      </c>
      <c r="D88" s="9">
        <v>43.89</v>
      </c>
      <c r="E88" s="9">
        <v>48.61</v>
      </c>
      <c r="F88" s="9">
        <v>63.48</v>
      </c>
      <c r="G88" s="9">
        <v>89.27</v>
      </c>
      <c r="H88" s="9">
        <v>110.12</v>
      </c>
      <c r="I88" s="9">
        <v>134.38</v>
      </c>
      <c r="J88" s="9">
        <v>155.52000000000001</v>
      </c>
      <c r="K88" s="9">
        <v>307.25</v>
      </c>
    </row>
    <row r="89" spans="1:11" ht="25" customHeight="1" x14ac:dyDescent="0.2">
      <c r="A89" s="7">
        <v>63</v>
      </c>
      <c r="B89" s="18">
        <f>SUMPRODUCT(C89:K89,Summary!$B$19:$J$19)</f>
        <v>92.707547991109607</v>
      </c>
      <c r="C89" s="9">
        <v>41.88</v>
      </c>
      <c r="D89" s="9">
        <v>44.52</v>
      </c>
      <c r="E89" s="9">
        <v>48.93</v>
      </c>
      <c r="F89" s="9">
        <v>63.97</v>
      </c>
      <c r="G89" s="9">
        <v>89.74</v>
      </c>
      <c r="H89" s="9">
        <v>110.76</v>
      </c>
      <c r="I89" s="9">
        <v>135.04</v>
      </c>
      <c r="J89" s="9">
        <v>158.06</v>
      </c>
      <c r="K89" s="9">
        <v>312.19</v>
      </c>
    </row>
    <row r="90" spans="1:11" ht="25" customHeight="1" x14ac:dyDescent="0.2">
      <c r="A90" s="7">
        <v>64</v>
      </c>
      <c r="B90" s="18">
        <f>SUMPRODUCT(C90:K90,Summary!$B$19:$J$19)</f>
        <v>93.497492518654425</v>
      </c>
      <c r="C90" s="9">
        <v>42.27</v>
      </c>
      <c r="D90" s="9">
        <v>44.88</v>
      </c>
      <c r="E90" s="9">
        <v>49.23</v>
      </c>
      <c r="F90" s="9">
        <v>64.459999999999994</v>
      </c>
      <c r="G90" s="9">
        <v>90.15</v>
      </c>
      <c r="H90" s="9">
        <v>111.26</v>
      </c>
      <c r="I90" s="9">
        <v>135.66</v>
      </c>
      <c r="J90" s="9">
        <v>160.54</v>
      </c>
      <c r="K90" s="9">
        <v>316.99</v>
      </c>
    </row>
    <row r="91" spans="1:11" ht="25" customHeight="1" x14ac:dyDescent="0.2">
      <c r="A91" s="7">
        <v>65</v>
      </c>
      <c r="B91" s="18">
        <f>SUMPRODUCT(C91:K91,Summary!$B$19:$J$19)</f>
        <v>94.279809881818025</v>
      </c>
      <c r="C91" s="9">
        <v>42.94</v>
      </c>
      <c r="D91" s="9">
        <v>45.41</v>
      </c>
      <c r="E91" s="9">
        <v>49.54</v>
      </c>
      <c r="F91" s="9">
        <v>64.959999999999994</v>
      </c>
      <c r="G91" s="9">
        <v>90.42</v>
      </c>
      <c r="H91" s="9">
        <v>111.59</v>
      </c>
      <c r="I91" s="9">
        <v>136.36000000000001</v>
      </c>
      <c r="J91" s="9">
        <v>162.97</v>
      </c>
      <c r="K91" s="9">
        <v>321.94</v>
      </c>
    </row>
    <row r="92" spans="1:11" ht="25" customHeight="1" x14ac:dyDescent="0.2">
      <c r="A92" s="7">
        <v>66</v>
      </c>
      <c r="B92" s="18">
        <f>SUMPRODUCT(C92:K92,Summary!$B$19:$J$19)</f>
        <v>95.117873958629687</v>
      </c>
      <c r="C92" s="9">
        <v>43.56</v>
      </c>
      <c r="D92" s="9">
        <v>45.93</v>
      </c>
      <c r="E92" s="9">
        <v>49.87</v>
      </c>
      <c r="F92" s="9">
        <v>65.430000000000007</v>
      </c>
      <c r="G92" s="9">
        <v>90.84</v>
      </c>
      <c r="H92" s="9">
        <v>112.16</v>
      </c>
      <c r="I92" s="9">
        <v>136.77000000000001</v>
      </c>
      <c r="J92" s="9">
        <v>165.58</v>
      </c>
      <c r="K92" s="9">
        <v>326.63</v>
      </c>
    </row>
    <row r="93" spans="1:11" ht="25" customHeight="1" x14ac:dyDescent="0.2">
      <c r="A93" s="7">
        <v>67</v>
      </c>
      <c r="B93" s="18">
        <f>SUMPRODUCT(C93:K93,Summary!$B$19:$J$19)</f>
        <v>95.951923392377566</v>
      </c>
      <c r="C93" s="9">
        <v>44.28</v>
      </c>
      <c r="D93" s="9">
        <v>46.49</v>
      </c>
      <c r="E93" s="9">
        <v>50.18</v>
      </c>
      <c r="F93" s="9">
        <v>66.55</v>
      </c>
      <c r="G93" s="9">
        <v>91.17</v>
      </c>
      <c r="H93" s="9">
        <v>112.52</v>
      </c>
      <c r="I93" s="9">
        <v>137.33000000000001</v>
      </c>
      <c r="J93" s="9">
        <v>167.7</v>
      </c>
      <c r="K93" s="9">
        <v>330.93</v>
      </c>
    </row>
    <row r="94" spans="1:11" ht="25" customHeight="1" x14ac:dyDescent="0.2">
      <c r="A94" s="7">
        <v>68</v>
      </c>
      <c r="B94" s="18">
        <f>SUMPRODUCT(C94:K94,Summary!$B$19:$J$19)</f>
        <v>96.802126343428981</v>
      </c>
      <c r="C94" s="9">
        <v>44.83</v>
      </c>
      <c r="D94" s="9">
        <v>46.95</v>
      </c>
      <c r="E94" s="9">
        <v>50.48</v>
      </c>
      <c r="F94" s="9">
        <v>67.38</v>
      </c>
      <c r="G94" s="9">
        <v>91.41</v>
      </c>
      <c r="H94" s="9">
        <v>113.96</v>
      </c>
      <c r="I94" s="9">
        <v>138.06</v>
      </c>
      <c r="J94" s="9">
        <v>169.51</v>
      </c>
      <c r="K94" s="9">
        <v>334.43</v>
      </c>
    </row>
    <row r="95" spans="1:11" ht="25" customHeight="1" x14ac:dyDescent="0.2">
      <c r="A95" s="7">
        <v>69</v>
      </c>
      <c r="B95" s="18">
        <f>SUMPRODUCT(C95:K95,Summary!$B$19:$J$19)</f>
        <v>97.677763856709532</v>
      </c>
      <c r="C95" s="9">
        <v>45.5</v>
      </c>
      <c r="D95" s="9">
        <v>47.49</v>
      </c>
      <c r="E95" s="9">
        <v>50.81</v>
      </c>
      <c r="F95" s="9">
        <v>68.260000000000005</v>
      </c>
      <c r="G95" s="9">
        <v>91.69</v>
      </c>
      <c r="H95" s="9">
        <v>115.35</v>
      </c>
      <c r="I95" s="9">
        <v>138.71</v>
      </c>
      <c r="J95" s="9">
        <v>171.34</v>
      </c>
      <c r="K95" s="9">
        <v>338</v>
      </c>
    </row>
    <row r="96" spans="1:11" ht="25" customHeight="1" thickBot="1" x14ac:dyDescent="0.25">
      <c r="A96" s="7">
        <v>70</v>
      </c>
      <c r="B96" s="19">
        <f>SUMPRODUCT(C96:K96,Summary!$B$19:$J$19)</f>
        <v>98.56949023749516</v>
      </c>
      <c r="C96" s="9">
        <v>46.01</v>
      </c>
      <c r="D96" s="9">
        <v>47.92</v>
      </c>
      <c r="E96" s="9">
        <v>51.12</v>
      </c>
      <c r="F96" s="9">
        <v>69.34</v>
      </c>
      <c r="G96" s="9">
        <v>91.99</v>
      </c>
      <c r="H96" s="9">
        <v>116.76</v>
      </c>
      <c r="I96" s="9">
        <v>139.22999999999999</v>
      </c>
      <c r="J96" s="9">
        <v>173.27</v>
      </c>
      <c r="K96" s="9">
        <v>341.63</v>
      </c>
    </row>
    <row r="98" spans="10:10" ht="25" customHeight="1" x14ac:dyDescent="0.2">
      <c r="J98" s="31"/>
    </row>
    <row r="99" spans="10:10" ht="25" customHeight="1" x14ac:dyDescent="0.2">
      <c r="J99" s="31"/>
    </row>
  </sheetData>
  <mergeCells count="25">
    <mergeCell ref="A21:A22"/>
    <mergeCell ref="B15:B16"/>
    <mergeCell ref="A33:A34"/>
    <mergeCell ref="A35:A36"/>
    <mergeCell ref="A23:A24"/>
    <mergeCell ref="A25:A26"/>
    <mergeCell ref="A27:A28"/>
    <mergeCell ref="A29:A30"/>
    <mergeCell ref="A31:A32"/>
    <mergeCell ref="A17:A18"/>
    <mergeCell ref="A19:A20"/>
    <mergeCell ref="A13:K13"/>
    <mergeCell ref="A14:K14"/>
    <mergeCell ref="A12:K12"/>
    <mergeCell ref="A1:K1"/>
    <mergeCell ref="A2:K2"/>
    <mergeCell ref="A3:K3"/>
    <mergeCell ref="A10:K10"/>
    <mergeCell ref="A11:K11"/>
    <mergeCell ref="A4:K4"/>
    <mergeCell ref="A5:K5"/>
    <mergeCell ref="A6:K6"/>
    <mergeCell ref="A7:K7"/>
    <mergeCell ref="A8:K8"/>
    <mergeCell ref="A9:K9"/>
  </mergeCells>
  <phoneticPr fontId="21" type="noConversion"/>
  <hyperlinks>
    <hyperlink ref="A2" r:id="rId1" display="Get the cheapest shipping rates for all USPS services._x000d_Create a FREE account at www.pirateship.com" xr:uid="{00000000-0004-0000-0300-000000000000}"/>
  </hyperlinks>
  <pageMargins left="0.5" right="0.5" top="0.25" bottom="0.5" header="0" footer="0.25"/>
  <pageSetup scale="56" fitToHeight="190" orientation="portrait" horizontalDpi="0" verticalDpi="0"/>
  <headerFoot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FFFA8"/>
    <pageSetUpPr fitToPage="1"/>
  </sheetPr>
  <dimension ref="A1:I22"/>
  <sheetViews>
    <sheetView showGridLines="0" workbookViewId="0">
      <selection sqref="A1:B1"/>
    </sheetView>
  </sheetViews>
  <sheetFormatPr baseColWidth="10" defaultColWidth="10.83203125" defaultRowHeight="25" customHeight="1" x14ac:dyDescent="0.2"/>
  <cols>
    <col min="1" max="2" width="58.33203125" style="3" customWidth="1"/>
    <col min="3" max="16384" width="10.83203125" style="3"/>
  </cols>
  <sheetData>
    <row r="1" spans="1:9" ht="75" customHeight="1" x14ac:dyDescent="0.2">
      <c r="A1" s="59"/>
      <c r="B1" s="59"/>
      <c r="C1" s="8"/>
      <c r="D1" s="8"/>
      <c r="E1" s="8"/>
      <c r="F1" s="8"/>
    </row>
    <row r="2" spans="1:9" ht="50" customHeight="1" x14ac:dyDescent="0.2">
      <c r="A2" s="59" t="s">
        <v>641</v>
      </c>
      <c r="B2" s="59"/>
      <c r="C2" s="8"/>
      <c r="D2" s="8"/>
      <c r="E2" s="8"/>
      <c r="F2" s="8"/>
    </row>
    <row r="3" spans="1:9" ht="25" customHeight="1" thickBot="1" x14ac:dyDescent="0.25">
      <c r="A3" s="60"/>
      <c r="B3" s="60"/>
    </row>
    <row r="4" spans="1:9" ht="50" customHeight="1" x14ac:dyDescent="0.2">
      <c r="A4" s="90" t="s">
        <v>23</v>
      </c>
      <c r="B4" s="91"/>
    </row>
    <row r="5" spans="1:9" ht="25" customHeight="1" x14ac:dyDescent="0.2">
      <c r="A5" s="79" t="str">
        <f>Summary!$A$3</f>
        <v>USPS May 2023 Rates • Effective May 1st, 2023</v>
      </c>
      <c r="B5" s="79"/>
      <c r="C5" s="8"/>
      <c r="D5" s="8"/>
      <c r="E5" s="8"/>
      <c r="F5" s="8"/>
      <c r="G5" s="8"/>
      <c r="H5" s="8"/>
      <c r="I5" s="8"/>
    </row>
    <row r="6" spans="1:9" ht="25" customHeight="1" x14ac:dyDescent="0.2">
      <c r="A6" s="60"/>
      <c r="B6" s="60"/>
    </row>
    <row r="7" spans="1:9" ht="25" customHeight="1" x14ac:dyDescent="0.2">
      <c r="A7" s="60" t="s">
        <v>289</v>
      </c>
      <c r="B7" s="60"/>
    </row>
    <row r="8" spans="1:9" ht="25" customHeight="1" x14ac:dyDescent="0.2">
      <c r="A8" s="60" t="s">
        <v>290</v>
      </c>
      <c r="B8" s="60"/>
    </row>
    <row r="9" spans="1:9" ht="25" customHeight="1" x14ac:dyDescent="0.2">
      <c r="A9" s="60" t="s">
        <v>15</v>
      </c>
      <c r="B9" s="60"/>
    </row>
    <row r="10" spans="1:9" ht="25" customHeight="1" x14ac:dyDescent="0.2">
      <c r="A10" s="60"/>
      <c r="B10" s="60"/>
    </row>
    <row r="11" spans="1:9" ht="25" customHeight="1" x14ac:dyDescent="0.2">
      <c r="A11" s="80" t="s">
        <v>640</v>
      </c>
      <c r="B11" s="80"/>
    </row>
    <row r="12" spans="1:9" ht="25" customHeight="1" x14ac:dyDescent="0.2">
      <c r="A12" s="81" t="s">
        <v>642</v>
      </c>
      <c r="B12" s="81"/>
    </row>
    <row r="13" spans="1:9" ht="25" customHeight="1" x14ac:dyDescent="0.2">
      <c r="A13" s="60"/>
      <c r="B13" s="60"/>
    </row>
    <row r="14" spans="1:9" ht="45" customHeight="1" x14ac:dyDescent="0.2">
      <c r="A14" s="89" t="s">
        <v>712</v>
      </c>
      <c r="B14" s="89"/>
    </row>
    <row r="15" spans="1:9" ht="35" customHeight="1" x14ac:dyDescent="0.2">
      <c r="A15" s="82" t="s">
        <v>723</v>
      </c>
      <c r="B15" s="82"/>
    </row>
    <row r="16" spans="1:9" s="2" customFormat="1" ht="25" customHeight="1" x14ac:dyDescent="0.2">
      <c r="A16" s="20" t="s">
        <v>701</v>
      </c>
      <c r="B16" s="6" t="s">
        <v>658</v>
      </c>
    </row>
    <row r="17" spans="1:2" ht="45" customHeight="1" x14ac:dyDescent="0.2">
      <c r="A17" s="21" t="s">
        <v>9</v>
      </c>
      <c r="B17" s="53" t="s">
        <v>643</v>
      </c>
    </row>
    <row r="18" spans="1:2" ht="40" customHeight="1" x14ac:dyDescent="0.2">
      <c r="A18" s="21" t="s">
        <v>10</v>
      </c>
      <c r="B18" s="53" t="s">
        <v>662</v>
      </c>
    </row>
    <row r="19" spans="1:2" ht="40" customHeight="1" x14ac:dyDescent="0.2">
      <c r="A19" s="21" t="s">
        <v>11</v>
      </c>
      <c r="B19" s="53" t="s">
        <v>663</v>
      </c>
    </row>
    <row r="20" spans="1:2" ht="40" customHeight="1" x14ac:dyDescent="0.2">
      <c r="A20" s="21" t="s">
        <v>12</v>
      </c>
      <c r="B20" s="53" t="s">
        <v>664</v>
      </c>
    </row>
    <row r="21" spans="1:2" ht="40" customHeight="1" x14ac:dyDescent="0.2">
      <c r="A21" s="21" t="s">
        <v>13</v>
      </c>
      <c r="B21" s="53" t="s">
        <v>665</v>
      </c>
    </row>
    <row r="22" spans="1:2" ht="40" customHeight="1" thickBot="1" x14ac:dyDescent="0.25">
      <c r="A22" s="22" t="s">
        <v>14</v>
      </c>
      <c r="B22" s="53" t="s">
        <v>666</v>
      </c>
    </row>
  </sheetData>
  <mergeCells count="15">
    <mergeCell ref="A14:B14"/>
    <mergeCell ref="A15:B15"/>
    <mergeCell ref="A13:B13"/>
    <mergeCell ref="A4:B4"/>
    <mergeCell ref="A7:B7"/>
    <mergeCell ref="A9:B9"/>
    <mergeCell ref="A11:B11"/>
    <mergeCell ref="A12:B12"/>
    <mergeCell ref="A1:B1"/>
    <mergeCell ref="A2:B2"/>
    <mergeCell ref="A3:B3"/>
    <mergeCell ref="A6:B6"/>
    <mergeCell ref="A10:B10"/>
    <mergeCell ref="A8:B8"/>
    <mergeCell ref="A5:B5"/>
  </mergeCells>
  <phoneticPr fontId="21" type="noConversion"/>
  <conditionalFormatting sqref="B17:B22">
    <cfRule type="colorScale" priority="3">
      <colorScale>
        <cfvo type="min"/>
        <cfvo type="max"/>
        <color rgb="FFFCFCFF"/>
        <color rgb="FFF8696B"/>
      </colorScale>
    </cfRule>
  </conditionalFormatting>
  <hyperlinks>
    <hyperlink ref="A2" r:id="rId1" display="Get the cheapest shipping rates for all USPS services._x000d_Create a FREE account at www.pirateship.com" xr:uid="{00000000-0004-0000-0200-000000000000}"/>
  </hyperlinks>
  <printOptions horizontalCentered="1"/>
  <pageMargins left="1.5" right="1.5" top="0.25" bottom="0.5" header="0" footer="0.25"/>
  <pageSetup scale="56" fitToHeight="99" orientation="portrait" horizontalDpi="0" verticalDpi="0"/>
  <headerFooter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147ED-7F7C-2247-BD5A-C2D562ADE081}">
  <sheetPr>
    <tabColor rgb="FFAFFFA8"/>
    <pageSetUpPr fitToPage="1"/>
  </sheetPr>
  <dimension ref="A1:K42"/>
  <sheetViews>
    <sheetView showGridLines="0" zoomScaleNormal="100" workbookViewId="0">
      <selection sqref="A1:K1"/>
    </sheetView>
  </sheetViews>
  <sheetFormatPr baseColWidth="10" defaultColWidth="10.83203125" defaultRowHeight="25" customHeight="1" x14ac:dyDescent="0.2"/>
  <cols>
    <col min="1" max="1" width="29.1640625" style="5" customWidth="1"/>
    <col min="2" max="2" width="16.6640625" style="5" customWidth="1"/>
    <col min="3" max="11" width="12.5" style="4" customWidth="1"/>
    <col min="12" max="16384" width="10.83203125" style="3"/>
  </cols>
  <sheetData>
    <row r="1" spans="1:11" ht="75" customHeight="1" x14ac:dyDescent="0.2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50" customHeight="1" x14ac:dyDescent="0.2">
      <c r="A2" s="59" t="s">
        <v>641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25" customHeight="1" x14ac:dyDescent="0.2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50" customHeight="1" x14ac:dyDescent="0.2">
      <c r="A4" s="78" t="s">
        <v>653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25" customHeight="1" x14ac:dyDescent="0.2">
      <c r="A5" s="79" t="str">
        <f>Summary!$A$3</f>
        <v>USPS May 2023 Rates • Effective May 1st, 2023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25" customHeight="1" x14ac:dyDescent="0.2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25" customHeight="1" x14ac:dyDescent="0.2">
      <c r="A7" s="85" t="s">
        <v>713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25" customHeight="1" x14ac:dyDescent="0.2">
      <c r="A8" s="85" t="s">
        <v>687</v>
      </c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25" customHeight="1" x14ac:dyDescent="0.2">
      <c r="A9" s="85" t="s">
        <v>657</v>
      </c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ht="25" customHeight="1" x14ac:dyDescent="0.2">
      <c r="A10" s="86" t="s">
        <v>654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1:11" ht="25" customHeight="1" x14ac:dyDescent="0.2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</row>
    <row r="12" spans="1:11" ht="25" customHeight="1" x14ac:dyDescent="0.2">
      <c r="A12" s="60" t="s">
        <v>655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25" customHeight="1" x14ac:dyDescent="0.2">
      <c r="A13" s="85" t="s">
        <v>543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</row>
    <row r="14" spans="1:11" ht="25" customHeight="1" x14ac:dyDescent="0.2">
      <c r="A14" s="86" t="s">
        <v>656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1:11" ht="26" customHeight="1" x14ac:dyDescent="0.2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1:11" ht="25" customHeight="1" x14ac:dyDescent="0.2">
      <c r="A16" s="80" t="s">
        <v>640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</row>
    <row r="17" spans="1:11" ht="25" customHeight="1" x14ac:dyDescent="0.2">
      <c r="A17" s="81" t="s">
        <v>642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</row>
    <row r="18" spans="1:11" ht="25" customHeight="1" x14ac:dyDescent="0.2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45" customHeight="1" x14ac:dyDescent="0.2">
      <c r="A19" s="83" t="s">
        <v>721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</row>
    <row r="20" spans="1:11" ht="35" customHeight="1" thickBot="1" x14ac:dyDescent="0.25">
      <c r="A20" s="82" t="s">
        <v>724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</row>
    <row r="21" spans="1:11" s="2" customFormat="1" ht="25" customHeight="1" x14ac:dyDescent="0.2">
      <c r="A21" s="6" t="s">
        <v>658</v>
      </c>
      <c r="B21" s="76" t="s">
        <v>282</v>
      </c>
      <c r="C21" s="1" t="s">
        <v>667</v>
      </c>
      <c r="D21" s="1" t="s">
        <v>668</v>
      </c>
      <c r="E21" s="1" t="s">
        <v>669</v>
      </c>
      <c r="F21" s="1" t="s">
        <v>670</v>
      </c>
      <c r="G21" s="1" t="s">
        <v>671</v>
      </c>
      <c r="H21" s="1" t="s">
        <v>672</v>
      </c>
      <c r="I21" s="1" t="s">
        <v>673</v>
      </c>
      <c r="J21" s="1" t="s">
        <v>674</v>
      </c>
      <c r="K21" s="1" t="s">
        <v>8</v>
      </c>
    </row>
    <row r="22" spans="1:11" s="2" customFormat="1" ht="25" customHeight="1" thickBot="1" x14ac:dyDescent="0.25">
      <c r="A22" s="6" t="s">
        <v>7</v>
      </c>
      <c r="B22" s="77"/>
      <c r="C22" s="6" t="s">
        <v>660</v>
      </c>
      <c r="D22" s="6" t="s">
        <v>661</v>
      </c>
      <c r="E22" s="6" t="s">
        <v>0</v>
      </c>
      <c r="F22" s="6" t="s">
        <v>1</v>
      </c>
      <c r="G22" s="6" t="s">
        <v>2</v>
      </c>
      <c r="H22" s="6" t="s">
        <v>3</v>
      </c>
      <c r="I22" s="6" t="s">
        <v>4</v>
      </c>
      <c r="J22" s="6" t="s">
        <v>5</v>
      </c>
      <c r="K22" s="6" t="s">
        <v>6</v>
      </c>
    </row>
    <row r="23" spans="1:11" ht="20" customHeight="1" x14ac:dyDescent="0.15">
      <c r="A23" s="84">
        <v>0.1</v>
      </c>
      <c r="B23" s="41" t="s">
        <v>639</v>
      </c>
      <c r="C23" s="51" t="s">
        <v>639</v>
      </c>
      <c r="D23" s="55" t="s">
        <v>639</v>
      </c>
      <c r="E23" s="48" t="s">
        <v>639</v>
      </c>
      <c r="F23" s="48" t="s">
        <v>639</v>
      </c>
      <c r="G23" s="110"/>
      <c r="H23" s="111"/>
      <c r="I23" s="45"/>
      <c r="J23" s="45"/>
      <c r="K23" s="45"/>
    </row>
    <row r="24" spans="1:11" ht="25" customHeight="1" x14ac:dyDescent="0.2">
      <c r="A24" s="84"/>
      <c r="B24" s="42">
        <f>SUMPRODUCT(C24:K24,Summary!$B$19:$J$19)</f>
        <v>7.6232259155228252</v>
      </c>
      <c r="C24" s="52">
        <v>6.75</v>
      </c>
      <c r="D24" s="56">
        <v>6.95</v>
      </c>
      <c r="E24" s="50">
        <v>7.21</v>
      </c>
      <c r="F24" s="50">
        <v>7.4</v>
      </c>
      <c r="G24" s="112">
        <v>7.52</v>
      </c>
      <c r="H24" s="112">
        <v>7.74</v>
      </c>
      <c r="I24" s="43">
        <v>8.19</v>
      </c>
      <c r="J24" s="43">
        <v>8.56</v>
      </c>
      <c r="K24" s="43">
        <v>8.56</v>
      </c>
    </row>
    <row r="25" spans="1:11" ht="20" customHeight="1" x14ac:dyDescent="0.15">
      <c r="A25" s="84">
        <v>0.2</v>
      </c>
      <c r="B25" s="44" t="s">
        <v>639</v>
      </c>
      <c r="C25" s="51" t="s">
        <v>639</v>
      </c>
      <c r="D25" s="49" t="s">
        <v>639</v>
      </c>
      <c r="E25" s="48" t="s">
        <v>639</v>
      </c>
      <c r="F25" s="48" t="s">
        <v>639</v>
      </c>
      <c r="G25" s="110"/>
      <c r="H25" s="110"/>
      <c r="I25" s="45"/>
      <c r="J25" s="45"/>
      <c r="K25" s="45"/>
    </row>
    <row r="26" spans="1:11" ht="25" customHeight="1" x14ac:dyDescent="0.2">
      <c r="A26" s="84"/>
      <c r="B26" s="42">
        <f>SUMPRODUCT(C26:K26,Summary!$B$19:$J$19)</f>
        <v>8.4564690021554032</v>
      </c>
      <c r="C26" s="52">
        <v>7.07</v>
      </c>
      <c r="D26" s="56">
        <v>7.39</v>
      </c>
      <c r="E26" s="50">
        <v>7.6</v>
      </c>
      <c r="F26" s="50">
        <v>7.87</v>
      </c>
      <c r="G26" s="112">
        <v>8.08</v>
      </c>
      <c r="H26" s="112">
        <v>8.98</v>
      </c>
      <c r="I26" s="43">
        <v>9.57</v>
      </c>
      <c r="J26" s="43">
        <v>10.119999999999999</v>
      </c>
      <c r="K26" s="43">
        <v>10.119999999999999</v>
      </c>
    </row>
    <row r="27" spans="1:11" ht="20" customHeight="1" x14ac:dyDescent="0.15">
      <c r="A27" s="84">
        <v>0.3</v>
      </c>
      <c r="B27" s="44" t="s">
        <v>639</v>
      </c>
      <c r="C27" s="51" t="s">
        <v>639</v>
      </c>
      <c r="D27" s="49" t="s">
        <v>639</v>
      </c>
      <c r="E27" s="48" t="s">
        <v>639</v>
      </c>
      <c r="F27" s="48" t="s">
        <v>639</v>
      </c>
      <c r="G27" s="110"/>
      <c r="H27" s="113"/>
      <c r="I27" s="40"/>
      <c r="J27" s="46"/>
      <c r="K27" s="46"/>
    </row>
    <row r="28" spans="1:11" ht="25" customHeight="1" x14ac:dyDescent="0.2">
      <c r="A28" s="84"/>
      <c r="B28" s="42">
        <f>SUMPRODUCT(C28:K28,Summary!$B$19:$J$19)</f>
        <v>9.1916028387965358</v>
      </c>
      <c r="C28" s="52">
        <v>7.16</v>
      </c>
      <c r="D28" s="56">
        <v>7.53</v>
      </c>
      <c r="E28" s="50">
        <v>7.7</v>
      </c>
      <c r="F28" s="50">
        <v>8.06</v>
      </c>
      <c r="G28" s="112">
        <v>8.5500000000000007</v>
      </c>
      <c r="H28" s="112">
        <v>10.48</v>
      </c>
      <c r="I28" s="43">
        <v>11.01</v>
      </c>
      <c r="J28" s="43">
        <v>11.64</v>
      </c>
      <c r="K28" s="43">
        <v>11.64</v>
      </c>
    </row>
    <row r="29" spans="1:11" ht="20" customHeight="1" x14ac:dyDescent="0.15">
      <c r="A29" s="84">
        <v>0.4</v>
      </c>
      <c r="B29" s="44" t="s">
        <v>639</v>
      </c>
      <c r="C29" s="51" t="s">
        <v>639</v>
      </c>
      <c r="D29" s="49" t="s">
        <v>639</v>
      </c>
      <c r="E29" s="48" t="s">
        <v>639</v>
      </c>
      <c r="F29" s="48" t="s">
        <v>639</v>
      </c>
      <c r="G29" s="114"/>
      <c r="H29" s="114"/>
      <c r="I29" s="40"/>
      <c r="J29" s="40"/>
      <c r="K29" s="40"/>
    </row>
    <row r="30" spans="1:11" ht="25" customHeight="1" x14ac:dyDescent="0.2">
      <c r="A30" s="84"/>
      <c r="B30" s="42">
        <f>SUMPRODUCT(C30:K30,Summary!$B$19:$J$19)</f>
        <v>9.891583003097951</v>
      </c>
      <c r="C30" s="52">
        <v>7.25</v>
      </c>
      <c r="D30" s="56">
        <v>7.62</v>
      </c>
      <c r="E30" s="50">
        <v>7.87</v>
      </c>
      <c r="F30" s="50">
        <v>8.42</v>
      </c>
      <c r="G30" s="112">
        <v>9.5299999999999994</v>
      </c>
      <c r="H30" s="112">
        <v>11.47</v>
      </c>
      <c r="I30" s="43">
        <v>12.14</v>
      </c>
      <c r="J30" s="43">
        <v>12.76</v>
      </c>
      <c r="K30" s="43">
        <v>12.76</v>
      </c>
    </row>
    <row r="31" spans="1:11" ht="20" customHeight="1" x14ac:dyDescent="0.15">
      <c r="A31" s="84">
        <v>0.5</v>
      </c>
      <c r="B31" s="44" t="s">
        <v>639</v>
      </c>
      <c r="C31" s="51" t="s">
        <v>639</v>
      </c>
      <c r="D31" s="49" t="s">
        <v>639</v>
      </c>
      <c r="E31" s="48" t="s">
        <v>639</v>
      </c>
      <c r="F31" s="48" t="s">
        <v>639</v>
      </c>
      <c r="G31" s="110"/>
      <c r="H31" s="110"/>
      <c r="I31" s="45"/>
      <c r="J31" s="45"/>
      <c r="K31" s="45"/>
    </row>
    <row r="32" spans="1:11" ht="25" customHeight="1" x14ac:dyDescent="0.2">
      <c r="A32" s="84"/>
      <c r="B32" s="42">
        <f>SUMPRODUCT(C32:K32,Summary!$B$19:$J$19)</f>
        <v>10.440459537548204</v>
      </c>
      <c r="C32" s="52">
        <v>7.36</v>
      </c>
      <c r="D32" s="56">
        <v>7.73</v>
      </c>
      <c r="E32" s="50">
        <v>8.08</v>
      </c>
      <c r="F32" s="50">
        <v>8.81</v>
      </c>
      <c r="G32" s="112">
        <v>10.23</v>
      </c>
      <c r="H32" s="112">
        <v>12.16</v>
      </c>
      <c r="I32" s="43">
        <v>12.93</v>
      </c>
      <c r="J32" s="43">
        <v>13.66</v>
      </c>
      <c r="K32" s="43">
        <v>13.66</v>
      </c>
    </row>
    <row r="33" spans="1:11" ht="20" customHeight="1" x14ac:dyDescent="0.15">
      <c r="A33" s="84">
        <v>0.6</v>
      </c>
      <c r="B33" s="44" t="s">
        <v>639</v>
      </c>
      <c r="C33" s="51" t="s">
        <v>639</v>
      </c>
      <c r="D33" s="49" t="s">
        <v>639</v>
      </c>
      <c r="E33" s="48" t="s">
        <v>639</v>
      </c>
      <c r="F33" s="48" t="s">
        <v>639</v>
      </c>
      <c r="G33" s="110"/>
      <c r="H33" s="113"/>
      <c r="I33" s="40"/>
      <c r="J33" s="46"/>
      <c r="K33" s="46"/>
    </row>
    <row r="34" spans="1:11" ht="25" customHeight="1" x14ac:dyDescent="0.2">
      <c r="A34" s="84"/>
      <c r="B34" s="42">
        <f>SUMPRODUCT(C34:K34,Summary!$B$19:$J$19)</f>
        <v>11.064947283059471</v>
      </c>
      <c r="C34" s="52">
        <v>7.53</v>
      </c>
      <c r="D34" s="56">
        <v>7.86</v>
      </c>
      <c r="E34" s="50">
        <v>8.4</v>
      </c>
      <c r="F34" s="50">
        <v>9.26</v>
      </c>
      <c r="G34" s="112">
        <v>11.72</v>
      </c>
      <c r="H34" s="112">
        <v>12.68</v>
      </c>
      <c r="I34" s="43">
        <v>13.45</v>
      </c>
      <c r="J34" s="43">
        <v>14.22</v>
      </c>
      <c r="K34" s="43">
        <v>14.22</v>
      </c>
    </row>
    <row r="35" spans="1:11" ht="20" customHeight="1" x14ac:dyDescent="0.15">
      <c r="A35" s="84">
        <v>0.7</v>
      </c>
      <c r="B35" s="44" t="s">
        <v>639</v>
      </c>
      <c r="C35" s="51" t="s">
        <v>639</v>
      </c>
      <c r="D35" s="49" t="s">
        <v>639</v>
      </c>
      <c r="E35" s="48" t="s">
        <v>639</v>
      </c>
      <c r="F35" s="48" t="s">
        <v>639</v>
      </c>
      <c r="G35" s="114"/>
      <c r="H35" s="114"/>
      <c r="I35" s="40"/>
      <c r="J35" s="40"/>
      <c r="K35" s="40"/>
    </row>
    <row r="36" spans="1:11" ht="25" customHeight="1" x14ac:dyDescent="0.2">
      <c r="A36" s="84"/>
      <c r="B36" s="42">
        <f>SUMPRODUCT(C36:K36,Summary!$B$19:$J$19)</f>
        <v>11.618945181902495</v>
      </c>
      <c r="C36" s="52">
        <v>7.91</v>
      </c>
      <c r="D36" s="56">
        <v>8.23</v>
      </c>
      <c r="E36" s="50">
        <v>9.09</v>
      </c>
      <c r="F36" s="50">
        <v>9.73</v>
      </c>
      <c r="G36" s="112">
        <v>12.56</v>
      </c>
      <c r="H36" s="112">
        <v>13.01</v>
      </c>
      <c r="I36" s="43">
        <v>13.91</v>
      </c>
      <c r="J36" s="43">
        <v>14.86</v>
      </c>
      <c r="K36" s="43">
        <v>14.86</v>
      </c>
    </row>
    <row r="37" spans="1:11" ht="20" customHeight="1" x14ac:dyDescent="0.15">
      <c r="A37" s="84">
        <v>0.8</v>
      </c>
      <c r="B37" s="44" t="s">
        <v>639</v>
      </c>
      <c r="C37" s="108"/>
      <c r="D37" s="49" t="s">
        <v>639</v>
      </c>
      <c r="E37" s="48" t="s">
        <v>639</v>
      </c>
      <c r="F37" s="48" t="s">
        <v>639</v>
      </c>
      <c r="G37" s="114"/>
      <c r="H37" s="114"/>
      <c r="I37" s="40"/>
      <c r="J37" s="40"/>
      <c r="K37" s="40"/>
    </row>
    <row r="38" spans="1:11" ht="25" customHeight="1" x14ac:dyDescent="0.2">
      <c r="A38" s="84"/>
      <c r="B38" s="42">
        <f>SUMPRODUCT(C38:K38,Summary!$B$19:$J$19)</f>
        <v>12.178457332520033</v>
      </c>
      <c r="C38" s="109">
        <v>8.1300000000000008</v>
      </c>
      <c r="D38" s="56">
        <v>8.4600000000000009</v>
      </c>
      <c r="E38" s="50">
        <v>9.73</v>
      </c>
      <c r="F38" s="50">
        <v>10.93</v>
      </c>
      <c r="G38" s="112">
        <v>12.91</v>
      </c>
      <c r="H38" s="112">
        <v>13.48</v>
      </c>
      <c r="I38" s="43">
        <v>14.4</v>
      </c>
      <c r="J38" s="43">
        <v>15.5</v>
      </c>
      <c r="K38" s="43">
        <v>15.5</v>
      </c>
    </row>
    <row r="39" spans="1:11" ht="20" customHeight="1" x14ac:dyDescent="0.15">
      <c r="A39" s="84">
        <v>0.9</v>
      </c>
      <c r="B39" s="44" t="s">
        <v>639</v>
      </c>
      <c r="C39" s="51" t="s">
        <v>639</v>
      </c>
      <c r="D39" s="49" t="s">
        <v>639</v>
      </c>
      <c r="E39" s="48" t="s">
        <v>639</v>
      </c>
      <c r="F39" s="48" t="s">
        <v>639</v>
      </c>
      <c r="G39" s="110"/>
      <c r="H39" s="110"/>
      <c r="I39" s="45"/>
      <c r="J39" s="45"/>
      <c r="K39" s="45"/>
    </row>
    <row r="40" spans="1:11" ht="25" customHeight="1" x14ac:dyDescent="0.2">
      <c r="A40" s="84"/>
      <c r="B40" s="42">
        <f>SUMPRODUCT(C40:K40,Summary!$B$19:$J$19)</f>
        <v>12.769348786201961</v>
      </c>
      <c r="C40" s="52">
        <v>8.7799999999999994</v>
      </c>
      <c r="D40" s="56">
        <v>9.14</v>
      </c>
      <c r="E40" s="50">
        <v>10.210000000000001</v>
      </c>
      <c r="F40" s="50">
        <v>11.68</v>
      </c>
      <c r="G40" s="112">
        <v>13.14</v>
      </c>
      <c r="H40" s="112">
        <v>13.9</v>
      </c>
      <c r="I40" s="43">
        <v>15.09</v>
      </c>
      <c r="J40" s="43">
        <v>16.420000000000002</v>
      </c>
      <c r="K40" s="43">
        <v>16.420000000000002</v>
      </c>
    </row>
    <row r="41" spans="1:11" ht="20" customHeight="1" x14ac:dyDescent="0.15">
      <c r="A41" s="84">
        <v>1</v>
      </c>
      <c r="B41" s="44" t="s">
        <v>639</v>
      </c>
      <c r="C41" s="51" t="s">
        <v>639</v>
      </c>
      <c r="D41" s="49" t="s">
        <v>639</v>
      </c>
      <c r="E41" s="48" t="s">
        <v>639</v>
      </c>
      <c r="F41" s="48" t="s">
        <v>639</v>
      </c>
      <c r="G41" s="114"/>
      <c r="H41" s="114"/>
      <c r="I41" s="46"/>
      <c r="J41" s="46"/>
      <c r="K41" s="40"/>
    </row>
    <row r="42" spans="1:11" ht="25" customHeight="1" thickBot="1" x14ac:dyDescent="0.25">
      <c r="A42" s="84"/>
      <c r="B42" s="58">
        <f>SUMPRODUCT(C42:K42,Summary!$B$19:$J$19)</f>
        <v>13.383349477546409</v>
      </c>
      <c r="C42" s="52">
        <v>9.3000000000000007</v>
      </c>
      <c r="D42" s="56">
        <v>9.66</v>
      </c>
      <c r="E42" s="50">
        <v>10.74</v>
      </c>
      <c r="F42" s="50">
        <v>11.92</v>
      </c>
      <c r="G42" s="112">
        <v>13.54</v>
      </c>
      <c r="H42" s="112">
        <v>14.33</v>
      </c>
      <c r="I42" s="43">
        <v>16.100000000000001</v>
      </c>
      <c r="J42" s="43">
        <v>17.68</v>
      </c>
      <c r="K42" s="43">
        <v>17.68</v>
      </c>
    </row>
  </sheetData>
  <mergeCells count="30">
    <mergeCell ref="A41:A42"/>
    <mergeCell ref="A31:A32"/>
    <mergeCell ref="A33:A34"/>
    <mergeCell ref="A35:A36"/>
    <mergeCell ref="A37:A38"/>
    <mergeCell ref="A39:A40"/>
    <mergeCell ref="B21:B22"/>
    <mergeCell ref="A23:A24"/>
    <mergeCell ref="A25:A26"/>
    <mergeCell ref="A27:A28"/>
    <mergeCell ref="A29:A30"/>
    <mergeCell ref="A9:K9"/>
    <mergeCell ref="A16:K16"/>
    <mergeCell ref="A17:K17"/>
    <mergeCell ref="A14:K14"/>
    <mergeCell ref="A15:K15"/>
    <mergeCell ref="A13:K13"/>
    <mergeCell ref="A19:K19"/>
    <mergeCell ref="A20:K20"/>
    <mergeCell ref="A7:K7"/>
    <mergeCell ref="A8:K8"/>
    <mergeCell ref="A10:K10"/>
    <mergeCell ref="A11:K11"/>
    <mergeCell ref="A12:K12"/>
    <mergeCell ref="A6:K6"/>
    <mergeCell ref="A1:K1"/>
    <mergeCell ref="A2:K2"/>
    <mergeCell ref="A3:K3"/>
    <mergeCell ref="A4:K4"/>
    <mergeCell ref="A5:K5"/>
  </mergeCells>
  <hyperlinks>
    <hyperlink ref="A10:K10" r:id="rId1" display="Learn more about Parcel Select Ground Cubic here." xr:uid="{B0381CE6-5D14-0642-8939-B6B3433FD076}"/>
    <hyperlink ref="A14:K14" r:id="rId2" display="For envelopes: Length + Width = Lookup Cubic Tier" xr:uid="{693561A1-186D-0340-960F-EA18D46E78DF}"/>
    <hyperlink ref="A2" r:id="rId3" display="Get the cheapest shipping rates for all USPS services._x000d_Create a FREE account at www.pirateship.com" xr:uid="{1BB32548-9294-7F40-B2F9-310014E658E9}"/>
  </hyperlinks>
  <pageMargins left="0.5" right="0.5" top="0.25" bottom="0.5" header="0" footer="0.25"/>
  <pageSetup scale="56" fitToHeight="99" orientation="portrait" horizontalDpi="0" verticalDpi="0"/>
  <headerFooter>
    <oddFooter>Page &amp;P of &amp;N</oddFooter>
  </headerFooter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FFFA8"/>
    <pageSetUpPr fitToPage="1"/>
  </sheetPr>
  <dimension ref="A1:K99"/>
  <sheetViews>
    <sheetView showGridLines="0" zoomScaleNormal="100" workbookViewId="0">
      <selection sqref="A1:K1"/>
    </sheetView>
  </sheetViews>
  <sheetFormatPr baseColWidth="10" defaultColWidth="10.83203125" defaultRowHeight="25" customHeight="1" x14ac:dyDescent="0.2"/>
  <cols>
    <col min="1" max="1" width="29.1640625" style="5" customWidth="1"/>
    <col min="2" max="2" width="16.6640625" style="5" customWidth="1"/>
    <col min="3" max="11" width="12.5" style="4" customWidth="1"/>
    <col min="12" max="16384" width="10.83203125" style="3"/>
  </cols>
  <sheetData>
    <row r="1" spans="1:11" ht="75" customHeight="1" x14ac:dyDescent="0.2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50" customHeight="1" x14ac:dyDescent="0.2">
      <c r="A2" s="59" t="s">
        <v>641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25" customHeight="1" x14ac:dyDescent="0.2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50" customHeight="1" x14ac:dyDescent="0.2">
      <c r="A4" s="78" t="s">
        <v>28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25" customHeight="1" x14ac:dyDescent="0.2">
      <c r="A5" s="79" t="str">
        <f>Summary!$A$3</f>
        <v>USPS May 2023 Rates • Effective May 1st, 2023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25" customHeight="1" x14ac:dyDescent="0.2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25" customHeight="1" x14ac:dyDescent="0.2">
      <c r="A7" s="85" t="s">
        <v>702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25" customHeight="1" x14ac:dyDescent="0.2">
      <c r="A8" s="85" t="s">
        <v>703</v>
      </c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25" customHeight="1" x14ac:dyDescent="0.2">
      <c r="A9" s="92" t="s">
        <v>621</v>
      </c>
      <c r="B9" s="92"/>
      <c r="C9" s="92"/>
      <c r="D9" s="92"/>
      <c r="E9" s="92"/>
      <c r="F9" s="92"/>
      <c r="G9" s="92"/>
      <c r="H9" s="92"/>
      <c r="I9" s="92"/>
      <c r="J9" s="92"/>
      <c r="K9" s="92"/>
    </row>
    <row r="10" spans="1:11" ht="25" customHeight="1" x14ac:dyDescent="0.2">
      <c r="A10" s="85" t="s">
        <v>291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11" ht="25" customHeight="1" x14ac:dyDescent="0.2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</row>
    <row r="12" spans="1:11" ht="25" customHeight="1" x14ac:dyDescent="0.2">
      <c r="A12" s="80" t="s">
        <v>640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</row>
    <row r="13" spans="1:11" ht="25" customHeight="1" x14ac:dyDescent="0.2">
      <c r="A13" s="81" t="s">
        <v>642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</row>
    <row r="14" spans="1:11" ht="25" customHeight="1" x14ac:dyDescent="0.2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45" customHeight="1" x14ac:dyDescent="0.2">
      <c r="A15" s="83" t="s">
        <v>720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</row>
    <row r="16" spans="1:11" ht="35" customHeight="1" thickBot="1" x14ac:dyDescent="0.25">
      <c r="A16" s="82" t="s">
        <v>724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</row>
    <row r="17" spans="1:11" s="2" customFormat="1" ht="25" customHeight="1" x14ac:dyDescent="0.2">
      <c r="A17" s="6" t="s">
        <v>658</v>
      </c>
      <c r="B17" s="76" t="s">
        <v>282</v>
      </c>
      <c r="C17" s="1" t="s">
        <v>667</v>
      </c>
      <c r="D17" s="1" t="s">
        <v>668</v>
      </c>
      <c r="E17" s="1" t="s">
        <v>669</v>
      </c>
      <c r="F17" s="1" t="s">
        <v>670</v>
      </c>
      <c r="G17" s="1" t="s">
        <v>671</v>
      </c>
      <c r="H17" s="1" t="s">
        <v>672</v>
      </c>
      <c r="I17" s="1" t="s">
        <v>673</v>
      </c>
      <c r="J17" s="1" t="s">
        <v>674</v>
      </c>
      <c r="K17" s="1" t="s">
        <v>8</v>
      </c>
    </row>
    <row r="18" spans="1:11" s="2" customFormat="1" ht="25" customHeight="1" thickBot="1" x14ac:dyDescent="0.25">
      <c r="A18" s="6" t="s">
        <v>536</v>
      </c>
      <c r="B18" s="77"/>
      <c r="C18" s="6" t="s">
        <v>660</v>
      </c>
      <c r="D18" s="6" t="s">
        <v>661</v>
      </c>
      <c r="E18" s="6" t="s">
        <v>0</v>
      </c>
      <c r="F18" s="6" t="s">
        <v>1</v>
      </c>
      <c r="G18" s="6" t="s">
        <v>2</v>
      </c>
      <c r="H18" s="6" t="s">
        <v>3</v>
      </c>
      <c r="I18" s="6" t="s">
        <v>4</v>
      </c>
      <c r="J18" s="6" t="s">
        <v>5</v>
      </c>
      <c r="K18" s="6" t="s">
        <v>6</v>
      </c>
    </row>
    <row r="19" spans="1:11" ht="20" customHeight="1" x14ac:dyDescent="0.15">
      <c r="A19" s="84">
        <v>1</v>
      </c>
      <c r="B19" s="41" t="s">
        <v>639</v>
      </c>
      <c r="C19" s="47" t="s">
        <v>639</v>
      </c>
      <c r="D19" s="48" t="s">
        <v>639</v>
      </c>
      <c r="E19" s="48" t="s">
        <v>639</v>
      </c>
      <c r="F19" s="48" t="s">
        <v>639</v>
      </c>
      <c r="G19" s="110"/>
      <c r="H19" s="111"/>
      <c r="I19" s="45"/>
      <c r="J19" s="45"/>
      <c r="K19" s="45"/>
    </row>
    <row r="20" spans="1:11" ht="25" customHeight="1" x14ac:dyDescent="0.2">
      <c r="A20" s="84"/>
      <c r="B20" s="42">
        <f>SUMPRODUCT(C20:K20,Summary!$B$19:$J$19)</f>
        <v>7.9805846653452104</v>
      </c>
      <c r="C20" s="52">
        <v>6.99</v>
      </c>
      <c r="D20" s="50">
        <v>7.22</v>
      </c>
      <c r="E20" s="50">
        <v>7.53</v>
      </c>
      <c r="F20" s="50">
        <v>7.75</v>
      </c>
      <c r="G20" s="112">
        <v>7.87</v>
      </c>
      <c r="H20" s="112">
        <v>8.09</v>
      </c>
      <c r="I20" s="43">
        <v>8.61</v>
      </c>
      <c r="J20" s="43">
        <v>9.0299999999999994</v>
      </c>
      <c r="K20" s="43">
        <v>9.0299999999999994</v>
      </c>
    </row>
    <row r="21" spans="1:11" ht="20" customHeight="1" x14ac:dyDescent="0.15">
      <c r="A21" s="84">
        <v>2</v>
      </c>
      <c r="B21" s="44" t="s">
        <v>639</v>
      </c>
      <c r="C21" s="51" t="s">
        <v>639</v>
      </c>
      <c r="D21" s="48" t="s">
        <v>639</v>
      </c>
      <c r="E21" s="48" t="s">
        <v>639</v>
      </c>
      <c r="F21" s="48" t="s">
        <v>639</v>
      </c>
      <c r="G21" s="110"/>
      <c r="H21" s="110"/>
      <c r="I21" s="45"/>
      <c r="J21" s="45"/>
      <c r="K21" s="45"/>
    </row>
    <row r="22" spans="1:11" ht="25" customHeight="1" x14ac:dyDescent="0.2">
      <c r="A22" s="84"/>
      <c r="B22" s="42">
        <f>SUMPRODUCT(C22:K22,Summary!$B$19:$J$19)</f>
        <v>8.7749800440944004</v>
      </c>
      <c r="C22" s="50">
        <v>7.13</v>
      </c>
      <c r="D22" s="50">
        <v>7.5</v>
      </c>
      <c r="E22" s="50">
        <v>7.64</v>
      </c>
      <c r="F22" s="50">
        <v>7.95</v>
      </c>
      <c r="G22" s="112">
        <v>8.2200000000000006</v>
      </c>
      <c r="H22" s="112">
        <v>9.58</v>
      </c>
      <c r="I22" s="43">
        <v>10.210000000000001</v>
      </c>
      <c r="J22" s="43">
        <v>10.85</v>
      </c>
      <c r="K22" s="43">
        <v>10.85</v>
      </c>
    </row>
    <row r="23" spans="1:11" ht="20" customHeight="1" x14ac:dyDescent="0.15">
      <c r="A23" s="84">
        <v>3</v>
      </c>
      <c r="B23" s="44" t="s">
        <v>639</v>
      </c>
      <c r="C23" s="51" t="s">
        <v>639</v>
      </c>
      <c r="D23" s="48" t="s">
        <v>639</v>
      </c>
      <c r="E23" s="48" t="s">
        <v>639</v>
      </c>
      <c r="F23" s="48" t="s">
        <v>639</v>
      </c>
      <c r="G23" s="110"/>
      <c r="H23" s="113"/>
      <c r="I23" s="40"/>
      <c r="J23" s="40"/>
      <c r="K23" s="40"/>
    </row>
    <row r="24" spans="1:11" ht="25" customHeight="1" x14ac:dyDescent="0.2">
      <c r="A24" s="84"/>
      <c r="B24" s="42">
        <f>SUMPRODUCT(C24:K24,Summary!$B$19:$J$19)</f>
        <v>9.5144439254309656</v>
      </c>
      <c r="C24" s="52">
        <v>7.19</v>
      </c>
      <c r="D24" s="50">
        <v>7.56</v>
      </c>
      <c r="E24" s="50">
        <v>7.74</v>
      </c>
      <c r="F24" s="50">
        <v>8.14</v>
      </c>
      <c r="G24" s="112">
        <v>8.8000000000000007</v>
      </c>
      <c r="H24" s="112">
        <v>11.19</v>
      </c>
      <c r="I24" s="43">
        <v>11.63</v>
      </c>
      <c r="J24" s="43">
        <v>12.25</v>
      </c>
      <c r="K24" s="43">
        <v>12.25</v>
      </c>
    </row>
    <row r="25" spans="1:11" ht="20" customHeight="1" x14ac:dyDescent="0.15">
      <c r="A25" s="84">
        <v>4</v>
      </c>
      <c r="B25" s="44" t="s">
        <v>639</v>
      </c>
      <c r="C25" s="51" t="s">
        <v>639</v>
      </c>
      <c r="D25" s="48" t="s">
        <v>639</v>
      </c>
      <c r="E25" s="48" t="s">
        <v>639</v>
      </c>
      <c r="F25" s="48" t="s">
        <v>639</v>
      </c>
      <c r="G25" s="40"/>
      <c r="H25" s="40"/>
      <c r="I25" s="40"/>
      <c r="J25" s="40"/>
      <c r="K25" s="40"/>
    </row>
    <row r="26" spans="1:11" ht="25" customHeight="1" x14ac:dyDescent="0.2">
      <c r="A26" s="84"/>
      <c r="B26" s="42">
        <f>SUMPRODUCT(C26:K26,Summary!$B$19:$J$19)</f>
        <v>10.192898769049345</v>
      </c>
      <c r="C26" s="50">
        <v>7.29</v>
      </c>
      <c r="D26" s="50">
        <v>7.66</v>
      </c>
      <c r="E26" s="50">
        <v>7.98</v>
      </c>
      <c r="F26" s="50">
        <v>8.65</v>
      </c>
      <c r="G26" s="43">
        <v>10.11</v>
      </c>
      <c r="H26" s="43">
        <v>11.7</v>
      </c>
      <c r="I26" s="43">
        <v>12.54</v>
      </c>
      <c r="J26" s="43">
        <v>13.17</v>
      </c>
      <c r="K26" s="43">
        <v>13.17</v>
      </c>
    </row>
    <row r="27" spans="1:11" ht="20" customHeight="1" x14ac:dyDescent="0.15">
      <c r="A27" s="84">
        <v>5</v>
      </c>
      <c r="B27" s="44" t="s">
        <v>639</v>
      </c>
      <c r="C27" s="51" t="s">
        <v>639</v>
      </c>
      <c r="D27" s="48" t="s">
        <v>639</v>
      </c>
      <c r="E27" s="48" t="s">
        <v>639</v>
      </c>
      <c r="F27" s="48" t="s">
        <v>639</v>
      </c>
      <c r="G27" s="40"/>
      <c r="H27" s="40"/>
      <c r="I27" s="40"/>
      <c r="J27" s="40"/>
      <c r="K27" s="40"/>
    </row>
    <row r="28" spans="1:11" ht="25" customHeight="1" x14ac:dyDescent="0.2">
      <c r="A28" s="84"/>
      <c r="B28" s="42">
        <f>SUMPRODUCT(C28:K28,Summary!$B$19:$J$19)</f>
        <v>10.601546813080866</v>
      </c>
      <c r="C28" s="50">
        <v>7.4</v>
      </c>
      <c r="D28" s="50">
        <v>7.78</v>
      </c>
      <c r="E28" s="50">
        <v>8.14</v>
      </c>
      <c r="F28" s="50">
        <v>8.91</v>
      </c>
      <c r="G28" s="43">
        <v>10.31</v>
      </c>
      <c r="H28" s="43">
        <v>12.46</v>
      </c>
      <c r="I28" s="43">
        <v>13.19</v>
      </c>
      <c r="J28" s="43">
        <v>13.98</v>
      </c>
      <c r="K28" s="43">
        <v>13.98</v>
      </c>
    </row>
    <row r="29" spans="1:11" ht="20" customHeight="1" x14ac:dyDescent="0.15">
      <c r="A29" s="84">
        <v>6</v>
      </c>
      <c r="B29" s="44" t="s">
        <v>639</v>
      </c>
      <c r="C29" s="51" t="s">
        <v>639</v>
      </c>
      <c r="D29" s="48" t="s">
        <v>639</v>
      </c>
      <c r="E29" s="48" t="s">
        <v>639</v>
      </c>
      <c r="F29" s="48" t="s">
        <v>639</v>
      </c>
      <c r="G29" s="40"/>
      <c r="H29" s="40"/>
      <c r="I29" s="40"/>
      <c r="J29" s="40"/>
      <c r="K29" s="40"/>
    </row>
    <row r="30" spans="1:11" ht="25" customHeight="1" x14ac:dyDescent="0.2">
      <c r="A30" s="84"/>
      <c r="B30" s="42">
        <f>SUMPRODUCT(C30:K30,Summary!$B$19:$J$19)</f>
        <v>11.247449509200923</v>
      </c>
      <c r="C30" s="50">
        <v>7.58</v>
      </c>
      <c r="D30" s="50">
        <v>7.89</v>
      </c>
      <c r="E30" s="50">
        <v>8.5</v>
      </c>
      <c r="F30" s="50">
        <v>9.4</v>
      </c>
      <c r="G30" s="43">
        <v>12.27</v>
      </c>
      <c r="H30" s="43">
        <v>12.77</v>
      </c>
      <c r="I30" s="43">
        <v>13.55</v>
      </c>
      <c r="J30" s="43">
        <v>14.32</v>
      </c>
      <c r="K30" s="43">
        <v>14.32</v>
      </c>
    </row>
    <row r="31" spans="1:11" ht="20" customHeight="1" x14ac:dyDescent="0.15">
      <c r="A31" s="84">
        <v>7</v>
      </c>
      <c r="B31" s="44" t="s">
        <v>639</v>
      </c>
      <c r="C31" s="51" t="s">
        <v>639</v>
      </c>
      <c r="D31" s="48" t="s">
        <v>639</v>
      </c>
      <c r="E31" s="48" t="s">
        <v>639</v>
      </c>
      <c r="F31" s="48" t="s">
        <v>639</v>
      </c>
      <c r="G31" s="40"/>
      <c r="H31" s="40"/>
      <c r="I31" s="40"/>
      <c r="J31" s="40"/>
      <c r="K31" s="40"/>
    </row>
    <row r="32" spans="1:11" ht="25" customHeight="1" x14ac:dyDescent="0.2">
      <c r="A32" s="84"/>
      <c r="B32" s="42">
        <f>SUMPRODUCT(C32:K32,Summary!$B$19:$J$19)</f>
        <v>11.737189763417183</v>
      </c>
      <c r="C32" s="50">
        <v>8.02</v>
      </c>
      <c r="D32" s="50">
        <v>8.34</v>
      </c>
      <c r="E32" s="50">
        <v>9.27</v>
      </c>
      <c r="F32" s="50">
        <v>9.84</v>
      </c>
      <c r="G32" s="43">
        <v>12.65</v>
      </c>
      <c r="H32" s="43">
        <v>13.09</v>
      </c>
      <c r="I32" s="43">
        <v>14.02</v>
      </c>
      <c r="J32" s="43">
        <v>15.03</v>
      </c>
      <c r="K32" s="43">
        <v>15.03</v>
      </c>
    </row>
    <row r="33" spans="1:11" ht="20" customHeight="1" x14ac:dyDescent="0.15">
      <c r="A33" s="84">
        <v>8</v>
      </c>
      <c r="B33" s="44" t="s">
        <v>639</v>
      </c>
      <c r="C33" s="108"/>
      <c r="D33" s="48" t="s">
        <v>639</v>
      </c>
      <c r="E33" s="48" t="s">
        <v>639</v>
      </c>
      <c r="F33" s="48" t="s">
        <v>639</v>
      </c>
      <c r="G33" s="40"/>
      <c r="H33" s="40"/>
      <c r="I33" s="40"/>
      <c r="J33" s="40"/>
      <c r="K33" s="40"/>
    </row>
    <row r="34" spans="1:11" ht="25" customHeight="1" x14ac:dyDescent="0.2">
      <c r="A34" s="84"/>
      <c r="B34" s="42">
        <f>SUMPRODUCT(C34:K34,Summary!$B$19:$J$19)</f>
        <v>12.288449210840946</v>
      </c>
      <c r="C34" s="112">
        <v>8.16</v>
      </c>
      <c r="D34" s="50">
        <v>8.49</v>
      </c>
      <c r="E34" s="50">
        <v>9.84</v>
      </c>
      <c r="F34" s="50">
        <v>11.2</v>
      </c>
      <c r="G34" s="43">
        <v>12.97</v>
      </c>
      <c r="H34" s="43">
        <v>13.58</v>
      </c>
      <c r="I34" s="43">
        <v>14.5</v>
      </c>
      <c r="J34" s="43">
        <v>15.62</v>
      </c>
      <c r="K34" s="43">
        <v>15.62</v>
      </c>
    </row>
    <row r="35" spans="1:11" ht="20" customHeight="1" x14ac:dyDescent="0.15">
      <c r="A35" s="84">
        <v>9</v>
      </c>
      <c r="B35" s="44" t="s">
        <v>639</v>
      </c>
      <c r="C35" s="51" t="s">
        <v>639</v>
      </c>
      <c r="D35" s="48" t="s">
        <v>639</v>
      </c>
      <c r="E35" s="48" t="s">
        <v>639</v>
      </c>
      <c r="F35" s="48" t="s">
        <v>639</v>
      </c>
      <c r="G35" s="40"/>
      <c r="H35" s="40"/>
      <c r="I35" s="40"/>
      <c r="J35" s="40"/>
      <c r="K35" s="40"/>
    </row>
    <row r="36" spans="1:11" ht="25" customHeight="1" x14ac:dyDescent="0.2">
      <c r="A36" s="84"/>
      <c r="B36" s="42">
        <f>SUMPRODUCT(C36:K36,Summary!$B$19:$J$19)</f>
        <v>12.859359446098404</v>
      </c>
      <c r="C36" s="50">
        <v>8.9</v>
      </c>
      <c r="D36" s="50">
        <v>9.26</v>
      </c>
      <c r="E36" s="50">
        <v>10.28</v>
      </c>
      <c r="F36" s="50">
        <v>11.77</v>
      </c>
      <c r="G36" s="43">
        <v>13.17</v>
      </c>
      <c r="H36" s="43">
        <v>13.96</v>
      </c>
      <c r="I36" s="43">
        <v>15.2</v>
      </c>
      <c r="J36" s="43">
        <v>16.57</v>
      </c>
      <c r="K36" s="43">
        <v>16.57</v>
      </c>
    </row>
    <row r="37" spans="1:11" ht="20" customHeight="1" x14ac:dyDescent="0.15">
      <c r="A37" s="84">
        <v>10</v>
      </c>
      <c r="B37" s="44" t="s">
        <v>639</v>
      </c>
      <c r="C37" s="108"/>
      <c r="D37" s="48" t="s">
        <v>639</v>
      </c>
      <c r="E37" s="48" t="s">
        <v>639</v>
      </c>
      <c r="F37" s="48" t="s">
        <v>639</v>
      </c>
      <c r="G37" s="40"/>
      <c r="H37" s="40"/>
      <c r="I37" s="40"/>
      <c r="J37" s="40"/>
      <c r="K37" s="40"/>
    </row>
    <row r="38" spans="1:11" ht="25" customHeight="1" x14ac:dyDescent="0.2">
      <c r="A38" s="84"/>
      <c r="B38" s="42">
        <f>SUMPRODUCT(C38:K38,Summary!$B$19:$J$19)</f>
        <v>13.453865535508383</v>
      </c>
      <c r="C38" s="112">
        <v>9.35</v>
      </c>
      <c r="D38" s="50">
        <v>9.7200000000000006</v>
      </c>
      <c r="E38" s="50">
        <v>10.8</v>
      </c>
      <c r="F38" s="50">
        <v>11.94</v>
      </c>
      <c r="G38" s="43">
        <v>13.59</v>
      </c>
      <c r="H38" s="43">
        <v>14.38</v>
      </c>
      <c r="I38" s="43">
        <v>16.22</v>
      </c>
      <c r="J38" s="43">
        <v>17.829999999999998</v>
      </c>
      <c r="K38" s="43">
        <v>17.829999999999998</v>
      </c>
    </row>
    <row r="39" spans="1:11" ht="25" customHeight="1" x14ac:dyDescent="0.2">
      <c r="A39" s="7">
        <v>11</v>
      </c>
      <c r="B39" s="18">
        <f>SUMPRODUCT(C39:K39,Summary!$B$19:$J$19)</f>
        <v>14.573302106735817</v>
      </c>
      <c r="C39" s="9">
        <v>11.02</v>
      </c>
      <c r="D39" s="9">
        <v>11.53</v>
      </c>
      <c r="E39" s="9">
        <v>11.79</v>
      </c>
      <c r="F39" s="9">
        <v>12.97</v>
      </c>
      <c r="G39" s="9">
        <v>14.05</v>
      </c>
      <c r="H39" s="9">
        <v>15.06</v>
      </c>
      <c r="I39" s="9">
        <v>17.86</v>
      </c>
      <c r="J39" s="9">
        <v>19.27</v>
      </c>
      <c r="K39" s="9">
        <v>19.27</v>
      </c>
    </row>
    <row r="40" spans="1:11" ht="25" customHeight="1" x14ac:dyDescent="0.2">
      <c r="A40" s="7">
        <v>12</v>
      </c>
      <c r="B40" s="18">
        <f>SUMPRODUCT(C40:K40,Summary!$B$19:$J$19)</f>
        <v>15.124690001519539</v>
      </c>
      <c r="C40" s="9">
        <v>11.55</v>
      </c>
      <c r="D40" s="9">
        <v>11.95</v>
      </c>
      <c r="E40" s="9">
        <v>12.39</v>
      </c>
      <c r="F40" s="9">
        <v>13.21</v>
      </c>
      <c r="G40" s="9">
        <v>14.33</v>
      </c>
      <c r="H40" s="9">
        <v>15.7</v>
      </c>
      <c r="I40" s="9">
        <v>18.66</v>
      </c>
      <c r="J40" s="9">
        <v>20.260000000000002</v>
      </c>
      <c r="K40" s="9">
        <v>20.260000000000002</v>
      </c>
    </row>
    <row r="41" spans="1:11" ht="25" customHeight="1" x14ac:dyDescent="0.2">
      <c r="A41" s="7">
        <v>13</v>
      </c>
      <c r="B41" s="18">
        <f>SUMPRODUCT(C41:K41,Summary!$B$19:$J$19)</f>
        <v>15.80386995080451</v>
      </c>
      <c r="C41" s="9">
        <v>11.86</v>
      </c>
      <c r="D41" s="9">
        <v>12.23</v>
      </c>
      <c r="E41" s="9">
        <v>12.81</v>
      </c>
      <c r="F41" s="9">
        <v>13.55</v>
      </c>
      <c r="G41" s="9">
        <v>14.82</v>
      </c>
      <c r="H41" s="9">
        <v>16.260000000000002</v>
      </c>
      <c r="I41" s="9">
        <v>20.05</v>
      </c>
      <c r="J41" s="9">
        <v>21.69</v>
      </c>
      <c r="K41" s="9">
        <v>21.69</v>
      </c>
    </row>
    <row r="42" spans="1:11" ht="25" customHeight="1" x14ac:dyDescent="0.2">
      <c r="A42" s="7">
        <v>14</v>
      </c>
      <c r="B42" s="18">
        <f>SUMPRODUCT(C42:K42,Summary!$B$19:$J$19)</f>
        <v>16.468662753979704</v>
      </c>
      <c r="C42" s="9">
        <v>12.24</v>
      </c>
      <c r="D42" s="9">
        <v>12.54</v>
      </c>
      <c r="E42" s="9">
        <v>13.1</v>
      </c>
      <c r="F42" s="9">
        <v>13.62</v>
      </c>
      <c r="G42" s="9">
        <v>15.08</v>
      </c>
      <c r="H42" s="9">
        <v>17.29</v>
      </c>
      <c r="I42" s="9">
        <v>21.41</v>
      </c>
      <c r="J42" s="9">
        <v>23.21</v>
      </c>
      <c r="K42" s="9">
        <v>23.21</v>
      </c>
    </row>
    <row r="43" spans="1:11" ht="25" customHeight="1" x14ac:dyDescent="0.2">
      <c r="A43" s="7">
        <v>15</v>
      </c>
      <c r="B43" s="18">
        <f>SUMPRODUCT(C43:K43,Summary!$B$19:$J$19)</f>
        <v>17.220064705278599</v>
      </c>
      <c r="C43" s="9">
        <v>12.43</v>
      </c>
      <c r="D43" s="9">
        <v>12.62</v>
      </c>
      <c r="E43" s="9">
        <v>13.58</v>
      </c>
      <c r="F43" s="9">
        <v>14.06</v>
      </c>
      <c r="G43" s="9">
        <v>15.85</v>
      </c>
      <c r="H43" s="9">
        <v>18.329999999999998</v>
      </c>
      <c r="I43" s="9">
        <v>22.19</v>
      </c>
      <c r="J43" s="9">
        <v>24.75</v>
      </c>
      <c r="K43" s="9">
        <v>24.75</v>
      </c>
    </row>
    <row r="44" spans="1:11" ht="25" customHeight="1" x14ac:dyDescent="0.2">
      <c r="A44" s="7">
        <v>16</v>
      </c>
      <c r="B44" s="18">
        <f>SUMPRODUCT(C44:K44,Summary!$B$19:$J$19)</f>
        <v>17.662960338157745</v>
      </c>
      <c r="C44" s="9">
        <v>12.74</v>
      </c>
      <c r="D44" s="9">
        <v>12.88</v>
      </c>
      <c r="E44" s="9">
        <v>13.91</v>
      </c>
      <c r="F44" s="9">
        <v>14.2</v>
      </c>
      <c r="G44" s="9">
        <v>16.03</v>
      </c>
      <c r="H44" s="9">
        <v>19.010000000000002</v>
      </c>
      <c r="I44" s="9">
        <v>23.19</v>
      </c>
      <c r="J44" s="9">
        <v>25.5</v>
      </c>
      <c r="K44" s="9">
        <v>25.5</v>
      </c>
    </row>
    <row r="45" spans="1:11" ht="25" customHeight="1" x14ac:dyDescent="0.2">
      <c r="A45" s="7">
        <v>17</v>
      </c>
      <c r="B45" s="18">
        <f>SUMPRODUCT(C45:K45,Summary!$B$19:$J$19)</f>
        <v>18.417930810383293</v>
      </c>
      <c r="C45" s="9">
        <v>13.04</v>
      </c>
      <c r="D45" s="9">
        <v>13.9</v>
      </c>
      <c r="E45" s="9">
        <v>14.41</v>
      </c>
      <c r="F45" s="9">
        <v>14.64</v>
      </c>
      <c r="G45" s="9">
        <v>16.739999999999998</v>
      </c>
      <c r="H45" s="9">
        <v>19.91</v>
      </c>
      <c r="I45" s="9">
        <v>24.68</v>
      </c>
      <c r="J45" s="9">
        <v>26.34</v>
      </c>
      <c r="K45" s="9">
        <v>26.34</v>
      </c>
    </row>
    <row r="46" spans="1:11" ht="25" customHeight="1" x14ac:dyDescent="0.2">
      <c r="A46" s="7">
        <v>18</v>
      </c>
      <c r="B46" s="18">
        <f>SUMPRODUCT(C46:K46,Summary!$B$19:$J$19)</f>
        <v>19.055099320275563</v>
      </c>
      <c r="C46" s="9">
        <v>13.11</v>
      </c>
      <c r="D46" s="9">
        <v>13.97</v>
      </c>
      <c r="E46" s="9">
        <v>14.52</v>
      </c>
      <c r="F46" s="9">
        <v>14.8</v>
      </c>
      <c r="G46" s="9">
        <v>17.46</v>
      </c>
      <c r="H46" s="9">
        <v>20.84</v>
      </c>
      <c r="I46" s="9">
        <v>25.25</v>
      </c>
      <c r="J46" s="9">
        <v>27.97</v>
      </c>
      <c r="K46" s="9">
        <v>27.97</v>
      </c>
    </row>
    <row r="47" spans="1:11" ht="25" customHeight="1" x14ac:dyDescent="0.2">
      <c r="A47" s="7">
        <v>19</v>
      </c>
      <c r="B47" s="18">
        <f>SUMPRODUCT(C47:K47,Summary!$B$19:$J$19)</f>
        <v>19.887904562102793</v>
      </c>
      <c r="C47" s="9">
        <v>13.46</v>
      </c>
      <c r="D47" s="9">
        <v>14.34</v>
      </c>
      <c r="E47" s="9">
        <v>15.22</v>
      </c>
      <c r="F47" s="9">
        <v>15.45</v>
      </c>
      <c r="G47" s="9">
        <v>18.649999999999999</v>
      </c>
      <c r="H47" s="9">
        <v>21.52</v>
      </c>
      <c r="I47" s="9">
        <v>26.19</v>
      </c>
      <c r="J47" s="9">
        <v>29.17</v>
      </c>
      <c r="K47" s="9">
        <v>29.17</v>
      </c>
    </row>
    <row r="48" spans="1:11" ht="25" customHeight="1" x14ac:dyDescent="0.2">
      <c r="A48" s="7">
        <v>20</v>
      </c>
      <c r="B48" s="18">
        <f>SUMPRODUCT(C48:K48,Summary!$B$19:$J$19)</f>
        <v>20.558354228805729</v>
      </c>
      <c r="C48" s="9">
        <v>13.69</v>
      </c>
      <c r="D48" s="9">
        <v>14.59</v>
      </c>
      <c r="E48" s="9">
        <v>15.54</v>
      </c>
      <c r="F48" s="9">
        <v>15.85</v>
      </c>
      <c r="G48" s="9">
        <v>19.16</v>
      </c>
      <c r="H48" s="9">
        <v>22.33</v>
      </c>
      <c r="I48" s="9">
        <v>27.23</v>
      </c>
      <c r="J48" s="9">
        <v>30.58</v>
      </c>
      <c r="K48" s="9">
        <v>30.58</v>
      </c>
    </row>
    <row r="49" spans="1:11" ht="25" customHeight="1" x14ac:dyDescent="0.2">
      <c r="A49" s="7">
        <v>21</v>
      </c>
      <c r="B49" s="18">
        <f>SUMPRODUCT(C49:K49,Summary!$B$19:$J$19)</f>
        <v>23.234013581235125</v>
      </c>
      <c r="C49" s="9">
        <v>14.8</v>
      </c>
      <c r="D49" s="9">
        <v>15.91</v>
      </c>
      <c r="E49" s="9">
        <v>16.86</v>
      </c>
      <c r="F49" s="9">
        <v>17.670000000000002</v>
      </c>
      <c r="G49" s="9">
        <v>21.56</v>
      </c>
      <c r="H49" s="9">
        <v>25.79</v>
      </c>
      <c r="I49" s="9">
        <v>31.31</v>
      </c>
      <c r="J49" s="9">
        <v>35.17</v>
      </c>
      <c r="K49" s="9">
        <v>35.17</v>
      </c>
    </row>
    <row r="50" spans="1:11" ht="25" customHeight="1" x14ac:dyDescent="0.2">
      <c r="A50" s="7">
        <v>22</v>
      </c>
      <c r="B50" s="18">
        <f>SUMPRODUCT(C50:K50,Summary!$B$19:$J$19)</f>
        <v>26.240463347185909</v>
      </c>
      <c r="C50" s="9">
        <v>15.9</v>
      </c>
      <c r="D50" s="9">
        <v>17.09</v>
      </c>
      <c r="E50" s="9">
        <v>18.29</v>
      </c>
      <c r="F50" s="9">
        <v>19.7</v>
      </c>
      <c r="G50" s="9">
        <v>24.26</v>
      </c>
      <c r="H50" s="9">
        <v>29.79</v>
      </c>
      <c r="I50" s="9">
        <v>36.01</v>
      </c>
      <c r="J50" s="9">
        <v>40.44</v>
      </c>
      <c r="K50" s="9">
        <v>40.44</v>
      </c>
    </row>
    <row r="51" spans="1:11" ht="25" customHeight="1" x14ac:dyDescent="0.2">
      <c r="A51" s="7">
        <v>23</v>
      </c>
      <c r="B51" s="18">
        <f>SUMPRODUCT(C51:K51,Summary!$B$19:$J$19)</f>
        <v>29.65844234517105</v>
      </c>
      <c r="C51" s="9">
        <v>17.100000000000001</v>
      </c>
      <c r="D51" s="9">
        <v>18.38</v>
      </c>
      <c r="E51" s="9">
        <v>19.850000000000001</v>
      </c>
      <c r="F51" s="9">
        <v>21.97</v>
      </c>
      <c r="G51" s="9">
        <v>27.29</v>
      </c>
      <c r="H51" s="9">
        <v>34.409999999999997</v>
      </c>
      <c r="I51" s="9">
        <v>41.41</v>
      </c>
      <c r="J51" s="9">
        <v>46.51</v>
      </c>
      <c r="K51" s="9">
        <v>46.51</v>
      </c>
    </row>
    <row r="52" spans="1:11" ht="25" customHeight="1" x14ac:dyDescent="0.2">
      <c r="A52" s="7">
        <v>24</v>
      </c>
      <c r="B52" s="18">
        <f>SUMPRODUCT(C52:K52,Summary!$B$19:$J$19)</f>
        <v>33.533740558740696</v>
      </c>
      <c r="C52" s="9">
        <v>18.38</v>
      </c>
      <c r="D52" s="9">
        <v>19.760000000000002</v>
      </c>
      <c r="E52" s="9">
        <v>21.53</v>
      </c>
      <c r="F52" s="9">
        <v>24.49</v>
      </c>
      <c r="G52" s="9">
        <v>30.7</v>
      </c>
      <c r="H52" s="9">
        <v>39.74</v>
      </c>
      <c r="I52" s="9">
        <v>47.62</v>
      </c>
      <c r="J52" s="9">
        <v>53.48</v>
      </c>
      <c r="K52" s="9">
        <v>53.48</v>
      </c>
    </row>
    <row r="53" spans="1:11" ht="25" customHeight="1" x14ac:dyDescent="0.2">
      <c r="A53" s="7">
        <v>25</v>
      </c>
      <c r="B53" s="18">
        <f>SUMPRODUCT(C53:K53,Summary!$B$19:$J$19)</f>
        <v>37.942853196720634</v>
      </c>
      <c r="C53" s="9">
        <v>19.760000000000002</v>
      </c>
      <c r="D53" s="9">
        <v>21.24</v>
      </c>
      <c r="E53" s="9">
        <v>23.36</v>
      </c>
      <c r="F53" s="9">
        <v>27.31</v>
      </c>
      <c r="G53" s="9">
        <v>34.54</v>
      </c>
      <c r="H53" s="9">
        <v>45.9</v>
      </c>
      <c r="I53" s="9">
        <v>54.76</v>
      </c>
      <c r="J53" s="9">
        <v>61.51</v>
      </c>
      <c r="K53" s="9">
        <v>61.51</v>
      </c>
    </row>
    <row r="54" spans="1:11" ht="25" customHeight="1" x14ac:dyDescent="0.2">
      <c r="A54" s="7">
        <v>26</v>
      </c>
      <c r="B54" s="18">
        <f>SUMPRODUCT(C54:K54,Summary!$B$19:$J$19)</f>
        <v>47.712517772915383</v>
      </c>
      <c r="C54" s="9">
        <v>22.59</v>
      </c>
      <c r="D54" s="9">
        <v>24.28</v>
      </c>
      <c r="E54" s="9">
        <v>27.79</v>
      </c>
      <c r="F54" s="9">
        <v>35.479999999999997</v>
      </c>
      <c r="G54" s="9">
        <v>45.76</v>
      </c>
      <c r="H54" s="9">
        <v>57.74</v>
      </c>
      <c r="I54" s="9">
        <v>67.83</v>
      </c>
      <c r="J54" s="9">
        <v>77.39</v>
      </c>
      <c r="K54" s="9">
        <v>77.39</v>
      </c>
    </row>
    <row r="55" spans="1:11" ht="25" customHeight="1" x14ac:dyDescent="0.2">
      <c r="A55" s="7">
        <v>27</v>
      </c>
      <c r="B55" s="18">
        <f>SUMPRODUCT(C55:K55,Summary!$B$19:$J$19)</f>
        <v>49.971711937450429</v>
      </c>
      <c r="C55" s="9">
        <v>23.96</v>
      </c>
      <c r="D55" s="9">
        <v>25.76</v>
      </c>
      <c r="E55" s="9">
        <v>29.07</v>
      </c>
      <c r="F55" s="9">
        <v>37.67</v>
      </c>
      <c r="G55" s="9">
        <v>49.93</v>
      </c>
      <c r="H55" s="9">
        <v>58.54</v>
      </c>
      <c r="I55" s="9">
        <v>69.55</v>
      </c>
      <c r="J55" s="9">
        <v>80.27</v>
      </c>
      <c r="K55" s="9">
        <v>80.27</v>
      </c>
    </row>
    <row r="56" spans="1:11" ht="25" customHeight="1" x14ac:dyDescent="0.2">
      <c r="A56" s="7">
        <v>28</v>
      </c>
      <c r="B56" s="18">
        <f>SUMPRODUCT(C56:K56,Summary!$B$19:$J$19)</f>
        <v>51.371001606458876</v>
      </c>
      <c r="C56" s="9">
        <v>24.71</v>
      </c>
      <c r="D56" s="9">
        <v>26.56</v>
      </c>
      <c r="E56" s="9">
        <v>29.46</v>
      </c>
      <c r="F56" s="9">
        <v>38.76</v>
      </c>
      <c r="G56" s="9">
        <v>51.25</v>
      </c>
      <c r="H56" s="9">
        <v>59.36</v>
      </c>
      <c r="I56" s="9">
        <v>71.22</v>
      </c>
      <c r="J56" s="9">
        <v>83.48</v>
      </c>
      <c r="K56" s="9">
        <v>83.48</v>
      </c>
    </row>
    <row r="57" spans="1:11" ht="25" customHeight="1" x14ac:dyDescent="0.2">
      <c r="A57" s="7">
        <v>29</v>
      </c>
      <c r="B57" s="18">
        <f>SUMPRODUCT(C57:K57,Summary!$B$19:$J$19)</f>
        <v>52.522474951477975</v>
      </c>
      <c r="C57" s="9">
        <v>25.48</v>
      </c>
      <c r="D57" s="9">
        <v>27.39</v>
      </c>
      <c r="E57" s="9">
        <v>29.77</v>
      </c>
      <c r="F57" s="9">
        <v>39.82</v>
      </c>
      <c r="G57" s="9">
        <v>51.94</v>
      </c>
      <c r="H57" s="9">
        <v>60.38</v>
      </c>
      <c r="I57" s="9">
        <v>72.900000000000006</v>
      </c>
      <c r="J57" s="9">
        <v>85.84</v>
      </c>
      <c r="K57" s="9">
        <v>85.84</v>
      </c>
    </row>
    <row r="58" spans="1:11" ht="25" customHeight="1" x14ac:dyDescent="0.2">
      <c r="A58" s="7">
        <v>30</v>
      </c>
      <c r="B58" s="18">
        <f>SUMPRODUCT(C58:K58,Summary!$B$19:$J$19)</f>
        <v>53.673436257764521</v>
      </c>
      <c r="C58" s="9">
        <v>26.25</v>
      </c>
      <c r="D58" s="9">
        <v>28.22</v>
      </c>
      <c r="E58" s="9">
        <v>30.21</v>
      </c>
      <c r="F58" s="9">
        <v>40.76</v>
      </c>
      <c r="G58" s="9">
        <v>52.66</v>
      </c>
      <c r="H58" s="9">
        <v>62.11</v>
      </c>
      <c r="I58" s="9">
        <v>74.55</v>
      </c>
      <c r="J58" s="9">
        <v>87.68</v>
      </c>
      <c r="K58" s="9">
        <v>87.68</v>
      </c>
    </row>
    <row r="59" spans="1:11" ht="25" customHeight="1" x14ac:dyDescent="0.2">
      <c r="A59" s="7">
        <v>31</v>
      </c>
      <c r="B59" s="18">
        <f>SUMPRODUCT(C59:K59,Summary!$B$19:$J$19)</f>
        <v>54.691444649447064</v>
      </c>
      <c r="C59" s="9">
        <v>27.01</v>
      </c>
      <c r="D59" s="9">
        <v>29.04</v>
      </c>
      <c r="E59" s="9">
        <v>30.51</v>
      </c>
      <c r="F59" s="9">
        <v>41.41</v>
      </c>
      <c r="G59" s="9">
        <v>53.34</v>
      </c>
      <c r="H59" s="9">
        <v>63.03</v>
      </c>
      <c r="I59" s="9">
        <v>76.239999999999995</v>
      </c>
      <c r="J59" s="9">
        <v>89.72</v>
      </c>
      <c r="K59" s="9">
        <v>89.72</v>
      </c>
    </row>
    <row r="60" spans="1:11" ht="25" customHeight="1" x14ac:dyDescent="0.2">
      <c r="A60" s="7">
        <v>32</v>
      </c>
      <c r="B60" s="18">
        <f>SUMPRODUCT(C60:K60,Summary!$B$19:$J$19)</f>
        <v>55.574990776423277</v>
      </c>
      <c r="C60" s="9">
        <v>27.32</v>
      </c>
      <c r="D60" s="9">
        <v>29.37</v>
      </c>
      <c r="E60" s="9">
        <v>31.17</v>
      </c>
      <c r="F60" s="9">
        <v>42.11</v>
      </c>
      <c r="G60" s="9">
        <v>53.97</v>
      </c>
      <c r="H60" s="9">
        <v>63.87</v>
      </c>
      <c r="I60" s="9">
        <v>77.930000000000007</v>
      </c>
      <c r="J60" s="9">
        <v>91.35</v>
      </c>
      <c r="K60" s="9">
        <v>91.35</v>
      </c>
    </row>
    <row r="61" spans="1:11" ht="25" customHeight="1" x14ac:dyDescent="0.2">
      <c r="A61" s="7">
        <v>33</v>
      </c>
      <c r="B61" s="18">
        <f>SUMPRODUCT(C61:K61,Summary!$B$19:$J$19)</f>
        <v>56.667636460390405</v>
      </c>
      <c r="C61" s="9">
        <v>27.75</v>
      </c>
      <c r="D61" s="9">
        <v>29.83</v>
      </c>
      <c r="E61" s="9">
        <v>32.049999999999997</v>
      </c>
      <c r="F61" s="9">
        <v>43.17</v>
      </c>
      <c r="G61" s="9">
        <v>54.69</v>
      </c>
      <c r="H61" s="9">
        <v>65.14</v>
      </c>
      <c r="I61" s="9">
        <v>79.58</v>
      </c>
      <c r="J61" s="9">
        <v>93.24</v>
      </c>
      <c r="K61" s="9">
        <v>93.24</v>
      </c>
    </row>
    <row r="62" spans="1:11" ht="25" customHeight="1" x14ac:dyDescent="0.2">
      <c r="A62" s="7">
        <v>34</v>
      </c>
      <c r="B62" s="18">
        <f>SUMPRODUCT(C62:K62,Summary!$B$19:$J$19)</f>
        <v>57.864442721819699</v>
      </c>
      <c r="C62" s="9">
        <v>28.01</v>
      </c>
      <c r="D62" s="9">
        <v>30.11</v>
      </c>
      <c r="E62" s="9">
        <v>32.9</v>
      </c>
      <c r="F62" s="9">
        <v>44.28</v>
      </c>
      <c r="G62" s="9">
        <v>55.89</v>
      </c>
      <c r="H62" s="9">
        <v>66.73</v>
      </c>
      <c r="I62" s="9">
        <v>81.260000000000005</v>
      </c>
      <c r="J62" s="9">
        <v>95.08</v>
      </c>
      <c r="K62" s="9">
        <v>95.08</v>
      </c>
    </row>
    <row r="63" spans="1:11" ht="25" customHeight="1" x14ac:dyDescent="0.2">
      <c r="A63" s="7">
        <v>35</v>
      </c>
      <c r="B63" s="18">
        <f>SUMPRODUCT(C63:K63,Summary!$B$19:$J$19)</f>
        <v>58.960381614121303</v>
      </c>
      <c r="C63" s="9">
        <v>28.33</v>
      </c>
      <c r="D63" s="9">
        <v>30.45</v>
      </c>
      <c r="E63" s="9">
        <v>33.68</v>
      </c>
      <c r="F63" s="9">
        <v>44.92</v>
      </c>
      <c r="G63" s="9">
        <v>57.09</v>
      </c>
      <c r="H63" s="9">
        <v>68.55</v>
      </c>
      <c r="I63" s="9">
        <v>82.93</v>
      </c>
      <c r="J63" s="9">
        <v>96.55</v>
      </c>
      <c r="K63" s="9">
        <v>96.55</v>
      </c>
    </row>
    <row r="64" spans="1:11" ht="25" customHeight="1" x14ac:dyDescent="0.2">
      <c r="A64" s="7">
        <v>36</v>
      </c>
      <c r="B64" s="18">
        <f>SUMPRODUCT(C64:K64,Summary!$B$19:$J$19)</f>
        <v>60.075889101939552</v>
      </c>
      <c r="C64" s="9">
        <v>28.69</v>
      </c>
      <c r="D64" s="9">
        <v>30.84</v>
      </c>
      <c r="E64" s="9">
        <v>34.68</v>
      </c>
      <c r="F64" s="9">
        <v>45.52</v>
      </c>
      <c r="G64" s="9">
        <v>58.34</v>
      </c>
      <c r="H64" s="9">
        <v>70.319999999999993</v>
      </c>
      <c r="I64" s="9">
        <v>84.08</v>
      </c>
      <c r="J64" s="9">
        <v>98.28</v>
      </c>
      <c r="K64" s="9">
        <v>98.28</v>
      </c>
    </row>
    <row r="65" spans="1:11" ht="25" customHeight="1" x14ac:dyDescent="0.2">
      <c r="A65" s="7">
        <v>37</v>
      </c>
      <c r="B65" s="18">
        <f>SUMPRODUCT(C65:K65,Summary!$B$19:$J$19)</f>
        <v>61.122824212959969</v>
      </c>
      <c r="C65" s="9">
        <v>28.99</v>
      </c>
      <c r="D65" s="9">
        <v>31.16</v>
      </c>
      <c r="E65" s="9">
        <v>35.33</v>
      </c>
      <c r="F65" s="9">
        <v>46.18</v>
      </c>
      <c r="G65" s="9">
        <v>59.39</v>
      </c>
      <c r="H65" s="9">
        <v>72.2</v>
      </c>
      <c r="I65" s="9">
        <v>85.19</v>
      </c>
      <c r="J65" s="9">
        <v>99.96</v>
      </c>
      <c r="K65" s="9">
        <v>99.96</v>
      </c>
    </row>
    <row r="66" spans="1:11" ht="25" customHeight="1" x14ac:dyDescent="0.2">
      <c r="A66" s="7">
        <v>38</v>
      </c>
      <c r="B66" s="18">
        <f>SUMPRODUCT(C66:K66,Summary!$B$19:$J$19)</f>
        <v>62.216872965534797</v>
      </c>
      <c r="C66" s="9">
        <v>29.28</v>
      </c>
      <c r="D66" s="9">
        <v>31.48</v>
      </c>
      <c r="E66" s="9">
        <v>36.200000000000003</v>
      </c>
      <c r="F66" s="9">
        <v>46.77</v>
      </c>
      <c r="G66" s="9">
        <v>60.59</v>
      </c>
      <c r="H66" s="9">
        <v>74.25</v>
      </c>
      <c r="I66" s="9">
        <v>86.18</v>
      </c>
      <c r="J66" s="9">
        <v>101.64</v>
      </c>
      <c r="K66" s="9">
        <v>101.64</v>
      </c>
    </row>
    <row r="67" spans="1:11" ht="25" customHeight="1" x14ac:dyDescent="0.2">
      <c r="A67" s="7">
        <v>39</v>
      </c>
      <c r="B67" s="18">
        <f>SUMPRODUCT(C67:K67,Summary!$B$19:$J$19)</f>
        <v>63.390239489360603</v>
      </c>
      <c r="C67" s="9">
        <v>29.57</v>
      </c>
      <c r="D67" s="9">
        <v>31.79</v>
      </c>
      <c r="E67" s="9">
        <v>37.07</v>
      </c>
      <c r="F67" s="9">
        <v>47.31</v>
      </c>
      <c r="G67" s="9">
        <v>61.86</v>
      </c>
      <c r="H67" s="9">
        <v>76.040000000000006</v>
      </c>
      <c r="I67" s="9">
        <v>88.52</v>
      </c>
      <c r="J67" s="9">
        <v>103.22</v>
      </c>
      <c r="K67" s="9">
        <v>103.22</v>
      </c>
    </row>
    <row r="68" spans="1:11" ht="25" customHeight="1" x14ac:dyDescent="0.2">
      <c r="A68" s="7">
        <v>40</v>
      </c>
      <c r="B68" s="18">
        <f>SUMPRODUCT(C68:K68,Summary!$B$19:$J$19)</f>
        <v>64.458018301055702</v>
      </c>
      <c r="C68" s="9">
        <v>29.88</v>
      </c>
      <c r="D68" s="9">
        <v>32.119999999999997</v>
      </c>
      <c r="E68" s="9">
        <v>37.85</v>
      </c>
      <c r="F68" s="9">
        <v>47.93</v>
      </c>
      <c r="G68" s="9">
        <v>63.16</v>
      </c>
      <c r="H68" s="9">
        <v>77.28</v>
      </c>
      <c r="I68" s="9">
        <v>90.54</v>
      </c>
      <c r="J68" s="9">
        <v>104.69</v>
      </c>
      <c r="K68" s="9">
        <v>104.69</v>
      </c>
    </row>
    <row r="69" spans="1:11" ht="25" customHeight="1" x14ac:dyDescent="0.2">
      <c r="A69" s="7">
        <v>41</v>
      </c>
      <c r="B69" s="18">
        <f>SUMPRODUCT(C69:K69,Summary!$B$19:$J$19)</f>
        <v>65.401954287121541</v>
      </c>
      <c r="C69" s="9">
        <v>30.21</v>
      </c>
      <c r="D69" s="9">
        <v>32.479999999999997</v>
      </c>
      <c r="E69" s="9">
        <v>38.49</v>
      </c>
      <c r="F69" s="9">
        <v>48.45</v>
      </c>
      <c r="G69" s="9">
        <v>63.72</v>
      </c>
      <c r="H69" s="9">
        <v>78.61</v>
      </c>
      <c r="I69" s="9">
        <v>92.52</v>
      </c>
      <c r="J69" s="9">
        <v>106.37</v>
      </c>
      <c r="K69" s="9">
        <v>106.37</v>
      </c>
    </row>
    <row r="70" spans="1:11" ht="25" customHeight="1" x14ac:dyDescent="0.2">
      <c r="A70" s="7">
        <v>42</v>
      </c>
      <c r="B70" s="18">
        <f>SUMPRODUCT(C70:K70,Summary!$B$19:$J$19)</f>
        <v>66.280525034960206</v>
      </c>
      <c r="C70" s="9">
        <v>30.44</v>
      </c>
      <c r="D70" s="9">
        <v>32.72</v>
      </c>
      <c r="E70" s="9">
        <v>38.79</v>
      </c>
      <c r="F70" s="9">
        <v>48.88</v>
      </c>
      <c r="G70" s="9">
        <v>64.81</v>
      </c>
      <c r="H70" s="9">
        <v>80.02</v>
      </c>
      <c r="I70" s="9">
        <v>93.81</v>
      </c>
      <c r="J70" s="9">
        <v>107.73</v>
      </c>
      <c r="K70" s="9">
        <v>107.73</v>
      </c>
    </row>
    <row r="71" spans="1:11" ht="25" customHeight="1" x14ac:dyDescent="0.2">
      <c r="A71" s="7">
        <v>43</v>
      </c>
      <c r="B71" s="18">
        <f>SUMPRODUCT(C71:K71,Summary!$B$19:$J$19)</f>
        <v>67.209154454609987</v>
      </c>
      <c r="C71" s="9">
        <v>30.8</v>
      </c>
      <c r="D71" s="9">
        <v>33.11</v>
      </c>
      <c r="E71" s="9">
        <v>39.08</v>
      </c>
      <c r="F71" s="9">
        <v>49.32</v>
      </c>
      <c r="G71" s="9">
        <v>65.89</v>
      </c>
      <c r="H71" s="9">
        <v>81.97</v>
      </c>
      <c r="I71" s="9">
        <v>95</v>
      </c>
      <c r="J71" s="9">
        <v>108.89</v>
      </c>
      <c r="K71" s="9">
        <v>108.89</v>
      </c>
    </row>
    <row r="72" spans="1:11" ht="25" customHeight="1" x14ac:dyDescent="0.2">
      <c r="A72" s="7">
        <v>44</v>
      </c>
      <c r="B72" s="18">
        <f>SUMPRODUCT(C72:K72,Summary!$B$19:$J$19)</f>
        <v>68.094450603084752</v>
      </c>
      <c r="C72" s="9">
        <v>31.02</v>
      </c>
      <c r="D72" s="9">
        <v>33.35</v>
      </c>
      <c r="E72" s="9">
        <v>39.36</v>
      </c>
      <c r="F72" s="9">
        <v>49.75</v>
      </c>
      <c r="G72" s="9">
        <v>66.959999999999994</v>
      </c>
      <c r="H72" s="9">
        <v>83.3</v>
      </c>
      <c r="I72" s="9">
        <v>96.16</v>
      </c>
      <c r="J72" s="9">
        <v>110.46</v>
      </c>
      <c r="K72" s="9">
        <v>110.46</v>
      </c>
    </row>
    <row r="73" spans="1:11" ht="25" customHeight="1" x14ac:dyDescent="0.2">
      <c r="A73" s="7">
        <v>45</v>
      </c>
      <c r="B73" s="18">
        <f>SUMPRODUCT(C73:K73,Summary!$B$19:$J$19)</f>
        <v>68.889398343855547</v>
      </c>
      <c r="C73" s="9">
        <v>31.22</v>
      </c>
      <c r="D73" s="9">
        <v>33.56</v>
      </c>
      <c r="E73" s="9">
        <v>39.65</v>
      </c>
      <c r="F73" s="9">
        <v>50.2</v>
      </c>
      <c r="G73" s="9">
        <v>68.05</v>
      </c>
      <c r="H73" s="9">
        <v>84.24</v>
      </c>
      <c r="I73" s="9">
        <v>97.22</v>
      </c>
      <c r="J73" s="9">
        <v>111.83</v>
      </c>
      <c r="K73" s="9">
        <v>111.83</v>
      </c>
    </row>
    <row r="74" spans="1:11" ht="25" customHeight="1" x14ac:dyDescent="0.2">
      <c r="A74" s="7">
        <v>46</v>
      </c>
      <c r="B74" s="18">
        <f>SUMPRODUCT(C74:K74,Summary!$B$19:$J$19)</f>
        <v>69.689065478302183</v>
      </c>
      <c r="C74" s="9">
        <v>31.5</v>
      </c>
      <c r="D74" s="9">
        <v>33.86</v>
      </c>
      <c r="E74" s="9">
        <v>39.94</v>
      </c>
      <c r="F74" s="9">
        <v>50.64</v>
      </c>
      <c r="G74" s="9">
        <v>69.13</v>
      </c>
      <c r="H74" s="9">
        <v>85.2</v>
      </c>
      <c r="I74" s="9">
        <v>98.29</v>
      </c>
      <c r="J74" s="9">
        <v>113.14</v>
      </c>
      <c r="K74" s="9">
        <v>113.14</v>
      </c>
    </row>
    <row r="75" spans="1:11" ht="25" customHeight="1" x14ac:dyDescent="0.2">
      <c r="A75" s="7">
        <v>47</v>
      </c>
      <c r="B75" s="18">
        <f>SUMPRODUCT(C75:K75,Summary!$B$19:$J$19)</f>
        <v>70.486508043236299</v>
      </c>
      <c r="C75" s="9">
        <v>31.73</v>
      </c>
      <c r="D75" s="9">
        <v>34.11</v>
      </c>
      <c r="E75" s="9">
        <v>40.229999999999997</v>
      </c>
      <c r="F75" s="9">
        <v>51.07</v>
      </c>
      <c r="G75" s="9">
        <v>70.209999999999994</v>
      </c>
      <c r="H75" s="9">
        <v>86.1</v>
      </c>
      <c r="I75" s="9">
        <v>99.44</v>
      </c>
      <c r="J75" s="9">
        <v>114.5</v>
      </c>
      <c r="K75" s="9">
        <v>114.5</v>
      </c>
    </row>
    <row r="76" spans="1:11" ht="25" customHeight="1" x14ac:dyDescent="0.2">
      <c r="A76" s="7">
        <v>48</v>
      </c>
      <c r="B76" s="18">
        <f>SUMPRODUCT(C76:K76,Summary!$B$19:$J$19)</f>
        <v>71.268495525987362</v>
      </c>
      <c r="C76" s="9">
        <v>32</v>
      </c>
      <c r="D76" s="9">
        <v>34.4</v>
      </c>
      <c r="E76" s="9">
        <v>40.520000000000003</v>
      </c>
      <c r="F76" s="9">
        <v>51.51</v>
      </c>
      <c r="G76" s="9">
        <v>71.28</v>
      </c>
      <c r="H76" s="9">
        <v>87.22</v>
      </c>
      <c r="I76" s="9">
        <v>100.41</v>
      </c>
      <c r="J76" s="9">
        <v>115.66</v>
      </c>
      <c r="K76" s="9">
        <v>115.66</v>
      </c>
    </row>
    <row r="77" spans="1:11" ht="25" customHeight="1" x14ac:dyDescent="0.2">
      <c r="A77" s="7">
        <v>49</v>
      </c>
      <c r="B77" s="18">
        <f>SUMPRODUCT(C77:K77,Summary!$B$19:$J$19)</f>
        <v>72.071484231459536</v>
      </c>
      <c r="C77" s="9">
        <v>32.26</v>
      </c>
      <c r="D77" s="9">
        <v>34.68</v>
      </c>
      <c r="E77" s="9">
        <v>40.79</v>
      </c>
      <c r="F77" s="9">
        <v>51.95</v>
      </c>
      <c r="G77" s="9">
        <v>72.37</v>
      </c>
      <c r="H77" s="9">
        <v>88.44</v>
      </c>
      <c r="I77" s="9">
        <v>101.48</v>
      </c>
      <c r="J77" s="9">
        <v>116.81</v>
      </c>
      <c r="K77" s="9">
        <v>116.81</v>
      </c>
    </row>
    <row r="78" spans="1:11" ht="25" customHeight="1" x14ac:dyDescent="0.2">
      <c r="A78" s="7">
        <v>50</v>
      </c>
      <c r="B78" s="18">
        <f>SUMPRODUCT(C78:K78,Summary!$B$19:$J$19)</f>
        <v>72.900977868655644</v>
      </c>
      <c r="C78" s="9">
        <v>32.39</v>
      </c>
      <c r="D78" s="9">
        <v>34.82</v>
      </c>
      <c r="E78" s="9">
        <v>41.08</v>
      </c>
      <c r="F78" s="9">
        <v>52.4</v>
      </c>
      <c r="G78" s="9">
        <v>73.459999999999994</v>
      </c>
      <c r="H78" s="9">
        <v>89.7</v>
      </c>
      <c r="I78" s="9">
        <v>102.8</v>
      </c>
      <c r="J78" s="9">
        <v>118.07</v>
      </c>
      <c r="K78" s="9">
        <v>118.07</v>
      </c>
    </row>
    <row r="79" spans="1:11" ht="25" customHeight="1" x14ac:dyDescent="0.2">
      <c r="A79" s="7">
        <v>51</v>
      </c>
      <c r="B79" s="18">
        <f>SUMPRODUCT(C79:K79,Summary!$B$19:$J$19)</f>
        <v>73.820226819849452</v>
      </c>
      <c r="C79" s="9">
        <v>32.880000000000003</v>
      </c>
      <c r="D79" s="9">
        <v>35.35</v>
      </c>
      <c r="E79" s="9">
        <v>41.37</v>
      </c>
      <c r="F79" s="9">
        <v>52.8</v>
      </c>
      <c r="G79" s="9">
        <v>74.72</v>
      </c>
      <c r="H79" s="9">
        <v>90.95</v>
      </c>
      <c r="I79" s="9">
        <v>104.3</v>
      </c>
      <c r="J79" s="9">
        <v>119.23</v>
      </c>
      <c r="K79" s="9">
        <v>119.23</v>
      </c>
    </row>
    <row r="80" spans="1:11" ht="25" customHeight="1" x14ac:dyDescent="0.2">
      <c r="A80" s="7">
        <v>52</v>
      </c>
      <c r="B80" s="18">
        <f>SUMPRODUCT(C80:K80,Summary!$B$19:$J$19)</f>
        <v>74.599903025302339</v>
      </c>
      <c r="C80" s="9">
        <v>33.369999999999997</v>
      </c>
      <c r="D80" s="9">
        <v>35.869999999999997</v>
      </c>
      <c r="E80" s="9">
        <v>41.66</v>
      </c>
      <c r="F80" s="9">
        <v>53.25</v>
      </c>
      <c r="G80" s="9">
        <v>75.25</v>
      </c>
      <c r="H80" s="9">
        <v>91.84</v>
      </c>
      <c r="I80" s="9">
        <v>105.9</v>
      </c>
      <c r="J80" s="9">
        <v>120.59</v>
      </c>
      <c r="K80" s="9">
        <v>120.59</v>
      </c>
    </row>
    <row r="81" spans="1:11" ht="25" customHeight="1" x14ac:dyDescent="0.2">
      <c r="A81" s="7">
        <v>53</v>
      </c>
      <c r="B81" s="18">
        <f>SUMPRODUCT(C81:K81,Summary!$B$19:$J$19)</f>
        <v>75.461176555440247</v>
      </c>
      <c r="C81" s="9">
        <v>34</v>
      </c>
      <c r="D81" s="9">
        <v>36.549999999999997</v>
      </c>
      <c r="E81" s="9">
        <v>41.94</v>
      </c>
      <c r="F81" s="9">
        <v>53.69</v>
      </c>
      <c r="G81" s="9">
        <v>75.87</v>
      </c>
      <c r="H81" s="9">
        <v>92.63</v>
      </c>
      <c r="I81" s="9">
        <v>107.67</v>
      </c>
      <c r="J81" s="9">
        <v>122.17</v>
      </c>
      <c r="K81" s="9">
        <v>122.17</v>
      </c>
    </row>
    <row r="82" spans="1:11" ht="25" customHeight="1" x14ac:dyDescent="0.2">
      <c r="A82" s="7">
        <v>54</v>
      </c>
      <c r="B82" s="18">
        <f>SUMPRODUCT(C82:K82,Summary!$B$19:$J$19)</f>
        <v>76.306676428606437</v>
      </c>
      <c r="C82" s="9">
        <v>34.5</v>
      </c>
      <c r="D82" s="9">
        <v>37.090000000000003</v>
      </c>
      <c r="E82" s="9">
        <v>42.24</v>
      </c>
      <c r="F82" s="9">
        <v>54.12</v>
      </c>
      <c r="G82" s="9">
        <v>76.53</v>
      </c>
      <c r="H82" s="9">
        <v>93.3</v>
      </c>
      <c r="I82" s="9">
        <v>109.24</v>
      </c>
      <c r="J82" s="9">
        <v>123.95</v>
      </c>
      <c r="K82" s="9">
        <v>123.95</v>
      </c>
    </row>
    <row r="83" spans="1:11" ht="25" customHeight="1" x14ac:dyDescent="0.2">
      <c r="A83" s="7">
        <v>55</v>
      </c>
      <c r="B83" s="18">
        <f>SUMPRODUCT(C83:K83,Summary!$B$19:$J$19)</f>
        <v>77.135284397468496</v>
      </c>
      <c r="C83" s="9">
        <v>35.049999999999997</v>
      </c>
      <c r="D83" s="9">
        <v>37.68</v>
      </c>
      <c r="E83" s="9">
        <v>42.51</v>
      </c>
      <c r="F83" s="9">
        <v>54.56</v>
      </c>
      <c r="G83" s="9">
        <v>77.02</v>
      </c>
      <c r="H83" s="9">
        <v>94.09</v>
      </c>
      <c r="I83" s="9">
        <v>111.01</v>
      </c>
      <c r="J83" s="9">
        <v>125.58</v>
      </c>
      <c r="K83" s="9">
        <v>125.58</v>
      </c>
    </row>
    <row r="84" spans="1:11" ht="25" customHeight="1" x14ac:dyDescent="0.2">
      <c r="A84" s="7">
        <v>56</v>
      </c>
      <c r="B84" s="18">
        <f>SUMPRODUCT(C84:K84,Summary!$B$19:$J$19)</f>
        <v>77.879952602990443</v>
      </c>
      <c r="C84" s="9">
        <v>35.54</v>
      </c>
      <c r="D84" s="9">
        <v>38.21</v>
      </c>
      <c r="E84" s="9">
        <v>42.81</v>
      </c>
      <c r="F84" s="9">
        <v>55</v>
      </c>
      <c r="G84" s="9">
        <v>77.61</v>
      </c>
      <c r="H84" s="9">
        <v>94.72</v>
      </c>
      <c r="I84" s="9">
        <v>112.56</v>
      </c>
      <c r="J84" s="9">
        <v>126.89</v>
      </c>
      <c r="K84" s="9">
        <v>126.89</v>
      </c>
    </row>
    <row r="85" spans="1:11" ht="25" customHeight="1" x14ac:dyDescent="0.2">
      <c r="A85" s="7">
        <v>57</v>
      </c>
      <c r="B85" s="18">
        <f>SUMPRODUCT(C85:K85,Summary!$B$19:$J$19)</f>
        <v>78.481342075876512</v>
      </c>
      <c r="C85" s="9">
        <v>36.11</v>
      </c>
      <c r="D85" s="9">
        <v>38.82</v>
      </c>
      <c r="E85" s="9">
        <v>43.09</v>
      </c>
      <c r="F85" s="9">
        <v>55.44</v>
      </c>
      <c r="G85" s="9">
        <v>78.069999999999993</v>
      </c>
      <c r="H85" s="9">
        <v>95.46</v>
      </c>
      <c r="I85" s="9">
        <v>113.3</v>
      </c>
      <c r="J85" s="9">
        <v>127.79</v>
      </c>
      <c r="K85" s="9">
        <v>127.79</v>
      </c>
    </row>
    <row r="86" spans="1:11" ht="25" customHeight="1" x14ac:dyDescent="0.2">
      <c r="A86" s="7">
        <v>58</v>
      </c>
      <c r="B86" s="18">
        <f>SUMPRODUCT(C86:K86,Summary!$B$19:$J$19)</f>
        <v>79.128680413623087</v>
      </c>
      <c r="C86" s="9">
        <v>36.67</v>
      </c>
      <c r="D86" s="9">
        <v>39.42</v>
      </c>
      <c r="E86" s="9">
        <v>43.38</v>
      </c>
      <c r="F86" s="9">
        <v>55.87</v>
      </c>
      <c r="G86" s="9">
        <v>78.569999999999993</v>
      </c>
      <c r="H86" s="9">
        <v>96.03</v>
      </c>
      <c r="I86" s="9">
        <v>114.35</v>
      </c>
      <c r="J86" s="9">
        <v>128.88999999999999</v>
      </c>
      <c r="K86" s="9">
        <v>128.88999999999999</v>
      </c>
    </row>
    <row r="87" spans="1:11" ht="25" customHeight="1" x14ac:dyDescent="0.2">
      <c r="A87" s="7">
        <v>59</v>
      </c>
      <c r="B87" s="18">
        <f>SUMPRODUCT(C87:K87,Summary!$B$19:$J$19)</f>
        <v>79.707470063059375</v>
      </c>
      <c r="C87" s="9">
        <v>37.200000000000003</v>
      </c>
      <c r="D87" s="9">
        <v>39.99</v>
      </c>
      <c r="E87" s="9">
        <v>43.67</v>
      </c>
      <c r="F87" s="9">
        <v>56.3</v>
      </c>
      <c r="G87" s="9">
        <v>79.05</v>
      </c>
      <c r="H87" s="9">
        <v>96.58</v>
      </c>
      <c r="I87" s="9">
        <v>115.08</v>
      </c>
      <c r="J87" s="9">
        <v>129.83000000000001</v>
      </c>
      <c r="K87" s="9">
        <v>129.83000000000001</v>
      </c>
    </row>
    <row r="88" spans="1:11" ht="25" customHeight="1" x14ac:dyDescent="0.2">
      <c r="A88" s="7">
        <v>60</v>
      </c>
      <c r="B88" s="18">
        <f>SUMPRODUCT(C88:K88,Summary!$B$19:$J$19)</f>
        <v>80.245135125013746</v>
      </c>
      <c r="C88" s="9">
        <v>37.67</v>
      </c>
      <c r="D88" s="9">
        <v>40.5</v>
      </c>
      <c r="E88" s="9">
        <v>43.95</v>
      </c>
      <c r="F88" s="9">
        <v>56.73</v>
      </c>
      <c r="G88" s="9">
        <v>79.5</v>
      </c>
      <c r="H88" s="9">
        <v>97.07</v>
      </c>
      <c r="I88" s="9">
        <v>115.82</v>
      </c>
      <c r="J88" s="9">
        <v>130.66999999999999</v>
      </c>
      <c r="K88" s="9">
        <v>130.66999999999999</v>
      </c>
    </row>
    <row r="89" spans="1:11" ht="25" customHeight="1" x14ac:dyDescent="0.2">
      <c r="A89" s="7">
        <v>61</v>
      </c>
      <c r="B89" s="18">
        <f>SUMPRODUCT(C89:K89,Summary!$B$19:$J$19)</f>
        <v>81.033968759429698</v>
      </c>
      <c r="C89" s="9">
        <v>38.29</v>
      </c>
      <c r="D89" s="9">
        <v>41.16</v>
      </c>
      <c r="E89" s="9">
        <v>44.23</v>
      </c>
      <c r="F89" s="9">
        <v>57.17</v>
      </c>
      <c r="G89" s="9">
        <v>79.89</v>
      </c>
      <c r="H89" s="9">
        <v>97.62</v>
      </c>
      <c r="I89" s="9">
        <v>117.18</v>
      </c>
      <c r="J89" s="9">
        <v>132.51</v>
      </c>
      <c r="K89" s="9">
        <v>132.51</v>
      </c>
    </row>
    <row r="90" spans="1:11" ht="25" customHeight="1" x14ac:dyDescent="0.2">
      <c r="A90" s="7">
        <v>62</v>
      </c>
      <c r="B90" s="18">
        <f>SUMPRODUCT(C90:K90,Summary!$B$19:$J$19)</f>
        <v>81.849249222430132</v>
      </c>
      <c r="C90" s="9">
        <v>38.770000000000003</v>
      </c>
      <c r="D90" s="9">
        <v>41.68</v>
      </c>
      <c r="E90" s="9">
        <v>44.52</v>
      </c>
      <c r="F90" s="9">
        <v>57.6</v>
      </c>
      <c r="G90" s="9">
        <v>80.25</v>
      </c>
      <c r="H90" s="9">
        <v>98.08</v>
      </c>
      <c r="I90" s="9">
        <v>118.61</v>
      </c>
      <c r="J90" s="9">
        <v>134.72</v>
      </c>
      <c r="K90" s="9">
        <v>134.72</v>
      </c>
    </row>
    <row r="91" spans="1:11" ht="25" customHeight="1" x14ac:dyDescent="0.2">
      <c r="A91" s="7">
        <v>63</v>
      </c>
      <c r="B91" s="18">
        <f>SUMPRODUCT(C91:K91,Summary!$B$19:$J$19)</f>
        <v>82.656585650734513</v>
      </c>
      <c r="C91" s="9">
        <v>39.479999999999997</v>
      </c>
      <c r="D91" s="9">
        <v>42.44</v>
      </c>
      <c r="E91" s="9">
        <v>44.81</v>
      </c>
      <c r="F91" s="9">
        <v>58.05</v>
      </c>
      <c r="G91" s="9">
        <v>80.680000000000007</v>
      </c>
      <c r="H91" s="9">
        <v>98.65</v>
      </c>
      <c r="I91" s="9">
        <v>119.19</v>
      </c>
      <c r="J91" s="9">
        <v>136.91999999999999</v>
      </c>
      <c r="K91" s="9">
        <v>136.91999999999999</v>
      </c>
    </row>
    <row r="92" spans="1:11" ht="25" customHeight="1" x14ac:dyDescent="0.2">
      <c r="A92" s="7">
        <v>64</v>
      </c>
      <c r="B92" s="18">
        <f>SUMPRODUCT(C92:K92,Summary!$B$19:$J$19)</f>
        <v>83.356058886642629</v>
      </c>
      <c r="C92" s="9">
        <v>39.83</v>
      </c>
      <c r="D92" s="9">
        <v>42.82</v>
      </c>
      <c r="E92" s="9">
        <v>45.09</v>
      </c>
      <c r="F92" s="9">
        <v>58.49</v>
      </c>
      <c r="G92" s="9">
        <v>81.040000000000006</v>
      </c>
      <c r="H92" s="9">
        <v>99.1</v>
      </c>
      <c r="I92" s="9">
        <v>119.74</v>
      </c>
      <c r="J92" s="9">
        <v>139.07</v>
      </c>
      <c r="K92" s="9">
        <v>139.07</v>
      </c>
    </row>
    <row r="93" spans="1:11" ht="25" customHeight="1" x14ac:dyDescent="0.2">
      <c r="A93" s="7">
        <v>65</v>
      </c>
      <c r="B93" s="18">
        <f>SUMPRODUCT(C93:K93,Summary!$B$19:$J$19)</f>
        <v>84.053926167618513</v>
      </c>
      <c r="C93" s="9">
        <v>40.409999999999997</v>
      </c>
      <c r="D93" s="9">
        <v>43.44</v>
      </c>
      <c r="E93" s="9">
        <v>45.38</v>
      </c>
      <c r="F93" s="9">
        <v>58.94</v>
      </c>
      <c r="G93" s="9">
        <v>81.290000000000006</v>
      </c>
      <c r="H93" s="9">
        <v>99.39</v>
      </c>
      <c r="I93" s="9">
        <v>120.35</v>
      </c>
      <c r="J93" s="9">
        <v>141.16999999999999</v>
      </c>
      <c r="K93" s="9">
        <v>141.16999999999999</v>
      </c>
    </row>
    <row r="94" spans="1:11" ht="25" customHeight="1" x14ac:dyDescent="0.2">
      <c r="A94" s="7">
        <v>66</v>
      </c>
      <c r="B94" s="18">
        <f>SUMPRODUCT(C94:K94,Summary!$B$19:$J$19)</f>
        <v>84.798063292383844</v>
      </c>
      <c r="C94" s="9">
        <v>40.950000000000003</v>
      </c>
      <c r="D94" s="9">
        <v>44.02</v>
      </c>
      <c r="E94" s="9">
        <v>45.68</v>
      </c>
      <c r="F94" s="9">
        <v>59.36</v>
      </c>
      <c r="G94" s="9">
        <v>81.66</v>
      </c>
      <c r="H94" s="9">
        <v>99.9</v>
      </c>
      <c r="I94" s="9">
        <v>120.72</v>
      </c>
      <c r="J94" s="9">
        <v>143.43</v>
      </c>
      <c r="K94" s="9">
        <v>143.43</v>
      </c>
    </row>
    <row r="95" spans="1:11" ht="25" customHeight="1" x14ac:dyDescent="0.2">
      <c r="A95" s="7">
        <v>67</v>
      </c>
      <c r="B95" s="18">
        <f>SUMPRODUCT(C95:K95,Summary!$B$19:$J$19)</f>
        <v>85.546260965422604</v>
      </c>
      <c r="C95" s="9">
        <v>41.57</v>
      </c>
      <c r="D95" s="9">
        <v>44.69</v>
      </c>
      <c r="E95" s="9">
        <v>45.96</v>
      </c>
      <c r="F95" s="9">
        <v>60.38</v>
      </c>
      <c r="G95" s="9">
        <v>81.95</v>
      </c>
      <c r="H95" s="9">
        <v>100.22</v>
      </c>
      <c r="I95" s="9">
        <v>121.21</v>
      </c>
      <c r="J95" s="9">
        <v>145.27000000000001</v>
      </c>
      <c r="K95" s="9">
        <v>145.27000000000001</v>
      </c>
    </row>
    <row r="96" spans="1:11" ht="25" customHeight="1" x14ac:dyDescent="0.2">
      <c r="A96" s="7">
        <v>68</v>
      </c>
      <c r="B96" s="18">
        <f>SUMPRODUCT(C96:K96,Summary!$B$19:$J$19)</f>
        <v>86.311195221432115</v>
      </c>
      <c r="C96" s="9">
        <v>42.06</v>
      </c>
      <c r="D96" s="9">
        <v>45.21</v>
      </c>
      <c r="E96" s="9">
        <v>46.24</v>
      </c>
      <c r="F96" s="9">
        <v>61.14</v>
      </c>
      <c r="G96" s="9">
        <v>82.18</v>
      </c>
      <c r="H96" s="9">
        <v>101.5</v>
      </c>
      <c r="I96" s="9">
        <v>121.85</v>
      </c>
      <c r="J96" s="9">
        <v>146.84</v>
      </c>
      <c r="K96" s="9">
        <v>146.84</v>
      </c>
    </row>
    <row r="97" spans="1:11" ht="25" customHeight="1" x14ac:dyDescent="0.2">
      <c r="A97" s="7">
        <v>69</v>
      </c>
      <c r="B97" s="18">
        <f>SUMPRODUCT(C97:K97,Summary!$B$19:$J$19)</f>
        <v>87.094681784291282</v>
      </c>
      <c r="C97" s="9">
        <v>42.64</v>
      </c>
      <c r="D97" s="9">
        <v>45.84</v>
      </c>
      <c r="E97" s="9">
        <v>46.54</v>
      </c>
      <c r="F97" s="9">
        <v>61.93</v>
      </c>
      <c r="G97" s="9">
        <v>82.43</v>
      </c>
      <c r="H97" s="9">
        <v>102.74</v>
      </c>
      <c r="I97" s="9">
        <v>122.43</v>
      </c>
      <c r="J97" s="9">
        <v>148.41999999999999</v>
      </c>
      <c r="K97" s="9">
        <v>148.41999999999999</v>
      </c>
    </row>
    <row r="98" spans="1:11" ht="25" customHeight="1" x14ac:dyDescent="0.2">
      <c r="A98" s="7">
        <v>70</v>
      </c>
      <c r="B98" s="18">
        <f>SUMPRODUCT(C98:K98,Summary!$B$19:$J$19)</f>
        <v>87.892036064878496</v>
      </c>
      <c r="C98" s="9">
        <v>43.09</v>
      </c>
      <c r="D98" s="9">
        <v>46.32</v>
      </c>
      <c r="E98" s="9">
        <v>46.82</v>
      </c>
      <c r="F98" s="9">
        <v>62.92</v>
      </c>
      <c r="G98" s="9">
        <v>82.69</v>
      </c>
      <c r="H98" s="9">
        <v>104</v>
      </c>
      <c r="I98" s="9">
        <v>122.88</v>
      </c>
      <c r="J98" s="9">
        <v>150.1</v>
      </c>
      <c r="K98" s="9">
        <v>150.1</v>
      </c>
    </row>
    <row r="99" spans="1:11" ht="25" customHeight="1" thickBot="1" x14ac:dyDescent="0.25">
      <c r="A99" s="7" t="s">
        <v>17</v>
      </c>
      <c r="B99" s="19">
        <f>SUMPRODUCT(C99:K99,Summary!$B$19:$J$19)</f>
        <v>152.19654808296011</v>
      </c>
      <c r="C99" s="9">
        <v>84</v>
      </c>
      <c r="D99" s="9">
        <v>90.3</v>
      </c>
      <c r="E99" s="9">
        <v>106.79</v>
      </c>
      <c r="F99" s="9">
        <v>129.62</v>
      </c>
      <c r="G99" s="9">
        <v>152.15</v>
      </c>
      <c r="H99" s="9">
        <v>174.93</v>
      </c>
      <c r="I99" s="9">
        <v>197.66</v>
      </c>
      <c r="J99" s="9">
        <v>220.5</v>
      </c>
      <c r="K99" s="9">
        <v>220.5</v>
      </c>
    </row>
  </sheetData>
  <mergeCells count="27">
    <mergeCell ref="A35:A36"/>
    <mergeCell ref="A37:A38"/>
    <mergeCell ref="A25:A26"/>
    <mergeCell ref="A27:A28"/>
    <mergeCell ref="A29:A30"/>
    <mergeCell ref="A31:A32"/>
    <mergeCell ref="A33:A34"/>
    <mergeCell ref="A16:K16"/>
    <mergeCell ref="B17:B18"/>
    <mergeCell ref="A19:A20"/>
    <mergeCell ref="A21:A22"/>
    <mergeCell ref="A23:A24"/>
    <mergeCell ref="A14:K14"/>
    <mergeCell ref="A1:K1"/>
    <mergeCell ref="A2:K2"/>
    <mergeCell ref="A3:K3"/>
    <mergeCell ref="A12:K12"/>
    <mergeCell ref="A13:K13"/>
    <mergeCell ref="A4:K4"/>
    <mergeCell ref="A5:K5"/>
    <mergeCell ref="A6:K6"/>
    <mergeCell ref="A10:K10"/>
    <mergeCell ref="A11:K11"/>
    <mergeCell ref="A9:K9"/>
    <mergeCell ref="A7:K7"/>
    <mergeCell ref="A8:K8"/>
    <mergeCell ref="A15:K15"/>
  </mergeCells>
  <phoneticPr fontId="21" type="noConversion"/>
  <hyperlinks>
    <hyperlink ref="A9:K9" r:id="rId1" display="Using this service is mandatory if you're shipping packages with flammable contents (like hairspray or perfume)." xr:uid="{D4F67BCA-D270-A841-AD93-5836429CC4D0}"/>
    <hyperlink ref="A2" r:id="rId2" display="Get the cheapest shipping rates for all USPS services._x000d_Create a FREE account at www.pirateship.com" xr:uid="{C278AEE1-16C5-BE43-B6F2-D9C0AA73AF0A}"/>
  </hyperlinks>
  <pageMargins left="0.5" right="0.5" top="0.25" bottom="0.5" header="0" footer="0.25"/>
  <pageSetup scale="56" fitToHeight="99" orientation="portrait" horizontalDpi="0" verticalDpi="0"/>
  <headerFooter>
    <oddFooter>Page &amp;P of &amp;N</oddFoot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89"/>
  <sheetViews>
    <sheetView showGridLines="0" zoomScaleNormal="100" workbookViewId="0">
      <selection sqref="A1:K1"/>
    </sheetView>
  </sheetViews>
  <sheetFormatPr baseColWidth="10" defaultColWidth="10.83203125" defaultRowHeight="25" customHeight="1" x14ac:dyDescent="0.2"/>
  <cols>
    <col min="1" max="1" width="29.1640625" style="5" customWidth="1"/>
    <col min="2" max="2" width="16.6640625" style="5" customWidth="1"/>
    <col min="3" max="11" width="12.5" style="4" customWidth="1"/>
    <col min="12" max="16384" width="10.83203125" style="3"/>
  </cols>
  <sheetData>
    <row r="1" spans="1:11" ht="75" customHeight="1" x14ac:dyDescent="0.2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50" customHeight="1" x14ac:dyDescent="0.2">
      <c r="A2" s="59" t="s">
        <v>641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25" customHeight="1" x14ac:dyDescent="0.2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50" customHeight="1" x14ac:dyDescent="0.2">
      <c r="A4" s="78" t="s">
        <v>29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25" customHeight="1" x14ac:dyDescent="0.2">
      <c r="A5" s="79" t="s">
        <v>679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25" customHeight="1" x14ac:dyDescent="0.2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25" customHeight="1" x14ac:dyDescent="0.2">
      <c r="A7" s="85" t="s">
        <v>35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25" customHeight="1" x14ac:dyDescent="0.2">
      <c r="A8" s="85" t="s">
        <v>39</v>
      </c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25" customHeight="1" x14ac:dyDescent="0.2">
      <c r="A9" s="85" t="s">
        <v>291</v>
      </c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ht="25" customHeight="1" x14ac:dyDescent="0.2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</row>
    <row r="11" spans="1:11" ht="25" customHeight="1" x14ac:dyDescent="0.2">
      <c r="A11" s="80" t="s">
        <v>31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2" spans="1:11" ht="25" customHeight="1" x14ac:dyDescent="0.2">
      <c r="A12" s="81" t="s">
        <v>642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</row>
    <row r="13" spans="1:11" ht="25" customHeight="1" thickBot="1" x14ac:dyDescent="0.25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1:11" s="2" customFormat="1" ht="25" customHeight="1" x14ac:dyDescent="0.2">
      <c r="A14" s="6" t="s">
        <v>658</v>
      </c>
      <c r="B14" s="76" t="s">
        <v>282</v>
      </c>
      <c r="C14" s="1" t="s">
        <v>667</v>
      </c>
      <c r="D14" s="1" t="s">
        <v>668</v>
      </c>
      <c r="E14" s="1" t="s">
        <v>669</v>
      </c>
      <c r="F14" s="1" t="s">
        <v>670</v>
      </c>
      <c r="G14" s="1" t="s">
        <v>671</v>
      </c>
      <c r="H14" s="1" t="s">
        <v>672</v>
      </c>
      <c r="I14" s="1" t="s">
        <v>673</v>
      </c>
      <c r="J14" s="1" t="s">
        <v>674</v>
      </c>
      <c r="K14" s="1" t="s">
        <v>8</v>
      </c>
    </row>
    <row r="15" spans="1:11" s="2" customFormat="1" ht="25" customHeight="1" thickBot="1" x14ac:dyDescent="0.25">
      <c r="A15" s="6" t="s">
        <v>536</v>
      </c>
      <c r="B15" s="77"/>
      <c r="C15" s="6" t="s">
        <v>660</v>
      </c>
      <c r="D15" s="6" t="s">
        <v>661</v>
      </c>
      <c r="E15" s="6" t="s">
        <v>0</v>
      </c>
      <c r="F15" s="6" t="s">
        <v>1</v>
      </c>
      <c r="G15" s="6" t="s">
        <v>2</v>
      </c>
      <c r="H15" s="6" t="s">
        <v>3</v>
      </c>
      <c r="I15" s="6" t="s">
        <v>4</v>
      </c>
      <c r="J15" s="6" t="s">
        <v>5</v>
      </c>
      <c r="K15" s="6" t="s">
        <v>6</v>
      </c>
    </row>
    <row r="16" spans="1:11" s="2" customFormat="1" ht="25" customHeight="1" x14ac:dyDescent="0.2">
      <c r="A16" s="7" t="s">
        <v>21</v>
      </c>
      <c r="B16" s="18">
        <f>SUMPRODUCT(C16:K16,Summary!$B$19:$J$19)</f>
        <v>24.9</v>
      </c>
      <c r="C16" s="9">
        <v>24.9</v>
      </c>
      <c r="D16" s="9">
        <v>24.9</v>
      </c>
      <c r="E16" s="9">
        <v>24.9</v>
      </c>
      <c r="F16" s="9">
        <v>24.9</v>
      </c>
      <c r="G16" s="9">
        <v>24.9</v>
      </c>
      <c r="H16" s="9">
        <v>24.9</v>
      </c>
      <c r="I16" s="9">
        <v>24.9</v>
      </c>
      <c r="J16" s="9">
        <v>24.9</v>
      </c>
      <c r="K16" s="9">
        <v>24.9</v>
      </c>
    </row>
    <row r="17" spans="1:11" s="2" customFormat="1" ht="25" customHeight="1" x14ac:dyDescent="0.2">
      <c r="A17" s="7" t="s">
        <v>10</v>
      </c>
      <c r="B17" s="18">
        <f>SUMPRODUCT(C17:K17,Summary!$B$19:$J$19)</f>
        <v>25.15</v>
      </c>
      <c r="C17" s="9">
        <v>25.15</v>
      </c>
      <c r="D17" s="9">
        <v>25.15</v>
      </c>
      <c r="E17" s="9">
        <v>25.15</v>
      </c>
      <c r="F17" s="9">
        <v>25.15</v>
      </c>
      <c r="G17" s="9">
        <v>25.15</v>
      </c>
      <c r="H17" s="9">
        <v>25.15</v>
      </c>
      <c r="I17" s="9">
        <v>25.15</v>
      </c>
      <c r="J17" s="9">
        <v>25.15</v>
      </c>
      <c r="K17" s="9">
        <v>25.15</v>
      </c>
    </row>
    <row r="18" spans="1:11" s="2" customFormat="1" ht="25" customHeight="1" x14ac:dyDescent="0.2">
      <c r="A18" s="7" t="s">
        <v>11</v>
      </c>
      <c r="B18" s="18">
        <f>SUMPRODUCT(C18:K18,Summary!$B$19:$J$19)</f>
        <v>25.35</v>
      </c>
      <c r="C18" s="9">
        <v>25.35</v>
      </c>
      <c r="D18" s="9">
        <v>25.35</v>
      </c>
      <c r="E18" s="9">
        <v>25.35</v>
      </c>
      <c r="F18" s="9">
        <v>25.35</v>
      </c>
      <c r="G18" s="9">
        <v>25.35</v>
      </c>
      <c r="H18" s="9">
        <v>25.35</v>
      </c>
      <c r="I18" s="9">
        <v>25.35</v>
      </c>
      <c r="J18" s="9">
        <v>25.35</v>
      </c>
      <c r="K18" s="9">
        <v>25.35</v>
      </c>
    </row>
    <row r="19" spans="1:11" ht="25" customHeight="1" x14ac:dyDescent="0.2">
      <c r="A19" s="7">
        <v>0.5</v>
      </c>
      <c r="B19" s="18">
        <f>SUMPRODUCT(C19:K19,Summary!$B$19:$J$19)</f>
        <v>30.645196905254991</v>
      </c>
      <c r="C19" s="9">
        <v>24.9</v>
      </c>
      <c r="D19" s="9">
        <v>24.9</v>
      </c>
      <c r="E19" s="9">
        <v>25.5</v>
      </c>
      <c r="F19" s="9">
        <v>27.35</v>
      </c>
      <c r="G19" s="9">
        <v>30.55</v>
      </c>
      <c r="H19" s="9">
        <v>32.799999999999997</v>
      </c>
      <c r="I19" s="9">
        <v>35.15</v>
      </c>
      <c r="J19" s="9">
        <v>38.1</v>
      </c>
      <c r="K19" s="9">
        <v>48.9</v>
      </c>
    </row>
    <row r="20" spans="1:11" ht="25" customHeight="1" x14ac:dyDescent="0.2">
      <c r="A20" s="7">
        <v>1</v>
      </c>
      <c r="B20" s="18">
        <f>SUMPRODUCT(C20:K20,Summary!$B$19:$J$19)</f>
        <v>35.10860290783851</v>
      </c>
      <c r="C20" s="9">
        <v>25.25</v>
      </c>
      <c r="D20" s="9">
        <v>25.75</v>
      </c>
      <c r="E20" s="9">
        <v>27.55</v>
      </c>
      <c r="F20" s="9">
        <v>31.25</v>
      </c>
      <c r="G20" s="9">
        <v>36.1</v>
      </c>
      <c r="H20" s="9">
        <v>39</v>
      </c>
      <c r="I20" s="9">
        <v>41.65</v>
      </c>
      <c r="J20" s="9">
        <v>44.6</v>
      </c>
      <c r="K20" s="9">
        <v>57.3</v>
      </c>
    </row>
    <row r="21" spans="1:11" ht="25" customHeight="1" x14ac:dyDescent="0.2">
      <c r="A21" s="7">
        <v>2</v>
      </c>
      <c r="B21" s="18">
        <f>SUMPRODUCT(C21:K21,Summary!$B$19:$J$19)</f>
        <v>39.591396005675008</v>
      </c>
      <c r="C21" s="9">
        <v>25.65</v>
      </c>
      <c r="D21" s="9">
        <v>26.6</v>
      </c>
      <c r="E21" s="9">
        <v>29.65</v>
      </c>
      <c r="F21" s="9">
        <v>35.15</v>
      </c>
      <c r="G21" s="9">
        <v>41.65</v>
      </c>
      <c r="H21" s="9">
        <v>45.25</v>
      </c>
      <c r="I21" s="9">
        <v>48.1</v>
      </c>
      <c r="J21" s="9">
        <v>51.15</v>
      </c>
      <c r="K21" s="9">
        <v>65.7</v>
      </c>
    </row>
    <row r="22" spans="1:11" ht="25" customHeight="1" x14ac:dyDescent="0.2">
      <c r="A22" s="7">
        <v>3</v>
      </c>
      <c r="B22" s="18">
        <f>SUMPRODUCT(C22:K22,Summary!$B$19:$J$19)</f>
        <v>44.041052768413785</v>
      </c>
      <c r="C22" s="9">
        <v>26</v>
      </c>
      <c r="D22" s="9">
        <v>27.4</v>
      </c>
      <c r="E22" s="9">
        <v>31.7</v>
      </c>
      <c r="F22" s="9">
        <v>39.049999999999997</v>
      </c>
      <c r="G22" s="9">
        <v>47.15</v>
      </c>
      <c r="H22" s="9">
        <v>51.45</v>
      </c>
      <c r="I22" s="9">
        <v>54.6</v>
      </c>
      <c r="J22" s="9">
        <v>57.65</v>
      </c>
      <c r="K22" s="9">
        <v>74.099999999999994</v>
      </c>
    </row>
    <row r="23" spans="1:11" ht="25" customHeight="1" x14ac:dyDescent="0.2">
      <c r="A23" s="7">
        <v>4</v>
      </c>
      <c r="B23" s="18">
        <f>SUMPRODUCT(C23:K23,Summary!$B$19:$J$19)</f>
        <v>48.523845866250269</v>
      </c>
      <c r="C23" s="9">
        <v>26.4</v>
      </c>
      <c r="D23" s="9">
        <v>28.25</v>
      </c>
      <c r="E23" s="9">
        <v>33.799999999999997</v>
      </c>
      <c r="F23" s="9">
        <v>42.95</v>
      </c>
      <c r="G23" s="9">
        <v>52.7</v>
      </c>
      <c r="H23" s="9">
        <v>57.7</v>
      </c>
      <c r="I23" s="9">
        <v>61.05</v>
      </c>
      <c r="J23" s="9">
        <v>64.2</v>
      </c>
      <c r="K23" s="9">
        <v>82.5</v>
      </c>
    </row>
    <row r="24" spans="1:11" ht="25" customHeight="1" x14ac:dyDescent="0.2">
      <c r="A24" s="7">
        <v>5</v>
      </c>
      <c r="B24" s="18">
        <f>SUMPRODUCT(C24:K24,Summary!$B$19:$J$19)</f>
        <v>52.987251868833802</v>
      </c>
      <c r="C24" s="9">
        <v>26.75</v>
      </c>
      <c r="D24" s="9">
        <v>29.1</v>
      </c>
      <c r="E24" s="9">
        <v>35.85</v>
      </c>
      <c r="F24" s="9">
        <v>46.85</v>
      </c>
      <c r="G24" s="9">
        <v>58.25</v>
      </c>
      <c r="H24" s="9">
        <v>63.9</v>
      </c>
      <c r="I24" s="9">
        <v>67.55</v>
      </c>
      <c r="J24" s="9">
        <v>70.7</v>
      </c>
      <c r="K24" s="9">
        <v>90.9</v>
      </c>
    </row>
    <row r="25" spans="1:11" ht="25" customHeight="1" x14ac:dyDescent="0.2">
      <c r="A25" s="7">
        <v>6</v>
      </c>
      <c r="B25" s="18">
        <f>SUMPRODUCT(C25:K25,Summary!$B$19:$J$19)</f>
        <v>58.200538350198784</v>
      </c>
      <c r="C25" s="9">
        <v>29.35</v>
      </c>
      <c r="D25" s="9">
        <v>31.85</v>
      </c>
      <c r="E25" s="9">
        <v>39.4</v>
      </c>
      <c r="F25" s="9">
        <v>52</v>
      </c>
      <c r="G25" s="9">
        <v>64.05</v>
      </c>
      <c r="H25" s="9">
        <v>69.900000000000006</v>
      </c>
      <c r="I25" s="9">
        <v>74.05</v>
      </c>
      <c r="J25" s="9">
        <v>77.45</v>
      </c>
      <c r="K25" s="9">
        <v>99.65</v>
      </c>
    </row>
    <row r="26" spans="1:11" ht="25" customHeight="1" x14ac:dyDescent="0.2">
      <c r="A26" s="7">
        <v>7</v>
      </c>
      <c r="B26" s="18">
        <f>SUMPRODUCT(C26:K26,Summary!$B$19:$J$19)</f>
        <v>63.417948325161809</v>
      </c>
      <c r="C26" s="9">
        <v>31.9</v>
      </c>
      <c r="D26" s="9">
        <v>34.65</v>
      </c>
      <c r="E26" s="9">
        <v>42.95</v>
      </c>
      <c r="F26" s="9">
        <v>57.2</v>
      </c>
      <c r="G26" s="9">
        <v>69.849999999999994</v>
      </c>
      <c r="H26" s="9">
        <v>75.849999999999994</v>
      </c>
      <c r="I26" s="9">
        <v>80.5</v>
      </c>
      <c r="J26" s="9">
        <v>84.25</v>
      </c>
      <c r="K26" s="9">
        <v>108.35</v>
      </c>
    </row>
    <row r="27" spans="1:11" ht="25" customHeight="1" x14ac:dyDescent="0.2">
      <c r="A27" s="7">
        <v>8</v>
      </c>
      <c r="B27" s="18">
        <f>SUMPRODUCT(C27:K27,Summary!$B$19:$J$19)</f>
        <v>68.617261950811908</v>
      </c>
      <c r="C27" s="9">
        <v>34.5</v>
      </c>
      <c r="D27" s="9">
        <v>37.4</v>
      </c>
      <c r="E27" s="9">
        <v>46.45</v>
      </c>
      <c r="F27" s="9">
        <v>62.35</v>
      </c>
      <c r="G27" s="9">
        <v>75.599999999999994</v>
      </c>
      <c r="H27" s="9">
        <v>81.849999999999994</v>
      </c>
      <c r="I27" s="9">
        <v>87</v>
      </c>
      <c r="J27" s="9">
        <v>91</v>
      </c>
      <c r="K27" s="9">
        <v>117.1</v>
      </c>
    </row>
    <row r="28" spans="1:11" ht="25" customHeight="1" x14ac:dyDescent="0.2">
      <c r="A28" s="7">
        <v>9</v>
      </c>
      <c r="B28" s="18">
        <f>SUMPRODUCT(C28:K28,Summary!$B$19:$J$19)</f>
        <v>73.834671925774941</v>
      </c>
      <c r="C28" s="9">
        <v>37.049999999999997</v>
      </c>
      <c r="D28" s="9">
        <v>40.200000000000003</v>
      </c>
      <c r="E28" s="9">
        <v>50</v>
      </c>
      <c r="F28" s="9">
        <v>67.55</v>
      </c>
      <c r="G28" s="9">
        <v>81.400000000000006</v>
      </c>
      <c r="H28" s="9">
        <v>87.8</v>
      </c>
      <c r="I28" s="9">
        <v>93.45</v>
      </c>
      <c r="J28" s="9">
        <v>97.8</v>
      </c>
      <c r="K28" s="9">
        <v>125.8</v>
      </c>
    </row>
    <row r="29" spans="1:11" ht="25" customHeight="1" x14ac:dyDescent="0.2">
      <c r="A29" s="7">
        <v>10</v>
      </c>
      <c r="B29" s="18">
        <f>SUMPRODUCT(C29:K29,Summary!$B$19:$J$19)</f>
        <v>79.04795840713993</v>
      </c>
      <c r="C29" s="9">
        <v>39.65</v>
      </c>
      <c r="D29" s="9">
        <v>42.95</v>
      </c>
      <c r="E29" s="9">
        <v>53.55</v>
      </c>
      <c r="F29" s="9">
        <v>72.7</v>
      </c>
      <c r="G29" s="9">
        <v>87.2</v>
      </c>
      <c r="H29" s="9">
        <v>93.8</v>
      </c>
      <c r="I29" s="9">
        <v>99.95</v>
      </c>
      <c r="J29" s="9">
        <v>104.55</v>
      </c>
      <c r="K29" s="9">
        <v>134.55000000000001</v>
      </c>
    </row>
    <row r="30" spans="1:11" ht="25" customHeight="1" x14ac:dyDescent="0.2">
      <c r="A30" s="7">
        <v>11</v>
      </c>
      <c r="B30" s="18">
        <f>SUMPRODUCT(C30:K30,Summary!$B$19:$J$19)</f>
        <v>83.167093630168623</v>
      </c>
      <c r="C30" s="9">
        <v>41.75</v>
      </c>
      <c r="D30" s="9">
        <v>45.55</v>
      </c>
      <c r="E30" s="9">
        <v>57.8</v>
      </c>
      <c r="F30" s="9">
        <v>77.099999999999994</v>
      </c>
      <c r="G30" s="9">
        <v>91.7</v>
      </c>
      <c r="H30" s="9">
        <v>98.1</v>
      </c>
      <c r="I30" s="9">
        <v>104.5</v>
      </c>
      <c r="J30" s="9">
        <v>109.4</v>
      </c>
      <c r="K30" s="9">
        <v>140.85</v>
      </c>
    </row>
    <row r="31" spans="1:11" ht="25" customHeight="1" x14ac:dyDescent="0.2">
      <c r="A31" s="7">
        <v>12</v>
      </c>
      <c r="B31" s="18">
        <f>SUMPRODUCT(C31:K31,Summary!$B$19:$J$19)</f>
        <v>87.296459633713809</v>
      </c>
      <c r="C31" s="9">
        <v>43.8</v>
      </c>
      <c r="D31" s="9">
        <v>48.2</v>
      </c>
      <c r="E31" s="9">
        <v>62.05</v>
      </c>
      <c r="F31" s="9">
        <v>81.5</v>
      </c>
      <c r="G31" s="9">
        <v>96.2</v>
      </c>
      <c r="H31" s="9">
        <v>102.45</v>
      </c>
      <c r="I31" s="9">
        <v>109.1</v>
      </c>
      <c r="J31" s="9">
        <v>114.25</v>
      </c>
      <c r="K31" s="9">
        <v>147.15</v>
      </c>
    </row>
    <row r="32" spans="1:11" ht="25" customHeight="1" x14ac:dyDescent="0.2">
      <c r="A32" s="7">
        <v>13</v>
      </c>
      <c r="B32" s="18">
        <f>SUMPRODUCT(C32:K32,Summary!$B$19:$J$19)</f>
        <v>91.405807069898529</v>
      </c>
      <c r="C32" s="9">
        <v>45.9</v>
      </c>
      <c r="D32" s="9">
        <v>50.8</v>
      </c>
      <c r="E32" s="9">
        <v>66.3</v>
      </c>
      <c r="F32" s="9">
        <v>85.9</v>
      </c>
      <c r="G32" s="9">
        <v>100.65</v>
      </c>
      <c r="H32" s="9">
        <v>106.75</v>
      </c>
      <c r="I32" s="9">
        <v>113.65</v>
      </c>
      <c r="J32" s="9">
        <v>119.1</v>
      </c>
      <c r="K32" s="9">
        <v>153.44999999999999</v>
      </c>
    </row>
    <row r="33" spans="1:11" ht="25" customHeight="1" x14ac:dyDescent="0.2">
      <c r="A33" s="7">
        <v>14</v>
      </c>
      <c r="B33" s="18">
        <f>SUMPRODUCT(C33:K33,Summary!$B$19:$J$19)</f>
        <v>95.531431291057245</v>
      </c>
      <c r="C33" s="9">
        <v>48</v>
      </c>
      <c r="D33" s="9">
        <v>53.4</v>
      </c>
      <c r="E33" s="9">
        <v>70.55</v>
      </c>
      <c r="F33" s="9">
        <v>90.3</v>
      </c>
      <c r="G33" s="9">
        <v>105.15</v>
      </c>
      <c r="H33" s="9">
        <v>111.1</v>
      </c>
      <c r="I33" s="9">
        <v>118.2</v>
      </c>
      <c r="J33" s="9">
        <v>123.95</v>
      </c>
      <c r="K33" s="9">
        <v>159.75</v>
      </c>
    </row>
    <row r="34" spans="1:11" ht="25" customHeight="1" x14ac:dyDescent="0.2">
      <c r="A34" s="7">
        <v>15</v>
      </c>
      <c r="B34" s="18">
        <f>SUMPRODUCT(C34:K34,Summary!$B$19:$J$19)</f>
        <v>99.646909100071724</v>
      </c>
      <c r="C34" s="9">
        <v>50.1</v>
      </c>
      <c r="D34" s="9">
        <v>56.05</v>
      </c>
      <c r="E34" s="9">
        <v>74.8</v>
      </c>
      <c r="F34" s="9">
        <v>94.65</v>
      </c>
      <c r="G34" s="9">
        <v>109.65</v>
      </c>
      <c r="H34" s="9">
        <v>115.4</v>
      </c>
      <c r="I34" s="9">
        <v>122.75</v>
      </c>
      <c r="J34" s="9">
        <v>128.80000000000001</v>
      </c>
      <c r="K34" s="9">
        <v>166.1</v>
      </c>
    </row>
    <row r="35" spans="1:11" ht="25" customHeight="1" x14ac:dyDescent="0.2">
      <c r="A35" s="7">
        <v>16</v>
      </c>
      <c r="B35" s="18">
        <f>SUMPRODUCT(C35:K35,Summary!$B$19:$J$19)</f>
        <v>103.76582465248613</v>
      </c>
      <c r="C35" s="9">
        <v>52.15</v>
      </c>
      <c r="D35" s="9">
        <v>58.65</v>
      </c>
      <c r="E35" s="9">
        <v>79.05</v>
      </c>
      <c r="F35" s="9">
        <v>99.05</v>
      </c>
      <c r="G35" s="9">
        <v>114.15</v>
      </c>
      <c r="H35" s="9">
        <v>119.7</v>
      </c>
      <c r="I35" s="9">
        <v>127.35</v>
      </c>
      <c r="J35" s="9">
        <v>133.65</v>
      </c>
      <c r="K35" s="9">
        <v>172.4</v>
      </c>
    </row>
    <row r="36" spans="1:11" ht="25" customHeight="1" x14ac:dyDescent="0.2">
      <c r="A36" s="7">
        <v>17</v>
      </c>
      <c r="B36" s="18">
        <f>SUMPRODUCT(C36:K36,Summary!$B$19:$J$19)</f>
        <v>107.89144887364486</v>
      </c>
      <c r="C36" s="9">
        <v>54.25</v>
      </c>
      <c r="D36" s="9">
        <v>61.25</v>
      </c>
      <c r="E36" s="9">
        <v>83.3</v>
      </c>
      <c r="F36" s="9">
        <v>103.45</v>
      </c>
      <c r="G36" s="9">
        <v>118.65</v>
      </c>
      <c r="H36" s="9">
        <v>124.05</v>
      </c>
      <c r="I36" s="9">
        <v>131.9</v>
      </c>
      <c r="J36" s="9">
        <v>138.5</v>
      </c>
      <c r="K36" s="9">
        <v>178.7</v>
      </c>
    </row>
    <row r="37" spans="1:11" ht="25" customHeight="1" x14ac:dyDescent="0.2">
      <c r="A37" s="7">
        <v>18</v>
      </c>
      <c r="B37" s="18">
        <f>SUMPRODUCT(C37:K37,Summary!$B$19:$J$19)</f>
        <v>112.00079630982957</v>
      </c>
      <c r="C37" s="9">
        <v>56.35</v>
      </c>
      <c r="D37" s="9">
        <v>63.85</v>
      </c>
      <c r="E37" s="9">
        <v>87.55</v>
      </c>
      <c r="F37" s="9">
        <v>107.85</v>
      </c>
      <c r="G37" s="9">
        <v>123.1</v>
      </c>
      <c r="H37" s="9">
        <v>128.35</v>
      </c>
      <c r="I37" s="9">
        <v>136.44999999999999</v>
      </c>
      <c r="J37" s="9">
        <v>143.35</v>
      </c>
      <c r="K37" s="9">
        <v>185</v>
      </c>
    </row>
    <row r="38" spans="1:11" ht="25" customHeight="1" x14ac:dyDescent="0.2">
      <c r="A38" s="7">
        <v>19</v>
      </c>
      <c r="B38" s="18">
        <f>SUMPRODUCT(C38:K38,Summary!$B$19:$J$19)</f>
        <v>116.13016231337475</v>
      </c>
      <c r="C38" s="9">
        <v>58.4</v>
      </c>
      <c r="D38" s="9">
        <v>66.5</v>
      </c>
      <c r="E38" s="9">
        <v>91.8</v>
      </c>
      <c r="F38" s="9">
        <v>112.25</v>
      </c>
      <c r="G38" s="9">
        <v>127.6</v>
      </c>
      <c r="H38" s="9">
        <v>132.69999999999999</v>
      </c>
      <c r="I38" s="9">
        <v>141.05000000000001</v>
      </c>
      <c r="J38" s="9">
        <v>148.19999999999999</v>
      </c>
      <c r="K38" s="9">
        <v>191.3</v>
      </c>
    </row>
    <row r="39" spans="1:11" ht="25" customHeight="1" x14ac:dyDescent="0.2">
      <c r="A39" s="7">
        <v>20</v>
      </c>
      <c r="B39" s="18">
        <f>SUMPRODUCT(C39:K39,Summary!$B$19:$J$19)</f>
        <v>120.24929753640346</v>
      </c>
      <c r="C39" s="9">
        <v>60.5</v>
      </c>
      <c r="D39" s="9">
        <v>69.099999999999994</v>
      </c>
      <c r="E39" s="9">
        <v>96.05</v>
      </c>
      <c r="F39" s="9">
        <v>116.65</v>
      </c>
      <c r="G39" s="9">
        <v>132.1</v>
      </c>
      <c r="H39" s="9">
        <v>137</v>
      </c>
      <c r="I39" s="9">
        <v>145.6</v>
      </c>
      <c r="J39" s="9">
        <v>153.05000000000001</v>
      </c>
      <c r="K39" s="9">
        <v>197.6</v>
      </c>
    </row>
    <row r="40" spans="1:11" ht="25" customHeight="1" x14ac:dyDescent="0.2">
      <c r="A40" s="7">
        <v>21</v>
      </c>
      <c r="B40" s="18">
        <f>SUMPRODUCT(C40:K40,Summary!$B$19:$J$19)</f>
        <v>125.05726004136969</v>
      </c>
      <c r="C40" s="9">
        <v>62.9</v>
      </c>
      <c r="D40" s="9">
        <v>72.05</v>
      </c>
      <c r="E40" s="9">
        <v>100.75</v>
      </c>
      <c r="F40" s="9">
        <v>121.5</v>
      </c>
      <c r="G40" s="9">
        <v>137.35</v>
      </c>
      <c r="H40" s="9">
        <v>142.30000000000001</v>
      </c>
      <c r="I40" s="9">
        <v>151.1</v>
      </c>
      <c r="J40" s="9">
        <v>158.85</v>
      </c>
      <c r="K40" s="9">
        <v>205.1</v>
      </c>
    </row>
    <row r="41" spans="1:11" ht="25" customHeight="1" x14ac:dyDescent="0.2">
      <c r="A41" s="7">
        <v>22</v>
      </c>
      <c r="B41" s="18">
        <f>SUMPRODUCT(C41:K41,Summary!$B$19:$J$19)</f>
        <v>129.87658483702549</v>
      </c>
      <c r="C41" s="9">
        <v>65.25</v>
      </c>
      <c r="D41" s="9">
        <v>75.05</v>
      </c>
      <c r="E41" s="9">
        <v>105.45</v>
      </c>
      <c r="F41" s="9">
        <v>126.4</v>
      </c>
      <c r="G41" s="9">
        <v>142.6</v>
      </c>
      <c r="H41" s="9">
        <v>147.6</v>
      </c>
      <c r="I41" s="9">
        <v>156.65</v>
      </c>
      <c r="J41" s="9">
        <v>164.65</v>
      </c>
      <c r="K41" s="9">
        <v>212.6</v>
      </c>
    </row>
    <row r="42" spans="1:11" ht="25" customHeight="1" x14ac:dyDescent="0.2">
      <c r="A42" s="7">
        <v>23</v>
      </c>
      <c r="B42" s="18">
        <f>SUMPRODUCT(C42:K42,Summary!$B$19:$J$19)</f>
        <v>134.69953133904758</v>
      </c>
      <c r="C42" s="9">
        <v>67.650000000000006</v>
      </c>
      <c r="D42" s="9">
        <v>78</v>
      </c>
      <c r="E42" s="9">
        <v>110.15</v>
      </c>
      <c r="F42" s="9">
        <v>131.25</v>
      </c>
      <c r="G42" s="9">
        <v>147.85</v>
      </c>
      <c r="H42" s="9">
        <v>152.94999999999999</v>
      </c>
      <c r="I42" s="9">
        <v>162.15</v>
      </c>
      <c r="J42" s="9">
        <v>170.5</v>
      </c>
      <c r="K42" s="9">
        <v>220.15</v>
      </c>
    </row>
    <row r="43" spans="1:11" ht="25" customHeight="1" x14ac:dyDescent="0.2">
      <c r="A43" s="7">
        <v>24</v>
      </c>
      <c r="B43" s="18">
        <f>SUMPRODUCT(C43:K43,Summary!$B$19:$J$19)</f>
        <v>139.50727417339954</v>
      </c>
      <c r="C43" s="9">
        <v>70</v>
      </c>
      <c r="D43" s="9">
        <v>80.95</v>
      </c>
      <c r="E43" s="9">
        <v>114.85</v>
      </c>
      <c r="F43" s="9">
        <v>136.1</v>
      </c>
      <c r="G43" s="9">
        <v>153.1</v>
      </c>
      <c r="H43" s="9">
        <v>158.25</v>
      </c>
      <c r="I43" s="9">
        <v>167.7</v>
      </c>
      <c r="J43" s="9">
        <v>176.3</v>
      </c>
      <c r="K43" s="9">
        <v>227.65</v>
      </c>
    </row>
    <row r="44" spans="1:11" ht="25" customHeight="1" x14ac:dyDescent="0.2">
      <c r="A44" s="7">
        <v>25</v>
      </c>
      <c r="B44" s="18">
        <f>SUMPRODUCT(C44:K44,Summary!$B$19:$J$19)</f>
        <v>144.31523667836578</v>
      </c>
      <c r="C44" s="9">
        <v>72.400000000000006</v>
      </c>
      <c r="D44" s="9">
        <v>83.9</v>
      </c>
      <c r="E44" s="9">
        <v>119.55</v>
      </c>
      <c r="F44" s="9">
        <v>140.94999999999999</v>
      </c>
      <c r="G44" s="9">
        <v>158.35</v>
      </c>
      <c r="H44" s="9">
        <v>163.55000000000001</v>
      </c>
      <c r="I44" s="9">
        <v>173.2</v>
      </c>
      <c r="J44" s="9">
        <v>182.1</v>
      </c>
      <c r="K44" s="9">
        <v>235.15</v>
      </c>
    </row>
    <row r="45" spans="1:11" ht="25" customHeight="1" x14ac:dyDescent="0.2">
      <c r="A45" s="7">
        <v>26</v>
      </c>
      <c r="B45" s="18">
        <f>SUMPRODUCT(C45:K45,Summary!$B$19:$J$19)</f>
        <v>149.12994071636601</v>
      </c>
      <c r="C45" s="9">
        <v>74.75</v>
      </c>
      <c r="D45" s="9">
        <v>86.9</v>
      </c>
      <c r="E45" s="9">
        <v>124.25</v>
      </c>
      <c r="F45" s="9">
        <v>145.85</v>
      </c>
      <c r="G45" s="9">
        <v>163.6</v>
      </c>
      <c r="H45" s="9">
        <v>168.85</v>
      </c>
      <c r="I45" s="9">
        <v>178.7</v>
      </c>
      <c r="J45" s="9">
        <v>187.9</v>
      </c>
      <c r="K45" s="9">
        <v>242.65</v>
      </c>
    </row>
    <row r="46" spans="1:11" ht="25" customHeight="1" x14ac:dyDescent="0.2">
      <c r="A46" s="7">
        <v>27</v>
      </c>
      <c r="B46" s="18">
        <f>SUMPRODUCT(C46:K46,Summary!$B$19:$J$19)</f>
        <v>153.94252397898779</v>
      </c>
      <c r="C46" s="9">
        <v>77.150000000000006</v>
      </c>
      <c r="D46" s="9">
        <v>89.85</v>
      </c>
      <c r="E46" s="9">
        <v>128.94999999999999</v>
      </c>
      <c r="F46" s="9">
        <v>150.69999999999999</v>
      </c>
      <c r="G46" s="9">
        <v>168.85</v>
      </c>
      <c r="H46" s="9">
        <v>174.15</v>
      </c>
      <c r="I46" s="9">
        <v>184.25</v>
      </c>
      <c r="J46" s="9">
        <v>193.7</v>
      </c>
      <c r="K46" s="9">
        <v>250.15</v>
      </c>
    </row>
    <row r="47" spans="1:11" ht="25" customHeight="1" x14ac:dyDescent="0.2">
      <c r="A47" s="7">
        <v>28</v>
      </c>
      <c r="B47" s="18">
        <f>SUMPRODUCT(C47:K47,Summary!$B$19:$J$19)</f>
        <v>158.76481512161098</v>
      </c>
      <c r="C47" s="9">
        <v>79.5</v>
      </c>
      <c r="D47" s="9">
        <v>92.8</v>
      </c>
      <c r="E47" s="9">
        <v>133.69999999999999</v>
      </c>
      <c r="F47" s="9">
        <v>155.55000000000001</v>
      </c>
      <c r="G47" s="9">
        <v>174.1</v>
      </c>
      <c r="H47" s="9">
        <v>179.5</v>
      </c>
      <c r="I47" s="9">
        <v>189.75</v>
      </c>
      <c r="J47" s="9">
        <v>199.55</v>
      </c>
      <c r="K47" s="9">
        <v>257.7</v>
      </c>
    </row>
    <row r="48" spans="1:11" ht="25" customHeight="1" x14ac:dyDescent="0.2">
      <c r="A48" s="7">
        <v>29</v>
      </c>
      <c r="B48" s="18">
        <f>SUMPRODUCT(C48:K48,Summary!$B$19:$J$19)</f>
        <v>163.57739838423279</v>
      </c>
      <c r="C48" s="9">
        <v>81.900000000000006</v>
      </c>
      <c r="D48" s="9">
        <v>95.75</v>
      </c>
      <c r="E48" s="9">
        <v>138.4</v>
      </c>
      <c r="F48" s="9">
        <v>160.4</v>
      </c>
      <c r="G48" s="9">
        <v>179.35</v>
      </c>
      <c r="H48" s="9">
        <v>184.8</v>
      </c>
      <c r="I48" s="9">
        <v>195.3</v>
      </c>
      <c r="J48" s="9">
        <v>205.35</v>
      </c>
      <c r="K48" s="9">
        <v>265.2</v>
      </c>
    </row>
    <row r="49" spans="1:11" ht="25" customHeight="1" x14ac:dyDescent="0.2">
      <c r="A49" s="7">
        <v>30</v>
      </c>
      <c r="B49" s="18">
        <f>SUMPRODUCT(C49:K49,Summary!$B$19:$J$19)</f>
        <v>168.39210242223302</v>
      </c>
      <c r="C49" s="9">
        <v>84.25</v>
      </c>
      <c r="D49" s="9">
        <v>98.75</v>
      </c>
      <c r="E49" s="9">
        <v>143.1</v>
      </c>
      <c r="F49" s="9">
        <v>165.3</v>
      </c>
      <c r="G49" s="9">
        <v>184.6</v>
      </c>
      <c r="H49" s="9">
        <v>190.1</v>
      </c>
      <c r="I49" s="9">
        <v>200.8</v>
      </c>
      <c r="J49" s="9">
        <v>211.15</v>
      </c>
      <c r="K49" s="9">
        <v>272.7</v>
      </c>
    </row>
    <row r="50" spans="1:11" ht="25" customHeight="1" x14ac:dyDescent="0.2">
      <c r="A50" s="7">
        <v>31</v>
      </c>
      <c r="B50" s="18">
        <f>SUMPRODUCT(C50:K50,Summary!$B$19:$J$19)</f>
        <v>173.20006492719924</v>
      </c>
      <c r="C50" s="9">
        <v>86.65</v>
      </c>
      <c r="D50" s="9">
        <v>101.7</v>
      </c>
      <c r="E50" s="9">
        <v>147.80000000000001</v>
      </c>
      <c r="F50" s="9">
        <v>170.15</v>
      </c>
      <c r="G50" s="9">
        <v>189.85</v>
      </c>
      <c r="H50" s="9">
        <v>195.4</v>
      </c>
      <c r="I50" s="9">
        <v>206.3</v>
      </c>
      <c r="J50" s="9">
        <v>216.95</v>
      </c>
      <c r="K50" s="9">
        <v>280.2</v>
      </c>
    </row>
    <row r="51" spans="1:11" ht="25" customHeight="1" x14ac:dyDescent="0.2">
      <c r="A51" s="7">
        <v>32</v>
      </c>
      <c r="B51" s="18">
        <f>SUMPRODUCT(C51:K51,Summary!$B$19:$J$19)</f>
        <v>178.00780776155119</v>
      </c>
      <c r="C51" s="9">
        <v>89</v>
      </c>
      <c r="D51" s="9">
        <v>104.65</v>
      </c>
      <c r="E51" s="9">
        <v>152.5</v>
      </c>
      <c r="F51" s="9">
        <v>175</v>
      </c>
      <c r="G51" s="9">
        <v>195.1</v>
      </c>
      <c r="H51" s="9">
        <v>200.7</v>
      </c>
      <c r="I51" s="9">
        <v>211.85</v>
      </c>
      <c r="J51" s="9">
        <v>222.75</v>
      </c>
      <c r="K51" s="9">
        <v>287.7</v>
      </c>
    </row>
    <row r="52" spans="1:11" ht="25" customHeight="1" x14ac:dyDescent="0.2">
      <c r="A52" s="7">
        <v>33</v>
      </c>
      <c r="B52" s="18">
        <f>SUMPRODUCT(C52:K52,Summary!$B$19:$J$19)</f>
        <v>182.83075426357325</v>
      </c>
      <c r="C52" s="9">
        <v>91.4</v>
      </c>
      <c r="D52" s="9">
        <v>107.6</v>
      </c>
      <c r="E52" s="9">
        <v>157.19999999999999</v>
      </c>
      <c r="F52" s="9">
        <v>179.85</v>
      </c>
      <c r="G52" s="9">
        <v>200.35</v>
      </c>
      <c r="H52" s="9">
        <v>206.05</v>
      </c>
      <c r="I52" s="9">
        <v>217.35</v>
      </c>
      <c r="J52" s="9">
        <v>228.6</v>
      </c>
      <c r="K52" s="9">
        <v>295.25</v>
      </c>
    </row>
    <row r="53" spans="1:11" ht="25" customHeight="1" x14ac:dyDescent="0.2">
      <c r="A53" s="7">
        <v>34</v>
      </c>
      <c r="B53" s="18">
        <f>SUMPRODUCT(C53:K53,Summary!$B$19:$J$19)</f>
        <v>187.65007905922909</v>
      </c>
      <c r="C53" s="9">
        <v>93.75</v>
      </c>
      <c r="D53" s="9">
        <v>110.6</v>
      </c>
      <c r="E53" s="9">
        <v>161.9</v>
      </c>
      <c r="F53" s="9">
        <v>184.75</v>
      </c>
      <c r="G53" s="9">
        <v>205.6</v>
      </c>
      <c r="H53" s="9">
        <v>211.35</v>
      </c>
      <c r="I53" s="9">
        <v>222.9</v>
      </c>
      <c r="J53" s="9">
        <v>234.4</v>
      </c>
      <c r="K53" s="9">
        <v>302.75</v>
      </c>
    </row>
    <row r="54" spans="1:11" ht="25" customHeight="1" x14ac:dyDescent="0.2">
      <c r="A54" s="7">
        <v>35</v>
      </c>
      <c r="B54" s="18">
        <f>SUMPRODUCT(C54:K54,Summary!$B$19:$J$19)</f>
        <v>192.45804156419533</v>
      </c>
      <c r="C54" s="9">
        <v>96.15</v>
      </c>
      <c r="D54" s="9">
        <v>113.55</v>
      </c>
      <c r="E54" s="9">
        <v>166.6</v>
      </c>
      <c r="F54" s="9">
        <v>189.6</v>
      </c>
      <c r="G54" s="9">
        <v>210.85</v>
      </c>
      <c r="H54" s="9">
        <v>216.65</v>
      </c>
      <c r="I54" s="9">
        <v>228.4</v>
      </c>
      <c r="J54" s="9">
        <v>240.2</v>
      </c>
      <c r="K54" s="9">
        <v>310.25</v>
      </c>
    </row>
    <row r="55" spans="1:11" ht="25" customHeight="1" x14ac:dyDescent="0.2">
      <c r="A55" s="7">
        <v>36</v>
      </c>
      <c r="B55" s="18">
        <f>SUMPRODUCT(C55:K55,Summary!$B$19:$J$19)</f>
        <v>197.63904583524302</v>
      </c>
      <c r="C55" s="9">
        <v>98.65</v>
      </c>
      <c r="D55" s="9">
        <v>116.55</v>
      </c>
      <c r="E55" s="9">
        <v>171</v>
      </c>
      <c r="F55" s="9">
        <v>194.8</v>
      </c>
      <c r="G55" s="9">
        <v>216.5</v>
      </c>
      <c r="H55" s="9">
        <v>222.65</v>
      </c>
      <c r="I55" s="9">
        <v>234.55</v>
      </c>
      <c r="J55" s="9">
        <v>246.6</v>
      </c>
      <c r="K55" s="9">
        <v>318.60000000000002</v>
      </c>
    </row>
    <row r="56" spans="1:11" ht="25" customHeight="1" x14ac:dyDescent="0.2">
      <c r="A56" s="7">
        <v>37</v>
      </c>
      <c r="B56" s="18">
        <f>SUMPRODUCT(C56:K56,Summary!$B$19:$J$19)</f>
        <v>202.63793322685251</v>
      </c>
      <c r="C56" s="9">
        <v>100.75</v>
      </c>
      <c r="D56" s="9">
        <v>119.15</v>
      </c>
      <c r="E56" s="9">
        <v>175.25</v>
      </c>
      <c r="F56" s="9">
        <v>199.7</v>
      </c>
      <c r="G56" s="9">
        <v>221.9</v>
      </c>
      <c r="H56" s="9">
        <v>228.55</v>
      </c>
      <c r="I56" s="9">
        <v>240.7</v>
      </c>
      <c r="J56" s="9">
        <v>253.05</v>
      </c>
      <c r="K56" s="9">
        <v>326.95</v>
      </c>
    </row>
    <row r="57" spans="1:11" ht="25" customHeight="1" x14ac:dyDescent="0.2">
      <c r="A57" s="7">
        <v>38</v>
      </c>
      <c r="B57" s="18">
        <f>SUMPRODUCT(C57:K57,Summary!$B$19:$J$19)</f>
        <v>207.6973881173208</v>
      </c>
      <c r="C57" s="9">
        <v>103.1</v>
      </c>
      <c r="D57" s="9">
        <v>122.1</v>
      </c>
      <c r="E57" s="9">
        <v>179.7</v>
      </c>
      <c r="F57" s="9">
        <v>204.8</v>
      </c>
      <c r="G57" s="9">
        <v>227.55</v>
      </c>
      <c r="H57" s="9">
        <v>234.15</v>
      </c>
      <c r="I57" s="9">
        <v>246.6</v>
      </c>
      <c r="J57" s="9">
        <v>259.35000000000002</v>
      </c>
      <c r="K57" s="9">
        <v>335.05</v>
      </c>
    </row>
    <row r="58" spans="1:11" ht="25" customHeight="1" x14ac:dyDescent="0.2">
      <c r="A58" s="7">
        <v>39</v>
      </c>
      <c r="B58" s="18">
        <f>SUMPRODUCT(C58:K58,Summary!$B$19:$J$19)</f>
        <v>212.73652226619197</v>
      </c>
      <c r="C58" s="9">
        <v>105.65</v>
      </c>
      <c r="D58" s="9">
        <v>125.05</v>
      </c>
      <c r="E58" s="9">
        <v>184.1</v>
      </c>
      <c r="F58" s="9">
        <v>209.95</v>
      </c>
      <c r="G58" s="9">
        <v>233</v>
      </c>
      <c r="H58" s="9">
        <v>239.6</v>
      </c>
      <c r="I58" s="9">
        <v>252.3</v>
      </c>
      <c r="J58" s="9">
        <v>265.85000000000002</v>
      </c>
      <c r="K58" s="9">
        <v>343.45</v>
      </c>
    </row>
    <row r="59" spans="1:11" ht="25" customHeight="1" x14ac:dyDescent="0.2">
      <c r="A59" s="7">
        <v>40</v>
      </c>
      <c r="B59" s="18">
        <f>SUMPRODUCT(C59:K59,Summary!$B$19:$J$19)</f>
        <v>217.81361933921278</v>
      </c>
      <c r="C59" s="9">
        <v>107.95</v>
      </c>
      <c r="D59" s="9">
        <v>127.8</v>
      </c>
      <c r="E59" s="9">
        <v>188.2</v>
      </c>
      <c r="F59" s="9">
        <v>215.1</v>
      </c>
      <c r="G59" s="9">
        <v>238.6</v>
      </c>
      <c r="H59" s="9">
        <v>245.5</v>
      </c>
      <c r="I59" s="9">
        <v>258.35000000000002</v>
      </c>
      <c r="J59" s="9">
        <v>272.25</v>
      </c>
      <c r="K59" s="9">
        <v>351.8</v>
      </c>
    </row>
    <row r="60" spans="1:11" ht="25" customHeight="1" x14ac:dyDescent="0.2">
      <c r="A60" s="7">
        <v>41</v>
      </c>
      <c r="B60" s="18">
        <f>SUMPRODUCT(C60:K60,Summary!$B$19:$J$19)</f>
        <v>224.58940567802458</v>
      </c>
      <c r="C60" s="9">
        <v>110.95</v>
      </c>
      <c r="D60" s="9">
        <v>131.6</v>
      </c>
      <c r="E60" s="9">
        <v>194.2</v>
      </c>
      <c r="F60" s="9">
        <v>221.8</v>
      </c>
      <c r="G60" s="9">
        <v>245.9</v>
      </c>
      <c r="H60" s="9">
        <v>253.4</v>
      </c>
      <c r="I60" s="9">
        <v>266.60000000000002</v>
      </c>
      <c r="J60" s="9">
        <v>280.75</v>
      </c>
      <c r="K60" s="9">
        <v>362.75</v>
      </c>
    </row>
    <row r="61" spans="1:11" ht="25" customHeight="1" x14ac:dyDescent="0.2">
      <c r="A61" s="7">
        <v>42</v>
      </c>
      <c r="B61" s="18">
        <f>SUMPRODUCT(C61:K61,Summary!$B$19:$J$19)</f>
        <v>229.60803625505216</v>
      </c>
      <c r="C61" s="9">
        <v>112.9</v>
      </c>
      <c r="D61" s="9">
        <v>134.1</v>
      </c>
      <c r="E61" s="9">
        <v>198.65</v>
      </c>
      <c r="F61" s="9">
        <v>226.85</v>
      </c>
      <c r="G61" s="9">
        <v>251.4</v>
      </c>
      <c r="H61" s="9">
        <v>259.3</v>
      </c>
      <c r="I61" s="9">
        <v>272.75</v>
      </c>
      <c r="J61" s="9">
        <v>287.10000000000002</v>
      </c>
      <c r="K61" s="9">
        <v>371</v>
      </c>
    </row>
    <row r="62" spans="1:11" ht="25" customHeight="1" x14ac:dyDescent="0.2">
      <c r="A62" s="7">
        <v>43</v>
      </c>
      <c r="B62" s="18">
        <f>SUMPRODUCT(C62:K62,Summary!$B$19:$J$19)</f>
        <v>234.72611518205349</v>
      </c>
      <c r="C62" s="9">
        <v>115.5</v>
      </c>
      <c r="D62" s="9">
        <v>137.15</v>
      </c>
      <c r="E62" s="9">
        <v>202.9</v>
      </c>
      <c r="F62" s="9">
        <v>231.9</v>
      </c>
      <c r="G62" s="9">
        <v>256.95</v>
      </c>
      <c r="H62" s="9">
        <v>265.05</v>
      </c>
      <c r="I62" s="9">
        <v>278.64999999999998</v>
      </c>
      <c r="J62" s="9">
        <v>293.7</v>
      </c>
      <c r="K62" s="9">
        <v>379.35</v>
      </c>
    </row>
    <row r="63" spans="1:11" ht="25" customHeight="1" x14ac:dyDescent="0.2">
      <c r="A63" s="7">
        <v>44</v>
      </c>
      <c r="B63" s="18">
        <f>SUMPRODUCT(C63:K63,Summary!$B$19:$J$19)</f>
        <v>239.7477886763759</v>
      </c>
      <c r="C63" s="9">
        <v>117.55</v>
      </c>
      <c r="D63" s="9">
        <v>139.80000000000001</v>
      </c>
      <c r="E63" s="9">
        <v>207.4</v>
      </c>
      <c r="F63" s="9">
        <v>237.05</v>
      </c>
      <c r="G63" s="9">
        <v>262.45</v>
      </c>
      <c r="H63" s="9">
        <v>270.8</v>
      </c>
      <c r="I63" s="9">
        <v>284.60000000000002</v>
      </c>
      <c r="J63" s="9">
        <v>300.05</v>
      </c>
      <c r="K63" s="9">
        <v>387.65</v>
      </c>
    </row>
    <row r="64" spans="1:11" ht="25" customHeight="1" x14ac:dyDescent="0.2">
      <c r="A64" s="7">
        <v>45</v>
      </c>
      <c r="B64" s="18">
        <f>SUMPRODUCT(C64:K64,Summary!$B$19:$J$19)</f>
        <v>244.75881568196061</v>
      </c>
      <c r="C64" s="9">
        <v>119.8</v>
      </c>
      <c r="D64" s="9">
        <v>142.55000000000001</v>
      </c>
      <c r="E64" s="9">
        <v>211.75</v>
      </c>
      <c r="F64" s="9">
        <v>241.9</v>
      </c>
      <c r="G64" s="9">
        <v>267.8</v>
      </c>
      <c r="H64" s="9">
        <v>276.60000000000002</v>
      </c>
      <c r="I64" s="9">
        <v>290.64999999999998</v>
      </c>
      <c r="J64" s="9">
        <v>306.60000000000002</v>
      </c>
      <c r="K64" s="9">
        <v>396.15</v>
      </c>
    </row>
    <row r="65" spans="1:11" ht="25" customHeight="1" x14ac:dyDescent="0.2">
      <c r="A65" s="7">
        <v>46</v>
      </c>
      <c r="B65" s="18">
        <f>SUMPRODUCT(C65:K65,Summary!$B$19:$J$19)</f>
        <v>249.90933750369487</v>
      </c>
      <c r="C65" s="9">
        <v>122.15</v>
      </c>
      <c r="D65" s="9">
        <v>145.4</v>
      </c>
      <c r="E65" s="9">
        <v>216.05</v>
      </c>
      <c r="F65" s="9">
        <v>247.3</v>
      </c>
      <c r="G65" s="9">
        <v>273.60000000000002</v>
      </c>
      <c r="H65" s="9">
        <v>282.35000000000002</v>
      </c>
      <c r="I65" s="9">
        <v>296.55</v>
      </c>
      <c r="J65" s="9">
        <v>313</v>
      </c>
      <c r="K65" s="9">
        <v>404.4</v>
      </c>
    </row>
    <row r="66" spans="1:11" ht="25" customHeight="1" x14ac:dyDescent="0.2">
      <c r="A66" s="7">
        <v>47</v>
      </c>
      <c r="B66" s="18">
        <f>SUMPRODUCT(C66:K66,Summary!$B$19:$J$19)</f>
        <v>254.99950023162967</v>
      </c>
      <c r="C66" s="9">
        <v>124.75</v>
      </c>
      <c r="D66" s="9">
        <v>148.4</v>
      </c>
      <c r="E66" s="9">
        <v>220.4</v>
      </c>
      <c r="F66" s="9">
        <v>252.3</v>
      </c>
      <c r="G66" s="9">
        <v>279.05</v>
      </c>
      <c r="H66" s="9">
        <v>288.14999999999998</v>
      </c>
      <c r="I66" s="9">
        <v>302.60000000000002</v>
      </c>
      <c r="J66" s="9">
        <v>319.45</v>
      </c>
      <c r="K66" s="9">
        <v>412.75</v>
      </c>
    </row>
    <row r="67" spans="1:11" ht="25" customHeight="1" x14ac:dyDescent="0.2">
      <c r="A67" s="7">
        <v>48</v>
      </c>
      <c r="B67" s="18">
        <f>SUMPRODUCT(C67:K67,Summary!$B$19:$J$19)</f>
        <v>260.01619071366906</v>
      </c>
      <c r="C67" s="9">
        <v>126.95</v>
      </c>
      <c r="D67" s="9">
        <v>151.15</v>
      </c>
      <c r="E67" s="9">
        <v>224.9</v>
      </c>
      <c r="F67" s="9">
        <v>257.3</v>
      </c>
      <c r="G67" s="9">
        <v>284.35000000000002</v>
      </c>
      <c r="H67" s="9">
        <v>294</v>
      </c>
      <c r="I67" s="9">
        <v>308.60000000000002</v>
      </c>
      <c r="J67" s="9">
        <v>325.89999999999998</v>
      </c>
      <c r="K67" s="9">
        <v>421.05</v>
      </c>
    </row>
    <row r="68" spans="1:11" ht="25" customHeight="1" x14ac:dyDescent="0.2">
      <c r="A68" s="7">
        <v>49</v>
      </c>
      <c r="B68" s="18">
        <f>SUMPRODUCT(C68:K68,Summary!$B$19:$J$19)</f>
        <v>265.1296724774943</v>
      </c>
      <c r="C68" s="9">
        <v>129.1</v>
      </c>
      <c r="D68" s="9">
        <v>153.9</v>
      </c>
      <c r="E68" s="9">
        <v>229.1</v>
      </c>
      <c r="F68" s="9">
        <v>262.45</v>
      </c>
      <c r="G68" s="9">
        <v>289.89999999999998</v>
      </c>
      <c r="H68" s="9">
        <v>300</v>
      </c>
      <c r="I68" s="9">
        <v>314.8</v>
      </c>
      <c r="J68" s="9">
        <v>332.45</v>
      </c>
      <c r="K68" s="9">
        <v>429.5</v>
      </c>
    </row>
    <row r="69" spans="1:11" ht="25" customHeight="1" x14ac:dyDescent="0.2">
      <c r="A69" s="7">
        <v>50</v>
      </c>
      <c r="B69" s="18">
        <f>SUMPRODUCT(C69:K69,Summary!$B$19:$J$19)</f>
        <v>270.28096895638424</v>
      </c>
      <c r="C69" s="9">
        <v>131.9</v>
      </c>
      <c r="D69" s="9">
        <v>157.1</v>
      </c>
      <c r="E69" s="9">
        <v>233.7</v>
      </c>
      <c r="F69" s="9">
        <v>267.60000000000002</v>
      </c>
      <c r="G69" s="9">
        <v>295.60000000000002</v>
      </c>
      <c r="H69" s="9">
        <v>305.60000000000002</v>
      </c>
      <c r="I69" s="9">
        <v>320.5</v>
      </c>
      <c r="J69" s="9">
        <v>338.85</v>
      </c>
      <c r="K69" s="9">
        <v>437.7</v>
      </c>
    </row>
    <row r="70" spans="1:11" ht="25" customHeight="1" x14ac:dyDescent="0.2">
      <c r="A70" s="7">
        <v>51</v>
      </c>
      <c r="B70" s="18">
        <f>SUMPRODUCT(C70:K70,Summary!$B$19:$J$19)</f>
        <v>275.15013707452493</v>
      </c>
      <c r="C70" s="9">
        <v>134.19999999999999</v>
      </c>
      <c r="D70" s="9">
        <v>159.9</v>
      </c>
      <c r="E70" s="9">
        <v>238.15</v>
      </c>
      <c r="F70" s="9">
        <v>272.64999999999998</v>
      </c>
      <c r="G70" s="9">
        <v>300.95</v>
      </c>
      <c r="H70" s="9">
        <v>311.35000000000002</v>
      </c>
      <c r="I70" s="9">
        <v>326.5</v>
      </c>
      <c r="J70" s="9">
        <v>344.35</v>
      </c>
      <c r="K70" s="9">
        <v>444.9</v>
      </c>
    </row>
    <row r="71" spans="1:11" ht="25" customHeight="1" x14ac:dyDescent="0.2">
      <c r="A71" s="7">
        <v>52</v>
      </c>
      <c r="B71" s="18">
        <f>SUMPRODUCT(C71:K71,Summary!$B$19:$J$19)</f>
        <v>280.38166106368413</v>
      </c>
      <c r="C71" s="9">
        <v>136.55000000000001</v>
      </c>
      <c r="D71" s="9">
        <v>162.75</v>
      </c>
      <c r="E71" s="9">
        <v>242.3</v>
      </c>
      <c r="F71" s="9">
        <v>277.60000000000002</v>
      </c>
      <c r="G71" s="9">
        <v>306.35000000000002</v>
      </c>
      <c r="H71" s="9">
        <v>317.39999999999998</v>
      </c>
      <c r="I71" s="9">
        <v>332.65</v>
      </c>
      <c r="J71" s="9">
        <v>351.8</v>
      </c>
      <c r="K71" s="9">
        <v>454.55</v>
      </c>
    </row>
    <row r="72" spans="1:11" ht="25" customHeight="1" x14ac:dyDescent="0.2">
      <c r="A72" s="7">
        <v>53</v>
      </c>
      <c r="B72" s="18">
        <f>SUMPRODUCT(C72:K72,Summary!$B$19:$J$19)</f>
        <v>285.45398663482928</v>
      </c>
      <c r="C72" s="9">
        <v>138.69999999999999</v>
      </c>
      <c r="D72" s="9">
        <v>165.45</v>
      </c>
      <c r="E72" s="9">
        <v>246.8</v>
      </c>
      <c r="F72" s="9">
        <v>282.8</v>
      </c>
      <c r="G72" s="9">
        <v>311.89999999999998</v>
      </c>
      <c r="H72" s="9">
        <v>323.2</v>
      </c>
      <c r="I72" s="9">
        <v>338.65</v>
      </c>
      <c r="J72" s="9">
        <v>358.2</v>
      </c>
      <c r="K72" s="9">
        <v>462.8</v>
      </c>
    </row>
    <row r="73" spans="1:11" ht="25" customHeight="1" x14ac:dyDescent="0.2">
      <c r="A73" s="7">
        <v>54</v>
      </c>
      <c r="B73" s="18">
        <f>SUMPRODUCT(C73:K73,Summary!$B$19:$J$19)</f>
        <v>290.50302088704763</v>
      </c>
      <c r="C73" s="9">
        <v>141.25</v>
      </c>
      <c r="D73" s="9">
        <v>168.45</v>
      </c>
      <c r="E73" s="9">
        <v>251.2</v>
      </c>
      <c r="F73" s="9">
        <v>287.8</v>
      </c>
      <c r="G73" s="9">
        <v>317.2</v>
      </c>
      <c r="H73" s="9">
        <v>328.95</v>
      </c>
      <c r="I73" s="9">
        <v>344.65</v>
      </c>
      <c r="J73" s="9">
        <v>364.65</v>
      </c>
      <c r="K73" s="9">
        <v>471.15</v>
      </c>
    </row>
    <row r="74" spans="1:11" ht="25" customHeight="1" x14ac:dyDescent="0.2">
      <c r="A74" s="7">
        <v>55</v>
      </c>
      <c r="B74" s="18">
        <f>SUMPRODUCT(C74:K74,Summary!$B$19:$J$19)</f>
        <v>295.80829980893253</v>
      </c>
      <c r="C74" s="9">
        <v>144</v>
      </c>
      <c r="D74" s="9">
        <v>171.95</v>
      </c>
      <c r="E74" s="9">
        <v>257</v>
      </c>
      <c r="F74" s="9">
        <v>293.10000000000002</v>
      </c>
      <c r="G74" s="9">
        <v>322.8</v>
      </c>
      <c r="H74" s="9">
        <v>334.75</v>
      </c>
      <c r="I74" s="9">
        <v>350.5</v>
      </c>
      <c r="J74" s="9">
        <v>371</v>
      </c>
      <c r="K74" s="9">
        <v>479.4</v>
      </c>
    </row>
    <row r="75" spans="1:11" ht="25" customHeight="1" x14ac:dyDescent="0.2">
      <c r="A75" s="7">
        <v>56</v>
      </c>
      <c r="B75" s="18">
        <f>SUMPRODUCT(C75:K75,Summary!$B$19:$J$19)</f>
        <v>303.55841607839716</v>
      </c>
      <c r="C75" s="9">
        <v>148.25</v>
      </c>
      <c r="D75" s="9">
        <v>176.8</v>
      </c>
      <c r="E75" s="9">
        <v>263.7</v>
      </c>
      <c r="F75" s="9">
        <v>300.64999999999998</v>
      </c>
      <c r="G75" s="9">
        <v>331.05</v>
      </c>
      <c r="H75" s="9">
        <v>343.4</v>
      </c>
      <c r="I75" s="9">
        <v>359.5</v>
      </c>
      <c r="J75" s="9">
        <v>380.85</v>
      </c>
      <c r="K75" s="9">
        <v>492</v>
      </c>
    </row>
    <row r="76" spans="1:11" ht="25" customHeight="1" x14ac:dyDescent="0.2">
      <c r="A76" s="7">
        <v>57</v>
      </c>
      <c r="B76" s="18">
        <f>SUMPRODUCT(C76:K76,Summary!$B$19:$J$19)</f>
        <v>308.70917554785888</v>
      </c>
      <c r="C76" s="9">
        <v>150.85</v>
      </c>
      <c r="D76" s="9">
        <v>179.9</v>
      </c>
      <c r="E76" s="9">
        <v>268.14999999999998</v>
      </c>
      <c r="F76" s="9">
        <v>305.8</v>
      </c>
      <c r="G76" s="9">
        <v>336.6</v>
      </c>
      <c r="H76" s="9">
        <v>349.25</v>
      </c>
      <c r="I76" s="9">
        <v>365.5</v>
      </c>
      <c r="J76" s="9">
        <v>387.3</v>
      </c>
      <c r="K76" s="9">
        <v>500.3</v>
      </c>
    </row>
    <row r="77" spans="1:11" ht="25" customHeight="1" x14ac:dyDescent="0.2">
      <c r="A77" s="7">
        <v>58</v>
      </c>
      <c r="B77" s="18">
        <f>SUMPRODUCT(C77:K77,Summary!$B$19:$J$19)</f>
        <v>313.81852051055307</v>
      </c>
      <c r="C77" s="9">
        <v>153.44999999999999</v>
      </c>
      <c r="D77" s="9">
        <v>182.9</v>
      </c>
      <c r="E77" s="9">
        <v>272.35000000000002</v>
      </c>
      <c r="F77" s="9">
        <v>310.85000000000002</v>
      </c>
      <c r="G77" s="9">
        <v>341.95</v>
      </c>
      <c r="H77" s="9">
        <v>355.25</v>
      </c>
      <c r="I77" s="9">
        <v>371.65</v>
      </c>
      <c r="J77" s="9">
        <v>393.8</v>
      </c>
      <c r="K77" s="9">
        <v>508.7</v>
      </c>
    </row>
    <row r="78" spans="1:11" ht="25" customHeight="1" x14ac:dyDescent="0.2">
      <c r="A78" s="7">
        <v>59</v>
      </c>
      <c r="B78" s="18">
        <f>SUMPRODUCT(C78:K78,Summary!$B$19:$J$19)</f>
        <v>318.88541636165417</v>
      </c>
      <c r="C78" s="9">
        <v>155.55000000000001</v>
      </c>
      <c r="D78" s="9">
        <v>185.55</v>
      </c>
      <c r="E78" s="9">
        <v>276.8</v>
      </c>
      <c r="F78" s="9">
        <v>315.95</v>
      </c>
      <c r="G78" s="9">
        <v>347.45</v>
      </c>
      <c r="H78" s="9">
        <v>361.2</v>
      </c>
      <c r="I78" s="9">
        <v>377.7</v>
      </c>
      <c r="J78" s="9">
        <v>400.25</v>
      </c>
      <c r="K78" s="9">
        <v>517.1</v>
      </c>
    </row>
    <row r="79" spans="1:11" ht="25" customHeight="1" x14ac:dyDescent="0.2">
      <c r="A79" s="7">
        <v>60</v>
      </c>
      <c r="B79" s="18">
        <f>SUMPRODUCT(C79:K79,Summary!$B$19:$J$19)</f>
        <v>323.94800074158474</v>
      </c>
      <c r="C79" s="9">
        <v>157.65</v>
      </c>
      <c r="D79" s="9">
        <v>188.25</v>
      </c>
      <c r="E79" s="9">
        <v>281.25</v>
      </c>
      <c r="F79" s="9">
        <v>321.14999999999998</v>
      </c>
      <c r="G79" s="9">
        <v>352.9</v>
      </c>
      <c r="H79" s="9">
        <v>367.05</v>
      </c>
      <c r="I79" s="9">
        <v>383.65</v>
      </c>
      <c r="J79" s="9">
        <v>406.75</v>
      </c>
      <c r="K79" s="9">
        <v>525.5</v>
      </c>
    </row>
    <row r="80" spans="1:11" ht="25" customHeight="1" x14ac:dyDescent="0.2">
      <c r="A80" s="7">
        <v>61</v>
      </c>
      <c r="B80" s="18">
        <f>SUMPRODUCT(C80:K80,Summary!$B$19:$J$19)</f>
        <v>329.12058731606396</v>
      </c>
      <c r="C80" s="9">
        <v>159.85</v>
      </c>
      <c r="D80" s="9">
        <v>191.05</v>
      </c>
      <c r="E80" s="9">
        <v>285.75</v>
      </c>
      <c r="F80" s="9">
        <v>326.5</v>
      </c>
      <c r="G80" s="9">
        <v>358.65</v>
      </c>
      <c r="H80" s="9">
        <v>372.85</v>
      </c>
      <c r="I80" s="9">
        <v>389.65</v>
      </c>
      <c r="J80" s="9">
        <v>413.3</v>
      </c>
      <c r="K80" s="9">
        <v>533.9</v>
      </c>
    </row>
    <row r="81" spans="1:11" ht="25" customHeight="1" x14ac:dyDescent="0.2">
      <c r="A81" s="7">
        <v>62</v>
      </c>
      <c r="B81" s="18">
        <f>SUMPRODUCT(C81:K81,Summary!$B$19:$J$19)</f>
        <v>334.16814309905396</v>
      </c>
      <c r="C81" s="9">
        <v>162.4</v>
      </c>
      <c r="D81" s="9">
        <v>193.95</v>
      </c>
      <c r="E81" s="9">
        <v>290.05</v>
      </c>
      <c r="F81" s="9">
        <v>331.5</v>
      </c>
      <c r="G81" s="9">
        <v>363.9</v>
      </c>
      <c r="H81" s="9">
        <v>378.7</v>
      </c>
      <c r="I81" s="9">
        <v>395.5</v>
      </c>
      <c r="J81" s="9">
        <v>419.9</v>
      </c>
      <c r="K81" s="9">
        <v>542.45000000000005</v>
      </c>
    </row>
    <row r="82" spans="1:11" ht="25" customHeight="1" x14ac:dyDescent="0.2">
      <c r="A82" s="7">
        <v>63</v>
      </c>
      <c r="B82" s="18">
        <f>SUMPRODUCT(C82:K82,Summary!$B$19:$J$19)</f>
        <v>339.34524481083264</v>
      </c>
      <c r="C82" s="9">
        <v>165.05</v>
      </c>
      <c r="D82" s="9">
        <v>197.05</v>
      </c>
      <c r="E82" s="9">
        <v>294.45</v>
      </c>
      <c r="F82" s="9">
        <v>336.65</v>
      </c>
      <c r="G82" s="9">
        <v>369.4</v>
      </c>
      <c r="H82" s="9">
        <v>384.55</v>
      </c>
      <c r="I82" s="9">
        <v>401.7</v>
      </c>
      <c r="J82" s="9">
        <v>426.45</v>
      </c>
      <c r="K82" s="9">
        <v>550.9</v>
      </c>
    </row>
    <row r="83" spans="1:11" ht="25" customHeight="1" x14ac:dyDescent="0.2">
      <c r="A83" s="7">
        <v>64</v>
      </c>
      <c r="B83" s="18">
        <f>SUMPRODUCT(C83:K83,Summary!$B$19:$J$19)</f>
        <v>344.38416827379331</v>
      </c>
      <c r="C83" s="9">
        <v>167.25</v>
      </c>
      <c r="D83" s="9">
        <v>199.85</v>
      </c>
      <c r="E83" s="9">
        <v>298.85000000000002</v>
      </c>
      <c r="F83" s="9">
        <v>341.65</v>
      </c>
      <c r="G83" s="9">
        <v>374.75</v>
      </c>
      <c r="H83" s="9">
        <v>390.5</v>
      </c>
      <c r="I83" s="9">
        <v>407.65</v>
      </c>
      <c r="J83" s="9">
        <v>432.95</v>
      </c>
      <c r="K83" s="9">
        <v>559.29999999999995</v>
      </c>
    </row>
    <row r="84" spans="1:11" ht="25" customHeight="1" x14ac:dyDescent="0.2">
      <c r="A84" s="7">
        <v>65</v>
      </c>
      <c r="B84" s="18">
        <f>SUMPRODUCT(C84:K84,Summary!$B$19:$J$19)</f>
        <v>349.51101207988035</v>
      </c>
      <c r="C84" s="9">
        <v>170.1</v>
      </c>
      <c r="D84" s="9">
        <v>203.05</v>
      </c>
      <c r="E84" s="9">
        <v>303.3</v>
      </c>
      <c r="F84" s="9">
        <v>346.75</v>
      </c>
      <c r="G84" s="9">
        <v>380.2</v>
      </c>
      <c r="H84" s="9">
        <v>396.3</v>
      </c>
      <c r="I84" s="9">
        <v>413.5</v>
      </c>
      <c r="J84" s="9">
        <v>439.35</v>
      </c>
      <c r="K84" s="9">
        <v>567.6</v>
      </c>
    </row>
    <row r="85" spans="1:11" ht="25" customHeight="1" x14ac:dyDescent="0.2">
      <c r="A85" s="7">
        <v>66</v>
      </c>
      <c r="B85" s="18">
        <f>SUMPRODUCT(C85:K85,Summary!$B$19:$J$19)</f>
        <v>354.80193480125627</v>
      </c>
      <c r="C85" s="9">
        <v>173.25</v>
      </c>
      <c r="D85" s="9">
        <v>206.5</v>
      </c>
      <c r="E85" s="9">
        <v>307.8</v>
      </c>
      <c r="F85" s="9">
        <v>352.05</v>
      </c>
      <c r="G85" s="9">
        <v>385.8</v>
      </c>
      <c r="H85" s="9">
        <v>402.15</v>
      </c>
      <c r="I85" s="9">
        <v>419.65</v>
      </c>
      <c r="J85" s="9">
        <v>445.85</v>
      </c>
      <c r="K85" s="9">
        <v>575.85</v>
      </c>
    </row>
    <row r="86" spans="1:11" ht="25" customHeight="1" x14ac:dyDescent="0.2">
      <c r="A86" s="7">
        <v>67</v>
      </c>
      <c r="B86" s="18">
        <f>SUMPRODUCT(C86:K86,Summary!$B$19:$J$19)</f>
        <v>359.81390029999358</v>
      </c>
      <c r="C86" s="9">
        <v>175.25</v>
      </c>
      <c r="D86" s="9">
        <v>209.15</v>
      </c>
      <c r="E86" s="9">
        <v>312.14999999999998</v>
      </c>
      <c r="F86" s="9">
        <v>357.2</v>
      </c>
      <c r="G86" s="9">
        <v>391.35</v>
      </c>
      <c r="H86" s="9">
        <v>407.8</v>
      </c>
      <c r="I86" s="9">
        <v>425.35</v>
      </c>
      <c r="J86" s="9">
        <v>452.4</v>
      </c>
      <c r="K86" s="9">
        <v>584.4</v>
      </c>
    </row>
    <row r="87" spans="1:11" ht="25" customHeight="1" x14ac:dyDescent="0.2">
      <c r="A87" s="7">
        <v>68</v>
      </c>
      <c r="B87" s="18">
        <f>SUMPRODUCT(C87:K87,Summary!$B$19:$J$19)</f>
        <v>364.94743913595198</v>
      </c>
      <c r="C87" s="9">
        <v>177.55</v>
      </c>
      <c r="D87" s="9">
        <v>211.95</v>
      </c>
      <c r="E87" s="9">
        <v>316.60000000000002</v>
      </c>
      <c r="F87" s="9">
        <v>362.3</v>
      </c>
      <c r="G87" s="9">
        <v>396.65</v>
      </c>
      <c r="H87" s="9">
        <v>413.95</v>
      </c>
      <c r="I87" s="9">
        <v>431.65</v>
      </c>
      <c r="J87" s="9">
        <v>459</v>
      </c>
      <c r="K87" s="9">
        <v>593.04999999999995</v>
      </c>
    </row>
    <row r="88" spans="1:11" ht="25" customHeight="1" x14ac:dyDescent="0.2">
      <c r="A88" s="7">
        <v>69</v>
      </c>
      <c r="B88" s="18">
        <f>SUMPRODUCT(C88:K88,Summary!$B$19:$J$19)</f>
        <v>370.03670294658212</v>
      </c>
      <c r="C88" s="9">
        <v>180.4</v>
      </c>
      <c r="D88" s="9">
        <v>215.15</v>
      </c>
      <c r="E88" s="9">
        <v>321.10000000000002</v>
      </c>
      <c r="F88" s="9">
        <v>367.4</v>
      </c>
      <c r="G88" s="9">
        <v>402.05</v>
      </c>
      <c r="H88" s="9">
        <v>419.7</v>
      </c>
      <c r="I88" s="9">
        <v>437.5</v>
      </c>
      <c r="J88" s="9">
        <v>465.25</v>
      </c>
      <c r="K88" s="9">
        <v>601.1</v>
      </c>
    </row>
    <row r="89" spans="1:11" ht="25" customHeight="1" thickBot="1" x14ac:dyDescent="0.25">
      <c r="A89" s="7">
        <v>70</v>
      </c>
      <c r="B89" s="19">
        <f>SUMPRODUCT(C89:K89,Summary!$B$19:$J$19)</f>
        <v>375.28622931553195</v>
      </c>
      <c r="C89" s="9">
        <v>183.7</v>
      </c>
      <c r="D89" s="9">
        <v>218.8</v>
      </c>
      <c r="E89" s="9">
        <v>325.45</v>
      </c>
      <c r="F89" s="9">
        <v>372.6</v>
      </c>
      <c r="G89" s="9">
        <v>407.5</v>
      </c>
      <c r="H89" s="9">
        <v>425.55</v>
      </c>
      <c r="I89" s="9">
        <v>443.4</v>
      </c>
      <c r="J89" s="9">
        <v>471.8</v>
      </c>
      <c r="K89" s="9">
        <v>609.54999999999995</v>
      </c>
    </row>
  </sheetData>
  <mergeCells count="14">
    <mergeCell ref="B14:B15"/>
    <mergeCell ref="A13:K13"/>
    <mergeCell ref="A12:K12"/>
    <mergeCell ref="A10:K10"/>
    <mergeCell ref="A1:K1"/>
    <mergeCell ref="A2:K2"/>
    <mergeCell ref="A3:K3"/>
    <mergeCell ref="A11:K11"/>
    <mergeCell ref="A4:K4"/>
    <mergeCell ref="A5:K5"/>
    <mergeCell ref="A6:K6"/>
    <mergeCell ref="A7:K7"/>
    <mergeCell ref="A9:K9"/>
    <mergeCell ref="A8:K8"/>
  </mergeCells>
  <phoneticPr fontId="21" type="noConversion"/>
  <conditionalFormatting sqref="C16:K89">
    <cfRule type="colorScale" priority="14">
      <colorScale>
        <cfvo type="min"/>
        <cfvo type="max"/>
        <color rgb="FFFCFCFF"/>
        <color rgb="FFF8696B"/>
      </colorScale>
    </cfRule>
  </conditionalFormatting>
  <hyperlinks>
    <hyperlink ref="A2" r:id="rId1" display="Get the cheapest shipping rates for all USPS services._x000d_Create a FREE account at www.pirateship.com" xr:uid="{DCC133EF-E91A-A442-B544-9C6397617611}"/>
  </hyperlinks>
  <pageMargins left="0.5" right="0.5" top="0.25" bottom="0.5" header="0" footer="0.25"/>
  <pageSetup scale="56" fitToHeight="99" orientation="portrait" horizontalDpi="0" verticalDpi="0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Summary</vt:lpstr>
      <vt:lpstr>First Class Package</vt:lpstr>
      <vt:lpstr>Priority Mail Comparison</vt:lpstr>
      <vt:lpstr>Priority Mail Cubic</vt:lpstr>
      <vt:lpstr>Priority Mail Weight-based</vt:lpstr>
      <vt:lpstr>Priority Mail Flat Rate</vt:lpstr>
      <vt:lpstr>Parcel Select Cubic</vt:lpstr>
      <vt:lpstr>Parcel Select</vt:lpstr>
      <vt:lpstr>Priority Mail Express</vt:lpstr>
      <vt:lpstr>Media Mail</vt:lpstr>
      <vt:lpstr>International Country Codes</vt:lpstr>
      <vt:lpstr>Simple Export Rate</vt:lpstr>
      <vt:lpstr>First Class Package Intl</vt:lpstr>
      <vt:lpstr>PMI</vt:lpstr>
      <vt:lpstr>PMEI</vt:lpstr>
      <vt:lpstr>Extra Services</vt:lpstr>
      <vt:lpstr>'Extra Services'!Print_Area</vt:lpstr>
      <vt:lpstr>'First Class Package'!Print_Area</vt:lpstr>
      <vt:lpstr>'First Class Package Intl'!Print_Area</vt:lpstr>
      <vt:lpstr>'International Country Codes'!Print_Area</vt:lpstr>
      <vt:lpstr>'Media Mail'!Print_Area</vt:lpstr>
      <vt:lpstr>'Parcel Select'!Print_Area</vt:lpstr>
      <vt:lpstr>'Parcel Select Cubic'!Print_Area</vt:lpstr>
      <vt:lpstr>PMEI!Print_Area</vt:lpstr>
      <vt:lpstr>PMI!Print_Area</vt:lpstr>
      <vt:lpstr>'Priority Mail Comparison'!Print_Area</vt:lpstr>
      <vt:lpstr>'Priority Mail Cubic'!Print_Area</vt:lpstr>
      <vt:lpstr>'Priority Mail Express'!Print_Area</vt:lpstr>
      <vt:lpstr>'Priority Mail Flat Rate'!Print_Area</vt:lpstr>
      <vt:lpstr>'Priority Mail Weight-based'!Print_Area</vt:lpstr>
      <vt:lpstr>'Simple Export Rate'!Print_Area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Bjorn Borstelmann</dc:creator>
  <cp:lastModifiedBy>Microsoft Office User</cp:lastModifiedBy>
  <cp:lastPrinted>2023-04-30T23:23:04Z</cp:lastPrinted>
  <dcterms:created xsi:type="dcterms:W3CDTF">2015-06-10T22:07:38Z</dcterms:created>
  <dcterms:modified xsi:type="dcterms:W3CDTF">2023-04-30T23:27:48Z</dcterms:modified>
</cp:coreProperties>
</file>