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hilohbaptistchurch048-my.sharepoint.com/personal/cokley_shilohbaptistchurch048_onmicrosoft_com/Documents/Event Planning/"/>
    </mc:Choice>
  </mc:AlternateContent>
  <xr:revisionPtr revIDLastSave="27" documentId="8_{08C474B4-AA35-4816-9FA1-AE4E5C7968F6}" xr6:coauthVersionLast="45" xr6:coauthVersionMax="45" xr10:uidLastSave="{24000487-D167-4170-8592-469D075825D7}"/>
  <bookViews>
    <workbookView xWindow="-120" yWindow="-120" windowWidth="20730" windowHeight="11160" activeTab="1" xr2:uid="{00000000-000D-0000-FFFF-FFFF00000000}"/>
  </bookViews>
  <sheets>
    <sheet name="How To Use" sheetId="3" r:id="rId1"/>
    <sheet name="Event Project Plan Template" sheetId="1" r:id="rId2"/>
    <sheet name="Event Plan Timeline" sheetId="2" r:id="rId3"/>
  </sheets>
  <definedNames>
    <definedName name="_xlnm.Print_Area" localSheetId="1">'Event Project Plan Template'!$A$1:$D$161</definedName>
    <definedName name="_xlnm.Print_Titles" localSheetId="1">'Event Project Plan Template'!$1:$6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C33" i="1"/>
  <c r="C48" i="1"/>
  <c r="C27" i="1"/>
  <c r="C56" i="1"/>
  <c r="C86" i="1"/>
  <c r="C85" i="1"/>
  <c r="C82" i="1"/>
  <c r="A82" i="1"/>
  <c r="C52" i="1"/>
  <c r="C47" i="1"/>
  <c r="C153" i="1"/>
  <c r="C152" i="1"/>
  <c r="C151" i="1"/>
  <c r="C150" i="1"/>
  <c r="C146" i="1"/>
  <c r="C145" i="1"/>
  <c r="C144" i="1"/>
  <c r="C141" i="1"/>
  <c r="C140" i="1"/>
  <c r="C139" i="1"/>
  <c r="C138" i="1"/>
  <c r="C137" i="1"/>
  <c r="C134" i="1"/>
  <c r="C133" i="1"/>
  <c r="C132" i="1"/>
  <c r="C131" i="1"/>
  <c r="C130" i="1"/>
  <c r="C129" i="1"/>
  <c r="C128" i="1"/>
  <c r="C127" i="1"/>
  <c r="C124" i="1"/>
  <c r="C123" i="1"/>
  <c r="C122" i="1"/>
  <c r="C121" i="1"/>
  <c r="C120" i="1"/>
  <c r="C116" i="1"/>
  <c r="C115" i="1"/>
  <c r="C114" i="1"/>
  <c r="C113" i="1"/>
  <c r="C112" i="1"/>
  <c r="C111" i="1"/>
  <c r="C108" i="1"/>
  <c r="C107" i="1"/>
  <c r="C106" i="1"/>
  <c r="C105" i="1"/>
  <c r="C100" i="1"/>
  <c r="C99" i="1"/>
  <c r="C98" i="1"/>
  <c r="C95" i="1"/>
  <c r="C94" i="1"/>
  <c r="C93" i="1"/>
  <c r="C91" i="1"/>
  <c r="C90" i="1"/>
  <c r="C89" i="1"/>
  <c r="C84" i="1"/>
  <c r="C83" i="1"/>
  <c r="C81" i="1"/>
  <c r="C80" i="1"/>
  <c r="C79" i="1"/>
  <c r="C78" i="1"/>
  <c r="C77" i="1"/>
  <c r="C76" i="1"/>
  <c r="C75" i="1"/>
  <c r="C74" i="1"/>
  <c r="C73" i="1"/>
  <c r="C70" i="1"/>
  <c r="C69" i="1"/>
  <c r="C68" i="1"/>
  <c r="C67" i="1"/>
  <c r="C66" i="1"/>
  <c r="C65" i="1"/>
  <c r="C64" i="1"/>
  <c r="C63" i="1"/>
  <c r="C62" i="1"/>
  <c r="C61" i="1"/>
  <c r="C60" i="1"/>
  <c r="C59" i="1"/>
  <c r="C58" i="1"/>
  <c r="C57" i="1"/>
  <c r="C55" i="1"/>
  <c r="C51" i="1"/>
  <c r="C50" i="1"/>
  <c r="C49" i="1"/>
  <c r="C46" i="1"/>
  <c r="C45" i="1"/>
  <c r="C44" i="1"/>
  <c r="C43" i="1"/>
  <c r="C42" i="1"/>
  <c r="C41" i="1"/>
  <c r="C37" i="1"/>
  <c r="C36" i="1"/>
  <c r="C35" i="1"/>
  <c r="C34" i="1"/>
  <c r="C32" i="1"/>
  <c r="C31" i="1"/>
  <c r="C30" i="1"/>
  <c r="C29" i="1"/>
  <c r="C24" i="1"/>
  <c r="C23" i="1"/>
  <c r="C22" i="1"/>
  <c r="C21" i="1"/>
  <c r="C20" i="1"/>
  <c r="C19" i="1"/>
  <c r="C18" i="1"/>
  <c r="C17" i="1"/>
  <c r="C14" i="1"/>
  <c r="C13" i="1"/>
  <c r="C12" i="1"/>
  <c r="C11" i="1"/>
  <c r="C10" i="1"/>
  <c r="C9" i="1"/>
  <c r="C8" i="1"/>
</calcChain>
</file>

<file path=xl/sharedStrings.xml><?xml version="1.0" encoding="utf-8"?>
<sst xmlns="http://schemas.openxmlformats.org/spreadsheetml/2006/main" count="327" uniqueCount="252">
  <si>
    <t>Finish Date:</t>
  </si>
  <si>
    <t>&lt;--Change this to the day of your event</t>
  </si>
  <si>
    <t># of Days per Week:</t>
  </si>
  <si>
    <t>Task Description</t>
  </si>
  <si>
    <t>Deadline 
(X weeks out)*</t>
  </si>
  <si>
    <t>Assigned To</t>
  </si>
  <si>
    <t>PROJECT MANAGEMENT TASKS:</t>
  </si>
  <si>
    <t>Assign point person for each department</t>
  </si>
  <si>
    <t>Create master timeline</t>
  </si>
  <si>
    <t>Schedule planning meetings</t>
  </si>
  <si>
    <t>Plan for all needed reports (attendence, volunteers, revenue)</t>
  </si>
  <si>
    <t>Plan regular updates to senior leadership</t>
  </si>
  <si>
    <t>Facilitate Lessons Learned Session</t>
  </si>
  <si>
    <t>ALL DEPARTMENTS TASKS:</t>
  </si>
  <si>
    <t>Get budget approval</t>
  </si>
  <si>
    <t>Submit Purchase Requests</t>
  </si>
  <si>
    <t>Assign all tasks with due dates</t>
  </si>
  <si>
    <t>Send volunteer needs to Volunteer Team</t>
  </si>
  <si>
    <t>Create supply list</t>
  </si>
  <si>
    <t>Get supplies</t>
  </si>
  <si>
    <t>Schedule volunteer training</t>
  </si>
  <si>
    <t>MARKETING TASKS:</t>
  </si>
  <si>
    <t>- For print</t>
  </si>
  <si>
    <t>- For web</t>
  </si>
  <si>
    <t>Decide on phone number/website to use in promo materials</t>
  </si>
  <si>
    <t>Design and schedule social media posts</t>
  </si>
  <si>
    <t>Create promotional videos</t>
  </si>
  <si>
    <t>Give staff information to use for responding to phone calls/emails</t>
  </si>
  <si>
    <t>Write Press Release</t>
  </si>
  <si>
    <t>Send Press Release to new outlets</t>
  </si>
  <si>
    <t>Add event to church bulletin and announcements</t>
  </si>
  <si>
    <t>Email church members</t>
  </si>
  <si>
    <t>Schedule radio and television interviews</t>
  </si>
  <si>
    <t>PRODUCTION TASKS:</t>
  </si>
  <si>
    <t>Book musicians</t>
  </si>
  <si>
    <t>Book speakers</t>
  </si>
  <si>
    <t>Reserve audio equipment</t>
  </si>
  <si>
    <t>Reserve video equipment</t>
  </si>
  <si>
    <t>Reserve lighting equipment</t>
  </si>
  <si>
    <t>Book A/V staff</t>
  </si>
  <si>
    <t>Reserve decor</t>
  </si>
  <si>
    <t>Schedule rehearsal times</t>
  </si>
  <si>
    <t>Create a minute-by-minute schedule</t>
  </si>
  <si>
    <t>Schedule full Run Through</t>
  </si>
  <si>
    <t>Obtain speaker notes in advance</t>
  </si>
  <si>
    <t>Finalize set list</t>
  </si>
  <si>
    <t>Finalize minute-by-minute schedule</t>
  </si>
  <si>
    <t>VOLUNTEERS TASKS:</t>
  </si>
  <si>
    <t>Create a list of all volunteer roles needed</t>
  </si>
  <si>
    <t>Write volunteer job descriptions</t>
  </si>
  <si>
    <t>Determine number of volunteers needed for each role</t>
  </si>
  <si>
    <t>Create recruiting plan</t>
  </si>
  <si>
    <t>Create volunteer registration process</t>
  </si>
  <si>
    <t>Determine volunteer training process</t>
  </si>
  <si>
    <t>Communicate all event information to volunteers</t>
  </si>
  <si>
    <t>Train volunteers</t>
  </si>
  <si>
    <t>Send thank you notes to volunteers</t>
  </si>
  <si>
    <t>Create &amp; send survey to volunteers</t>
  </si>
  <si>
    <t>CHILDCARE TASKS:</t>
  </si>
  <si>
    <t>Decide whether to provide childcare</t>
  </si>
  <si>
    <t>Decide on cost for childcare</t>
  </si>
  <si>
    <t>Communicate cost for childcare to attendees and volunteers</t>
  </si>
  <si>
    <t>Include way to gather information about childcare needs in registration process</t>
  </si>
  <si>
    <t>Book childcare staff</t>
  </si>
  <si>
    <t>Reserve rooms for childcare</t>
  </si>
  <si>
    <t>Book children's activities</t>
  </si>
  <si>
    <t>HOSPITALITY TASKS:</t>
  </si>
  <si>
    <t>Find out food and beverage rules for the venue</t>
  </si>
  <si>
    <t>Book hotel rooms</t>
  </si>
  <si>
    <t>Map out food and beverage stations</t>
  </si>
  <si>
    <t>Reserve vehicles to transport speakers/musicians</t>
  </si>
  <si>
    <t>Book drivers</t>
  </si>
  <si>
    <t>Send ryder to speaker</t>
  </si>
  <si>
    <t>Confirm hotel room</t>
  </si>
  <si>
    <t>SECURITY TASKS:</t>
  </si>
  <si>
    <t>Determine who needs a background check</t>
  </si>
  <si>
    <t>Plan emergency protocols</t>
  </si>
  <si>
    <t>Book paid security</t>
  </si>
  <si>
    <t>Communicate security procedures to all event staff/volunteers</t>
  </si>
  <si>
    <t>Create plan for lost children</t>
  </si>
  <si>
    <t>Book Ambulance / First Aid station</t>
  </si>
  <si>
    <t>PARKING TASKS:</t>
  </si>
  <si>
    <t>Secure permits for road closures</t>
  </si>
  <si>
    <t>Map out parking layout</t>
  </si>
  <si>
    <t>Reserve golf carts</t>
  </si>
  <si>
    <t>Purchase signage</t>
  </si>
  <si>
    <t>Reserve parking cones</t>
  </si>
  <si>
    <t>EVENT HOSTS TASKS:</t>
  </si>
  <si>
    <t>Create and distribute driving directions to attendees/staff/volunteers</t>
  </si>
  <si>
    <t>Map out Greeter stations</t>
  </si>
  <si>
    <t>Map out restrooms for public / non-public use</t>
  </si>
  <si>
    <t>Create plan for lost and found</t>
  </si>
  <si>
    <t>Reserve crowd control barriers</t>
  </si>
  <si>
    <t>Reserve attendance hand tally counters</t>
  </si>
  <si>
    <t>Create plan for donations</t>
  </si>
  <si>
    <t>FACILITIES TASKS:</t>
  </si>
  <si>
    <t>Determine venue for the event</t>
  </si>
  <si>
    <t>Determine audio, visual, lighting needs</t>
  </si>
  <si>
    <t>Create set up &amp; tear down plan</t>
  </si>
  <si>
    <t>Create plan for keeping restroom clean and stocked</t>
  </si>
  <si>
    <t>Create plan for cleaning before and after event</t>
  </si>
  <si>
    <t>MINISTRY TASKS:</t>
  </si>
  <si>
    <t>Choose follow-up books and materials</t>
  </si>
  <si>
    <t>Select online follow-up method</t>
  </si>
  <si>
    <t>Book prayer team</t>
  </si>
  <si>
    <t>FINANCE / BUSINESS OFFICE TASKS:</t>
  </si>
  <si>
    <t>Contact church insurance agent to determine if they require special coverage for this event</t>
  </si>
  <si>
    <t>Set up event registration (online, etc.)</t>
  </si>
  <si>
    <t>Book ushers</t>
  </si>
  <si>
    <t>Decide how to receive offering(s)</t>
  </si>
  <si>
    <t>Notes:</t>
  </si>
  <si>
    <t>**Do NOT change this column. These cells include a formula that calculate the Deadline Date based on what you have in the "Deadline (X weeks out)" column. Specifically, the formula takes the Finish Date minus the Deadline (#X weeks out) data. This tells you when the person in the "Assigned To" column should finish a task. He/she will have to determine how long it will take to complete the task to calculate a start date.</t>
  </si>
  <si>
    <t>Task</t>
  </si>
  <si>
    <t>Department/Ministry</t>
  </si>
  <si>
    <t>Decide event purpose</t>
  </si>
  <si>
    <t>Choose a theme</t>
  </si>
  <si>
    <t>Appoint an event coordinator/program manager</t>
  </si>
  <si>
    <t>Update/finalize budget</t>
  </si>
  <si>
    <t>Invite VIPs</t>
  </si>
  <si>
    <t>Investigate need for special permits</t>
  </si>
  <si>
    <t>Project Plan Timeline Overview</t>
  </si>
  <si>
    <t>Schedule planning meeting</t>
  </si>
  <si>
    <t>Assign all tasks with due dates (Event Project Plan Template)</t>
  </si>
  <si>
    <t>Select team members/setup subcommittees</t>
  </si>
  <si>
    <t>Get cost estimates (decorations, food, etc)</t>
  </si>
  <si>
    <t>Set marketing schedule</t>
  </si>
  <si>
    <t>Hire photographer</t>
  </si>
  <si>
    <t>Book AV Staff</t>
  </si>
  <si>
    <t>Comm &amp; Mktg</t>
  </si>
  <si>
    <t>Reserve hotel rooms</t>
  </si>
  <si>
    <t>Review audio, video &amp; lightning needs</t>
  </si>
  <si>
    <t>Create volunteer roles &amp; descriptions</t>
  </si>
  <si>
    <t xml:space="preserve">3-6 months before event </t>
  </si>
  <si>
    <t xml:space="preserve">6-12 months before event </t>
  </si>
  <si>
    <t>Create graphics</t>
  </si>
  <si>
    <t>Secure permit &amp; insurance</t>
  </si>
  <si>
    <t>Set menu with caterer</t>
  </si>
  <si>
    <t>Get written confirmation of VIP participants riders/special needs</t>
  </si>
  <si>
    <t>Create Supply List</t>
  </si>
  <si>
    <t>Finalize graphics-print/web/screens</t>
  </si>
  <si>
    <t>Write press release</t>
  </si>
  <si>
    <t>Finalize setup-expected size/ table,chairs &amp; linen needs</t>
  </si>
  <si>
    <t>Finalize setup- expected capacity, tables, chairs and linens</t>
  </si>
  <si>
    <t>Desing &amp; order particpant/volunteer t-shirt</t>
  </si>
  <si>
    <t>Design and order volunteer lanyards</t>
  </si>
  <si>
    <t>Finalize print registration form</t>
  </si>
  <si>
    <t>Create and finalize sign-up process (online and/or paper)</t>
  </si>
  <si>
    <t>Design website and/or registrtion portal</t>
  </si>
  <si>
    <t>Finalize graphics</t>
  </si>
  <si>
    <t xml:space="preserve">               For print (bulletin/invite card)</t>
  </si>
  <si>
    <t xml:space="preserve">               For website &amp; social</t>
  </si>
  <si>
    <t xml:space="preserve">               For projector screens</t>
  </si>
  <si>
    <t>Create and finalize online &amp; print registration pieces</t>
  </si>
  <si>
    <t xml:space="preserve">               Post to Eventbrite</t>
  </si>
  <si>
    <t xml:space="preserve">               Post to Evensi</t>
  </si>
  <si>
    <t xml:space="preserve">               Post to Facebook Events</t>
  </si>
  <si>
    <t>Design and schedule Facebook Ads</t>
  </si>
  <si>
    <t>Design &amp; schedule Facebook ads</t>
  </si>
  <si>
    <t>Design &amp; schedule social media posts</t>
  </si>
  <si>
    <t>Build website/registration portal for event &amp; for volunteers</t>
  </si>
  <si>
    <t>Determine who will need background check</t>
  </si>
  <si>
    <t>Map out check in process</t>
  </si>
  <si>
    <t>Plan checkin process</t>
  </si>
  <si>
    <t xml:space="preserve">                Envelopes</t>
  </si>
  <si>
    <t xml:space="preserve">               Text to give</t>
  </si>
  <si>
    <t xml:space="preserve">               Online giving</t>
  </si>
  <si>
    <t xml:space="preserve">2 months before event </t>
  </si>
  <si>
    <t>Send announcements to radio stations</t>
  </si>
  <si>
    <t>Send press release</t>
  </si>
  <si>
    <t>Finalize signage</t>
  </si>
  <si>
    <t>Subcommittees finalize plans</t>
  </si>
  <si>
    <t>Review/finalize budget, task sheets, &amp; timeline</t>
  </si>
  <si>
    <t>Send announcement to radio stations</t>
  </si>
  <si>
    <t>Create setup &amp; tear down plan</t>
  </si>
  <si>
    <t>Schedule ushers</t>
  </si>
  <si>
    <t>Develop event participant/vendor survey</t>
  </si>
  <si>
    <t>Set up offering process (envelopes, online giving, text giving)</t>
  </si>
  <si>
    <t xml:space="preserve">1 month before event </t>
  </si>
  <si>
    <t>Confirm staff for registion, greeting, etc.</t>
  </si>
  <si>
    <t>Confirm program participants</t>
  </si>
  <si>
    <t>Get enlarged site plan/room diagram, assign seats/tables</t>
  </si>
  <si>
    <t>Meet with all outside vendors, consultants to coordinate event</t>
  </si>
  <si>
    <t>Review script/timeline</t>
  </si>
  <si>
    <t>Confirm transportation schedules: airlines, trains, buses, cars, limos</t>
  </si>
  <si>
    <t>Confirm hotel accommodations</t>
  </si>
  <si>
    <t>Prepare welcome packets for VIP and key particpants/staff</t>
  </si>
  <si>
    <t xml:space="preserve">1 week before event </t>
  </si>
  <si>
    <t>Meet with committees for last minute details</t>
  </si>
  <si>
    <t>Hold final volunteer training session; finalize assignments</t>
  </si>
  <si>
    <t xml:space="preserve">Final walk through </t>
  </si>
  <si>
    <t xml:space="preserve">Day of the  event </t>
  </si>
  <si>
    <t>Arrive early</t>
  </si>
  <si>
    <t>Be sure VIPS are in place and have scripts</t>
  </si>
  <si>
    <t>Reconfirm meal schedule/meal refreshment for volunteers</t>
  </si>
  <si>
    <t>Reconfirm refreshments/meal schedule for volunteers</t>
  </si>
  <si>
    <t>Check with volunteers to make sure all tasks are covered</t>
  </si>
  <si>
    <t>Set up checkin/intake area</t>
  </si>
  <si>
    <t xml:space="preserve">          Green Room</t>
  </si>
  <si>
    <t xml:space="preserve">          Staff</t>
  </si>
  <si>
    <t xml:space="preserve">          Attendees</t>
  </si>
  <si>
    <t xml:space="preserve">          Volunteers</t>
  </si>
  <si>
    <t>*Change the number of weeks out deadline as needed. Listed here are recommendations based on an event that is six months out.</t>
  </si>
  <si>
    <t>Trustee Ministry</t>
  </si>
  <si>
    <r>
      <t xml:space="preserve">Deadline Date**           </t>
    </r>
    <r>
      <rPr>
        <b/>
        <sz val="9"/>
        <color theme="1"/>
        <rFont val="Arial"/>
        <family val="2"/>
      </rPr>
      <t>(do not change)</t>
    </r>
  </si>
  <si>
    <t>Design Graphics</t>
  </si>
  <si>
    <t>contact Office Manager</t>
  </si>
  <si>
    <t>contact Minister of Music</t>
  </si>
  <si>
    <t>contact Comm &amp; Mktg</t>
  </si>
  <si>
    <t>contact Property Manager &amp; Office Manager</t>
  </si>
  <si>
    <t>Contact Deacon Cox</t>
  </si>
  <si>
    <t>Contact Property Manager</t>
  </si>
  <si>
    <t>Contact Comm &amp; Mktg</t>
  </si>
  <si>
    <t>Contact Usher Director</t>
  </si>
  <si>
    <t>Reserve location/venue (complete room request form)</t>
  </si>
  <si>
    <r>
      <t>Submit Requisitions</t>
    </r>
    <r>
      <rPr>
        <sz val="12"/>
        <rFont val="Calibri"/>
        <family val="2"/>
        <scheme val="minor"/>
      </rPr>
      <t xml:space="preserve"> and/or contract if outside venue</t>
    </r>
  </si>
  <si>
    <r>
      <t>Decide on time and date</t>
    </r>
    <r>
      <rPr>
        <sz val="12"/>
        <rFont val="Calibri"/>
        <family val="2"/>
        <scheme val="minor"/>
      </rPr>
      <t xml:space="preserve"> (Confirm availability of time and date)</t>
    </r>
  </si>
  <si>
    <t>*Usher Ministry</t>
  </si>
  <si>
    <t>Review submitted budget                                                                      (food, equipment, decorations, activities, etc)</t>
  </si>
  <si>
    <t xml:space="preserve">            * responsible party</t>
  </si>
  <si>
    <t>* submit to Office Manager</t>
  </si>
  <si>
    <t>* Review w/ Area Director &amp; Associate Pastor</t>
  </si>
  <si>
    <t>* Ministry Leadership/Trustee Ministry</t>
  </si>
  <si>
    <t>* Comm &amp; Mktg</t>
  </si>
  <si>
    <t>* Property Manager</t>
  </si>
  <si>
    <t>* Minister of Music</t>
  </si>
  <si>
    <t>* Executive Office</t>
  </si>
  <si>
    <t>* Office Manager &amp; Property Manager</t>
  </si>
  <si>
    <t>* Trustee Ministry</t>
  </si>
  <si>
    <t>* Ministry/Comm &amp; Mktg</t>
  </si>
  <si>
    <t>Get supplies (If mnistry/office supplies contact Office Manager)</t>
  </si>
  <si>
    <t>Send moneybag / credit card requests to Finance Team (to make change at day-of registration, merchandise, &amp; food)</t>
  </si>
  <si>
    <t>Reserve venue and date</t>
  </si>
  <si>
    <t>Church Event Project Plan Template/Task List</t>
  </si>
  <si>
    <t xml:space="preserve">2 weeks after the  event </t>
  </si>
  <si>
    <t>Conduct debrief meeting/lessons learned with everyone who participated in conducting the event</t>
  </si>
  <si>
    <t>Everyone</t>
  </si>
  <si>
    <t>* available for download at www.shiloh-bc.org/eventplanning</t>
  </si>
  <si>
    <t>Set-up project management application (Excel, Asana, Trello, etc)</t>
  </si>
  <si>
    <t>Instructions</t>
  </si>
  <si>
    <t>Event Plan Timeline</t>
  </si>
  <si>
    <t>Event Project Plan Template</t>
  </si>
  <si>
    <t>Contact Office Manager</t>
  </si>
  <si>
    <t xml:space="preserve">The Event Plan Timeline provides a 6-12 month planning process for events. You may not have to use all of these items for your events. Please customize for each event.  </t>
  </si>
  <si>
    <t>Reserve church van</t>
  </si>
  <si>
    <t>The Event Project Plan Template provides a real time overview when key items are due. A template should be used for each event you oversee. The first thing you should do is to change the finish date to the date of your event. The template is setup for a 6 mths planning cycle. Feel free to adjust the weeks out as needed.</t>
  </si>
  <si>
    <t>*Contact Office Manager</t>
  </si>
  <si>
    <t>*See Executive Office for Ministers</t>
  </si>
  <si>
    <t>*Property Manager</t>
  </si>
  <si>
    <t>*Ministry &amp; Office Manager</t>
  </si>
  <si>
    <t>Complete announcement request</t>
  </si>
  <si>
    <t>Submit announcement request to www.shiloh-bc.org/announcement</t>
  </si>
  <si>
    <t>Event Name,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</si>
</sst>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b/>
      <i/>
      <sz val="12"/>
      <color theme="1"/>
      <name val="Arial"/>
      <family val="2"/>
    </font>
    <font>
      <i/>
      <sz val="12"/>
      <color theme="1"/>
      <name val="Arial"/>
      <family val="2"/>
    </font>
    <font>
      <b/>
      <u/>
      <sz val="12"/>
      <color theme="1"/>
      <name val="Arial"/>
      <family val="2"/>
    </font>
    <font>
      <b/>
      <sz val="16"/>
      <color theme="1"/>
      <name val="Arial"/>
      <family val="2"/>
    </font>
    <font>
      <b/>
      <sz val="18"/>
      <color rgb="FF7030A0"/>
      <name val="Calibri"/>
      <family val="2"/>
      <scheme val="minor"/>
    </font>
    <font>
      <b/>
      <sz val="12"/>
      <color theme="1"/>
      <name val="Calibri"/>
      <family val="2"/>
      <scheme val="minor"/>
    </font>
    <font>
      <sz val="13"/>
      <color theme="1"/>
      <name val="Calibri"/>
      <family val="2"/>
      <scheme val="minor"/>
    </font>
    <font>
      <b/>
      <sz val="9"/>
      <color theme="1"/>
      <name val="Arial"/>
      <family val="2"/>
    </font>
    <font>
      <b/>
      <i/>
      <sz val="11"/>
      <color theme="1"/>
      <name val="Arial"/>
      <family val="2"/>
    </font>
    <font>
      <b/>
      <sz val="11"/>
      <color theme="1"/>
      <name val="Arial"/>
      <family val="2"/>
    </font>
    <font>
      <sz val="12"/>
      <name val="Calibri"/>
      <family val="2"/>
      <scheme val="minor"/>
    </font>
    <font>
      <b/>
      <sz val="14"/>
      <color rgb="FF7030A0"/>
      <name val="Calibri"/>
      <family val="2"/>
      <scheme val="minor"/>
    </font>
    <font>
      <sz val="14"/>
      <color theme="1"/>
      <name val="Calibri"/>
      <family val="2"/>
      <scheme val="minor"/>
    </font>
    <font>
      <sz val="11"/>
      <color theme="1"/>
      <name val="Arial"/>
      <family val="2"/>
    </font>
    <font>
      <sz val="11"/>
      <color rgb="FFFF0000"/>
      <name val="Arial"/>
      <family val="2"/>
    </font>
    <font>
      <b/>
      <sz val="12"/>
      <color rgb="FF7030A0"/>
      <name val="Calibri"/>
      <family val="2"/>
      <scheme val="minor"/>
    </font>
    <font>
      <b/>
      <sz val="16"/>
      <color theme="1"/>
      <name val="Calibri"/>
      <family val="2"/>
      <scheme val="minor"/>
    </font>
    <font>
      <b/>
      <sz val="14"/>
      <color theme="1"/>
      <name val="Calibri"/>
      <family val="2"/>
      <scheme val="minor"/>
    </font>
    <font>
      <b/>
      <i/>
      <sz val="14"/>
      <color rgb="FFFF0000"/>
      <name val="Arial"/>
      <family val="2"/>
    </font>
    <font>
      <i/>
      <sz val="12"/>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E6D5F3"/>
        <bgColor indexed="64"/>
      </patternFill>
    </fill>
    <fill>
      <patternFill patternType="solid">
        <fgColor rgb="FFFF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wrapText="1"/>
    </xf>
    <xf numFmtId="0" fontId="6" fillId="0" borderId="0" xfId="0" applyFont="1"/>
    <xf numFmtId="14" fontId="2" fillId="2" borderId="0" xfId="0" applyNumberFormat="1" applyFont="1" applyFill="1"/>
    <xf numFmtId="0" fontId="0" fillId="0" borderId="0" xfId="0" applyAlignment="1">
      <alignment vertical="top"/>
    </xf>
    <xf numFmtId="0" fontId="2" fillId="4" borderId="1" xfId="0" applyFont="1" applyFill="1" applyBorder="1" applyAlignment="1">
      <alignment wrapText="1"/>
    </xf>
    <xf numFmtId="0" fontId="6" fillId="0" borderId="1" xfId="0" applyFont="1" applyBorder="1" applyAlignment="1">
      <alignment wrapText="1"/>
    </xf>
    <xf numFmtId="0" fontId="3" fillId="0" borderId="1" xfId="0" applyFont="1" applyBorder="1"/>
    <xf numFmtId="0" fontId="3" fillId="4" borderId="1" xfId="0" applyFont="1" applyFill="1" applyBorder="1"/>
    <xf numFmtId="0" fontId="3" fillId="0" borderId="1" xfId="0" applyFont="1" applyBorder="1" applyAlignment="1">
      <alignment wrapText="1"/>
    </xf>
    <xf numFmtId="14" fontId="3" fillId="4" borderId="1" xfId="0" applyNumberFormat="1" applyFont="1" applyFill="1"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9" fillId="0" borderId="1" xfId="0" applyFont="1" applyBorder="1"/>
    <xf numFmtId="0" fontId="10" fillId="0" borderId="0" xfId="0" applyFont="1"/>
    <xf numFmtId="0" fontId="2" fillId="3" borderId="1" xfId="0" applyFont="1" applyFill="1" applyBorder="1"/>
    <xf numFmtId="0" fontId="2" fillId="3" borderId="1" xfId="0" applyFont="1" applyFill="1" applyBorder="1" applyAlignment="1">
      <alignment wrapText="1"/>
    </xf>
    <xf numFmtId="0" fontId="5" fillId="0" borderId="0" xfId="0" applyFont="1" applyAlignment="1">
      <alignment horizontal="center"/>
    </xf>
    <xf numFmtId="0" fontId="12" fillId="0" borderId="0" xfId="0" applyFont="1"/>
    <xf numFmtId="0" fontId="13" fillId="0" borderId="0" xfId="0" applyFont="1" applyAlignment="1">
      <alignment horizontal="right"/>
    </xf>
    <xf numFmtId="0" fontId="14" fillId="0" borderId="1" xfId="0" applyFont="1" applyBorder="1"/>
    <xf numFmtId="0" fontId="16" fillId="0" borderId="0" xfId="0" applyFont="1"/>
    <xf numFmtId="0" fontId="1" fillId="0" borderId="0" xfId="0" applyFont="1"/>
    <xf numFmtId="0" fontId="17" fillId="0" borderId="1" xfId="0" applyFont="1" applyBorder="1" applyAlignment="1">
      <alignment wrapText="1"/>
    </xf>
    <xf numFmtId="0" fontId="17" fillId="0" borderId="1" xfId="0" applyFont="1" applyBorder="1"/>
    <xf numFmtId="14" fontId="17" fillId="4" borderId="1" xfId="0" applyNumberFormat="1" applyFont="1" applyFill="1" applyBorder="1"/>
    <xf numFmtId="0" fontId="17" fillId="0" borderId="0" xfId="0" applyFont="1"/>
    <xf numFmtId="0" fontId="18" fillId="0" borderId="1" xfId="0" applyFont="1" applyBorder="1"/>
    <xf numFmtId="0" fontId="17" fillId="4" borderId="1" xfId="0" applyFont="1" applyFill="1" applyBorder="1"/>
    <xf numFmtId="0" fontId="17" fillId="0" borderId="1" xfId="0" applyFont="1" applyBorder="1" applyAlignment="1">
      <alignment vertical="top" wrapText="1"/>
    </xf>
    <xf numFmtId="0" fontId="19" fillId="0" borderId="0" xfId="0" applyFont="1"/>
    <xf numFmtId="14" fontId="13" fillId="5" borderId="0" xfId="0" applyNumberFormat="1" applyFont="1" applyFill="1"/>
    <xf numFmtId="0" fontId="0" fillId="0" borderId="0" xfId="0" applyAlignment="1">
      <alignment horizontal="left" vertical="justify" wrapText="1"/>
    </xf>
    <xf numFmtId="0" fontId="20" fillId="0" borderId="0" xfId="0" applyFont="1"/>
    <xf numFmtId="0" fontId="21" fillId="0" borderId="0" xfId="0" applyFont="1"/>
    <xf numFmtId="0" fontId="0" fillId="0" borderId="0" xfId="0" applyAlignment="1">
      <alignment vertical="top" wrapText="1"/>
    </xf>
    <xf numFmtId="0" fontId="0" fillId="0" borderId="0" xfId="0" applyAlignment="1">
      <alignment horizontal="left" vertical="justify" wrapText="1"/>
    </xf>
    <xf numFmtId="0" fontId="0" fillId="0" borderId="0" xfId="0" applyAlignment="1">
      <alignment horizontal="left" vertical="top" wrapText="1"/>
    </xf>
    <xf numFmtId="0" fontId="7" fillId="0" borderId="0" xfId="0" applyFont="1" applyAlignment="1">
      <alignment horizontal="center"/>
    </xf>
    <xf numFmtId="0" fontId="3" fillId="0" borderId="0" xfId="0" applyFont="1" applyAlignment="1">
      <alignment wrapText="1"/>
    </xf>
    <xf numFmtId="0" fontId="8" fillId="0" borderId="2" xfId="0" applyFont="1" applyBorder="1" applyAlignment="1">
      <alignment horizontal="center"/>
    </xf>
    <xf numFmtId="0" fontId="15" fillId="3" borderId="1" xfId="0" applyFont="1" applyFill="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E6D5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2A6B-DFC0-4276-98A5-37CD528662A2}">
  <dimension ref="A1:L16"/>
  <sheetViews>
    <sheetView workbookViewId="0">
      <selection activeCell="A4" sqref="A4:L4"/>
    </sheetView>
  </sheetViews>
  <sheetFormatPr defaultRowHeight="15.75" x14ac:dyDescent="0.25"/>
  <sheetData>
    <row r="1" spans="1:12" ht="21" x14ac:dyDescent="0.35">
      <c r="A1" s="38" t="s">
        <v>238</v>
      </c>
    </row>
    <row r="3" spans="1:12" ht="18.75" x14ac:dyDescent="0.3">
      <c r="A3" s="39" t="s">
        <v>240</v>
      </c>
    </row>
    <row r="4" spans="1:12" ht="62.25" customHeight="1" x14ac:dyDescent="0.25">
      <c r="A4" s="41" t="s">
        <v>244</v>
      </c>
      <c r="B4" s="41"/>
      <c r="C4" s="41"/>
      <c r="D4" s="41"/>
      <c r="E4" s="41"/>
      <c r="F4" s="41"/>
      <c r="G4" s="41"/>
      <c r="H4" s="41"/>
      <c r="I4" s="41"/>
      <c r="J4" s="41"/>
      <c r="K4" s="41"/>
      <c r="L4" s="41"/>
    </row>
    <row r="5" spans="1:12" ht="62.25" customHeight="1" x14ac:dyDescent="0.25">
      <c r="A5" s="37"/>
      <c r="B5" s="37"/>
      <c r="C5" s="37"/>
      <c r="D5" s="37"/>
      <c r="E5" s="37"/>
      <c r="F5" s="37"/>
      <c r="G5" s="37"/>
      <c r="H5" s="37"/>
      <c r="I5" s="37"/>
      <c r="J5" s="37"/>
      <c r="K5" s="37"/>
      <c r="L5" s="37"/>
    </row>
    <row r="6" spans="1:12" ht="18.75" x14ac:dyDescent="0.3">
      <c r="A6" s="39" t="s">
        <v>239</v>
      </c>
    </row>
    <row r="7" spans="1:12" ht="45" customHeight="1" x14ac:dyDescent="0.25">
      <c r="A7" s="42" t="s">
        <v>242</v>
      </c>
      <c r="B7" s="42"/>
      <c r="C7" s="42"/>
      <c r="D7" s="42"/>
      <c r="E7" s="42"/>
      <c r="F7" s="42"/>
      <c r="G7" s="42"/>
      <c r="H7" s="42"/>
      <c r="I7" s="42"/>
      <c r="J7" s="42"/>
      <c r="K7" s="42"/>
      <c r="L7" s="42"/>
    </row>
    <row r="8" spans="1:12" ht="12.75" customHeight="1" x14ac:dyDescent="0.25">
      <c r="A8" s="42"/>
      <c r="B8" s="42"/>
      <c r="C8" s="42"/>
      <c r="D8" s="42"/>
      <c r="E8" s="42"/>
      <c r="F8" s="42"/>
      <c r="G8" s="42"/>
      <c r="H8" s="42"/>
      <c r="I8" s="42"/>
      <c r="J8" s="42"/>
      <c r="K8" s="42"/>
      <c r="L8" s="42"/>
    </row>
    <row r="9" spans="1:12" ht="5.25" hidden="1" customHeight="1" x14ac:dyDescent="0.25">
      <c r="A9" s="42"/>
      <c r="B9" s="42"/>
      <c r="C9" s="42"/>
      <c r="D9" s="42"/>
      <c r="E9" s="42"/>
      <c r="F9" s="42"/>
      <c r="G9" s="42"/>
      <c r="H9" s="42"/>
      <c r="I9" s="42"/>
      <c r="J9" s="42"/>
      <c r="K9" s="42"/>
      <c r="L9" s="42"/>
    </row>
    <row r="10" spans="1:12" ht="45" hidden="1" customHeight="1" x14ac:dyDescent="0.25">
      <c r="A10" s="42"/>
      <c r="B10" s="42"/>
      <c r="C10" s="42"/>
      <c r="D10" s="42"/>
      <c r="E10" s="42"/>
      <c r="F10" s="42"/>
      <c r="G10" s="42"/>
      <c r="H10" s="42"/>
      <c r="I10" s="42"/>
      <c r="J10" s="42"/>
      <c r="K10" s="42"/>
      <c r="L10" s="42"/>
    </row>
    <row r="11" spans="1:12" ht="45" hidden="1" customHeight="1" x14ac:dyDescent="0.25">
      <c r="A11" s="42"/>
      <c r="B11" s="42"/>
      <c r="C11" s="42"/>
      <c r="D11" s="42"/>
      <c r="E11" s="42"/>
      <c r="F11" s="42"/>
      <c r="G11" s="42"/>
      <c r="H11" s="42"/>
      <c r="I11" s="42"/>
      <c r="J11" s="42"/>
      <c r="K11" s="42"/>
      <c r="L11" s="42"/>
    </row>
    <row r="12" spans="1:12" ht="45" hidden="1" customHeight="1" x14ac:dyDescent="0.25">
      <c r="A12" s="42"/>
      <c r="B12" s="42"/>
      <c r="C12" s="42"/>
      <c r="D12" s="42"/>
      <c r="E12" s="42"/>
      <c r="F12" s="42"/>
      <c r="G12" s="42"/>
      <c r="H12" s="42"/>
      <c r="I12" s="42"/>
      <c r="J12" s="42"/>
      <c r="K12" s="42"/>
      <c r="L12" s="42"/>
    </row>
    <row r="16" spans="1:12" ht="27.75" customHeight="1" x14ac:dyDescent="0.25">
      <c r="A16" s="40"/>
      <c r="B16" s="40"/>
      <c r="C16" s="40"/>
      <c r="D16" s="40"/>
      <c r="E16" s="40"/>
      <c r="F16" s="40"/>
      <c r="G16" s="40"/>
      <c r="H16" s="40"/>
      <c r="I16" s="40"/>
      <c r="J16" s="40"/>
      <c r="K16" s="40"/>
      <c r="L16" s="40"/>
    </row>
  </sheetData>
  <mergeCells count="2">
    <mergeCell ref="A4:L4"/>
    <mergeCell ref="A7:L1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
  <sheetViews>
    <sheetView tabSelected="1" topLeftCell="A150" zoomScaleNormal="100" workbookViewId="0">
      <selection activeCell="C5" sqref="C5"/>
    </sheetView>
  </sheetViews>
  <sheetFormatPr defaultColWidth="10.875" defaultRowHeight="15.75" x14ac:dyDescent="0.25"/>
  <cols>
    <col min="1" max="1" width="65" customWidth="1"/>
    <col min="2" max="2" width="11.125" bestFit="1" customWidth="1"/>
    <col min="3" max="3" width="12.375" customWidth="1"/>
    <col min="4" max="4" width="22.875" customWidth="1"/>
    <col min="5" max="5" width="12.5" bestFit="1" customWidth="1"/>
    <col min="6" max="6" width="11.125" bestFit="1" customWidth="1"/>
  </cols>
  <sheetData>
    <row r="1" spans="1:8" ht="20.25" x14ac:dyDescent="0.3">
      <c r="A1" s="43" t="s">
        <v>232</v>
      </c>
      <c r="B1" s="43"/>
      <c r="C1" s="43"/>
      <c r="D1" s="43"/>
      <c r="E1" s="1" t="s">
        <v>0</v>
      </c>
      <c r="F1" s="6">
        <v>44348</v>
      </c>
      <c r="G1" s="3" t="s">
        <v>1</v>
      </c>
    </row>
    <row r="2" spans="1:8" ht="31.5" x14ac:dyDescent="0.25">
      <c r="A2" s="47" t="s">
        <v>251</v>
      </c>
      <c r="B2" s="48"/>
      <c r="C2" s="48"/>
      <c r="D2" s="48"/>
      <c r="E2" s="4" t="s">
        <v>2</v>
      </c>
      <c r="F2" s="1">
        <v>7</v>
      </c>
      <c r="G2" s="2"/>
    </row>
    <row r="3" spans="1:8" x14ac:dyDescent="0.25">
      <c r="A3" s="24"/>
      <c r="B3" s="36"/>
      <c r="C3" s="23"/>
      <c r="D3" s="22"/>
      <c r="E3" s="4"/>
      <c r="F3" s="1"/>
      <c r="G3" s="2"/>
    </row>
    <row r="4" spans="1:8" x14ac:dyDescent="0.25">
      <c r="A4" s="22"/>
      <c r="B4" s="22"/>
      <c r="C4" s="22"/>
      <c r="D4" s="22"/>
      <c r="E4" s="4"/>
      <c r="F4" s="1"/>
      <c r="G4" s="2"/>
    </row>
    <row r="5" spans="1:8" x14ac:dyDescent="0.25">
      <c r="A5" s="2"/>
      <c r="B5" s="1"/>
      <c r="C5" s="2"/>
      <c r="D5" s="3"/>
      <c r="E5" s="1"/>
      <c r="F5" s="2"/>
      <c r="G5" s="2"/>
      <c r="H5" s="2"/>
    </row>
    <row r="6" spans="1:8" ht="47.25" x14ac:dyDescent="0.25">
      <c r="A6" s="20" t="s">
        <v>3</v>
      </c>
      <c r="B6" s="21" t="s">
        <v>4</v>
      </c>
      <c r="C6" s="8" t="s">
        <v>203</v>
      </c>
      <c r="D6" s="20" t="s">
        <v>5</v>
      </c>
      <c r="E6" s="2"/>
      <c r="F6" s="2"/>
      <c r="G6" s="2"/>
      <c r="H6" s="2"/>
    </row>
    <row r="7" spans="1:8" x14ac:dyDescent="0.25">
      <c r="A7" s="9" t="s">
        <v>6</v>
      </c>
      <c r="B7" s="10"/>
      <c r="C7" s="11"/>
      <c r="D7" s="10"/>
      <c r="E7" s="2"/>
      <c r="F7" s="2"/>
      <c r="G7" s="2"/>
      <c r="H7" s="2"/>
    </row>
    <row r="8" spans="1:8" s="27" customFormat="1" ht="15" x14ac:dyDescent="0.25">
      <c r="A8" s="28" t="s">
        <v>7</v>
      </c>
      <c r="B8" s="29">
        <v>24</v>
      </c>
      <c r="C8" s="30">
        <f>$F$1-(B8*$F$2)</f>
        <v>44180</v>
      </c>
      <c r="D8" s="29"/>
      <c r="E8" s="31"/>
      <c r="F8" s="31"/>
      <c r="G8" s="31"/>
      <c r="H8" s="31"/>
    </row>
    <row r="9" spans="1:8" s="27" customFormat="1" ht="15" x14ac:dyDescent="0.25">
      <c r="A9" s="28" t="s">
        <v>8</v>
      </c>
      <c r="B9" s="29">
        <v>24</v>
      </c>
      <c r="C9" s="30">
        <f>$F$1-(B9*$F$2)</f>
        <v>44180</v>
      </c>
      <c r="D9" s="29"/>
      <c r="E9" s="31"/>
      <c r="F9" s="31"/>
      <c r="G9" s="31"/>
      <c r="H9" s="31"/>
    </row>
    <row r="10" spans="1:8" s="27" customFormat="1" ht="15" x14ac:dyDescent="0.25">
      <c r="A10" s="28" t="s">
        <v>237</v>
      </c>
      <c r="B10" s="29">
        <v>24</v>
      </c>
      <c r="C10" s="30">
        <f t="shared" ref="C10:C14" si="0">$F$1-(B10*$F$2)</f>
        <v>44180</v>
      </c>
      <c r="D10" s="29"/>
      <c r="E10" s="31"/>
      <c r="F10" s="31"/>
      <c r="G10" s="31"/>
      <c r="H10" s="31"/>
    </row>
    <row r="11" spans="1:8" s="27" customFormat="1" ht="15" x14ac:dyDescent="0.25">
      <c r="A11" s="28" t="s">
        <v>9</v>
      </c>
      <c r="B11" s="29">
        <v>23</v>
      </c>
      <c r="C11" s="30">
        <f t="shared" si="0"/>
        <v>44187</v>
      </c>
      <c r="D11" s="29"/>
      <c r="E11" s="31"/>
      <c r="F11" s="31"/>
      <c r="G11" s="31"/>
      <c r="H11" s="31"/>
    </row>
    <row r="12" spans="1:8" s="27" customFormat="1" ht="15" x14ac:dyDescent="0.25">
      <c r="A12" s="28" t="s">
        <v>10</v>
      </c>
      <c r="B12" s="29">
        <v>23</v>
      </c>
      <c r="C12" s="30">
        <f t="shared" si="0"/>
        <v>44187</v>
      </c>
      <c r="D12" s="29"/>
      <c r="E12" s="31"/>
      <c r="F12" s="31"/>
      <c r="G12" s="31"/>
      <c r="H12" s="31"/>
    </row>
    <row r="13" spans="1:8" s="27" customFormat="1" ht="15" x14ac:dyDescent="0.25">
      <c r="A13" s="28" t="s">
        <v>11</v>
      </c>
      <c r="B13" s="29">
        <v>23</v>
      </c>
      <c r="C13" s="30">
        <f t="shared" si="0"/>
        <v>44187</v>
      </c>
      <c r="D13" s="29"/>
      <c r="E13" s="31"/>
      <c r="F13" s="31"/>
      <c r="G13" s="31"/>
      <c r="H13" s="31"/>
    </row>
    <row r="14" spans="1:8" s="27" customFormat="1" ht="15" x14ac:dyDescent="0.25">
      <c r="A14" s="28" t="s">
        <v>12</v>
      </c>
      <c r="B14" s="29">
        <v>-2</v>
      </c>
      <c r="C14" s="30">
        <f t="shared" si="0"/>
        <v>44362</v>
      </c>
      <c r="D14" s="29"/>
      <c r="E14" s="31"/>
      <c r="F14" s="31"/>
      <c r="G14" s="31"/>
      <c r="H14" s="31"/>
    </row>
    <row r="15" spans="1:8" x14ac:dyDescent="0.25">
      <c r="A15" s="12"/>
      <c r="B15" s="10"/>
      <c r="C15" s="11"/>
      <c r="D15" s="10"/>
      <c r="E15" s="2"/>
      <c r="F15" s="2"/>
      <c r="G15" s="2"/>
      <c r="H15" s="2"/>
    </row>
    <row r="16" spans="1:8" x14ac:dyDescent="0.25">
      <c r="A16" s="9" t="s">
        <v>13</v>
      </c>
      <c r="B16" s="10"/>
      <c r="C16" s="11"/>
      <c r="D16" s="10"/>
      <c r="E16" s="2"/>
      <c r="F16" s="2"/>
      <c r="G16" s="2"/>
      <c r="H16" s="2"/>
    </row>
    <row r="17" spans="1:8" s="27" customFormat="1" ht="15" x14ac:dyDescent="0.25">
      <c r="A17" s="28" t="s">
        <v>14</v>
      </c>
      <c r="B17" s="29">
        <v>24</v>
      </c>
      <c r="C17" s="30">
        <f t="shared" ref="C17:C24" si="1">$F$1-(B17*$F$2)</f>
        <v>44180</v>
      </c>
      <c r="D17" s="29"/>
      <c r="E17" s="31"/>
      <c r="F17" s="31"/>
      <c r="G17" s="31"/>
      <c r="H17" s="31"/>
    </row>
    <row r="18" spans="1:8" s="27" customFormat="1" ht="15" x14ac:dyDescent="0.25">
      <c r="A18" s="28" t="s">
        <v>15</v>
      </c>
      <c r="B18" s="29">
        <v>12</v>
      </c>
      <c r="C18" s="30">
        <f t="shared" si="1"/>
        <v>44264</v>
      </c>
      <c r="D18" s="29"/>
      <c r="E18" s="31"/>
      <c r="F18" s="31"/>
      <c r="G18" s="31"/>
      <c r="H18" s="31"/>
    </row>
    <row r="19" spans="1:8" s="27" customFormat="1" ht="15" x14ac:dyDescent="0.25">
      <c r="A19" s="28" t="s">
        <v>16</v>
      </c>
      <c r="B19" s="29">
        <v>22</v>
      </c>
      <c r="C19" s="30">
        <f t="shared" si="1"/>
        <v>44194</v>
      </c>
      <c r="D19" s="29"/>
      <c r="E19" s="31"/>
      <c r="F19" s="31"/>
      <c r="G19" s="31"/>
      <c r="H19" s="31"/>
    </row>
    <row r="20" spans="1:8" s="27" customFormat="1" ht="15" x14ac:dyDescent="0.25">
      <c r="A20" s="28" t="s">
        <v>17</v>
      </c>
      <c r="B20" s="29">
        <v>12</v>
      </c>
      <c r="C20" s="30">
        <f t="shared" si="1"/>
        <v>44264</v>
      </c>
      <c r="D20" s="29"/>
      <c r="E20" s="31"/>
      <c r="F20" s="31"/>
      <c r="G20" s="31"/>
      <c r="H20" s="31"/>
    </row>
    <row r="21" spans="1:8" s="27" customFormat="1" ht="15" x14ac:dyDescent="0.25">
      <c r="A21" s="28" t="s">
        <v>18</v>
      </c>
      <c r="B21" s="29">
        <v>10</v>
      </c>
      <c r="C21" s="30">
        <f t="shared" si="1"/>
        <v>44278</v>
      </c>
      <c r="D21" s="29" t="s">
        <v>241</v>
      </c>
      <c r="E21" s="31"/>
      <c r="F21" s="31"/>
      <c r="G21" s="31"/>
      <c r="H21" s="31"/>
    </row>
    <row r="22" spans="1:8" s="27" customFormat="1" ht="15" x14ac:dyDescent="0.25">
      <c r="A22" s="28" t="s">
        <v>229</v>
      </c>
      <c r="B22" s="29">
        <v>8</v>
      </c>
      <c r="C22" s="30">
        <f t="shared" si="1"/>
        <v>44292</v>
      </c>
      <c r="D22" s="32"/>
      <c r="E22" s="31"/>
      <c r="F22" s="31"/>
      <c r="G22" s="31"/>
      <c r="H22" s="31"/>
    </row>
    <row r="23" spans="1:8" s="27" customFormat="1" ht="29.25" x14ac:dyDescent="0.25">
      <c r="A23" s="28" t="s">
        <v>230</v>
      </c>
      <c r="B23" s="29">
        <v>8</v>
      </c>
      <c r="C23" s="30">
        <f t="shared" si="1"/>
        <v>44292</v>
      </c>
      <c r="D23" s="29"/>
      <c r="E23" s="31"/>
      <c r="F23" s="31"/>
      <c r="G23" s="31"/>
      <c r="H23" s="31"/>
    </row>
    <row r="24" spans="1:8" s="27" customFormat="1" ht="15" x14ac:dyDescent="0.25">
      <c r="A24" s="28" t="s">
        <v>20</v>
      </c>
      <c r="B24" s="29">
        <v>8</v>
      </c>
      <c r="C24" s="30">
        <f t="shared" si="1"/>
        <v>44292</v>
      </c>
      <c r="D24" s="29"/>
      <c r="E24" s="31"/>
      <c r="F24" s="31"/>
      <c r="G24" s="31"/>
      <c r="H24" s="31"/>
    </row>
    <row r="25" spans="1:8" x14ac:dyDescent="0.25">
      <c r="A25" s="12"/>
      <c r="B25" s="10"/>
      <c r="C25" s="11"/>
      <c r="D25" s="10"/>
      <c r="E25" s="2"/>
      <c r="F25" s="2"/>
      <c r="G25" s="2"/>
      <c r="H25" s="2"/>
    </row>
    <row r="26" spans="1:8" x14ac:dyDescent="0.25">
      <c r="A26" s="9" t="s">
        <v>21</v>
      </c>
      <c r="B26" s="10"/>
      <c r="C26" s="11"/>
      <c r="D26" s="10" t="s">
        <v>128</v>
      </c>
      <c r="E26" s="2"/>
      <c r="F26" s="2"/>
      <c r="G26" s="2"/>
      <c r="H26" s="2"/>
    </row>
    <row r="27" spans="1:8" x14ac:dyDescent="0.25">
      <c r="A27" s="28" t="s">
        <v>249</v>
      </c>
      <c r="B27" s="29">
        <v>12</v>
      </c>
      <c r="C27" s="30">
        <f t="shared" ref="C27:C33" si="2">$F$1-(B27*$F$2)</f>
        <v>44264</v>
      </c>
      <c r="D27" s="10"/>
      <c r="E27" s="2"/>
      <c r="F27" s="2"/>
      <c r="G27" s="2"/>
      <c r="H27" s="2"/>
    </row>
    <row r="28" spans="1:8" x14ac:dyDescent="0.25">
      <c r="A28" s="28" t="s">
        <v>204</v>
      </c>
      <c r="B28" s="29">
        <v>8</v>
      </c>
      <c r="C28" s="30">
        <f t="shared" si="2"/>
        <v>44292</v>
      </c>
      <c r="D28" s="29" t="s">
        <v>128</v>
      </c>
      <c r="E28" s="2"/>
      <c r="F28" s="2"/>
      <c r="G28" s="2"/>
      <c r="H28" s="2"/>
    </row>
    <row r="29" spans="1:8" x14ac:dyDescent="0.25">
      <c r="A29" s="28" t="s">
        <v>22</v>
      </c>
      <c r="B29" s="29">
        <v>8</v>
      </c>
      <c r="C29" s="30">
        <f t="shared" si="2"/>
        <v>44292</v>
      </c>
      <c r="D29" s="29" t="s">
        <v>128</v>
      </c>
      <c r="E29" s="2"/>
      <c r="F29" s="2"/>
      <c r="G29" s="2"/>
      <c r="H29" s="2"/>
    </row>
    <row r="30" spans="1:8" x14ac:dyDescent="0.25">
      <c r="A30" s="28" t="s">
        <v>23</v>
      </c>
      <c r="B30" s="29">
        <v>8</v>
      </c>
      <c r="C30" s="30">
        <f t="shared" si="2"/>
        <v>44292</v>
      </c>
      <c r="D30" s="29" t="s">
        <v>128</v>
      </c>
      <c r="E30" s="2"/>
      <c r="F30" s="2"/>
      <c r="G30" s="2"/>
      <c r="H30" s="2"/>
    </row>
    <row r="31" spans="1:8" x14ac:dyDescent="0.25">
      <c r="A31" s="28" t="s">
        <v>24</v>
      </c>
      <c r="B31" s="29">
        <v>8</v>
      </c>
      <c r="C31" s="30">
        <f t="shared" si="2"/>
        <v>44292</v>
      </c>
      <c r="D31" s="29" t="s">
        <v>128</v>
      </c>
      <c r="E31" s="2"/>
      <c r="F31" s="2"/>
      <c r="G31" s="2"/>
      <c r="H31" s="2"/>
    </row>
    <row r="32" spans="1:8" x14ac:dyDescent="0.25">
      <c r="A32" s="28" t="s">
        <v>147</v>
      </c>
      <c r="B32" s="29">
        <v>8</v>
      </c>
      <c r="C32" s="30">
        <f t="shared" si="2"/>
        <v>44292</v>
      </c>
      <c r="D32" s="29" t="s">
        <v>128</v>
      </c>
      <c r="E32" s="2"/>
      <c r="F32" s="2"/>
      <c r="G32" s="2"/>
      <c r="H32" s="2"/>
    </row>
    <row r="33" spans="1:8" x14ac:dyDescent="0.25">
      <c r="A33" s="28" t="s">
        <v>148</v>
      </c>
      <c r="B33" s="29">
        <v>6</v>
      </c>
      <c r="C33" s="30">
        <f t="shared" si="2"/>
        <v>44306</v>
      </c>
      <c r="D33" s="29" t="s">
        <v>128</v>
      </c>
      <c r="E33" s="2"/>
      <c r="F33" s="2"/>
      <c r="G33" s="2"/>
      <c r="H33" s="2"/>
    </row>
    <row r="34" spans="1:8" x14ac:dyDescent="0.25">
      <c r="A34" s="28" t="s">
        <v>149</v>
      </c>
      <c r="B34" s="29">
        <v>6</v>
      </c>
      <c r="C34" s="30">
        <f t="shared" ref="C34:C52" si="3">$F$1-(B34*$F$2)</f>
        <v>44306</v>
      </c>
      <c r="D34" s="29" t="s">
        <v>128</v>
      </c>
      <c r="E34" s="2"/>
      <c r="F34" s="2"/>
      <c r="G34" s="2"/>
      <c r="H34" s="2"/>
    </row>
    <row r="35" spans="1:8" x14ac:dyDescent="0.25">
      <c r="A35" s="28" t="s">
        <v>150</v>
      </c>
      <c r="B35" s="29">
        <v>6</v>
      </c>
      <c r="C35" s="30">
        <f t="shared" si="3"/>
        <v>44306</v>
      </c>
      <c r="D35" s="29" t="s">
        <v>128</v>
      </c>
      <c r="E35" s="2"/>
      <c r="F35" s="2"/>
      <c r="G35" s="2"/>
      <c r="H35" s="2"/>
    </row>
    <row r="36" spans="1:8" x14ac:dyDescent="0.25">
      <c r="A36" s="28" t="s">
        <v>151</v>
      </c>
      <c r="B36" s="29">
        <v>6</v>
      </c>
      <c r="C36" s="30">
        <f t="shared" si="3"/>
        <v>44306</v>
      </c>
      <c r="D36" s="29" t="s">
        <v>128</v>
      </c>
      <c r="E36" s="2"/>
      <c r="F36" s="2"/>
      <c r="G36" s="2"/>
      <c r="H36" s="2"/>
    </row>
    <row r="37" spans="1:8" x14ac:dyDescent="0.25">
      <c r="A37" s="28" t="s">
        <v>152</v>
      </c>
      <c r="B37" s="29">
        <v>6</v>
      </c>
      <c r="C37" s="30">
        <f t="shared" si="3"/>
        <v>44306</v>
      </c>
      <c r="D37" s="29" t="s">
        <v>128</v>
      </c>
      <c r="E37" s="2"/>
      <c r="F37" s="2"/>
      <c r="G37" s="2"/>
      <c r="H37" s="2"/>
    </row>
    <row r="38" spans="1:8" x14ac:dyDescent="0.25">
      <c r="A38" s="28" t="s">
        <v>153</v>
      </c>
      <c r="B38" s="29"/>
      <c r="C38" s="30"/>
      <c r="D38" s="29" t="s">
        <v>128</v>
      </c>
      <c r="E38" s="2"/>
      <c r="F38" s="2"/>
      <c r="G38" s="2"/>
      <c r="H38" s="2"/>
    </row>
    <row r="39" spans="1:8" x14ac:dyDescent="0.25">
      <c r="A39" s="28" t="s">
        <v>154</v>
      </c>
      <c r="B39" s="29"/>
      <c r="C39" s="30"/>
      <c r="D39" s="29" t="s">
        <v>128</v>
      </c>
      <c r="E39" s="2"/>
      <c r="F39" s="2"/>
      <c r="G39" s="2"/>
      <c r="H39" s="2"/>
    </row>
    <row r="40" spans="1:8" x14ac:dyDescent="0.25">
      <c r="A40" s="28" t="s">
        <v>155</v>
      </c>
      <c r="B40" s="29"/>
      <c r="C40" s="30"/>
      <c r="D40" s="29" t="s">
        <v>128</v>
      </c>
      <c r="E40" s="2"/>
      <c r="F40" s="2"/>
      <c r="G40" s="2"/>
      <c r="H40" s="2"/>
    </row>
    <row r="41" spans="1:8" x14ac:dyDescent="0.25">
      <c r="A41" s="28" t="s">
        <v>25</v>
      </c>
      <c r="B41" s="29">
        <v>4</v>
      </c>
      <c r="C41" s="30">
        <f t="shared" si="3"/>
        <v>44320</v>
      </c>
      <c r="D41" s="29" t="s">
        <v>128</v>
      </c>
      <c r="E41" s="2"/>
      <c r="F41" s="2"/>
      <c r="G41" s="2"/>
      <c r="H41" s="2"/>
    </row>
    <row r="42" spans="1:8" x14ac:dyDescent="0.25">
      <c r="A42" s="28" t="s">
        <v>156</v>
      </c>
      <c r="B42" s="29">
        <v>4</v>
      </c>
      <c r="C42" s="30">
        <f t="shared" si="3"/>
        <v>44320</v>
      </c>
      <c r="D42" s="29" t="s">
        <v>128</v>
      </c>
      <c r="E42" s="2"/>
      <c r="F42" s="2"/>
      <c r="G42" s="2"/>
      <c r="H42" s="2"/>
    </row>
    <row r="43" spans="1:8" x14ac:dyDescent="0.25">
      <c r="A43" s="28" t="s">
        <v>26</v>
      </c>
      <c r="B43" s="29">
        <v>3</v>
      </c>
      <c r="C43" s="30">
        <f t="shared" si="3"/>
        <v>44327</v>
      </c>
      <c r="D43" s="29" t="s">
        <v>128</v>
      </c>
      <c r="E43" s="2"/>
      <c r="F43" s="2"/>
      <c r="G43" s="2"/>
      <c r="H43" s="2"/>
    </row>
    <row r="44" spans="1:8" x14ac:dyDescent="0.25">
      <c r="A44" s="28" t="s">
        <v>27</v>
      </c>
      <c r="B44" s="29">
        <v>6</v>
      </c>
      <c r="C44" s="30">
        <f t="shared" si="3"/>
        <v>44306</v>
      </c>
      <c r="D44" s="29" t="s">
        <v>128</v>
      </c>
      <c r="E44" s="2"/>
      <c r="F44" s="2"/>
      <c r="G44" s="2"/>
      <c r="H44" s="2"/>
    </row>
    <row r="45" spans="1:8" x14ac:dyDescent="0.25">
      <c r="A45" s="28" t="s">
        <v>28</v>
      </c>
      <c r="B45" s="29">
        <v>8</v>
      </c>
      <c r="C45" s="30">
        <f t="shared" si="3"/>
        <v>44292</v>
      </c>
      <c r="D45" s="29" t="s">
        <v>128</v>
      </c>
      <c r="E45" s="2"/>
      <c r="F45" s="2"/>
      <c r="G45" s="2"/>
      <c r="H45" s="2"/>
    </row>
    <row r="46" spans="1:8" x14ac:dyDescent="0.25">
      <c r="A46" s="28" t="s">
        <v>29</v>
      </c>
      <c r="B46" s="29">
        <v>6</v>
      </c>
      <c r="C46" s="30">
        <f t="shared" si="3"/>
        <v>44306</v>
      </c>
      <c r="D46" s="29" t="s">
        <v>128</v>
      </c>
      <c r="E46" s="2"/>
      <c r="F46" s="2"/>
      <c r="G46" s="2"/>
      <c r="H46" s="2"/>
    </row>
    <row r="47" spans="1:8" x14ac:dyDescent="0.25">
      <c r="A47" s="28" t="s">
        <v>172</v>
      </c>
      <c r="B47" s="29">
        <v>8</v>
      </c>
      <c r="C47" s="30">
        <f t="shared" si="3"/>
        <v>44292</v>
      </c>
      <c r="D47" s="29" t="s">
        <v>128</v>
      </c>
      <c r="E47" s="2"/>
      <c r="F47" s="2"/>
      <c r="G47" s="2"/>
      <c r="H47" s="2"/>
    </row>
    <row r="48" spans="1:8" x14ac:dyDescent="0.25">
      <c r="A48" s="28" t="s">
        <v>169</v>
      </c>
      <c r="B48" s="29">
        <v>4</v>
      </c>
      <c r="C48" s="30">
        <f t="shared" si="3"/>
        <v>44320</v>
      </c>
      <c r="D48" s="29" t="s">
        <v>128</v>
      </c>
      <c r="E48" s="2"/>
      <c r="F48" s="2"/>
      <c r="G48" s="2"/>
      <c r="H48" s="2"/>
    </row>
    <row r="49" spans="1:8" x14ac:dyDescent="0.25">
      <c r="A49" s="28" t="s">
        <v>30</v>
      </c>
      <c r="B49" s="29">
        <v>4</v>
      </c>
      <c r="C49" s="30">
        <f t="shared" si="3"/>
        <v>44320</v>
      </c>
      <c r="D49" s="29" t="s">
        <v>128</v>
      </c>
      <c r="E49" s="2"/>
      <c r="F49" s="2"/>
      <c r="G49" s="2"/>
      <c r="H49" s="2"/>
    </row>
    <row r="50" spans="1:8" x14ac:dyDescent="0.25">
      <c r="A50" s="28" t="s">
        <v>31</v>
      </c>
      <c r="B50" s="29">
        <v>4</v>
      </c>
      <c r="C50" s="30">
        <f t="shared" si="3"/>
        <v>44320</v>
      </c>
      <c r="D50" s="29" t="s">
        <v>128</v>
      </c>
      <c r="E50" s="2"/>
      <c r="F50" s="2"/>
      <c r="G50" s="2"/>
      <c r="H50" s="2"/>
    </row>
    <row r="51" spans="1:8" x14ac:dyDescent="0.25">
      <c r="A51" s="28" t="s">
        <v>32</v>
      </c>
      <c r="B51" s="29">
        <v>8</v>
      </c>
      <c r="C51" s="30">
        <f t="shared" si="3"/>
        <v>44292</v>
      </c>
      <c r="D51" s="29" t="s">
        <v>128</v>
      </c>
      <c r="E51" s="2"/>
      <c r="F51" s="2"/>
      <c r="G51" s="2"/>
      <c r="H51" s="2"/>
    </row>
    <row r="52" spans="1:8" x14ac:dyDescent="0.25">
      <c r="A52" s="28" t="s">
        <v>175</v>
      </c>
      <c r="B52" s="29">
        <v>4</v>
      </c>
      <c r="C52" s="30">
        <f t="shared" si="3"/>
        <v>44320</v>
      </c>
      <c r="D52" s="29" t="s">
        <v>128</v>
      </c>
      <c r="E52" s="2"/>
      <c r="F52" s="2"/>
      <c r="G52" s="2"/>
      <c r="H52" s="2"/>
    </row>
    <row r="53" spans="1:8" x14ac:dyDescent="0.25">
      <c r="A53" s="12"/>
      <c r="B53" s="10"/>
      <c r="C53" s="11"/>
      <c r="D53" s="10"/>
      <c r="E53" s="2"/>
      <c r="F53" s="2"/>
      <c r="G53" s="2"/>
      <c r="H53" s="2"/>
    </row>
    <row r="54" spans="1:8" x14ac:dyDescent="0.25">
      <c r="A54" s="9" t="s">
        <v>33</v>
      </c>
      <c r="B54" s="10"/>
      <c r="C54" s="11"/>
      <c r="D54" s="10"/>
      <c r="E54" s="2"/>
      <c r="F54" s="2"/>
      <c r="G54" s="2"/>
      <c r="H54" s="2"/>
    </row>
    <row r="55" spans="1:8" s="27" customFormat="1" ht="15" x14ac:dyDescent="0.25">
      <c r="A55" s="28" t="s">
        <v>231</v>
      </c>
      <c r="B55" s="29">
        <v>24</v>
      </c>
      <c r="C55" s="30">
        <f t="shared" ref="C55:C70" si="4">$F$1-(B55*$F$2)</f>
        <v>44180</v>
      </c>
      <c r="D55" s="29" t="s">
        <v>205</v>
      </c>
      <c r="E55" s="31"/>
      <c r="F55" s="31"/>
      <c r="G55" s="31"/>
      <c r="H55" s="31"/>
    </row>
    <row r="56" spans="1:8" s="27" customFormat="1" ht="15" x14ac:dyDescent="0.25">
      <c r="A56" s="28" t="s">
        <v>243</v>
      </c>
      <c r="B56" s="29">
        <v>20</v>
      </c>
      <c r="C56" s="30">
        <f t="shared" si="4"/>
        <v>44208</v>
      </c>
      <c r="D56" s="29" t="s">
        <v>205</v>
      </c>
      <c r="E56" s="31"/>
      <c r="F56" s="31"/>
      <c r="G56" s="31"/>
      <c r="H56" s="31"/>
    </row>
    <row r="57" spans="1:8" s="27" customFormat="1" ht="15" x14ac:dyDescent="0.25">
      <c r="A57" s="28" t="s">
        <v>34</v>
      </c>
      <c r="B57" s="29">
        <v>24</v>
      </c>
      <c r="C57" s="30">
        <f t="shared" si="4"/>
        <v>44180</v>
      </c>
      <c r="D57" s="29" t="s">
        <v>206</v>
      </c>
      <c r="E57" s="31"/>
      <c r="F57" s="31"/>
      <c r="G57" s="31"/>
      <c r="H57" s="31"/>
    </row>
    <row r="58" spans="1:8" s="27" customFormat="1" ht="15" x14ac:dyDescent="0.25">
      <c r="A58" s="28" t="s">
        <v>35</v>
      </c>
      <c r="B58" s="29">
        <v>24</v>
      </c>
      <c r="C58" s="30">
        <f t="shared" si="4"/>
        <v>44180</v>
      </c>
      <c r="D58" s="29"/>
      <c r="E58" s="31"/>
      <c r="F58" s="31"/>
      <c r="G58" s="31"/>
      <c r="H58" s="31"/>
    </row>
    <row r="59" spans="1:8" s="27" customFormat="1" ht="15" x14ac:dyDescent="0.25">
      <c r="A59" s="28" t="s">
        <v>36</v>
      </c>
      <c r="B59" s="29">
        <v>20</v>
      </c>
      <c r="C59" s="30">
        <f t="shared" si="4"/>
        <v>44208</v>
      </c>
      <c r="D59" s="29" t="s">
        <v>207</v>
      </c>
      <c r="E59" s="31"/>
      <c r="F59" s="31"/>
      <c r="G59" s="31"/>
      <c r="H59" s="31"/>
    </row>
    <row r="60" spans="1:8" s="27" customFormat="1" ht="15" x14ac:dyDescent="0.25">
      <c r="A60" s="28" t="s">
        <v>37</v>
      </c>
      <c r="B60" s="29">
        <v>20</v>
      </c>
      <c r="C60" s="30">
        <f t="shared" si="4"/>
        <v>44208</v>
      </c>
      <c r="D60" s="29" t="s">
        <v>207</v>
      </c>
      <c r="E60" s="31"/>
      <c r="F60" s="31"/>
      <c r="G60" s="31"/>
      <c r="H60" s="31"/>
    </row>
    <row r="61" spans="1:8" s="27" customFormat="1" ht="15" x14ac:dyDescent="0.25">
      <c r="A61" s="28" t="s">
        <v>38</v>
      </c>
      <c r="B61" s="29">
        <v>20</v>
      </c>
      <c r="C61" s="30">
        <f t="shared" si="4"/>
        <v>44208</v>
      </c>
      <c r="D61" s="29" t="s">
        <v>207</v>
      </c>
      <c r="E61" s="31"/>
      <c r="F61" s="31"/>
      <c r="G61" s="31"/>
      <c r="H61" s="31"/>
    </row>
    <row r="62" spans="1:8" s="27" customFormat="1" ht="15" x14ac:dyDescent="0.25">
      <c r="A62" s="28" t="s">
        <v>39</v>
      </c>
      <c r="B62" s="29">
        <v>20</v>
      </c>
      <c r="C62" s="30">
        <f t="shared" si="4"/>
        <v>44208</v>
      </c>
      <c r="D62" s="29" t="s">
        <v>207</v>
      </c>
      <c r="E62" s="31"/>
      <c r="F62" s="31"/>
      <c r="G62" s="31"/>
      <c r="H62" s="31"/>
    </row>
    <row r="63" spans="1:8" s="27" customFormat="1" ht="28.5" x14ac:dyDescent="0.25">
      <c r="A63" s="28" t="s">
        <v>142</v>
      </c>
      <c r="B63" s="29">
        <v>12</v>
      </c>
      <c r="C63" s="30">
        <f t="shared" si="4"/>
        <v>44264</v>
      </c>
      <c r="D63" s="34" t="s">
        <v>208</v>
      </c>
      <c r="E63" s="31"/>
      <c r="F63" s="31"/>
      <c r="G63" s="31"/>
      <c r="H63" s="31"/>
    </row>
    <row r="64" spans="1:8" s="27" customFormat="1" ht="15" x14ac:dyDescent="0.25">
      <c r="A64" s="28" t="s">
        <v>40</v>
      </c>
      <c r="B64" s="29">
        <v>12</v>
      </c>
      <c r="C64" s="30">
        <f t="shared" si="4"/>
        <v>44264</v>
      </c>
      <c r="D64" s="29"/>
      <c r="E64" s="31"/>
      <c r="F64" s="31"/>
      <c r="G64" s="31"/>
      <c r="H64" s="31"/>
    </row>
    <row r="65" spans="1:8" s="27" customFormat="1" ht="15" x14ac:dyDescent="0.25">
      <c r="A65" s="28" t="s">
        <v>41</v>
      </c>
      <c r="B65" s="29">
        <v>12</v>
      </c>
      <c r="C65" s="30">
        <f t="shared" si="4"/>
        <v>44264</v>
      </c>
      <c r="D65" s="29"/>
      <c r="E65" s="31"/>
      <c r="F65" s="31"/>
      <c r="G65" s="31"/>
      <c r="H65" s="31"/>
    </row>
    <row r="66" spans="1:8" s="27" customFormat="1" ht="15" x14ac:dyDescent="0.25">
      <c r="A66" s="28" t="s">
        <v>42</v>
      </c>
      <c r="B66" s="29">
        <v>8</v>
      </c>
      <c r="C66" s="30">
        <f t="shared" si="4"/>
        <v>44292</v>
      </c>
      <c r="D66" s="29"/>
      <c r="E66" s="31"/>
      <c r="F66" s="31"/>
      <c r="G66" s="31"/>
      <c r="H66" s="31"/>
    </row>
    <row r="67" spans="1:8" s="27" customFormat="1" ht="15" x14ac:dyDescent="0.25">
      <c r="A67" s="28" t="s">
        <v>43</v>
      </c>
      <c r="B67" s="29">
        <v>4</v>
      </c>
      <c r="C67" s="30">
        <f t="shared" si="4"/>
        <v>44320</v>
      </c>
      <c r="D67" s="29"/>
      <c r="E67" s="31"/>
      <c r="F67" s="31"/>
      <c r="G67" s="31"/>
      <c r="H67" s="31"/>
    </row>
    <row r="68" spans="1:8" s="27" customFormat="1" ht="15" x14ac:dyDescent="0.25">
      <c r="A68" s="28" t="s">
        <v>44</v>
      </c>
      <c r="B68" s="29">
        <v>4</v>
      </c>
      <c r="C68" s="30">
        <f t="shared" si="4"/>
        <v>44320</v>
      </c>
      <c r="D68" s="29"/>
      <c r="E68" s="31"/>
      <c r="F68" s="31"/>
      <c r="G68" s="31"/>
      <c r="H68" s="31"/>
    </row>
    <row r="69" spans="1:8" s="27" customFormat="1" ht="15" x14ac:dyDescent="0.25">
      <c r="A69" s="28" t="s">
        <v>45</v>
      </c>
      <c r="B69" s="29">
        <v>4</v>
      </c>
      <c r="C69" s="30">
        <f t="shared" si="4"/>
        <v>44320</v>
      </c>
      <c r="D69" s="29"/>
      <c r="E69" s="31"/>
      <c r="F69" s="31"/>
      <c r="G69" s="31"/>
      <c r="H69" s="31"/>
    </row>
    <row r="70" spans="1:8" s="27" customFormat="1" ht="15" x14ac:dyDescent="0.25">
      <c r="A70" s="28" t="s">
        <v>46</v>
      </c>
      <c r="B70" s="29">
        <v>3</v>
      </c>
      <c r="C70" s="30">
        <f t="shared" si="4"/>
        <v>44327</v>
      </c>
      <c r="D70" s="29"/>
      <c r="E70" s="31"/>
      <c r="F70" s="31"/>
      <c r="G70" s="31"/>
      <c r="H70" s="31"/>
    </row>
    <row r="71" spans="1:8" x14ac:dyDescent="0.25">
      <c r="A71" s="12"/>
      <c r="B71" s="10"/>
      <c r="C71" s="11"/>
      <c r="D71" s="10"/>
      <c r="E71" s="2"/>
      <c r="F71" s="2"/>
      <c r="G71" s="2"/>
      <c r="H71" s="2"/>
    </row>
    <row r="72" spans="1:8" x14ac:dyDescent="0.25">
      <c r="A72" s="9" t="s">
        <v>47</v>
      </c>
      <c r="B72" s="10"/>
      <c r="C72" s="11"/>
      <c r="D72" s="10"/>
      <c r="E72" s="2"/>
      <c r="F72" s="2"/>
      <c r="G72" s="2"/>
      <c r="H72" s="2"/>
    </row>
    <row r="73" spans="1:8" s="27" customFormat="1" ht="15" x14ac:dyDescent="0.25">
      <c r="A73" s="28" t="s">
        <v>48</v>
      </c>
      <c r="B73" s="29">
        <v>22</v>
      </c>
      <c r="C73" s="30">
        <f t="shared" ref="C73:C77" si="5">$F$1-(B73*$F$2)</f>
        <v>44194</v>
      </c>
      <c r="D73" s="29"/>
      <c r="E73" s="31"/>
      <c r="F73" s="31"/>
      <c r="G73" s="31"/>
      <c r="H73" s="31"/>
    </row>
    <row r="74" spans="1:8" s="27" customFormat="1" ht="15" x14ac:dyDescent="0.25">
      <c r="A74" s="28" t="s">
        <v>49</v>
      </c>
      <c r="B74" s="29">
        <v>22</v>
      </c>
      <c r="C74" s="30">
        <f t="shared" si="5"/>
        <v>44194</v>
      </c>
      <c r="D74" s="29"/>
      <c r="E74" s="31"/>
      <c r="F74" s="31"/>
      <c r="G74" s="31"/>
      <c r="H74" s="31"/>
    </row>
    <row r="75" spans="1:8" s="27" customFormat="1" ht="15" x14ac:dyDescent="0.25">
      <c r="A75" s="28" t="s">
        <v>50</v>
      </c>
      <c r="B75" s="29">
        <v>22</v>
      </c>
      <c r="C75" s="30">
        <f t="shared" si="5"/>
        <v>44194</v>
      </c>
      <c r="D75" s="29"/>
      <c r="E75" s="31"/>
      <c r="F75" s="31"/>
      <c r="G75" s="31"/>
      <c r="H75" s="31"/>
    </row>
    <row r="76" spans="1:8" s="27" customFormat="1" ht="15" x14ac:dyDescent="0.25">
      <c r="A76" s="28" t="s">
        <v>51</v>
      </c>
      <c r="B76" s="29">
        <v>20</v>
      </c>
      <c r="C76" s="30">
        <f t="shared" si="5"/>
        <v>44208</v>
      </c>
      <c r="D76" s="29"/>
      <c r="E76" s="31"/>
      <c r="F76" s="31"/>
      <c r="G76" s="31"/>
      <c r="H76" s="31"/>
    </row>
    <row r="77" spans="1:8" s="27" customFormat="1" ht="15" x14ac:dyDescent="0.25">
      <c r="A77" s="28" t="s">
        <v>146</v>
      </c>
      <c r="B77" s="29">
        <v>12</v>
      </c>
      <c r="C77" s="30">
        <f t="shared" si="5"/>
        <v>44264</v>
      </c>
      <c r="D77" s="29"/>
      <c r="E77" s="31"/>
      <c r="F77" s="31"/>
      <c r="G77" s="31"/>
      <c r="H77" s="31"/>
    </row>
    <row r="78" spans="1:8" s="27" customFormat="1" ht="15" x14ac:dyDescent="0.25">
      <c r="A78" s="28" t="s">
        <v>52</v>
      </c>
      <c r="B78" s="29">
        <v>12</v>
      </c>
      <c r="C78" s="30">
        <f t="shared" ref="C78" si="6">$F$1-(B78*$F$2)</f>
        <v>44264</v>
      </c>
      <c r="D78" s="29"/>
      <c r="E78" s="31"/>
      <c r="F78" s="31"/>
      <c r="G78" s="31"/>
      <c r="H78" s="31"/>
    </row>
    <row r="79" spans="1:8" s="27" customFormat="1" ht="15" x14ac:dyDescent="0.25">
      <c r="A79" s="28" t="s">
        <v>53</v>
      </c>
      <c r="B79" s="29">
        <v>14</v>
      </c>
      <c r="C79" s="30">
        <f t="shared" ref="C79:C86" si="7">$F$1-(B79*$F$2)</f>
        <v>44250</v>
      </c>
      <c r="D79" s="29"/>
      <c r="E79" s="31"/>
      <c r="F79" s="31"/>
      <c r="G79" s="31"/>
      <c r="H79" s="31"/>
    </row>
    <row r="80" spans="1:8" s="27" customFormat="1" ht="15" x14ac:dyDescent="0.25">
      <c r="A80" s="28" t="s">
        <v>54</v>
      </c>
      <c r="B80" s="29">
        <v>12</v>
      </c>
      <c r="C80" s="30">
        <f t="shared" si="7"/>
        <v>44264</v>
      </c>
      <c r="D80" s="29"/>
      <c r="E80" s="31"/>
      <c r="F80" s="31"/>
      <c r="G80" s="31"/>
      <c r="H80" s="31"/>
    </row>
    <row r="81" spans="1:8" s="27" customFormat="1" ht="15" x14ac:dyDescent="0.25">
      <c r="A81" s="28" t="s">
        <v>55</v>
      </c>
      <c r="B81" s="29">
        <v>2</v>
      </c>
      <c r="C81" s="30">
        <f t="shared" si="7"/>
        <v>44334</v>
      </c>
      <c r="D81" s="29"/>
      <c r="E81" s="31"/>
      <c r="F81" s="31"/>
      <c r="G81" s="31"/>
      <c r="H81" s="31"/>
    </row>
    <row r="82" spans="1:8" s="27" customFormat="1" ht="15" x14ac:dyDescent="0.25">
      <c r="A82" s="28" t="str">
        <f>'Event Plan Timeline'!$A$77</f>
        <v>Hold final volunteer training session; finalize assignments</v>
      </c>
      <c r="B82" s="29">
        <v>1</v>
      </c>
      <c r="C82" s="30">
        <f t="shared" si="7"/>
        <v>44341</v>
      </c>
      <c r="D82" s="29"/>
      <c r="E82" s="31"/>
      <c r="F82" s="31"/>
      <c r="G82" s="31"/>
      <c r="H82" s="31"/>
    </row>
    <row r="83" spans="1:8" s="27" customFormat="1" ht="15" x14ac:dyDescent="0.25">
      <c r="A83" s="28" t="s">
        <v>56</v>
      </c>
      <c r="B83" s="29">
        <v>-1</v>
      </c>
      <c r="C83" s="30">
        <f t="shared" si="7"/>
        <v>44355</v>
      </c>
      <c r="D83" s="29"/>
      <c r="E83" s="31"/>
      <c r="F83" s="31"/>
      <c r="G83" s="31"/>
      <c r="H83" s="31"/>
    </row>
    <row r="84" spans="1:8" s="27" customFormat="1" ht="15" x14ac:dyDescent="0.25">
      <c r="A84" s="28" t="s">
        <v>57</v>
      </c>
      <c r="B84" s="29">
        <v>-1</v>
      </c>
      <c r="C84" s="30">
        <f t="shared" si="7"/>
        <v>44355</v>
      </c>
      <c r="D84" s="29"/>
      <c r="E84" s="31"/>
      <c r="F84" s="31"/>
      <c r="G84" s="31"/>
      <c r="H84" s="31"/>
    </row>
    <row r="85" spans="1:8" s="27" customFormat="1" ht="15" x14ac:dyDescent="0.25">
      <c r="A85" s="28" t="s">
        <v>194</v>
      </c>
      <c r="B85" s="29">
        <v>0</v>
      </c>
      <c r="C85" s="30">
        <f t="shared" si="7"/>
        <v>44348</v>
      </c>
      <c r="D85" s="29"/>
      <c r="E85" s="31"/>
      <c r="F85" s="31"/>
      <c r="G85" s="31"/>
      <c r="H85" s="31"/>
    </row>
    <row r="86" spans="1:8" s="27" customFormat="1" ht="15" x14ac:dyDescent="0.25">
      <c r="A86" s="28" t="s">
        <v>196</v>
      </c>
      <c r="B86" s="29">
        <v>0</v>
      </c>
      <c r="C86" s="30">
        <f t="shared" si="7"/>
        <v>44348</v>
      </c>
      <c r="D86" s="29"/>
      <c r="E86" s="31"/>
      <c r="F86" s="31"/>
      <c r="G86" s="31"/>
      <c r="H86" s="31"/>
    </row>
    <row r="87" spans="1:8" x14ac:dyDescent="0.25">
      <c r="A87" s="12"/>
      <c r="B87" s="10"/>
      <c r="C87" s="11"/>
      <c r="D87" s="10"/>
      <c r="E87" s="2"/>
      <c r="F87" s="2"/>
      <c r="G87" s="2"/>
      <c r="H87" s="2"/>
    </row>
    <row r="88" spans="1:8" x14ac:dyDescent="0.25">
      <c r="A88" s="9" t="s">
        <v>58</v>
      </c>
      <c r="B88" s="10"/>
      <c r="C88" s="11"/>
      <c r="D88" s="10"/>
      <c r="E88" s="2"/>
      <c r="F88" s="2"/>
      <c r="G88" s="2"/>
      <c r="H88" s="2"/>
    </row>
    <row r="89" spans="1:8" s="27" customFormat="1" ht="15" x14ac:dyDescent="0.25">
      <c r="A89" s="28" t="s">
        <v>59</v>
      </c>
      <c r="B89" s="29">
        <v>23</v>
      </c>
      <c r="C89" s="30">
        <f t="shared" ref="C89:C91" si="8">$F$1-(B89*$F$2)</f>
        <v>44187</v>
      </c>
      <c r="D89" s="29"/>
      <c r="E89" s="31"/>
      <c r="F89" s="31"/>
      <c r="G89" s="31"/>
      <c r="H89" s="31"/>
    </row>
    <row r="90" spans="1:8" s="27" customFormat="1" ht="15" x14ac:dyDescent="0.25">
      <c r="A90" s="28" t="s">
        <v>60</v>
      </c>
      <c r="B90" s="29">
        <v>18</v>
      </c>
      <c r="C90" s="30">
        <f t="shared" si="8"/>
        <v>44222</v>
      </c>
      <c r="D90" s="29"/>
      <c r="E90" s="31"/>
      <c r="F90" s="31"/>
      <c r="G90" s="31"/>
      <c r="H90" s="31"/>
    </row>
    <row r="91" spans="1:8" s="27" customFormat="1" ht="15" x14ac:dyDescent="0.25">
      <c r="A91" s="28" t="s">
        <v>61</v>
      </c>
      <c r="B91" s="29">
        <v>18</v>
      </c>
      <c r="C91" s="30">
        <f t="shared" si="8"/>
        <v>44222</v>
      </c>
      <c r="D91" s="29"/>
      <c r="E91" s="31"/>
      <c r="F91" s="31"/>
      <c r="G91" s="31"/>
      <c r="H91" s="31"/>
    </row>
    <row r="92" spans="1:8" s="27" customFormat="1" ht="29.25" x14ac:dyDescent="0.25">
      <c r="A92" s="28" t="s">
        <v>62</v>
      </c>
      <c r="B92" s="29"/>
      <c r="C92" s="33"/>
      <c r="D92" s="29"/>
      <c r="E92" s="31"/>
      <c r="F92" s="31"/>
      <c r="G92" s="31"/>
      <c r="H92" s="31"/>
    </row>
    <row r="93" spans="1:8" s="27" customFormat="1" ht="15" x14ac:dyDescent="0.25">
      <c r="A93" s="28" t="s">
        <v>63</v>
      </c>
      <c r="B93" s="29">
        <v>12</v>
      </c>
      <c r="C93" s="30">
        <f t="shared" ref="C93:C95" si="9">$F$1-(B93*$F$2)</f>
        <v>44264</v>
      </c>
      <c r="D93" s="29"/>
      <c r="E93" s="31"/>
      <c r="F93" s="31"/>
      <c r="G93" s="31"/>
      <c r="H93" s="31"/>
    </row>
    <row r="94" spans="1:8" s="27" customFormat="1" ht="15" x14ac:dyDescent="0.25">
      <c r="A94" s="28" t="s">
        <v>64</v>
      </c>
      <c r="B94" s="29">
        <v>12</v>
      </c>
      <c r="C94" s="30">
        <f t="shared" si="9"/>
        <v>44264</v>
      </c>
      <c r="D94" s="29"/>
      <c r="E94" s="31"/>
      <c r="F94" s="31"/>
      <c r="G94" s="31"/>
      <c r="H94" s="31"/>
    </row>
    <row r="95" spans="1:8" s="27" customFormat="1" ht="15" x14ac:dyDescent="0.25">
      <c r="A95" s="28" t="s">
        <v>65</v>
      </c>
      <c r="B95" s="29">
        <v>8</v>
      </c>
      <c r="C95" s="30">
        <f t="shared" si="9"/>
        <v>44292</v>
      </c>
      <c r="D95" s="29"/>
      <c r="E95" s="31"/>
      <c r="F95" s="31"/>
      <c r="G95" s="31"/>
      <c r="H95" s="31"/>
    </row>
    <row r="96" spans="1:8" x14ac:dyDescent="0.25">
      <c r="A96" s="12"/>
      <c r="B96" s="10"/>
      <c r="C96" s="11"/>
      <c r="D96" s="10"/>
      <c r="E96" s="2"/>
      <c r="F96" s="2"/>
      <c r="G96" s="2"/>
      <c r="H96" s="2"/>
    </row>
    <row r="97" spans="1:8" x14ac:dyDescent="0.25">
      <c r="A97" s="9" t="s">
        <v>66</v>
      </c>
      <c r="B97" s="10"/>
      <c r="C97" s="11"/>
      <c r="D97" s="10"/>
      <c r="E97" s="2"/>
      <c r="F97" s="2"/>
      <c r="G97" s="2"/>
      <c r="H97" s="2"/>
    </row>
    <row r="98" spans="1:8" s="27" customFormat="1" ht="15" x14ac:dyDescent="0.25">
      <c r="A98" s="28" t="s">
        <v>67</v>
      </c>
      <c r="B98" s="29">
        <v>24</v>
      </c>
      <c r="C98" s="30">
        <f t="shared" ref="C98:C100" si="10">$F$1-(B98*$F$2)</f>
        <v>44180</v>
      </c>
      <c r="D98" s="29"/>
      <c r="E98" s="31"/>
      <c r="F98" s="31"/>
      <c r="G98" s="31"/>
      <c r="H98" s="31"/>
    </row>
    <row r="99" spans="1:8" s="27" customFormat="1" ht="15" x14ac:dyDescent="0.25">
      <c r="A99" s="28" t="s">
        <v>68</v>
      </c>
      <c r="B99" s="29">
        <v>24</v>
      </c>
      <c r="C99" s="30">
        <f t="shared" si="10"/>
        <v>44180</v>
      </c>
      <c r="D99" s="29"/>
      <c r="E99" s="31"/>
      <c r="F99" s="31"/>
      <c r="G99" s="31"/>
      <c r="H99" s="31"/>
    </row>
    <row r="100" spans="1:8" s="27" customFormat="1" ht="15" x14ac:dyDescent="0.25">
      <c r="A100" s="28" t="s">
        <v>69</v>
      </c>
      <c r="B100" s="29">
        <v>20</v>
      </c>
      <c r="C100" s="30">
        <f t="shared" si="10"/>
        <v>44208</v>
      </c>
      <c r="D100" s="29"/>
      <c r="E100" s="31"/>
      <c r="F100" s="31"/>
      <c r="G100" s="31"/>
      <c r="H100" s="31"/>
    </row>
    <row r="101" spans="1:8" s="27" customFormat="1" ht="15" x14ac:dyDescent="0.25">
      <c r="A101" s="28" t="s">
        <v>197</v>
      </c>
      <c r="B101" s="29"/>
      <c r="C101" s="33"/>
      <c r="D101" s="29"/>
      <c r="E101" s="31"/>
      <c r="F101" s="31"/>
      <c r="G101" s="31"/>
      <c r="H101" s="31"/>
    </row>
    <row r="102" spans="1:8" s="27" customFormat="1" ht="15" x14ac:dyDescent="0.25">
      <c r="A102" s="28" t="s">
        <v>198</v>
      </c>
      <c r="B102" s="29"/>
      <c r="C102" s="33"/>
      <c r="D102" s="29"/>
      <c r="E102" s="31"/>
      <c r="F102" s="31"/>
      <c r="G102" s="31"/>
      <c r="H102" s="31"/>
    </row>
    <row r="103" spans="1:8" s="27" customFormat="1" ht="15" x14ac:dyDescent="0.25">
      <c r="A103" s="28" t="s">
        <v>199</v>
      </c>
      <c r="B103" s="29"/>
      <c r="C103" s="33"/>
      <c r="D103" s="29"/>
      <c r="E103" s="31"/>
      <c r="F103" s="31"/>
      <c r="G103" s="31"/>
      <c r="H103" s="31"/>
    </row>
    <row r="104" spans="1:8" s="27" customFormat="1" ht="15" x14ac:dyDescent="0.25">
      <c r="A104" s="28" t="s">
        <v>200</v>
      </c>
      <c r="B104" s="29"/>
      <c r="C104" s="33"/>
      <c r="D104" s="29"/>
      <c r="E104" s="31"/>
      <c r="F104" s="31"/>
      <c r="G104" s="31"/>
      <c r="H104" s="31"/>
    </row>
    <row r="105" spans="1:8" s="27" customFormat="1" ht="15" x14ac:dyDescent="0.25">
      <c r="A105" s="28" t="s">
        <v>70</v>
      </c>
      <c r="B105" s="29">
        <v>12</v>
      </c>
      <c r="C105" s="30">
        <f t="shared" ref="C105:C108" si="11">$F$1-(B105*$F$2)</f>
        <v>44264</v>
      </c>
      <c r="D105" s="29"/>
      <c r="E105" s="31"/>
      <c r="F105" s="31"/>
      <c r="G105" s="31"/>
      <c r="H105" s="31"/>
    </row>
    <row r="106" spans="1:8" s="27" customFormat="1" ht="15" x14ac:dyDescent="0.25">
      <c r="A106" s="28" t="s">
        <v>71</v>
      </c>
      <c r="B106" s="29">
        <v>8</v>
      </c>
      <c r="C106" s="30">
        <f t="shared" si="11"/>
        <v>44292</v>
      </c>
      <c r="D106" s="29"/>
      <c r="E106" s="31"/>
      <c r="F106" s="31"/>
      <c r="G106" s="31"/>
      <c r="H106" s="31"/>
    </row>
    <row r="107" spans="1:8" s="27" customFormat="1" ht="15" x14ac:dyDescent="0.25">
      <c r="A107" s="28" t="s">
        <v>72</v>
      </c>
      <c r="B107" s="29">
        <v>8</v>
      </c>
      <c r="C107" s="30">
        <f t="shared" si="11"/>
        <v>44292</v>
      </c>
      <c r="D107" s="29"/>
      <c r="E107" s="31"/>
      <c r="F107" s="31"/>
      <c r="G107" s="31"/>
      <c r="H107" s="31"/>
    </row>
    <row r="108" spans="1:8" s="27" customFormat="1" ht="15" x14ac:dyDescent="0.25">
      <c r="A108" s="28" t="s">
        <v>73</v>
      </c>
      <c r="B108" s="29">
        <v>3</v>
      </c>
      <c r="C108" s="30">
        <f t="shared" si="11"/>
        <v>44327</v>
      </c>
      <c r="D108" s="29"/>
      <c r="E108" s="31"/>
      <c r="F108" s="31"/>
      <c r="G108" s="31"/>
      <c r="H108" s="31"/>
    </row>
    <row r="109" spans="1:8" x14ac:dyDescent="0.25">
      <c r="A109" s="12"/>
      <c r="B109" s="10"/>
      <c r="C109" s="11"/>
      <c r="D109" s="10"/>
      <c r="E109" s="2"/>
      <c r="F109" s="2"/>
      <c r="G109" s="2"/>
      <c r="H109" s="2"/>
    </row>
    <row r="110" spans="1:8" x14ac:dyDescent="0.25">
      <c r="A110" s="9" t="s">
        <v>74</v>
      </c>
      <c r="B110" s="10"/>
      <c r="C110" s="11"/>
      <c r="D110" s="10"/>
      <c r="E110" s="2"/>
      <c r="F110" s="2"/>
      <c r="G110" s="2"/>
      <c r="H110" s="2"/>
    </row>
    <row r="111" spans="1:8" s="27" customFormat="1" ht="15" x14ac:dyDescent="0.25">
      <c r="A111" s="28" t="s">
        <v>75</v>
      </c>
      <c r="B111" s="29">
        <v>20</v>
      </c>
      <c r="C111" s="30">
        <f t="shared" ref="C111:C116" si="12">$F$1-(B111*$F$2)</f>
        <v>44208</v>
      </c>
      <c r="D111" s="29" t="s">
        <v>209</v>
      </c>
      <c r="E111" s="31"/>
      <c r="F111" s="31"/>
      <c r="G111" s="31"/>
      <c r="H111" s="31"/>
    </row>
    <row r="112" spans="1:8" s="27" customFormat="1" ht="15" x14ac:dyDescent="0.25">
      <c r="A112" s="28" t="s">
        <v>76</v>
      </c>
      <c r="B112" s="29">
        <v>20</v>
      </c>
      <c r="C112" s="30">
        <f t="shared" si="12"/>
        <v>44208</v>
      </c>
      <c r="D112" s="29"/>
      <c r="E112" s="31"/>
      <c r="F112" s="31"/>
      <c r="G112" s="31"/>
      <c r="H112" s="31"/>
    </row>
    <row r="113" spans="1:8" s="27" customFormat="1" ht="15" x14ac:dyDescent="0.25">
      <c r="A113" s="28" t="s">
        <v>77</v>
      </c>
      <c r="B113" s="29">
        <v>12</v>
      </c>
      <c r="C113" s="30">
        <f t="shared" si="12"/>
        <v>44264</v>
      </c>
      <c r="D113" s="29" t="s">
        <v>209</v>
      </c>
      <c r="E113" s="31"/>
      <c r="F113" s="31"/>
      <c r="G113" s="31"/>
      <c r="H113" s="31"/>
    </row>
    <row r="114" spans="1:8" s="27" customFormat="1" ht="15" x14ac:dyDescent="0.25">
      <c r="A114" s="28" t="s">
        <v>78</v>
      </c>
      <c r="B114" s="29">
        <v>12</v>
      </c>
      <c r="C114" s="30">
        <f t="shared" si="12"/>
        <v>44264</v>
      </c>
      <c r="D114" s="29"/>
      <c r="E114" s="31"/>
      <c r="F114" s="31"/>
      <c r="G114" s="31"/>
      <c r="H114" s="31"/>
    </row>
    <row r="115" spans="1:8" s="27" customFormat="1" ht="15" x14ac:dyDescent="0.25">
      <c r="A115" s="28" t="s">
        <v>79</v>
      </c>
      <c r="B115" s="29">
        <v>12</v>
      </c>
      <c r="C115" s="30">
        <f t="shared" si="12"/>
        <v>44264</v>
      </c>
      <c r="D115" s="29"/>
      <c r="E115" s="31"/>
      <c r="F115" s="31"/>
      <c r="G115" s="31"/>
      <c r="H115" s="31"/>
    </row>
    <row r="116" spans="1:8" s="27" customFormat="1" ht="15" x14ac:dyDescent="0.25">
      <c r="A116" s="28" t="s">
        <v>80</v>
      </c>
      <c r="B116" s="29">
        <v>12</v>
      </c>
      <c r="C116" s="30">
        <f t="shared" si="12"/>
        <v>44264</v>
      </c>
      <c r="D116" s="29"/>
      <c r="E116" s="31"/>
      <c r="F116" s="31"/>
      <c r="G116" s="31"/>
      <c r="H116" s="31"/>
    </row>
    <row r="117" spans="1:8" x14ac:dyDescent="0.25">
      <c r="A117" s="12"/>
      <c r="B117" s="10"/>
      <c r="C117" s="11"/>
      <c r="D117" s="10"/>
      <c r="E117" s="2"/>
      <c r="F117" s="2"/>
      <c r="G117" s="2"/>
      <c r="H117" s="2"/>
    </row>
    <row r="118" spans="1:8" x14ac:dyDescent="0.25">
      <c r="A118" s="12"/>
      <c r="B118" s="10"/>
      <c r="C118" s="11"/>
      <c r="D118" s="10"/>
      <c r="E118" s="2"/>
      <c r="F118" s="2"/>
      <c r="G118" s="2"/>
      <c r="H118" s="2"/>
    </row>
    <row r="119" spans="1:8" x14ac:dyDescent="0.25">
      <c r="A119" s="9" t="s">
        <v>81</v>
      </c>
      <c r="B119" s="10"/>
      <c r="C119" s="11"/>
      <c r="D119" s="10"/>
      <c r="E119" s="2"/>
      <c r="F119" s="2"/>
      <c r="G119" s="2"/>
      <c r="H119" s="2"/>
    </row>
    <row r="120" spans="1:8" s="27" customFormat="1" ht="15" x14ac:dyDescent="0.25">
      <c r="A120" s="28" t="s">
        <v>82</v>
      </c>
      <c r="B120" s="29">
        <v>22</v>
      </c>
      <c r="C120" s="30">
        <f t="shared" ref="C120:C124" si="13">$F$1-(B120*$F$2)</f>
        <v>44194</v>
      </c>
      <c r="D120" s="29" t="s">
        <v>210</v>
      </c>
      <c r="E120" s="31"/>
      <c r="F120" s="31"/>
      <c r="G120" s="31"/>
      <c r="H120" s="31"/>
    </row>
    <row r="121" spans="1:8" s="27" customFormat="1" ht="15" x14ac:dyDescent="0.25">
      <c r="A121" s="28" t="s">
        <v>83</v>
      </c>
      <c r="B121" s="29">
        <v>20</v>
      </c>
      <c r="C121" s="30">
        <f t="shared" si="13"/>
        <v>44208</v>
      </c>
      <c r="D121" s="29" t="s">
        <v>210</v>
      </c>
      <c r="E121" s="31"/>
      <c r="F121" s="31"/>
      <c r="G121" s="31"/>
      <c r="H121" s="31"/>
    </row>
    <row r="122" spans="1:8" s="27" customFormat="1" ht="15" x14ac:dyDescent="0.25">
      <c r="A122" s="28" t="s">
        <v>84</v>
      </c>
      <c r="B122" s="29">
        <v>12</v>
      </c>
      <c r="C122" s="30">
        <f t="shared" si="13"/>
        <v>44264</v>
      </c>
      <c r="D122" s="29"/>
      <c r="E122" s="31"/>
      <c r="F122" s="31"/>
      <c r="G122" s="31"/>
      <c r="H122" s="31"/>
    </row>
    <row r="123" spans="1:8" s="27" customFormat="1" ht="15" x14ac:dyDescent="0.25">
      <c r="A123" s="28" t="s">
        <v>85</v>
      </c>
      <c r="B123" s="29">
        <v>12</v>
      </c>
      <c r="C123" s="30">
        <f t="shared" si="13"/>
        <v>44264</v>
      </c>
      <c r="D123" s="29" t="s">
        <v>128</v>
      </c>
      <c r="E123" s="31"/>
      <c r="F123" s="31"/>
      <c r="G123" s="31"/>
      <c r="H123" s="31"/>
    </row>
    <row r="124" spans="1:8" s="27" customFormat="1" ht="15" x14ac:dyDescent="0.25">
      <c r="A124" s="28" t="s">
        <v>86</v>
      </c>
      <c r="B124" s="29">
        <v>4</v>
      </c>
      <c r="C124" s="30">
        <f t="shared" si="13"/>
        <v>44320</v>
      </c>
      <c r="D124" s="29" t="s">
        <v>210</v>
      </c>
      <c r="E124" s="31"/>
      <c r="F124" s="31"/>
      <c r="G124" s="31"/>
      <c r="H124" s="31"/>
    </row>
    <row r="125" spans="1:8" s="27" customFormat="1" ht="15" x14ac:dyDescent="0.25">
      <c r="A125" s="28"/>
      <c r="B125" s="29"/>
      <c r="C125" s="33"/>
      <c r="D125" s="29"/>
      <c r="E125" s="31"/>
      <c r="F125" s="31"/>
      <c r="G125" s="31"/>
      <c r="H125" s="31"/>
    </row>
    <row r="126" spans="1:8" x14ac:dyDescent="0.25">
      <c r="A126" s="9" t="s">
        <v>87</v>
      </c>
      <c r="B126" s="10"/>
      <c r="C126" s="11"/>
      <c r="D126" s="10"/>
      <c r="E126" s="2"/>
      <c r="F126" s="2"/>
      <c r="G126" s="2"/>
      <c r="H126" s="2"/>
    </row>
    <row r="127" spans="1:8" s="27" customFormat="1" ht="15" x14ac:dyDescent="0.25">
      <c r="A127" s="28" t="s">
        <v>88</v>
      </c>
      <c r="B127" s="29">
        <v>22</v>
      </c>
      <c r="C127" s="30">
        <f t="shared" ref="C127:C134" si="14">$F$1-(B127*$F$2)</f>
        <v>44194</v>
      </c>
      <c r="D127" s="29"/>
      <c r="E127" s="31"/>
      <c r="F127" s="31"/>
      <c r="G127" s="31"/>
      <c r="H127" s="31"/>
    </row>
    <row r="128" spans="1:8" s="27" customFormat="1" ht="15" x14ac:dyDescent="0.25">
      <c r="A128" s="28" t="s">
        <v>161</v>
      </c>
      <c r="B128" s="29">
        <v>16</v>
      </c>
      <c r="C128" s="30">
        <f t="shared" si="14"/>
        <v>44236</v>
      </c>
      <c r="D128" s="29"/>
      <c r="E128" s="31"/>
      <c r="F128" s="31"/>
      <c r="G128" s="31"/>
      <c r="H128" s="31"/>
    </row>
    <row r="129" spans="1:8" s="27" customFormat="1" ht="15" x14ac:dyDescent="0.25">
      <c r="A129" s="28" t="s">
        <v>89</v>
      </c>
      <c r="B129" s="29">
        <v>16</v>
      </c>
      <c r="C129" s="30">
        <f t="shared" si="14"/>
        <v>44236</v>
      </c>
      <c r="D129" s="29"/>
      <c r="E129" s="31"/>
      <c r="F129" s="31"/>
      <c r="G129" s="31"/>
      <c r="H129" s="31"/>
    </row>
    <row r="130" spans="1:8" s="27" customFormat="1" ht="15" x14ac:dyDescent="0.25">
      <c r="A130" s="28" t="s">
        <v>90</v>
      </c>
      <c r="B130" s="29">
        <v>16</v>
      </c>
      <c r="C130" s="30">
        <f t="shared" si="14"/>
        <v>44236</v>
      </c>
      <c r="D130" s="29"/>
      <c r="E130" s="31"/>
      <c r="F130" s="31"/>
      <c r="G130" s="31"/>
      <c r="H130" s="31"/>
    </row>
    <row r="131" spans="1:8" s="27" customFormat="1" ht="15" x14ac:dyDescent="0.25">
      <c r="A131" s="28" t="s">
        <v>91</v>
      </c>
      <c r="B131" s="29">
        <v>16</v>
      </c>
      <c r="C131" s="30">
        <f t="shared" si="14"/>
        <v>44236</v>
      </c>
      <c r="D131" s="29"/>
      <c r="E131" s="31"/>
      <c r="F131" s="31"/>
      <c r="G131" s="31"/>
      <c r="H131" s="31"/>
    </row>
    <row r="132" spans="1:8" s="27" customFormat="1" ht="15" x14ac:dyDescent="0.25">
      <c r="A132" s="28" t="s">
        <v>92</v>
      </c>
      <c r="B132" s="29">
        <v>12</v>
      </c>
      <c r="C132" s="30">
        <f t="shared" si="14"/>
        <v>44264</v>
      </c>
      <c r="D132" s="29"/>
      <c r="E132" s="31"/>
      <c r="F132" s="31"/>
      <c r="G132" s="31"/>
      <c r="H132" s="31"/>
    </row>
    <row r="133" spans="1:8" s="27" customFormat="1" ht="15" x14ac:dyDescent="0.25">
      <c r="A133" s="28" t="s">
        <v>93</v>
      </c>
      <c r="B133" s="29">
        <v>12</v>
      </c>
      <c r="C133" s="30">
        <f t="shared" si="14"/>
        <v>44264</v>
      </c>
      <c r="D133" s="29"/>
      <c r="E133" s="31"/>
      <c r="F133" s="31"/>
      <c r="G133" s="31"/>
      <c r="H133" s="31"/>
    </row>
    <row r="134" spans="1:8" s="27" customFormat="1" ht="15" x14ac:dyDescent="0.25">
      <c r="A134" s="28" t="s">
        <v>94</v>
      </c>
      <c r="B134" s="29">
        <v>12</v>
      </c>
      <c r="C134" s="30">
        <f t="shared" si="14"/>
        <v>44264</v>
      </c>
      <c r="D134" s="29"/>
      <c r="E134" s="31"/>
      <c r="F134" s="31"/>
      <c r="G134" s="31"/>
      <c r="H134" s="31"/>
    </row>
    <row r="135" spans="1:8" x14ac:dyDescent="0.25">
      <c r="A135" s="12"/>
      <c r="B135" s="10"/>
      <c r="C135" s="11"/>
      <c r="D135" s="10"/>
      <c r="E135" s="2"/>
      <c r="F135" s="2"/>
      <c r="G135" s="2"/>
      <c r="H135" s="2"/>
    </row>
    <row r="136" spans="1:8" x14ac:dyDescent="0.25">
      <c r="A136" s="9" t="s">
        <v>95</v>
      </c>
      <c r="B136" s="10"/>
      <c r="C136" s="11"/>
      <c r="D136" s="10"/>
      <c r="E136" s="2"/>
      <c r="F136" s="2"/>
      <c r="G136" s="2"/>
      <c r="H136" s="2"/>
    </row>
    <row r="137" spans="1:8" s="27" customFormat="1" ht="15" x14ac:dyDescent="0.25">
      <c r="A137" s="28" t="s">
        <v>96</v>
      </c>
      <c r="B137" s="29">
        <v>23</v>
      </c>
      <c r="C137" s="30">
        <f t="shared" ref="C137:C141" si="15">$F$1-(B137*$F$2)</f>
        <v>44187</v>
      </c>
      <c r="D137" s="29"/>
      <c r="E137" s="31"/>
      <c r="F137" s="31"/>
      <c r="G137" s="31"/>
      <c r="H137" s="31"/>
    </row>
    <row r="138" spans="1:8" s="27" customFormat="1" ht="15" x14ac:dyDescent="0.25">
      <c r="A138" s="28" t="s">
        <v>97</v>
      </c>
      <c r="B138" s="29">
        <v>18</v>
      </c>
      <c r="C138" s="30">
        <f t="shared" si="15"/>
        <v>44222</v>
      </c>
      <c r="D138" s="29" t="s">
        <v>211</v>
      </c>
      <c r="E138" s="31"/>
      <c r="F138" s="31"/>
      <c r="G138" s="31"/>
      <c r="H138" s="31"/>
    </row>
    <row r="139" spans="1:8" s="27" customFormat="1" ht="15" x14ac:dyDescent="0.25">
      <c r="A139" s="28" t="s">
        <v>98</v>
      </c>
      <c r="B139" s="29">
        <v>8</v>
      </c>
      <c r="C139" s="30">
        <f t="shared" si="15"/>
        <v>44292</v>
      </c>
      <c r="D139" s="29"/>
      <c r="E139" s="31"/>
      <c r="F139" s="31"/>
      <c r="G139" s="31"/>
      <c r="H139" s="31"/>
    </row>
    <row r="140" spans="1:8" s="27" customFormat="1" ht="15" x14ac:dyDescent="0.25">
      <c r="A140" s="28" t="s">
        <v>99</v>
      </c>
      <c r="B140" s="29">
        <v>4</v>
      </c>
      <c r="C140" s="30">
        <f t="shared" si="15"/>
        <v>44320</v>
      </c>
      <c r="D140" s="29" t="s">
        <v>210</v>
      </c>
      <c r="E140" s="31"/>
      <c r="F140" s="31"/>
      <c r="G140" s="31"/>
      <c r="H140" s="31"/>
    </row>
    <row r="141" spans="1:8" s="27" customFormat="1" ht="15" x14ac:dyDescent="0.25">
      <c r="A141" s="28" t="s">
        <v>100</v>
      </c>
      <c r="B141" s="29">
        <v>4</v>
      </c>
      <c r="C141" s="30">
        <f t="shared" si="15"/>
        <v>44320</v>
      </c>
      <c r="D141" s="29"/>
      <c r="E141" s="31"/>
      <c r="F141" s="31"/>
      <c r="G141" s="31"/>
      <c r="H141" s="31"/>
    </row>
    <row r="142" spans="1:8" x14ac:dyDescent="0.25">
      <c r="A142" s="12"/>
      <c r="B142" s="10"/>
      <c r="C142" s="11"/>
      <c r="D142" s="10"/>
      <c r="E142" s="2"/>
      <c r="F142" s="2"/>
      <c r="G142" s="2"/>
      <c r="H142" s="2"/>
    </row>
    <row r="143" spans="1:8" x14ac:dyDescent="0.25">
      <c r="A143" s="9" t="s">
        <v>101</v>
      </c>
      <c r="B143" s="10"/>
      <c r="C143" s="11"/>
      <c r="D143" s="10"/>
      <c r="E143" s="2"/>
      <c r="F143" s="2"/>
      <c r="G143" s="2"/>
      <c r="H143" s="2"/>
    </row>
    <row r="144" spans="1:8" s="27" customFormat="1" ht="15" x14ac:dyDescent="0.25">
      <c r="A144" s="28" t="s">
        <v>102</v>
      </c>
      <c r="B144" s="29">
        <v>8</v>
      </c>
      <c r="C144" s="30">
        <f t="shared" ref="C144:C146" si="16">$F$1-(B144*$F$2)</f>
        <v>44292</v>
      </c>
      <c r="D144" s="29"/>
      <c r="E144" s="31"/>
      <c r="F144" s="31"/>
      <c r="G144" s="31"/>
      <c r="H144" s="31"/>
    </row>
    <row r="145" spans="1:8" s="27" customFormat="1" ht="15" x14ac:dyDescent="0.25">
      <c r="A145" s="28" t="s">
        <v>103</v>
      </c>
      <c r="B145" s="29">
        <v>8</v>
      </c>
      <c r="C145" s="30">
        <f t="shared" si="16"/>
        <v>44292</v>
      </c>
      <c r="D145" s="29"/>
      <c r="E145" s="31"/>
      <c r="F145" s="31"/>
      <c r="G145" s="31"/>
      <c r="H145" s="31"/>
    </row>
    <row r="146" spans="1:8" s="27" customFormat="1" ht="15" x14ac:dyDescent="0.25">
      <c r="A146" s="28" t="s">
        <v>104</v>
      </c>
      <c r="B146" s="29">
        <v>4</v>
      </c>
      <c r="C146" s="30">
        <f t="shared" si="16"/>
        <v>44320</v>
      </c>
      <c r="D146" s="29"/>
      <c r="E146" s="31"/>
      <c r="F146" s="31"/>
      <c r="G146" s="31"/>
      <c r="H146" s="31"/>
    </row>
    <row r="147" spans="1:8" x14ac:dyDescent="0.25">
      <c r="A147" s="12"/>
      <c r="B147" s="10"/>
      <c r="C147" s="13"/>
      <c r="D147" s="10"/>
      <c r="E147" s="2"/>
      <c r="F147" s="2"/>
      <c r="G147" s="2"/>
      <c r="H147" s="2"/>
    </row>
    <row r="148" spans="1:8" x14ac:dyDescent="0.25">
      <c r="A148" s="12"/>
      <c r="B148" s="10"/>
      <c r="C148" s="11"/>
      <c r="D148" s="10"/>
      <c r="E148" s="2"/>
      <c r="F148" s="2"/>
      <c r="G148" s="2"/>
      <c r="H148" s="2"/>
    </row>
    <row r="149" spans="1:8" x14ac:dyDescent="0.25">
      <c r="A149" s="9" t="s">
        <v>105</v>
      </c>
      <c r="B149" s="10"/>
      <c r="C149" s="11"/>
      <c r="D149" s="10"/>
      <c r="E149" s="2"/>
      <c r="F149" s="2"/>
      <c r="G149" s="2"/>
      <c r="H149" s="2"/>
    </row>
    <row r="150" spans="1:8" s="27" customFormat="1" ht="29.25" x14ac:dyDescent="0.25">
      <c r="A150" s="28" t="s">
        <v>106</v>
      </c>
      <c r="B150" s="29">
        <v>20</v>
      </c>
      <c r="C150" s="30">
        <f t="shared" ref="C150:C153" si="17">$F$1-(B150*$F$2)</f>
        <v>44208</v>
      </c>
      <c r="D150" s="29" t="s">
        <v>210</v>
      </c>
      <c r="E150" s="31"/>
      <c r="F150" s="31"/>
      <c r="G150" s="31"/>
      <c r="H150" s="31"/>
    </row>
    <row r="151" spans="1:8" s="27" customFormat="1" ht="15" x14ac:dyDescent="0.25">
      <c r="A151" s="28" t="s">
        <v>107</v>
      </c>
      <c r="B151" s="29">
        <v>18</v>
      </c>
      <c r="C151" s="30">
        <f t="shared" si="17"/>
        <v>44222</v>
      </c>
      <c r="D151" s="29"/>
      <c r="E151" s="31"/>
      <c r="F151" s="31"/>
      <c r="G151" s="31"/>
      <c r="H151" s="31"/>
    </row>
    <row r="152" spans="1:8" s="27" customFormat="1" ht="15" x14ac:dyDescent="0.25">
      <c r="A152" s="28" t="s">
        <v>108</v>
      </c>
      <c r="B152" s="29">
        <v>8</v>
      </c>
      <c r="C152" s="30">
        <f t="shared" si="17"/>
        <v>44292</v>
      </c>
      <c r="D152" s="29" t="s">
        <v>212</v>
      </c>
      <c r="E152" s="31"/>
      <c r="F152" s="31"/>
      <c r="G152" s="31"/>
      <c r="H152" s="31"/>
    </row>
    <row r="153" spans="1:8" s="27" customFormat="1" ht="15" x14ac:dyDescent="0.25">
      <c r="A153" s="28" t="s">
        <v>109</v>
      </c>
      <c r="B153" s="29">
        <v>8</v>
      </c>
      <c r="C153" s="30">
        <f t="shared" si="17"/>
        <v>44292</v>
      </c>
      <c r="D153" s="29" t="s">
        <v>202</v>
      </c>
      <c r="E153" s="31"/>
      <c r="F153" s="31"/>
      <c r="G153" s="31"/>
      <c r="H153" s="31"/>
    </row>
    <row r="154" spans="1:8" s="27" customFormat="1" ht="15" x14ac:dyDescent="0.25">
      <c r="A154" s="28" t="s">
        <v>163</v>
      </c>
      <c r="B154" s="29"/>
      <c r="C154" s="33"/>
      <c r="D154" s="29"/>
      <c r="E154" s="31"/>
      <c r="F154" s="31"/>
      <c r="G154" s="31"/>
      <c r="H154" s="31"/>
    </row>
    <row r="155" spans="1:8" s="27" customFormat="1" ht="15" x14ac:dyDescent="0.25">
      <c r="A155" s="28" t="s">
        <v>164</v>
      </c>
      <c r="B155" s="29"/>
      <c r="C155" s="33"/>
      <c r="D155" s="29"/>
      <c r="E155" s="31"/>
      <c r="F155" s="31"/>
      <c r="G155" s="31"/>
      <c r="H155" s="31"/>
    </row>
    <row r="156" spans="1:8" s="27" customFormat="1" ht="15" x14ac:dyDescent="0.25">
      <c r="A156" s="28" t="s">
        <v>165</v>
      </c>
      <c r="B156" s="29"/>
      <c r="C156" s="33"/>
      <c r="D156" s="29"/>
      <c r="E156" s="31"/>
      <c r="F156" s="31"/>
      <c r="G156" s="31"/>
      <c r="H156" s="31"/>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5" t="s">
        <v>110</v>
      </c>
      <c r="B159" s="2"/>
      <c r="C159" s="2"/>
      <c r="D159" s="2"/>
      <c r="E159" s="2"/>
      <c r="F159" s="2"/>
      <c r="G159" s="2"/>
      <c r="H159" s="2"/>
    </row>
    <row r="160" spans="1:8" ht="32.1" customHeight="1" x14ac:dyDescent="0.25">
      <c r="A160" s="44" t="s">
        <v>201</v>
      </c>
      <c r="B160" s="44"/>
      <c r="C160" s="44"/>
      <c r="D160" s="44"/>
      <c r="E160" s="2"/>
    </row>
    <row r="161" spans="1:5" ht="80.099999999999994" customHeight="1" x14ac:dyDescent="0.25">
      <c r="A161" s="44" t="s">
        <v>111</v>
      </c>
      <c r="B161" s="44"/>
      <c r="C161" s="44"/>
      <c r="D161" s="44"/>
      <c r="E161" s="2"/>
    </row>
    <row r="163" spans="1:5" s="35" customFormat="1" x14ac:dyDescent="0.25">
      <c r="A163" s="35" t="s">
        <v>236</v>
      </c>
    </row>
  </sheetData>
  <mergeCells count="4">
    <mergeCell ref="A1:D1"/>
    <mergeCell ref="A2:D2"/>
    <mergeCell ref="A160:D160"/>
    <mergeCell ref="A161:D161"/>
  </mergeCells>
  <pageMargins left="0.7" right="0.7" top="0.75" bottom="0.75" header="0.3" footer="0.3"/>
  <pageSetup scale="84" orientation="landscape" r:id="rId1"/>
  <rowBreaks count="2" manualBreakCount="2">
    <brk id="25" max="3" man="1"/>
    <brk id="5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35D9-4C30-48AC-8780-45F01BB22FEE}">
  <dimension ref="A1:D89"/>
  <sheetViews>
    <sheetView zoomScale="85" zoomScaleNormal="85" workbookViewId="0">
      <selection activeCell="A8" sqref="A8"/>
    </sheetView>
  </sheetViews>
  <sheetFormatPr defaultRowHeight="15.75" x14ac:dyDescent="0.25"/>
  <cols>
    <col min="1" max="1" width="59.5" bestFit="1" customWidth="1"/>
    <col min="2" max="2" width="32" customWidth="1"/>
  </cols>
  <sheetData>
    <row r="1" spans="1:4" ht="23.25" x14ac:dyDescent="0.35">
      <c r="A1" s="45" t="s">
        <v>120</v>
      </c>
      <c r="B1" s="45"/>
    </row>
    <row r="2" spans="1:4" s="26" customFormat="1" ht="18.75" x14ac:dyDescent="0.3">
      <c r="A2" s="46" t="s">
        <v>133</v>
      </c>
      <c r="B2" s="46"/>
      <c r="C2" s="26" t="s">
        <v>218</v>
      </c>
    </row>
    <row r="3" spans="1:4" x14ac:dyDescent="0.25">
      <c r="A3" s="18" t="s">
        <v>112</v>
      </c>
      <c r="B3" s="18" t="s">
        <v>113</v>
      </c>
    </row>
    <row r="4" spans="1:4" x14ac:dyDescent="0.25">
      <c r="A4" s="14" t="s">
        <v>213</v>
      </c>
      <c r="B4" s="25" t="s">
        <v>219</v>
      </c>
    </row>
    <row r="5" spans="1:4" x14ac:dyDescent="0.25">
      <c r="A5" s="14" t="s">
        <v>114</v>
      </c>
      <c r="B5" s="14"/>
    </row>
    <row r="6" spans="1:4" x14ac:dyDescent="0.25">
      <c r="A6" s="14" t="s">
        <v>115</v>
      </c>
      <c r="B6" s="14"/>
    </row>
    <row r="7" spans="1:4" x14ac:dyDescent="0.25">
      <c r="A7" s="14" t="s">
        <v>215</v>
      </c>
      <c r="B7" s="14"/>
    </row>
    <row r="8" spans="1:4" x14ac:dyDescent="0.25">
      <c r="A8" s="14" t="s">
        <v>116</v>
      </c>
      <c r="B8" s="14"/>
    </row>
    <row r="9" spans="1:4" x14ac:dyDescent="0.25">
      <c r="A9" s="14" t="s">
        <v>123</v>
      </c>
      <c r="B9" s="14"/>
    </row>
    <row r="10" spans="1:4" ht="17.25" x14ac:dyDescent="0.3">
      <c r="A10" s="14" t="s">
        <v>8</v>
      </c>
      <c r="B10" s="14"/>
      <c r="D10" s="19"/>
    </row>
    <row r="11" spans="1:4" x14ac:dyDescent="0.25">
      <c r="A11" s="14" t="s">
        <v>121</v>
      </c>
      <c r="B11" s="14"/>
    </row>
    <row r="12" spans="1:4" ht="19.5" customHeight="1" x14ac:dyDescent="0.25">
      <c r="A12" s="15" t="s">
        <v>122</v>
      </c>
      <c r="B12" s="14"/>
    </row>
    <row r="13" spans="1:4" x14ac:dyDescent="0.25">
      <c r="A13" s="15" t="s">
        <v>124</v>
      </c>
      <c r="B13" s="14"/>
    </row>
    <row r="14" spans="1:4" ht="32.25" customHeight="1" x14ac:dyDescent="0.25">
      <c r="A14" s="16" t="s">
        <v>217</v>
      </c>
      <c r="B14" s="16" t="s">
        <v>220</v>
      </c>
    </row>
    <row r="15" spans="1:4" s="7" customFormat="1" ht="18" customHeight="1" x14ac:dyDescent="0.25">
      <c r="A15" s="17" t="s">
        <v>117</v>
      </c>
      <c r="B15" s="16" t="s">
        <v>221</v>
      </c>
    </row>
    <row r="16" spans="1:4" x14ac:dyDescent="0.25">
      <c r="A16" s="14" t="s">
        <v>118</v>
      </c>
      <c r="B16" s="14"/>
    </row>
    <row r="17" spans="1:2" x14ac:dyDescent="0.25">
      <c r="A17" s="14" t="s">
        <v>134</v>
      </c>
      <c r="B17" s="14" t="s">
        <v>222</v>
      </c>
    </row>
    <row r="18" spans="1:2" x14ac:dyDescent="0.25">
      <c r="A18" s="14" t="s">
        <v>125</v>
      </c>
      <c r="B18" s="14" t="s">
        <v>222</v>
      </c>
    </row>
    <row r="19" spans="1:2" x14ac:dyDescent="0.25">
      <c r="A19" s="14" t="s">
        <v>126</v>
      </c>
      <c r="B19" s="14" t="s">
        <v>222</v>
      </c>
    </row>
    <row r="20" spans="1:2" x14ac:dyDescent="0.25">
      <c r="A20" s="14" t="s">
        <v>119</v>
      </c>
      <c r="B20" s="14" t="s">
        <v>223</v>
      </c>
    </row>
    <row r="21" spans="1:2" x14ac:dyDescent="0.25">
      <c r="A21" s="14" t="s">
        <v>243</v>
      </c>
      <c r="B21" s="14" t="s">
        <v>245</v>
      </c>
    </row>
    <row r="22" spans="1:2" x14ac:dyDescent="0.25">
      <c r="A22" s="14" t="s">
        <v>118</v>
      </c>
      <c r="B22" s="14"/>
    </row>
    <row r="23" spans="1:2" x14ac:dyDescent="0.25">
      <c r="A23" s="14" t="s">
        <v>34</v>
      </c>
      <c r="B23" s="14" t="s">
        <v>224</v>
      </c>
    </row>
    <row r="24" spans="1:2" x14ac:dyDescent="0.25">
      <c r="A24" s="14" t="s">
        <v>35</v>
      </c>
      <c r="B24" s="14" t="s">
        <v>246</v>
      </c>
    </row>
    <row r="25" spans="1:2" x14ac:dyDescent="0.25">
      <c r="A25" s="14" t="s">
        <v>129</v>
      </c>
      <c r="B25" s="14" t="s">
        <v>225</v>
      </c>
    </row>
    <row r="26" spans="1:2" x14ac:dyDescent="0.25">
      <c r="A26" s="14" t="s">
        <v>127</v>
      </c>
      <c r="B26" s="14" t="s">
        <v>222</v>
      </c>
    </row>
    <row r="27" spans="1:2" x14ac:dyDescent="0.25">
      <c r="A27" s="14" t="s">
        <v>130</v>
      </c>
      <c r="B27" s="14" t="s">
        <v>222</v>
      </c>
    </row>
    <row r="28" spans="1:2" x14ac:dyDescent="0.25">
      <c r="A28" s="14" t="s">
        <v>131</v>
      </c>
      <c r="B28" s="14"/>
    </row>
    <row r="29" spans="1:2" x14ac:dyDescent="0.25">
      <c r="A29" s="14" t="s">
        <v>160</v>
      </c>
      <c r="B29" s="14"/>
    </row>
    <row r="30" spans="1:2" x14ac:dyDescent="0.25">
      <c r="A30" s="14" t="s">
        <v>59</v>
      </c>
      <c r="B30" s="14"/>
    </row>
    <row r="31" spans="1:2" s="26" customFormat="1" ht="18.75" x14ac:dyDescent="0.3">
      <c r="A31" s="46" t="s">
        <v>132</v>
      </c>
      <c r="B31" s="46"/>
    </row>
    <row r="32" spans="1:2" x14ac:dyDescent="0.25">
      <c r="A32" s="18" t="s">
        <v>112</v>
      </c>
      <c r="B32" s="18" t="s">
        <v>113</v>
      </c>
    </row>
    <row r="33" spans="1:2" x14ac:dyDescent="0.25">
      <c r="A33" s="14" t="s">
        <v>135</v>
      </c>
      <c r="B33" s="14" t="s">
        <v>247</v>
      </c>
    </row>
    <row r="34" spans="1:2" x14ac:dyDescent="0.25">
      <c r="A34" s="14" t="s">
        <v>136</v>
      </c>
      <c r="B34" s="14"/>
    </row>
    <row r="35" spans="1:2" x14ac:dyDescent="0.25">
      <c r="A35" s="14" t="s">
        <v>137</v>
      </c>
      <c r="B35" s="14"/>
    </row>
    <row r="36" spans="1:2" x14ac:dyDescent="0.25">
      <c r="A36" s="14" t="s">
        <v>138</v>
      </c>
      <c r="B36" s="14"/>
    </row>
    <row r="37" spans="1:2" x14ac:dyDescent="0.25">
      <c r="A37" s="14" t="s">
        <v>214</v>
      </c>
      <c r="B37" s="14"/>
    </row>
    <row r="38" spans="1:2" x14ac:dyDescent="0.25">
      <c r="A38" s="14" t="s">
        <v>250</v>
      </c>
      <c r="B38" s="14"/>
    </row>
    <row r="39" spans="1:2" x14ac:dyDescent="0.25">
      <c r="A39" s="14" t="s">
        <v>159</v>
      </c>
      <c r="B39" s="14" t="s">
        <v>222</v>
      </c>
    </row>
    <row r="40" spans="1:2" x14ac:dyDescent="0.25">
      <c r="A40" s="14" t="s">
        <v>145</v>
      </c>
      <c r="B40" s="14" t="s">
        <v>222</v>
      </c>
    </row>
    <row r="41" spans="1:2" x14ac:dyDescent="0.25">
      <c r="A41" s="14" t="s">
        <v>139</v>
      </c>
      <c r="B41" s="14" t="s">
        <v>222</v>
      </c>
    </row>
    <row r="42" spans="1:2" x14ac:dyDescent="0.25">
      <c r="A42" s="14" t="s">
        <v>158</v>
      </c>
      <c r="B42" s="14" t="s">
        <v>222</v>
      </c>
    </row>
    <row r="43" spans="1:2" x14ac:dyDescent="0.25">
      <c r="A43" s="14" t="s">
        <v>157</v>
      </c>
      <c r="B43" s="14" t="s">
        <v>222</v>
      </c>
    </row>
    <row r="44" spans="1:2" x14ac:dyDescent="0.25">
      <c r="A44" s="14" t="s">
        <v>143</v>
      </c>
      <c r="B44" s="14" t="s">
        <v>222</v>
      </c>
    </row>
    <row r="45" spans="1:2" x14ac:dyDescent="0.25">
      <c r="A45" s="14" t="s">
        <v>144</v>
      </c>
      <c r="B45" s="14" t="s">
        <v>222</v>
      </c>
    </row>
    <row r="46" spans="1:2" x14ac:dyDescent="0.25">
      <c r="A46" s="14" t="s">
        <v>140</v>
      </c>
      <c r="B46" s="14" t="s">
        <v>222</v>
      </c>
    </row>
    <row r="47" spans="1:2" x14ac:dyDescent="0.25">
      <c r="A47" s="14" t="s">
        <v>141</v>
      </c>
      <c r="B47" s="14" t="s">
        <v>226</v>
      </c>
    </row>
    <row r="48" spans="1:2" x14ac:dyDescent="0.25">
      <c r="A48" s="14" t="s">
        <v>41</v>
      </c>
      <c r="B48" s="14" t="s">
        <v>224</v>
      </c>
    </row>
    <row r="49" spans="1:2" x14ac:dyDescent="0.25">
      <c r="A49" s="14" t="s">
        <v>52</v>
      </c>
      <c r="B49" s="14"/>
    </row>
    <row r="50" spans="1:2" x14ac:dyDescent="0.25">
      <c r="A50" s="14" t="s">
        <v>53</v>
      </c>
      <c r="B50" s="14"/>
    </row>
    <row r="51" spans="1:2" x14ac:dyDescent="0.25">
      <c r="A51" s="14" t="s">
        <v>162</v>
      </c>
      <c r="B51" s="14"/>
    </row>
    <row r="52" spans="1:2" x14ac:dyDescent="0.25">
      <c r="A52" s="14" t="s">
        <v>108</v>
      </c>
      <c r="B52" s="14" t="s">
        <v>216</v>
      </c>
    </row>
    <row r="53" spans="1:2" s="26" customFormat="1" ht="18.75" x14ac:dyDescent="0.3">
      <c r="A53" s="46" t="s">
        <v>166</v>
      </c>
      <c r="B53" s="46"/>
    </row>
    <row r="54" spans="1:2" x14ac:dyDescent="0.25">
      <c r="A54" s="18" t="s">
        <v>112</v>
      </c>
      <c r="B54" s="18" t="s">
        <v>113</v>
      </c>
    </row>
    <row r="55" spans="1:2" x14ac:dyDescent="0.25">
      <c r="A55" s="14" t="s">
        <v>168</v>
      </c>
      <c r="B55" s="14" t="s">
        <v>222</v>
      </c>
    </row>
    <row r="56" spans="1:2" x14ac:dyDescent="0.25">
      <c r="A56" s="14" t="s">
        <v>167</v>
      </c>
      <c r="B56" s="14" t="s">
        <v>222</v>
      </c>
    </row>
    <row r="57" spans="1:2" x14ac:dyDescent="0.25">
      <c r="A57" s="14" t="s">
        <v>169</v>
      </c>
      <c r="B57" s="14" t="s">
        <v>222</v>
      </c>
    </row>
    <row r="58" spans="1:2" x14ac:dyDescent="0.25">
      <c r="A58" s="14" t="s">
        <v>170</v>
      </c>
      <c r="B58" s="14"/>
    </row>
    <row r="59" spans="1:2" x14ac:dyDescent="0.25">
      <c r="A59" s="14" t="s">
        <v>171</v>
      </c>
      <c r="B59" s="14"/>
    </row>
    <row r="60" spans="1:2" x14ac:dyDescent="0.25">
      <c r="A60" s="14" t="s">
        <v>173</v>
      </c>
      <c r="B60" s="14"/>
    </row>
    <row r="61" spans="1:2" x14ac:dyDescent="0.25">
      <c r="A61" s="14" t="s">
        <v>174</v>
      </c>
      <c r="B61" s="14" t="s">
        <v>216</v>
      </c>
    </row>
    <row r="62" spans="1:2" x14ac:dyDescent="0.25">
      <c r="A62" s="14" t="s">
        <v>176</v>
      </c>
      <c r="B62" s="14" t="s">
        <v>227</v>
      </c>
    </row>
    <row r="63" spans="1:2" x14ac:dyDescent="0.25">
      <c r="A63" s="14" t="s">
        <v>19</v>
      </c>
      <c r="B63" s="14" t="s">
        <v>248</v>
      </c>
    </row>
    <row r="64" spans="1:2" s="26" customFormat="1" ht="18.75" x14ac:dyDescent="0.3">
      <c r="A64" s="46" t="s">
        <v>177</v>
      </c>
      <c r="B64" s="46"/>
    </row>
    <row r="65" spans="1:2" x14ac:dyDescent="0.25">
      <c r="A65" s="18" t="s">
        <v>112</v>
      </c>
      <c r="B65" s="18" t="s">
        <v>113</v>
      </c>
    </row>
    <row r="66" spans="1:2" x14ac:dyDescent="0.25">
      <c r="A66" s="14" t="s">
        <v>178</v>
      </c>
      <c r="B66" s="14"/>
    </row>
    <row r="67" spans="1:2" x14ac:dyDescent="0.25">
      <c r="A67" s="14" t="s">
        <v>179</v>
      </c>
      <c r="B67" s="14"/>
    </row>
    <row r="68" spans="1:2" x14ac:dyDescent="0.25">
      <c r="A68" s="14" t="s">
        <v>185</v>
      </c>
      <c r="B68" s="14"/>
    </row>
    <row r="69" spans="1:2" x14ac:dyDescent="0.25">
      <c r="A69" s="14" t="s">
        <v>180</v>
      </c>
      <c r="B69" s="14" t="s">
        <v>228</v>
      </c>
    </row>
    <row r="70" spans="1:2" x14ac:dyDescent="0.25">
      <c r="A70" s="14" t="s">
        <v>181</v>
      </c>
      <c r="B70" s="14"/>
    </row>
    <row r="71" spans="1:2" x14ac:dyDescent="0.25">
      <c r="A71" s="14" t="s">
        <v>182</v>
      </c>
      <c r="B71" s="14"/>
    </row>
    <row r="72" spans="1:2" x14ac:dyDescent="0.25">
      <c r="A72" s="14" t="s">
        <v>183</v>
      </c>
      <c r="B72" s="14"/>
    </row>
    <row r="73" spans="1:2" x14ac:dyDescent="0.25">
      <c r="A73" s="14" t="s">
        <v>184</v>
      </c>
      <c r="B73" s="14"/>
    </row>
    <row r="74" spans="1:2" s="26" customFormat="1" ht="18.75" x14ac:dyDescent="0.3">
      <c r="A74" s="46" t="s">
        <v>186</v>
      </c>
      <c r="B74" s="46"/>
    </row>
    <row r="75" spans="1:2" x14ac:dyDescent="0.25">
      <c r="A75" s="18" t="s">
        <v>112</v>
      </c>
      <c r="B75" s="18" t="s">
        <v>113</v>
      </c>
    </row>
    <row r="76" spans="1:2" x14ac:dyDescent="0.25">
      <c r="A76" s="14" t="s">
        <v>187</v>
      </c>
      <c r="B76" s="14"/>
    </row>
    <row r="77" spans="1:2" x14ac:dyDescent="0.25">
      <c r="A77" s="14" t="s">
        <v>188</v>
      </c>
      <c r="B77" s="14"/>
    </row>
    <row r="78" spans="1:2" x14ac:dyDescent="0.25">
      <c r="A78" s="14" t="s">
        <v>189</v>
      </c>
      <c r="B78" s="14"/>
    </row>
    <row r="79" spans="1:2" s="26" customFormat="1" ht="18.75" x14ac:dyDescent="0.3">
      <c r="A79" s="46" t="s">
        <v>190</v>
      </c>
      <c r="B79" s="46"/>
    </row>
    <row r="80" spans="1:2" x14ac:dyDescent="0.25">
      <c r="A80" s="18" t="s">
        <v>112</v>
      </c>
      <c r="B80" s="18" t="s">
        <v>113</v>
      </c>
    </row>
    <row r="81" spans="1:2" x14ac:dyDescent="0.25">
      <c r="A81" s="14" t="s">
        <v>191</v>
      </c>
      <c r="B81" s="14"/>
    </row>
    <row r="82" spans="1:2" x14ac:dyDescent="0.25">
      <c r="A82" s="14" t="s">
        <v>192</v>
      </c>
      <c r="B82" s="14"/>
    </row>
    <row r="83" spans="1:2" x14ac:dyDescent="0.25">
      <c r="A83" s="14" t="s">
        <v>193</v>
      </c>
      <c r="B83" s="14"/>
    </row>
    <row r="84" spans="1:2" x14ac:dyDescent="0.25">
      <c r="A84" s="14" t="s">
        <v>195</v>
      </c>
      <c r="B84" s="14"/>
    </row>
    <row r="85" spans="1:2" x14ac:dyDescent="0.25">
      <c r="A85" s="14" t="s">
        <v>196</v>
      </c>
      <c r="B85" s="14"/>
    </row>
    <row r="86" spans="1:2" s="26" customFormat="1" ht="18.75" x14ac:dyDescent="0.3">
      <c r="A86" s="46" t="s">
        <v>233</v>
      </c>
      <c r="B86" s="46"/>
    </row>
    <row r="87" spans="1:2" ht="31.5" x14ac:dyDescent="0.25">
      <c r="A87" s="16" t="s">
        <v>234</v>
      </c>
      <c r="B87" s="14" t="s">
        <v>235</v>
      </c>
    </row>
    <row r="89" spans="1:2" x14ac:dyDescent="0.25">
      <c r="A89" s="35" t="s">
        <v>236</v>
      </c>
    </row>
  </sheetData>
  <mergeCells count="8">
    <mergeCell ref="A1:B1"/>
    <mergeCell ref="A86:B86"/>
    <mergeCell ref="A79:B79"/>
    <mergeCell ref="A2:B2"/>
    <mergeCell ref="A31:B31"/>
    <mergeCell ref="A53:B53"/>
    <mergeCell ref="A64:B64"/>
    <mergeCell ref="A74:B74"/>
  </mergeCells>
  <pageMargins left="0.7" right="0.7" top="0.65" bottom="0.5" header="0.3" footer="0.3"/>
  <pageSetup scale="98" orientation="landscape" r:id="rId1"/>
  <rowBreaks count="2" manualBreakCount="2">
    <brk id="30"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 Use</vt:lpstr>
      <vt:lpstr>Event Project Plan Template</vt:lpstr>
      <vt:lpstr>Event Plan Timeline</vt:lpstr>
      <vt:lpstr>'Event Project Plan Template'!Print_Area</vt:lpstr>
      <vt:lpstr>'Event Project Plan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Ike</dc:creator>
  <cp:lastModifiedBy>Adell Cokley</cp:lastModifiedBy>
  <cp:lastPrinted>2019-01-23T20:47:36Z</cp:lastPrinted>
  <dcterms:created xsi:type="dcterms:W3CDTF">2018-04-12T13:26:44Z</dcterms:created>
  <dcterms:modified xsi:type="dcterms:W3CDTF">2020-09-30T01:28:36Z</dcterms:modified>
</cp:coreProperties>
</file>