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zultatai (tarp 18-26 metų)" sheetId="1" r:id="rId4"/>
    <sheet state="visible" name="Prielaidos" sheetId="2" r:id="rId5"/>
    <sheet state="visible" name="Mokesčiai ir grąža" sheetId="3" r:id="rId6"/>
    <sheet state="visible" name="IGD Ergo JAV akcijų indeksas" sheetId="4" r:id="rId7"/>
    <sheet state="visible" name="Swedbank ETF Robur Access Edge " sheetId="5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2">
      <text>
        <t xml:space="preserve">Draudimo sutarties sudarymo išlaidos: komisinis
mokestis, sveikatos tikrinimo išlaidos, draudimo
sutarties vykdymo išlaidos, privalomi
atskaitymai Lietuvos bankui, draudimo įmokų
administravimo išlaidos</t>
      </text>
    </comment>
    <comment authorId="0" ref="I4">
      <text>
        <t xml:space="preserve">Mokestis apskaičiuojamas kartą per
mėnesį nuo sutarties investicinės
vertės ir yra išskaičiuojamas iš
sutarties investicinės vertės.</t>
      </text>
    </comment>
    <comment authorId="0" ref="L4">
      <text>
        <t xml:space="preserve">Mokestis apskaičiuojamas kartą
per mėnesį nuo garantijos sumos
ir yra išskaičiuojamas iš sutarties
investicinės vertės.</t>
      </text>
    </comment>
    <comment authorId="0" ref="H5">
      <text>
        <t xml:space="preserve">0.025%/mėn</t>
      </text>
    </comment>
    <comment authorId="0" ref="J5">
      <text>
        <t xml:space="preserve">24 % nuo periodinių draudimo įmokų, nustatytų draudimo sutarties sudarymo metu. Taikomas pirmais,
antrais ir trečiais draudimo metais.</t>
      </text>
    </comment>
  </commentList>
</comments>
</file>

<file path=xl/sharedStrings.xml><?xml version="1.0" encoding="utf-8"?>
<sst xmlns="http://schemas.openxmlformats.org/spreadsheetml/2006/main" count="106" uniqueCount="59">
  <si>
    <t>Ergo</t>
  </si>
  <si>
    <t>Swedbank</t>
  </si>
  <si>
    <t>METAI</t>
  </si>
  <si>
    <t>Kai istorinė metinė grąža yra</t>
  </si>
  <si>
    <t>Pirmaisiais 3 metais investuojama mėnesinė suma</t>
  </si>
  <si>
    <t>Ketvirtaisiais ir vėliau investuojama suma</t>
  </si>
  <si>
    <t>GPM lengvatos suma, kuria naudositės kasmet (sąsoje su šiuo investavimu)</t>
  </si>
  <si>
    <t>Įmonė X</t>
  </si>
  <si>
    <t>IGD metinė grąža ("planuojama")</t>
  </si>
  <si>
    <t>Draudimo taisyklės / mokesčiai</t>
  </si>
  <si>
    <t>Įmonės pavadinimas</t>
  </si>
  <si>
    <t>Fondo nuoroda</t>
  </si>
  <si>
    <t>fondo/krypties pavadinimas</t>
  </si>
  <si>
    <t>metinė grąža (8 metai)</t>
  </si>
  <si>
    <t>Mėnesinės draudimo liudijimo išlaidos (eur/mėn)</t>
  </si>
  <si>
    <t>Fondo valdymo mokesčiai / metus (%)</t>
  </si>
  <si>
    <t>"Minimalūs" Fondo valdymo mokesčiai / metus (eur/mėn)</t>
  </si>
  <si>
    <t>IGD mokesčiai nuo įmokų pirmais 3 metais (%)</t>
  </si>
  <si>
    <t>IGD mokesčiai nuo įmokų pradedant 4 metais ir vėliau (%)</t>
  </si>
  <si>
    <t>Garantijos mokestis (metinis) (%)</t>
  </si>
  <si>
    <t>Įmonė "X"</t>
  </si>
  <si>
    <t>JAV akcijų indeksas</t>
  </si>
  <si>
    <t>https://www.ergo.lt/assets/Uploads/PrivateServicesFiles/ERGO-universalaus-gyvybes-draudimo-kainorastis.pdf</t>
  </si>
  <si>
    <t>https://www.ergo.lt/ergo-universalaus-gyvybes-draudimo-investavimo-kryptys/jav-akciju-indeksas/</t>
  </si>
  <si>
    <t>Investavimas</t>
  </si>
  <si>
    <t>Taip</t>
  </si>
  <si>
    <t>Skaičiuoklė</t>
  </si>
  <si>
    <t>Gyvybės draudimas</t>
  </si>
  <si>
    <t>nėra</t>
  </si>
  <si>
    <t>Kritinių ligų draudimas</t>
  </si>
  <si>
    <t>pasirinkta metinė grąža</t>
  </si>
  <si>
    <t>Negalios draudimas</t>
  </si>
  <si>
    <t>mokesčiai nuo įmokų pirmais 3 metais</t>
  </si>
  <si>
    <t>Kiti draudimai/apsaugos</t>
  </si>
  <si>
    <t>mokesčiai nuo įmokų nuo 4 metų</t>
  </si>
  <si>
    <t>valdymo mokesčiai</t>
  </si>
  <si>
    <t>TAI YRA PAŽINTINIO TIPO SKAIČIUOKLĖ SU VIENU KONKREČIU PRODUKTU. SU KITAIS PRODUKTAIS SKAIČIAI GALI BŪTI KITOKIE. DĖL TOLIMESNIŲ ŽINGSNIŲ IR KIEK ŠI SKAIČIUOKLĖ YRA TIKSLI - PASITARKITE SU SAVO ASMENINIU KONSULTANTU</t>
  </si>
  <si>
    <t>mėnesinės draudimo liudijimo išlaidos</t>
  </si>
  <si>
    <t>Garantijos mokestis</t>
  </si>
  <si>
    <t>minimali turto mokesčio suma / mėn</t>
  </si>
  <si>
    <t>investuojama metinė suma pirmaisiais 3 metais</t>
  </si>
  <si>
    <t>investuojama metinė suma praėjus 3 metams</t>
  </si>
  <si>
    <t>GPM lengvatos suma, kuria naudositės kasmet</t>
  </si>
  <si>
    <t>IGD</t>
  </si>
  <si>
    <t>Investuojami metai</t>
  </si>
  <si>
    <t>Mėnesiai</t>
  </si>
  <si>
    <t>Investuojama suma</t>
  </si>
  <si>
    <t>Gaunama Lengvata GPM (Reinvestuojama)</t>
  </si>
  <si>
    <t>Metinės draudimo liudijimo išlaidos</t>
  </si>
  <si>
    <t>Mokesčiai nuo įmokų</t>
  </si>
  <si>
    <t>Valdymo mokesčiai</t>
  </si>
  <si>
    <t>Bendra sukaupta suma</t>
  </si>
  <si>
    <t>Įmoku suma (viso)</t>
  </si>
  <si>
    <t>Prieaugis</t>
  </si>
  <si>
    <t xml:space="preserve">15 % GPM valstybei jeigu nori išsiimti </t>
  </si>
  <si>
    <t>Gautos lengvatos grąžinimas valstybei</t>
  </si>
  <si>
    <t>Bendra suma gautos GPM lengvatos</t>
  </si>
  <si>
    <t>į rankas (bank sąsk)</t>
  </si>
  <si>
    <t>Kai/Jeigu išeinama į pensiją (suma)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</si>
</sst>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8">
    <font>
      <sz val="10.0"/>
      <color rgb="FF000000"/>
      <name val="Arial"/>
    </font>
    <font>
      <b/>
      <color theme="1"/>
      <name val="Arial"/>
    </font>
    <font>
      <b/>
      <color rgb="FFFFFFFF"/>
      <name val="Arial"/>
    </font>
    <font/>
    <font>
      <b/>
    </font>
    <font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sz val="12.0"/>
    </font>
    <font>
      <b/>
      <sz val="18.0"/>
      <color theme="1"/>
      <name val="Arial"/>
    </font>
    <font>
      <b/>
      <sz val="12.0"/>
      <color rgb="FF6AA84F"/>
    </font>
    <font>
      <b/>
      <sz val="12.0"/>
      <color rgb="FF6AA84F"/>
      <name val="Arial"/>
    </font>
    <font>
      <u/>
      <color rgb="FF1155CC"/>
      <name val="Arial"/>
    </font>
    <font>
      <name val="Arial"/>
    </font>
    <font>
      <u/>
      <color rgb="FF0000FF"/>
    </font>
    <font>
      <color rgb="FF000000"/>
      <name val="Arial"/>
    </font>
    <font>
      <u/>
      <color rgb="FF1155CC"/>
      <name val="Arial"/>
    </font>
    <font>
      <b/>
      <color rgb="FF000000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6D9EEB"/>
        <bgColor rgb="FF6D9EEB"/>
      </patternFill>
    </fill>
    <fill>
      <patternFill patternType="solid">
        <fgColor rgb="FF3C78D8"/>
        <bgColor rgb="FF3C78D8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readingOrder="0" vertical="center"/>
    </xf>
    <xf borderId="0" fillId="4" fontId="2" numFmtId="0" xfId="0" applyAlignment="1" applyFill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0" fillId="5" fontId="3" numFmtId="0" xfId="0" applyAlignment="1" applyFill="1" applyFont="1">
      <alignment horizontal="center" readingOrder="0" shrinkToFit="0" vertical="center" wrapText="1"/>
    </xf>
    <xf borderId="0" fillId="5" fontId="4" numFmtId="0" xfId="0" applyAlignment="1" applyFont="1">
      <alignment horizontal="center" readingOrder="0" shrinkToFit="0" vertical="center" wrapText="1"/>
    </xf>
    <xf borderId="0" fillId="5" fontId="5" numFmtId="0" xfId="0" applyAlignment="1" applyFont="1">
      <alignment horizontal="center" readingOrder="0" shrinkToFit="0" vertical="center" wrapText="1"/>
    </xf>
    <xf borderId="0" fillId="5" fontId="1" numFmtId="10" xfId="0" applyAlignment="1" applyFont="1" applyNumberFormat="1">
      <alignment horizontal="center" readingOrder="0" shrinkToFit="0" vertical="center" wrapText="1"/>
    </xf>
    <xf borderId="0" fillId="4" fontId="5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4" numFmtId="1" xfId="0" applyAlignment="1" applyFont="1" applyNumberFormat="1">
      <alignment horizontal="center"/>
    </xf>
    <xf borderId="0" fillId="0" fontId="1" numFmtId="1" xfId="0" applyAlignment="1" applyFont="1" applyNumberFormat="1">
      <alignment horizontal="center"/>
    </xf>
    <xf borderId="0" fillId="0" fontId="5" numFmtId="0" xfId="0" applyAlignment="1" applyFont="1">
      <alignment shrinkToFit="0" wrapText="1"/>
    </xf>
    <xf borderId="0" fillId="0" fontId="6" numFmtId="0" xfId="0" applyAlignment="1" applyFont="1">
      <alignment readingOrder="0" shrinkToFit="0" wrapText="1"/>
    </xf>
    <xf borderId="0" fillId="0" fontId="6" numFmtId="10" xfId="0" applyAlignment="1" applyFont="1" applyNumberFormat="1">
      <alignment readingOrder="0"/>
    </xf>
    <xf borderId="0" fillId="0" fontId="7" numFmtId="0" xfId="0" applyFont="1"/>
    <xf borderId="0" fillId="0" fontId="6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7" numFmtId="0" xfId="0" applyAlignment="1" applyFont="1">
      <alignment shrinkToFit="0" wrapText="1"/>
    </xf>
    <xf borderId="0" fillId="0" fontId="7" numFmtId="0" xfId="0" applyAlignment="1" applyFont="1">
      <alignment horizontal="center" readingOrder="0" shrinkToFit="0" vertical="center" wrapText="1"/>
    </xf>
    <xf borderId="0" fillId="0" fontId="9" numFmtId="0" xfId="0" applyFont="1"/>
    <xf borderId="0" fillId="0" fontId="6" numFmtId="0" xfId="0" applyAlignment="1" applyFont="1">
      <alignment shrinkToFit="0" wrapText="1"/>
    </xf>
    <xf borderId="0" fillId="0" fontId="6" numFmtId="0" xfId="0" applyFont="1"/>
    <xf borderId="0" fillId="0" fontId="10" numFmtId="0" xfId="0" applyFont="1"/>
    <xf borderId="0" fillId="0" fontId="11" numFmtId="10" xfId="0" applyFont="1" applyNumberFormat="1"/>
    <xf borderId="0" fillId="6" fontId="5" numFmtId="0" xfId="0" applyAlignment="1" applyFill="1" applyFont="1">
      <alignment shrinkToFit="0" wrapText="1"/>
    </xf>
    <xf borderId="0" fillId="6" fontId="5" numFmtId="2" xfId="0" applyAlignment="1" applyFont="1" applyNumberFormat="1">
      <alignment shrinkToFit="0" wrapText="1"/>
    </xf>
    <xf borderId="0" fillId="6" fontId="5" numFmtId="2" xfId="0" applyAlignment="1" applyFont="1" applyNumberFormat="1">
      <alignment horizontal="left" shrinkToFit="0" wrapText="1"/>
    </xf>
    <xf borderId="0" fillId="0" fontId="1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bottom" wrapText="1"/>
    </xf>
    <xf borderId="0" fillId="0" fontId="1" numFmtId="2" xfId="0" applyAlignment="1" applyFont="1" applyNumberFormat="1">
      <alignment readingOrder="0" shrinkToFit="0" vertical="bottom" wrapText="1"/>
    </xf>
    <xf borderId="0" fillId="0" fontId="1" numFmtId="2" xfId="0" applyAlignment="1" applyFont="1" applyNumberFormat="1">
      <alignment horizontal="left" readingOrder="0" shrinkToFit="0" vertical="bottom" wrapText="1"/>
    </xf>
    <xf borderId="0" fillId="6" fontId="1" numFmtId="0" xfId="0" applyAlignment="1" applyFont="1">
      <alignment shrinkToFit="0" vertical="bottom" wrapText="1"/>
    </xf>
    <xf borderId="0" fillId="7" fontId="5" numFmtId="0" xfId="0" applyAlignment="1" applyFill="1" applyFont="1">
      <alignment shrinkToFit="0" vertical="bottom" wrapText="1"/>
    </xf>
    <xf borderId="0" fillId="7" fontId="5" numFmtId="2" xfId="0" applyAlignment="1" applyFont="1" applyNumberFormat="1">
      <alignment shrinkToFit="0" vertical="bottom" wrapText="1"/>
    </xf>
    <xf borderId="0" fillId="7" fontId="5" numFmtId="2" xfId="0" applyAlignment="1" applyFont="1" applyNumberFormat="1">
      <alignment horizontal="left" shrinkToFit="0" vertical="bottom" wrapText="1"/>
    </xf>
    <xf borderId="0" fillId="6" fontId="5" numFmtId="0" xfId="0" applyAlignment="1" applyFont="1">
      <alignment shrinkToFit="0" vertical="bottom" wrapText="1"/>
    </xf>
    <xf borderId="0" fillId="0" fontId="12" numFmtId="0" xfId="0" applyAlignment="1" applyFont="1">
      <alignment shrinkToFit="0" vertical="bottom" wrapText="1"/>
    </xf>
    <xf borderId="0" fillId="0" fontId="13" numFmtId="0" xfId="0" applyAlignment="1" applyFont="1">
      <alignment readingOrder="0" shrinkToFit="0" vertical="bottom" wrapText="1"/>
    </xf>
    <xf borderId="0" fillId="0" fontId="3" numFmtId="2" xfId="0" applyAlignment="1" applyFont="1" applyNumberFormat="1">
      <alignment readingOrder="0"/>
    </xf>
    <xf borderId="0" fillId="0" fontId="13" numFmtId="2" xfId="0" applyAlignment="1" applyFont="1" applyNumberFormat="1">
      <alignment horizontal="left" readingOrder="0" shrinkToFit="0" vertical="bottom" wrapText="1"/>
    </xf>
    <xf borderId="0" fillId="0" fontId="13" numFmtId="10" xfId="0" applyAlignment="1" applyFont="1" applyNumberFormat="1">
      <alignment horizontal="right" readingOrder="0" shrinkToFit="0" vertical="bottom" wrapText="1"/>
    </xf>
    <xf borderId="0" fillId="0" fontId="5" numFmtId="2" xfId="0" applyAlignment="1" applyFont="1" applyNumberFormat="1">
      <alignment horizontal="right" shrinkToFit="0" vertical="bottom" wrapText="1"/>
    </xf>
    <xf borderId="0" fillId="0" fontId="5" numFmtId="0" xfId="0" applyAlignment="1" applyFont="1">
      <alignment horizontal="right" readingOrder="0" shrinkToFit="0" vertical="bottom" wrapText="1"/>
    </xf>
    <xf borderId="0" fillId="0" fontId="5" numFmtId="0" xfId="0" applyAlignment="1" applyFont="1">
      <alignment horizontal="right" shrinkToFit="0" vertical="bottom" wrapText="1"/>
    </xf>
    <xf borderId="0" fillId="0" fontId="5" numFmtId="10" xfId="0" applyAlignment="1" applyFont="1" applyNumberFormat="1">
      <alignment horizontal="right" readingOrder="0" shrinkToFit="0" vertical="bottom" wrapText="1"/>
    </xf>
    <xf borderId="0" fillId="0" fontId="5" numFmtId="0" xfId="0" applyAlignment="1" applyFont="1">
      <alignment shrinkToFit="0" vertical="bottom" wrapText="1"/>
    </xf>
    <xf borderId="0" fillId="0" fontId="14" numFmtId="2" xfId="0" applyAlignment="1" applyFont="1" applyNumberFormat="1">
      <alignment readingOrder="0" shrinkToFit="0" wrapText="0"/>
    </xf>
    <xf borderId="0" fillId="0" fontId="5" numFmtId="2" xfId="0" applyAlignment="1" applyFont="1" applyNumberFormat="1">
      <alignment horizontal="left" readingOrder="0" shrinkToFit="0" vertical="bottom" wrapText="1"/>
    </xf>
    <xf borderId="0" fillId="0" fontId="5" numFmtId="2" xfId="0" applyAlignment="1" applyFont="1" applyNumberFormat="1">
      <alignment horizontal="right" readingOrder="0" shrinkToFit="0" vertical="bottom" wrapText="1"/>
    </xf>
    <xf borderId="0" fillId="0" fontId="5" numFmtId="0" xfId="0" applyAlignment="1" applyFont="1">
      <alignment horizontal="right" shrinkToFit="0" wrapText="1"/>
    </xf>
    <xf borderId="0" fillId="0" fontId="5" numFmtId="9" xfId="0" applyAlignment="1" applyFont="1" applyNumberFormat="1">
      <alignment horizontal="right" shrinkToFit="0" vertical="bottom" wrapText="1"/>
    </xf>
    <xf borderId="0" fillId="8" fontId="5" numFmtId="0" xfId="0" applyAlignment="1" applyFill="1" applyFont="1">
      <alignment shrinkToFit="0" wrapText="1"/>
    </xf>
    <xf borderId="0" fillId="8" fontId="5" numFmtId="2" xfId="0" applyAlignment="1" applyFont="1" applyNumberFormat="1">
      <alignment shrinkToFit="0" wrapText="1"/>
    </xf>
    <xf borderId="0" fillId="8" fontId="5" numFmtId="2" xfId="0" applyAlignment="1" applyFont="1" applyNumberFormat="1">
      <alignment horizontal="left" shrinkToFit="0" wrapText="1"/>
    </xf>
    <xf borderId="0" fillId="8" fontId="5" numFmtId="0" xfId="0" applyAlignment="1" applyFont="1">
      <alignment horizontal="right" shrinkToFit="0" wrapText="1"/>
    </xf>
    <xf borderId="0" fillId="6" fontId="5" numFmtId="0" xfId="0" applyAlignment="1" applyFont="1">
      <alignment horizontal="right" shrinkToFit="0" wrapText="1"/>
    </xf>
    <xf borderId="0" fillId="0" fontId="5" numFmtId="2" xfId="0" applyAlignment="1" applyFont="1" applyNumberFormat="1">
      <alignment shrinkToFit="0" wrapText="1"/>
    </xf>
    <xf borderId="0" fillId="0" fontId="5" numFmtId="2" xfId="0" applyAlignment="1" applyFont="1" applyNumberFormat="1">
      <alignment horizontal="left" shrinkToFit="0" wrapText="1"/>
    </xf>
    <xf borderId="0" fillId="0" fontId="1" numFmtId="0" xfId="0" applyAlignment="1" applyFont="1">
      <alignment shrinkToFit="0" wrapText="1"/>
    </xf>
    <xf borderId="0" fillId="0" fontId="5" numFmtId="0" xfId="0" applyAlignment="1" applyFont="1">
      <alignment readingOrder="0" shrinkToFit="0" wrapText="1"/>
    </xf>
    <xf borderId="0" fillId="0" fontId="5" numFmtId="0" xfId="0" applyAlignment="1" applyFont="1">
      <alignment vertical="bottom"/>
    </xf>
    <xf borderId="0" fillId="9" fontId="1" numFmtId="0" xfId="0" applyAlignment="1" applyFill="1" applyFont="1">
      <alignment readingOrder="0" shrinkToFit="0" wrapText="1"/>
    </xf>
    <xf borderId="0" fillId="9" fontId="5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6" fontId="1" numFmtId="0" xfId="0" applyAlignment="1" applyFont="1">
      <alignment shrinkToFit="0" vertical="bottom" wrapText="1"/>
    </xf>
    <xf borderId="0" fillId="6" fontId="5" numFmtId="0" xfId="0" applyAlignment="1" applyFont="1">
      <alignment readingOrder="0" shrinkToFit="0" wrapText="1"/>
    </xf>
    <xf borderId="0" fillId="3" fontId="5" numFmtId="0" xfId="0" applyAlignment="1" applyFont="1">
      <alignment readingOrder="0" shrinkToFit="0" wrapText="1"/>
    </xf>
    <xf borderId="0" fillId="0" fontId="5" numFmtId="0" xfId="0" applyFont="1"/>
    <xf borderId="0" fillId="6" fontId="5" numFmtId="0" xfId="0" applyAlignment="1" applyFont="1">
      <alignment vertical="bottom"/>
    </xf>
    <xf borderId="0" fillId="6" fontId="15" numFmtId="0" xfId="0" applyAlignment="1" applyFont="1">
      <alignment horizontal="left" readingOrder="0" shrinkToFit="0" wrapText="1"/>
    </xf>
    <xf borderId="0" fillId="0" fontId="16" numFmtId="0" xfId="0" applyAlignment="1" applyFont="1">
      <alignment readingOrder="0" shrinkToFit="0" wrapText="0"/>
    </xf>
    <xf borderId="0" fillId="6" fontId="5" numFmtId="0" xfId="0" applyAlignment="1" applyFont="1">
      <alignment shrinkToFit="0" vertical="bottom" wrapText="1"/>
    </xf>
    <xf borderId="0" fillId="6" fontId="5" numFmtId="10" xfId="0" applyAlignment="1" applyFont="1" applyNumberFormat="1">
      <alignment horizontal="right" readingOrder="0" shrinkToFit="0" vertical="bottom" wrapText="1"/>
    </xf>
    <xf borderId="0" fillId="10" fontId="5" numFmtId="10" xfId="0" applyAlignment="1" applyFill="1" applyFont="1" applyNumberFormat="1">
      <alignment horizontal="right" readingOrder="0" shrinkToFit="0" vertical="bottom" wrapText="1"/>
    </xf>
    <xf borderId="0" fillId="6" fontId="5" numFmtId="10" xfId="0" applyAlignment="1" applyFont="1" applyNumberFormat="1">
      <alignment readingOrder="0" shrinkToFit="0" wrapText="1"/>
    </xf>
    <xf borderId="0" fillId="11" fontId="5" numFmtId="0" xfId="0" applyAlignment="1" applyFill="1" applyFont="1">
      <alignment readingOrder="0" shrinkToFit="0" wrapText="1"/>
    </xf>
    <xf borderId="0" fillId="0" fontId="1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readingOrder="0" shrinkToFit="0" wrapText="1"/>
    </xf>
    <xf borderId="0" fillId="3" fontId="5" numFmtId="10" xfId="0" applyAlignment="1" applyFont="1" applyNumberFormat="1">
      <alignment readingOrder="0" shrinkToFit="0" wrapText="1"/>
    </xf>
    <xf borderId="0" fillId="0" fontId="5" numFmtId="10" xfId="0" applyAlignment="1" applyFont="1" applyNumberFormat="1">
      <alignment readingOrder="0" shrinkToFit="0" wrapText="1"/>
    </xf>
    <xf borderId="0" fillId="4" fontId="17" numFmtId="0" xfId="0" applyAlignment="1" applyFont="1">
      <alignment horizontal="center" readingOrder="0" shrinkToFit="0" vertical="center" wrapText="1"/>
    </xf>
    <xf borderId="0" fillId="6" fontId="5" numFmtId="2" xfId="0" applyAlignment="1" applyFont="1" applyNumberFormat="1">
      <alignment readingOrder="0" shrinkToFit="0" wrapText="1"/>
    </xf>
    <xf borderId="0" fillId="12" fontId="5" numFmtId="0" xfId="0" applyAlignment="1" applyFill="1" applyFont="1">
      <alignment readingOrder="0" shrinkToFit="0" wrapText="1"/>
    </xf>
    <xf borderId="0" fillId="6" fontId="5" numFmtId="0" xfId="0" applyAlignment="1" applyFont="1">
      <alignment horizontal="right" readingOrder="0" shrinkToFit="0" vertical="center" wrapText="1"/>
    </xf>
    <xf borderId="0" fillId="12" fontId="1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vertical="bottom"/>
    </xf>
    <xf borderId="0" fillId="13" fontId="5" numFmtId="0" xfId="0" applyAlignment="1" applyFill="1" applyFont="1">
      <alignment shrinkToFit="0" wrapText="1"/>
    </xf>
    <xf borderId="0" fillId="13" fontId="1" numFmtId="0" xfId="0" applyAlignment="1" applyFont="1">
      <alignment shrinkToFit="0" wrapText="1"/>
    </xf>
    <xf borderId="0" fillId="13" fontId="5" numFmtId="0" xfId="0" applyAlignment="1" applyFont="1">
      <alignment vertical="bottom"/>
    </xf>
    <xf borderId="0" fillId="14" fontId="5" numFmtId="0" xfId="0" applyAlignment="1" applyFill="1" applyFont="1">
      <alignment shrinkToFit="0" wrapText="1"/>
    </xf>
    <xf borderId="0" fillId="0" fontId="1" numFmtId="0" xfId="0" applyAlignment="1" applyFont="1">
      <alignment shrinkToFit="0" vertical="bottom" wrapText="1"/>
    </xf>
    <xf borderId="0" fillId="0" fontId="5" numFmtId="2" xfId="0" applyAlignment="1" applyFont="1" applyNumberFormat="1">
      <alignment readingOrder="0" shrinkToFit="0" wrapText="1"/>
    </xf>
    <xf borderId="0" fillId="0" fontId="5" numFmtId="0" xfId="0" applyAlignment="1" applyFont="1">
      <alignment horizontal="right" shrinkToFit="0" vertical="bottom" wrapText="1"/>
    </xf>
    <xf borderId="0" fillId="0" fontId="5" numFmtId="164" xfId="0" applyAlignment="1" applyFont="1" applyNumberFormat="1">
      <alignment shrinkToFit="0" wrapText="1"/>
    </xf>
    <xf borderId="0" fillId="15" fontId="5" numFmtId="0" xfId="0" applyAlignment="1" applyFill="1" applyFont="1">
      <alignment shrinkToFit="0" wrapText="1"/>
    </xf>
    <xf borderId="0" fillId="6" fontId="3" numFmtId="0" xfId="0" applyAlignment="1" applyFont="1">
      <alignment horizontal="righ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ergo.lt/assets/Uploads/PrivateServicesFiles/ERGO-universalaus-gyvybes-draudimo-kainorastis.pdf" TargetMode="External"/><Relationship Id="rId3" Type="http://schemas.openxmlformats.org/officeDocument/2006/relationships/hyperlink" Target="https://www.ergo.lt/ergo-universalaus-gyvybes-draudimo-investavimo-kryptys/jav-akciju-indeksas/" TargetMode="External"/><Relationship Id="rId4" Type="http://schemas.openxmlformats.org/officeDocument/2006/relationships/drawing" Target="../drawings/drawing3.xml"/><Relationship Id="rId5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3C47D"/>
    <outlinePr summaryBelow="0" summaryRight="0"/>
  </sheetPr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4.43" defaultRowHeight="15.75"/>
  <cols>
    <col customWidth="1" min="1" max="1" width="1.71"/>
    <col customWidth="1" min="2" max="2" width="1.43"/>
    <col customWidth="1" min="3" max="3" width="10.71"/>
    <col customWidth="1" min="4" max="4" width="16.43"/>
    <col customWidth="1" min="5" max="5" width="9.43"/>
    <col customWidth="1" min="6" max="6" width="2.0"/>
    <col customWidth="1" min="7" max="7" width="12.57"/>
    <col customWidth="1" min="8" max="8" width="14.57"/>
    <col customWidth="1" min="9" max="9" width="2.0"/>
    <col customWidth="1" min="10" max="10" width="15.14"/>
    <col customWidth="1" min="11" max="11" width="12.0"/>
    <col customWidth="1" min="12" max="12" width="2.0"/>
    <col customWidth="1" min="13" max="13" width="14.14"/>
    <col customWidth="1" min="14" max="14" width="11.71"/>
    <col customWidth="1" min="15" max="15" width="2.0"/>
    <col customWidth="1" min="16" max="16" width="12.43"/>
    <col customWidth="1" min="17" max="17" width="10.29"/>
    <col customWidth="1" min="18" max="18" width="2.0"/>
    <col customWidth="1" min="19" max="19" width="10.57"/>
    <col customWidth="1" min="20" max="20" width="9.57"/>
    <col customWidth="1" min="21" max="21" width="2.0"/>
    <col customWidth="1" min="22" max="22" width="10.71"/>
    <col customWidth="1" min="23" max="23" width="12.14"/>
    <col customWidth="1" min="24" max="24" width="2.0"/>
  </cols>
  <sheetData>
    <row r="1">
      <c r="C1" s="1"/>
      <c r="D1" s="2"/>
      <c r="F1" s="3"/>
      <c r="G1" s="2"/>
      <c r="I1" s="3"/>
      <c r="J1" s="2" t="s">
        <v>0</v>
      </c>
      <c r="L1" s="3"/>
      <c r="M1" s="2"/>
      <c r="O1" s="3"/>
      <c r="P1" s="2" t="s">
        <v>1</v>
      </c>
      <c r="R1" s="3"/>
      <c r="S1" s="2"/>
      <c r="U1" s="3"/>
      <c r="V1" s="2"/>
      <c r="X1" s="3"/>
    </row>
    <row r="2" ht="6.0" customHeight="1">
      <c r="C2" s="1"/>
      <c r="D2" s="4"/>
      <c r="G2" s="4"/>
      <c r="J2" s="4"/>
      <c r="M2" s="4"/>
      <c r="P2" s="4"/>
      <c r="S2" s="4"/>
      <c r="V2" s="4"/>
    </row>
    <row r="3">
      <c r="C3" s="5" t="s">
        <v>2</v>
      </c>
      <c r="D3" s="6"/>
      <c r="E3" s="7"/>
      <c r="G3" s="6"/>
      <c r="H3" s="7"/>
      <c r="J3" s="8" t="s">
        <v>3</v>
      </c>
      <c r="K3" s="9">
        <f>Prielaidos!H11</f>
        <v>0.1543</v>
      </c>
      <c r="M3" s="6"/>
      <c r="N3" s="7"/>
      <c r="P3" s="8" t="s">
        <v>3</v>
      </c>
      <c r="Q3" s="9">
        <f>Prielaidos!G11</f>
        <v>0.1543</v>
      </c>
      <c r="S3" s="6"/>
      <c r="T3" s="7"/>
      <c r="V3" s="6"/>
      <c r="W3" s="7"/>
    </row>
    <row r="4" ht="6.75" customHeight="1">
      <c r="D4" s="10"/>
      <c r="G4" s="10"/>
      <c r="J4" s="10"/>
      <c r="M4" s="10"/>
      <c r="P4" s="10"/>
      <c r="S4" s="10"/>
      <c r="V4" s="10"/>
    </row>
    <row r="5" ht="8.25" customHeight="1">
      <c r="C5" s="11"/>
    </row>
    <row r="6">
      <c r="C6" s="12">
        <v>11.0</v>
      </c>
      <c r="D6" s="13"/>
      <c r="E6" s="14"/>
      <c r="G6" s="13"/>
      <c r="H6" s="14"/>
      <c r="J6" s="14">
        <f>'IGD Ergo JAV akcijų indeksas'!$U$150</f>
        <v>22449.69954</v>
      </c>
      <c r="K6" s="14"/>
      <c r="M6" s="13"/>
      <c r="N6" s="14"/>
      <c r="P6" s="14">
        <f>'Swedbank ETF Robur Access Edge '!$U$150</f>
        <v>20644.45726</v>
      </c>
      <c r="Q6" s="14"/>
      <c r="S6" s="13"/>
      <c r="T6" s="14"/>
      <c r="V6" s="13"/>
      <c r="W6" s="14"/>
    </row>
    <row r="7">
      <c r="C7" s="12">
        <v>12.0</v>
      </c>
      <c r="D7" s="13"/>
      <c r="E7" s="14"/>
      <c r="G7" s="13"/>
      <c r="H7" s="14"/>
      <c r="J7" s="14">
        <f>'IGD Ergo JAV akcijų indeksas'!$U$162</f>
        <v>26891.68754</v>
      </c>
      <c r="K7" s="14"/>
      <c r="M7" s="13"/>
      <c r="N7" s="14"/>
      <c r="P7" s="14">
        <f>'Swedbank ETF Robur Access Edge '!$U$162</f>
        <v>24514.40494</v>
      </c>
      <c r="Q7" s="14"/>
      <c r="S7" s="13"/>
      <c r="T7" s="14"/>
      <c r="V7" s="13"/>
      <c r="W7" s="14"/>
    </row>
    <row r="8">
      <c r="C8" s="12">
        <v>13.0</v>
      </c>
      <c r="D8" s="13"/>
      <c r="E8" s="14"/>
      <c r="G8" s="13"/>
      <c r="H8" s="14"/>
      <c r="J8" s="14">
        <f>'IGD Ergo JAV akcijų indeksas'!$U$174</f>
        <v>32003.71326</v>
      </c>
      <c r="K8" s="14"/>
      <c r="M8" s="13"/>
      <c r="N8" s="14"/>
      <c r="P8" s="14">
        <f>'Swedbank ETF Robur Access Edge '!$U$174</f>
        <v>28962.04375</v>
      </c>
      <c r="Q8" s="14"/>
      <c r="S8" s="13"/>
      <c r="T8" s="14"/>
      <c r="V8" s="13"/>
      <c r="W8" s="14"/>
    </row>
    <row r="9">
      <c r="C9" s="12">
        <v>14.0</v>
      </c>
      <c r="D9" s="13"/>
      <c r="E9" s="14"/>
      <c r="G9" s="13"/>
      <c r="H9" s="14"/>
      <c r="J9" s="14">
        <f>'IGD Ergo JAV akcijų indeksas'!$U$186</f>
        <v>37886.84644</v>
      </c>
      <c r="K9" s="14"/>
      <c r="M9" s="13"/>
      <c r="N9" s="14"/>
      <c r="P9" s="14">
        <f>'Swedbank ETF Robur Access Edge '!$U$186</f>
        <v>34076.51143</v>
      </c>
      <c r="Q9" s="14"/>
      <c r="S9" s="13"/>
      <c r="T9" s="14"/>
      <c r="V9" s="13"/>
      <c r="W9" s="14"/>
    </row>
    <row r="10">
      <c r="C10" s="12">
        <v>15.0</v>
      </c>
      <c r="D10" s="13"/>
      <c r="E10" s="14"/>
      <c r="G10" s="13"/>
      <c r="H10" s="14"/>
      <c r="J10" s="14">
        <f>'IGD Ergo JAV akcijų indeksas'!$U$198</f>
        <v>44657.40235</v>
      </c>
      <c r="K10" s="14"/>
      <c r="M10" s="13"/>
      <c r="N10" s="14"/>
      <c r="P10" s="14">
        <f>'Swedbank ETF Robur Access Edge '!$U$198</f>
        <v>39960.69967</v>
      </c>
      <c r="Q10" s="14"/>
      <c r="S10" s="13"/>
      <c r="T10" s="14"/>
      <c r="V10" s="13"/>
      <c r="W10" s="14"/>
    </row>
    <row r="11">
      <c r="C11" s="12">
        <v>16.0</v>
      </c>
      <c r="D11" s="13"/>
      <c r="E11" s="14"/>
      <c r="G11" s="13"/>
      <c r="H11" s="14"/>
      <c r="J11" s="14">
        <f>'IGD Ergo JAV akcijų indeksas'!$U$210</f>
        <v>52449.2415</v>
      </c>
      <c r="K11" s="14"/>
      <c r="M11" s="13"/>
      <c r="N11" s="14"/>
      <c r="P11" s="14">
        <f>'Swedbank ETF Robur Access Edge '!$U$210</f>
        <v>46733.37636</v>
      </c>
      <c r="Q11" s="14"/>
      <c r="S11" s="13"/>
      <c r="T11" s="14"/>
      <c r="V11" s="13"/>
      <c r="W11" s="14"/>
    </row>
    <row r="12">
      <c r="C12" s="12">
        <v>17.0</v>
      </c>
      <c r="D12" s="13"/>
      <c r="E12" s="14"/>
      <c r="G12" s="13"/>
      <c r="H12" s="14"/>
      <c r="J12" s="14">
        <f>'IGD Ergo JAV akcijų indeksas'!$U$222</f>
        <v>61416.41613</v>
      </c>
      <c r="K12" s="14"/>
      <c r="M12" s="13"/>
      <c r="N12" s="14"/>
      <c r="P12" s="14">
        <f>'Swedbank ETF Robur Access Edge '!$U$222</f>
        <v>54531.63525</v>
      </c>
      <c r="Q12" s="14"/>
      <c r="S12" s="13"/>
      <c r="T12" s="14"/>
      <c r="V12" s="13"/>
      <c r="W12" s="14"/>
    </row>
    <row r="13">
      <c r="C13" s="12">
        <v>18.0</v>
      </c>
      <c r="D13" s="14"/>
      <c r="G13" s="14"/>
      <c r="J13" s="14">
        <f>'IGD Ergo JAV akcijų indeksas'!$U$234</f>
        <v>71736.21604</v>
      </c>
      <c r="M13" s="14"/>
      <c r="P13" s="14">
        <f>'Swedbank ETF Robur Access Edge '!$U$234</f>
        <v>63513.7237</v>
      </c>
      <c r="S13" s="14"/>
      <c r="V13" s="14"/>
    </row>
    <row r="14">
      <c r="C14" s="12">
        <v>19.0</v>
      </c>
      <c r="D14" s="14"/>
      <c r="G14" s="14"/>
      <c r="J14" s="14">
        <f>'IGD Ergo JAV akcijų indeksas'!$U$246</f>
        <v>83612.67374</v>
      </c>
      <c r="M14" s="14"/>
      <c r="P14" s="14">
        <f>'Swedbank ETF Robur Access Edge '!$U$246</f>
        <v>73862.3066</v>
      </c>
      <c r="S14" s="14"/>
      <c r="V14" s="14"/>
    </row>
    <row r="15">
      <c r="C15" s="12">
        <v>20.0</v>
      </c>
      <c r="D15" s="14"/>
      <c r="G15" s="14"/>
      <c r="J15" s="14">
        <f>'IGD Ergo JAV akcijų indeksas'!$U$258</f>
        <v>97280.59838</v>
      </c>
      <c r="M15" s="14"/>
      <c r="P15" s="14">
        <f>'Swedbank ETF Robur Access Edge '!$U$258</f>
        <v>85788.23403</v>
      </c>
      <c r="S15" s="14"/>
      <c r="V15" s="14"/>
    </row>
    <row r="16">
      <c r="C16" s="12">
        <v>21.0</v>
      </c>
      <c r="D16" s="14"/>
      <c r="G16" s="14"/>
      <c r="J16" s="14">
        <f>'IGD Ergo JAV akcijų indeksas'!$U$270</f>
        <v>113010.2182</v>
      </c>
      <c r="M16" s="14"/>
      <c r="P16" s="14">
        <f>'Swedbank ETF Robur Access Edge '!$U$270</f>
        <v>99534.89027</v>
      </c>
      <c r="S16" s="14"/>
      <c r="V16" s="14"/>
    </row>
    <row r="17">
      <c r="C17" s="12">
        <v>22.0</v>
      </c>
      <c r="D17" s="14"/>
      <c r="G17" s="14"/>
      <c r="J17" s="14">
        <f>'IGD Ergo JAV akcijų indeksas'!$U$282</f>
        <v>131112.523</v>
      </c>
      <c r="M17" s="14"/>
      <c r="P17" s="14">
        <f>'Swedbank ETF Robur Access Edge '!$U$282</f>
        <v>115383.2138</v>
      </c>
      <c r="S17" s="14"/>
      <c r="V17" s="14"/>
    </row>
    <row r="18">
      <c r="C18" s="12">
        <v>23.0</v>
      </c>
      <c r="D18" s="14"/>
      <c r="G18" s="14"/>
      <c r="J18" s="14">
        <f>'IGD Ergo JAV akcijų indeksas'!$U$294</f>
        <v>151945.4132</v>
      </c>
      <c r="M18" s="14"/>
      <c r="P18" s="14">
        <f>'Swedbank ETF Robur Access Edge '!$U$294</f>
        <v>133657.4918</v>
      </c>
      <c r="S18" s="14"/>
      <c r="V18" s="14"/>
    </row>
    <row r="19">
      <c r="C19" s="12">
        <v>24.0</v>
      </c>
      <c r="D19" s="14"/>
      <c r="G19" s="14"/>
      <c r="J19" s="14">
        <f>'IGD Ergo JAV akcijų indeksas'!$U$306</f>
        <v>175920.7751</v>
      </c>
      <c r="M19" s="14"/>
      <c r="P19" s="14">
        <f>'Swedbank ETF Robur Access Edge '!$U$306</f>
        <v>154732.0491</v>
      </c>
      <c r="S19" s="14"/>
      <c r="V19" s="14"/>
    </row>
    <row r="20">
      <c r="C20" s="12">
        <v>25.0</v>
      </c>
      <c r="D20" s="14"/>
      <c r="G20" s="14"/>
      <c r="J20" s="14">
        <f>'IGD Ergo JAV akcijų indeksas'!$U$318</f>
        <v>203512.6253</v>
      </c>
      <c r="M20" s="14"/>
      <c r="P20" s="14">
        <f>'Swedbank ETF Robur Access Edge '!$U$318</f>
        <v>179038.9688</v>
      </c>
      <c r="S20" s="14"/>
      <c r="V20" s="14"/>
    </row>
    <row r="21">
      <c r="C21" s="12">
        <v>26.0</v>
      </c>
      <c r="D21" s="14"/>
      <c r="G21" s="14"/>
      <c r="J21" s="14">
        <f>'IGD Ergo JAV akcijų indeksas'!$U$330</f>
        <v>235266.4813</v>
      </c>
      <c r="M21" s="14"/>
      <c r="P21" s="14">
        <f>'Swedbank ETF Robur Access Edge '!$U$330</f>
        <v>207077.0044</v>
      </c>
      <c r="S21" s="14"/>
      <c r="V21" s="14"/>
    </row>
  </sheetData>
  <mergeCells count="92">
    <mergeCell ref="M1:N1"/>
    <mergeCell ref="P1:Q1"/>
    <mergeCell ref="S1:T1"/>
    <mergeCell ref="V1:W1"/>
    <mergeCell ref="G1:H1"/>
    <mergeCell ref="G2:H2"/>
    <mergeCell ref="C3:C4"/>
    <mergeCell ref="D4:E4"/>
    <mergeCell ref="G4:H4"/>
    <mergeCell ref="J2:K2"/>
    <mergeCell ref="M2:N2"/>
    <mergeCell ref="P2:Q2"/>
    <mergeCell ref="J4:K4"/>
    <mergeCell ref="M4:N4"/>
    <mergeCell ref="P4:Q4"/>
    <mergeCell ref="D13:E13"/>
    <mergeCell ref="G13:H13"/>
    <mergeCell ref="D14:E14"/>
    <mergeCell ref="G14:H14"/>
    <mergeCell ref="P18:Q18"/>
    <mergeCell ref="P19:Q19"/>
    <mergeCell ref="P20:Q20"/>
    <mergeCell ref="J13:K13"/>
    <mergeCell ref="M13:N13"/>
    <mergeCell ref="P13:Q13"/>
    <mergeCell ref="P14:Q14"/>
    <mergeCell ref="P15:Q15"/>
    <mergeCell ref="P16:Q16"/>
    <mergeCell ref="P17:Q17"/>
    <mergeCell ref="J14:K14"/>
    <mergeCell ref="M14:N14"/>
    <mergeCell ref="D15:E15"/>
    <mergeCell ref="G15:H15"/>
    <mergeCell ref="J15:K15"/>
    <mergeCell ref="M15:N15"/>
    <mergeCell ref="D16:E16"/>
    <mergeCell ref="G16:H16"/>
    <mergeCell ref="J16:K16"/>
    <mergeCell ref="M16:N16"/>
    <mergeCell ref="D17:E17"/>
    <mergeCell ref="G17:H17"/>
    <mergeCell ref="J17:K17"/>
    <mergeCell ref="M17:N17"/>
    <mergeCell ref="S20:T20"/>
    <mergeCell ref="V20:W20"/>
    <mergeCell ref="S21:T21"/>
    <mergeCell ref="V21:W21"/>
    <mergeCell ref="R1:R21"/>
    <mergeCell ref="U1:U21"/>
    <mergeCell ref="X1:X21"/>
    <mergeCell ref="S2:T2"/>
    <mergeCell ref="V2:W2"/>
    <mergeCell ref="S4:T4"/>
    <mergeCell ref="V4:W4"/>
    <mergeCell ref="S13:T13"/>
    <mergeCell ref="V13:W13"/>
    <mergeCell ref="S14:T14"/>
    <mergeCell ref="V14:W14"/>
    <mergeCell ref="S15:T15"/>
    <mergeCell ref="V15:W15"/>
    <mergeCell ref="S16:T16"/>
    <mergeCell ref="V16:W16"/>
    <mergeCell ref="S17:T17"/>
    <mergeCell ref="V17:W17"/>
    <mergeCell ref="S18:T18"/>
    <mergeCell ref="V18:W18"/>
    <mergeCell ref="S19:T19"/>
    <mergeCell ref="V19:W19"/>
    <mergeCell ref="J21:K21"/>
    <mergeCell ref="M21:N21"/>
    <mergeCell ref="D1:E1"/>
    <mergeCell ref="F1:F21"/>
    <mergeCell ref="I1:I21"/>
    <mergeCell ref="J1:K1"/>
    <mergeCell ref="L1:L21"/>
    <mergeCell ref="O1:O21"/>
    <mergeCell ref="D2:E2"/>
    <mergeCell ref="D18:E18"/>
    <mergeCell ref="G18:H18"/>
    <mergeCell ref="J18:K18"/>
    <mergeCell ref="M18:N18"/>
    <mergeCell ref="D19:E19"/>
    <mergeCell ref="G19:H19"/>
    <mergeCell ref="J19:K19"/>
    <mergeCell ref="M19:N19"/>
    <mergeCell ref="D20:E20"/>
    <mergeCell ref="G20:H20"/>
    <mergeCell ref="J20:K20"/>
    <mergeCell ref="M20:N20"/>
    <mergeCell ref="D21:E21"/>
    <mergeCell ref="G21:H21"/>
    <mergeCell ref="P21:Q2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14"/>
    <col customWidth="1" min="2" max="2" width="4.14"/>
    <col customWidth="1" min="3" max="3" width="6.71"/>
    <col customWidth="1" min="4" max="4" width="42.57"/>
    <col customWidth="1" min="5" max="5" width="16.0"/>
    <col customWidth="1" min="6" max="6" width="15.86"/>
    <col customWidth="1" min="7" max="7" width="17.86"/>
    <col customWidth="1" min="8" max="8" width="15.71"/>
    <col customWidth="1" min="9" max="9" width="14.14"/>
    <col customWidth="1" min="10" max="10" width="18.29"/>
    <col customWidth="1" min="11" max="11" width="15.43"/>
    <col customWidth="1" min="12" max="12" width="9.43"/>
  </cols>
  <sheetData>
    <row r="1">
      <c r="D1" s="15"/>
    </row>
    <row r="2">
      <c r="D2" s="15"/>
    </row>
    <row r="3">
      <c r="D3" s="16"/>
      <c r="E3" s="17"/>
      <c r="F3" s="18"/>
      <c r="G3" s="19"/>
    </row>
    <row r="4">
      <c r="D4" s="16" t="s">
        <v>4</v>
      </c>
      <c r="E4" s="20">
        <v>70.0</v>
      </c>
      <c r="F4" s="18"/>
    </row>
    <row r="5">
      <c r="D5" s="16" t="s">
        <v>5</v>
      </c>
      <c r="E5" s="20">
        <v>70.0</v>
      </c>
      <c r="F5" s="18"/>
    </row>
    <row r="6">
      <c r="D6" s="16" t="s">
        <v>6</v>
      </c>
      <c r="E6" s="21">
        <v>168.0</v>
      </c>
      <c r="F6" s="18"/>
    </row>
    <row r="7">
      <c r="D7" s="22"/>
      <c r="E7" s="18"/>
      <c r="F7" s="18"/>
      <c r="G7" s="18"/>
      <c r="H7" s="18"/>
      <c r="I7" s="18"/>
      <c r="J7" s="18"/>
      <c r="K7" s="18"/>
      <c r="L7" s="18"/>
    </row>
    <row r="8">
      <c r="D8" s="22"/>
      <c r="E8" s="18"/>
      <c r="F8" s="18"/>
      <c r="G8" s="18"/>
      <c r="H8" s="18"/>
      <c r="I8" s="18"/>
      <c r="J8" s="18"/>
      <c r="K8" s="18"/>
      <c r="L8" s="18"/>
    </row>
    <row r="9">
      <c r="D9" s="23"/>
      <c r="E9" s="18"/>
      <c r="F9" s="18"/>
      <c r="G9" s="18"/>
      <c r="H9" s="18"/>
      <c r="I9" s="18"/>
      <c r="J9" s="18"/>
      <c r="K9" s="18"/>
      <c r="L9" s="18"/>
    </row>
    <row r="10">
      <c r="A10" s="24"/>
      <c r="B10" s="24"/>
      <c r="C10" s="24"/>
      <c r="D10" s="25"/>
      <c r="E10" s="21"/>
      <c r="F10" s="21"/>
      <c r="G10" s="21" t="s">
        <v>7</v>
      </c>
      <c r="H10" s="20" t="s">
        <v>0</v>
      </c>
      <c r="I10" s="21"/>
      <c r="J10" s="21"/>
      <c r="K10" s="21"/>
      <c r="L10" s="26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>
      <c r="D11" s="16" t="s">
        <v>8</v>
      </c>
      <c r="E11" s="27"/>
      <c r="F11" s="27"/>
      <c r="G11" s="28">
        <f>'Mokesčiai ir grąža'!F4</f>
        <v>0.1543</v>
      </c>
      <c r="H11" s="28">
        <f>'Mokesčiai ir grąža'!F5</f>
        <v>0.1543</v>
      </c>
      <c r="I11" s="27"/>
      <c r="J11" s="27"/>
      <c r="K11" s="27"/>
      <c r="L11" s="18"/>
    </row>
    <row r="12">
      <c r="D12" s="15"/>
    </row>
    <row r="13">
      <c r="D13" s="15"/>
    </row>
    <row r="14">
      <c r="D14" s="15"/>
    </row>
    <row r="15">
      <c r="D15" s="15"/>
    </row>
    <row r="16">
      <c r="D16" s="15"/>
    </row>
    <row r="17">
      <c r="D17" s="15"/>
    </row>
    <row r="18">
      <c r="D18" s="15"/>
    </row>
    <row r="19">
      <c r="D19" s="15"/>
    </row>
    <row r="20">
      <c r="D20" s="15"/>
    </row>
    <row r="21">
      <c r="D21" s="15"/>
    </row>
    <row r="22">
      <c r="D22" s="15"/>
    </row>
    <row r="23">
      <c r="D23" s="15"/>
    </row>
    <row r="24">
      <c r="D24" s="15"/>
    </row>
    <row r="25">
      <c r="D25" s="15"/>
    </row>
    <row r="26">
      <c r="D26" s="15"/>
    </row>
    <row r="27">
      <c r="D27" s="15"/>
    </row>
    <row r="28">
      <c r="D28" s="15"/>
    </row>
    <row r="29">
      <c r="D29" s="15"/>
    </row>
    <row r="30">
      <c r="D30" s="15"/>
    </row>
    <row r="31">
      <c r="D31" s="15"/>
    </row>
    <row r="32">
      <c r="D32" s="15"/>
    </row>
    <row r="33">
      <c r="D33" s="15"/>
    </row>
    <row r="34">
      <c r="D34" s="15"/>
    </row>
    <row r="35">
      <c r="D35" s="15"/>
    </row>
    <row r="36">
      <c r="D36" s="15"/>
    </row>
    <row r="37">
      <c r="D37" s="15"/>
    </row>
    <row r="38">
      <c r="D38" s="15"/>
    </row>
    <row r="39">
      <c r="D39" s="15"/>
    </row>
    <row r="40">
      <c r="D40" s="15"/>
    </row>
    <row r="41">
      <c r="D41" s="15"/>
    </row>
    <row r="42">
      <c r="D42" s="15"/>
    </row>
    <row r="43">
      <c r="D43" s="15"/>
    </row>
    <row r="44">
      <c r="D44" s="15"/>
    </row>
    <row r="45">
      <c r="D45" s="15"/>
    </row>
    <row r="46">
      <c r="D46" s="15"/>
    </row>
    <row r="47">
      <c r="D47" s="15"/>
    </row>
    <row r="48">
      <c r="D48" s="15"/>
    </row>
    <row r="49">
      <c r="D49" s="15"/>
    </row>
    <row r="50">
      <c r="D50" s="15"/>
    </row>
    <row r="51">
      <c r="D51" s="15"/>
    </row>
    <row r="52">
      <c r="D52" s="15"/>
    </row>
    <row r="53">
      <c r="D53" s="15"/>
    </row>
    <row r="54">
      <c r="D54" s="15"/>
    </row>
    <row r="55">
      <c r="D55" s="15"/>
    </row>
    <row r="56">
      <c r="D56" s="15"/>
    </row>
    <row r="57">
      <c r="D57" s="15"/>
    </row>
    <row r="58">
      <c r="D58" s="15"/>
    </row>
    <row r="59">
      <c r="D59" s="15"/>
    </row>
    <row r="60">
      <c r="D60" s="15"/>
    </row>
    <row r="61">
      <c r="D61" s="15"/>
    </row>
    <row r="62">
      <c r="D62" s="15"/>
    </row>
    <row r="63">
      <c r="D63" s="15"/>
    </row>
    <row r="64">
      <c r="D64" s="15"/>
    </row>
    <row r="65">
      <c r="D65" s="15"/>
    </row>
    <row r="66">
      <c r="D66" s="15"/>
    </row>
    <row r="67">
      <c r="D67" s="15"/>
    </row>
    <row r="68">
      <c r="D68" s="15"/>
    </row>
    <row r="69">
      <c r="D69" s="15"/>
    </row>
    <row r="70">
      <c r="D70" s="15"/>
    </row>
    <row r="71">
      <c r="D71" s="15"/>
    </row>
    <row r="72">
      <c r="D72" s="15"/>
    </row>
    <row r="73">
      <c r="D73" s="15"/>
    </row>
    <row r="74">
      <c r="D74" s="15"/>
    </row>
    <row r="75">
      <c r="D75" s="15"/>
    </row>
    <row r="76">
      <c r="D76" s="15"/>
    </row>
    <row r="77">
      <c r="D77" s="15"/>
    </row>
    <row r="78">
      <c r="D78" s="15"/>
    </row>
    <row r="79">
      <c r="D79" s="15"/>
    </row>
    <row r="80">
      <c r="D80" s="15"/>
    </row>
    <row r="81">
      <c r="D81" s="15"/>
    </row>
    <row r="82">
      <c r="D82" s="15"/>
    </row>
    <row r="83">
      <c r="D83" s="15"/>
    </row>
    <row r="84">
      <c r="D84" s="15"/>
    </row>
    <row r="85">
      <c r="D85" s="15"/>
    </row>
    <row r="86">
      <c r="D86" s="15"/>
    </row>
    <row r="87">
      <c r="D87" s="15"/>
    </row>
    <row r="88">
      <c r="D88" s="15"/>
    </row>
    <row r="89">
      <c r="D89" s="15"/>
    </row>
    <row r="90">
      <c r="D90" s="15"/>
    </row>
    <row r="91">
      <c r="D91" s="15"/>
    </row>
    <row r="92">
      <c r="D92" s="15"/>
    </row>
    <row r="93">
      <c r="D93" s="15"/>
    </row>
    <row r="94">
      <c r="D94" s="15"/>
    </row>
    <row r="95">
      <c r="D95" s="15"/>
    </row>
    <row r="96">
      <c r="D96" s="15"/>
    </row>
    <row r="97">
      <c r="D97" s="15"/>
    </row>
    <row r="98">
      <c r="D98" s="15"/>
    </row>
    <row r="99">
      <c r="D99" s="15"/>
    </row>
    <row r="100">
      <c r="D100" s="15"/>
    </row>
    <row r="101">
      <c r="D101" s="15"/>
    </row>
    <row r="102">
      <c r="D102" s="15"/>
    </row>
    <row r="103">
      <c r="D103" s="15"/>
    </row>
    <row r="104">
      <c r="D104" s="15"/>
    </row>
    <row r="105">
      <c r="D105" s="15"/>
    </row>
    <row r="106">
      <c r="D106" s="15"/>
    </row>
    <row r="107">
      <c r="D107" s="15"/>
    </row>
    <row r="108">
      <c r="D108" s="15"/>
    </row>
    <row r="109">
      <c r="D109" s="15"/>
    </row>
    <row r="110">
      <c r="D110" s="15"/>
    </row>
    <row r="111">
      <c r="D111" s="15"/>
    </row>
    <row r="112">
      <c r="D112" s="15"/>
    </row>
    <row r="113">
      <c r="D113" s="15"/>
    </row>
    <row r="114">
      <c r="D114" s="15"/>
    </row>
    <row r="115">
      <c r="D115" s="15"/>
    </row>
    <row r="116">
      <c r="D116" s="15"/>
    </row>
    <row r="117">
      <c r="D117" s="15"/>
    </row>
    <row r="118">
      <c r="D118" s="15"/>
    </row>
    <row r="119">
      <c r="D119" s="15"/>
    </row>
    <row r="120">
      <c r="D120" s="15"/>
    </row>
    <row r="121">
      <c r="D121" s="15"/>
    </row>
    <row r="122">
      <c r="D122" s="15"/>
    </row>
    <row r="123">
      <c r="D123" s="15"/>
    </row>
    <row r="124">
      <c r="D124" s="15"/>
    </row>
    <row r="125">
      <c r="D125" s="15"/>
    </row>
    <row r="126">
      <c r="D126" s="15"/>
    </row>
    <row r="127">
      <c r="D127" s="15"/>
    </row>
    <row r="128">
      <c r="D128" s="15"/>
    </row>
    <row r="129">
      <c r="D129" s="15"/>
    </row>
    <row r="130">
      <c r="D130" s="15"/>
    </row>
    <row r="131">
      <c r="D131" s="15"/>
    </row>
    <row r="132">
      <c r="D132" s="15"/>
    </row>
    <row r="133">
      <c r="D133" s="15"/>
    </row>
    <row r="134">
      <c r="D134" s="15"/>
    </row>
    <row r="135">
      <c r="D135" s="15"/>
    </row>
    <row r="136">
      <c r="D136" s="15"/>
    </row>
    <row r="137">
      <c r="D137" s="15"/>
    </row>
    <row r="138">
      <c r="D138" s="15"/>
    </row>
    <row r="139">
      <c r="D139" s="15"/>
    </row>
    <row r="140">
      <c r="D140" s="15"/>
    </row>
    <row r="141">
      <c r="D141" s="15"/>
    </row>
    <row r="142">
      <c r="D142" s="15"/>
    </row>
    <row r="143">
      <c r="D143" s="15"/>
    </row>
    <row r="144">
      <c r="D144" s="15"/>
    </row>
    <row r="145">
      <c r="D145" s="15"/>
    </row>
    <row r="146">
      <c r="D146" s="15"/>
    </row>
    <row r="147">
      <c r="D147" s="15"/>
    </row>
    <row r="148">
      <c r="D148" s="15"/>
    </row>
    <row r="149">
      <c r="D149" s="15"/>
    </row>
    <row r="150">
      <c r="D150" s="15"/>
    </row>
    <row r="151">
      <c r="D151" s="15"/>
    </row>
    <row r="152">
      <c r="D152" s="15"/>
    </row>
    <row r="153">
      <c r="D153" s="15"/>
    </row>
    <row r="154">
      <c r="D154" s="15"/>
    </row>
    <row r="155">
      <c r="D155" s="15"/>
    </row>
    <row r="156">
      <c r="D156" s="15"/>
    </row>
    <row r="157">
      <c r="D157" s="15"/>
    </row>
    <row r="158">
      <c r="D158" s="15"/>
    </row>
    <row r="159">
      <c r="D159" s="15"/>
    </row>
    <row r="160">
      <c r="D160" s="15"/>
    </row>
    <row r="161">
      <c r="D161" s="15"/>
    </row>
    <row r="162">
      <c r="D162" s="15"/>
    </row>
    <row r="163">
      <c r="D163" s="15"/>
    </row>
    <row r="164">
      <c r="D164" s="15"/>
    </row>
    <row r="165">
      <c r="D165" s="15"/>
    </row>
    <row r="166">
      <c r="D166" s="15"/>
    </row>
    <row r="167">
      <c r="D167" s="15"/>
    </row>
    <row r="168">
      <c r="D168" s="15"/>
    </row>
    <row r="169">
      <c r="D169" s="15"/>
    </row>
    <row r="170">
      <c r="D170" s="15"/>
    </row>
    <row r="171">
      <c r="D171" s="15"/>
    </row>
    <row r="172">
      <c r="D172" s="15"/>
    </row>
    <row r="173">
      <c r="D173" s="15"/>
    </row>
    <row r="174">
      <c r="D174" s="15"/>
    </row>
    <row r="175">
      <c r="D175" s="15"/>
    </row>
    <row r="176">
      <c r="D176" s="15"/>
    </row>
    <row r="177">
      <c r="D177" s="15"/>
    </row>
    <row r="178">
      <c r="D178" s="15"/>
    </row>
    <row r="179">
      <c r="D179" s="15"/>
    </row>
    <row r="180">
      <c r="D180" s="15"/>
    </row>
    <row r="181">
      <c r="D181" s="15"/>
    </row>
    <row r="182">
      <c r="D182" s="15"/>
    </row>
    <row r="183">
      <c r="D183" s="15"/>
    </row>
    <row r="184">
      <c r="D184" s="15"/>
    </row>
    <row r="185">
      <c r="D185" s="15"/>
    </row>
    <row r="186">
      <c r="D186" s="15"/>
    </row>
    <row r="187">
      <c r="D187" s="15"/>
    </row>
    <row r="188">
      <c r="D188" s="15"/>
    </row>
    <row r="189">
      <c r="D189" s="15"/>
    </row>
    <row r="190">
      <c r="D190" s="15"/>
    </row>
    <row r="191">
      <c r="D191" s="15"/>
    </row>
    <row r="192">
      <c r="D192" s="15"/>
    </row>
    <row r="193">
      <c r="D193" s="15"/>
    </row>
    <row r="194">
      <c r="D194" s="15"/>
    </row>
    <row r="195">
      <c r="D195" s="15"/>
    </row>
    <row r="196">
      <c r="D196" s="15"/>
    </row>
    <row r="197">
      <c r="D197" s="15"/>
    </row>
    <row r="198">
      <c r="D198" s="15"/>
    </row>
    <row r="199">
      <c r="D199" s="15"/>
    </row>
    <row r="200">
      <c r="D200" s="15"/>
    </row>
    <row r="201">
      <c r="D201" s="15"/>
    </row>
    <row r="202">
      <c r="D202" s="15"/>
    </row>
    <row r="203">
      <c r="D203" s="15"/>
    </row>
    <row r="204">
      <c r="D204" s="15"/>
    </row>
    <row r="205">
      <c r="D205" s="15"/>
    </row>
    <row r="206">
      <c r="D206" s="15"/>
    </row>
    <row r="207">
      <c r="D207" s="15"/>
    </row>
    <row r="208">
      <c r="D208" s="15"/>
    </row>
    <row r="209">
      <c r="D209" s="15"/>
    </row>
    <row r="210">
      <c r="D210" s="15"/>
    </row>
    <row r="211">
      <c r="D211" s="15"/>
    </row>
    <row r="212">
      <c r="D212" s="15"/>
    </row>
    <row r="213">
      <c r="D213" s="15"/>
    </row>
    <row r="214">
      <c r="D214" s="15"/>
    </row>
    <row r="215">
      <c r="D215" s="15"/>
    </row>
    <row r="216">
      <c r="D216" s="15"/>
    </row>
    <row r="217">
      <c r="D217" s="15"/>
    </row>
    <row r="218">
      <c r="D218" s="15"/>
    </row>
    <row r="219">
      <c r="D219" s="15"/>
    </row>
    <row r="220">
      <c r="D220" s="15"/>
    </row>
    <row r="221">
      <c r="D221" s="15"/>
    </row>
    <row r="222">
      <c r="D222" s="15"/>
    </row>
    <row r="223">
      <c r="D223" s="15"/>
    </row>
    <row r="224">
      <c r="D224" s="15"/>
    </row>
    <row r="225">
      <c r="D225" s="15"/>
    </row>
    <row r="226">
      <c r="D226" s="15"/>
    </row>
    <row r="227">
      <c r="D227" s="15"/>
    </row>
    <row r="228">
      <c r="D228" s="15"/>
    </row>
    <row r="229">
      <c r="D229" s="15"/>
    </row>
    <row r="230">
      <c r="D230" s="15"/>
    </row>
    <row r="231">
      <c r="D231" s="15"/>
    </row>
    <row r="232">
      <c r="D232" s="15"/>
    </row>
    <row r="233">
      <c r="D233" s="15"/>
    </row>
    <row r="234">
      <c r="D234" s="15"/>
    </row>
    <row r="235">
      <c r="D235" s="15"/>
    </row>
    <row r="236">
      <c r="D236" s="15"/>
    </row>
    <row r="237">
      <c r="D237" s="15"/>
    </row>
    <row r="238">
      <c r="D238" s="15"/>
    </row>
    <row r="239">
      <c r="D239" s="15"/>
    </row>
    <row r="240">
      <c r="D240" s="15"/>
    </row>
    <row r="241">
      <c r="D241" s="15"/>
    </row>
    <row r="242">
      <c r="D242" s="15"/>
    </row>
    <row r="243">
      <c r="D243" s="15"/>
    </row>
    <row r="244">
      <c r="D244" s="15"/>
    </row>
    <row r="245">
      <c r="D245" s="15"/>
    </row>
    <row r="246">
      <c r="D246" s="15"/>
    </row>
    <row r="247">
      <c r="D247" s="15"/>
    </row>
    <row r="248">
      <c r="D248" s="15"/>
    </row>
    <row r="249">
      <c r="D249" s="15"/>
    </row>
    <row r="250">
      <c r="D250" s="15"/>
    </row>
    <row r="251">
      <c r="D251" s="15"/>
    </row>
    <row r="252">
      <c r="D252" s="15"/>
    </row>
    <row r="253">
      <c r="D253" s="15"/>
    </row>
    <row r="254">
      <c r="D254" s="15"/>
    </row>
    <row r="255">
      <c r="D255" s="15"/>
    </row>
    <row r="256">
      <c r="D256" s="15"/>
    </row>
    <row r="257">
      <c r="D257" s="15"/>
    </row>
    <row r="258">
      <c r="D258" s="15"/>
    </row>
    <row r="259">
      <c r="D259" s="15"/>
    </row>
    <row r="260">
      <c r="D260" s="15"/>
    </row>
    <row r="261">
      <c r="D261" s="15"/>
    </row>
    <row r="262">
      <c r="D262" s="15"/>
    </row>
    <row r="263">
      <c r="D263" s="15"/>
    </row>
    <row r="264">
      <c r="D264" s="15"/>
    </row>
    <row r="265">
      <c r="D265" s="15"/>
    </row>
    <row r="266">
      <c r="D266" s="15"/>
    </row>
    <row r="267">
      <c r="D267" s="15"/>
    </row>
    <row r="268">
      <c r="D268" s="15"/>
    </row>
    <row r="269">
      <c r="D269" s="15"/>
    </row>
    <row r="270">
      <c r="D270" s="15"/>
    </row>
    <row r="271">
      <c r="D271" s="15"/>
    </row>
    <row r="272">
      <c r="D272" s="15"/>
    </row>
    <row r="273">
      <c r="D273" s="15"/>
    </row>
    <row r="274">
      <c r="D274" s="15"/>
    </row>
    <row r="275">
      <c r="D275" s="15"/>
    </row>
    <row r="276">
      <c r="D276" s="15"/>
    </row>
    <row r="277">
      <c r="D277" s="15"/>
    </row>
    <row r="278">
      <c r="D278" s="15"/>
    </row>
    <row r="279">
      <c r="D279" s="15"/>
    </row>
    <row r="280">
      <c r="D280" s="15"/>
    </row>
    <row r="281">
      <c r="D281" s="15"/>
    </row>
    <row r="282">
      <c r="D282" s="15"/>
    </row>
    <row r="283">
      <c r="D283" s="15"/>
    </row>
    <row r="284">
      <c r="D284" s="15"/>
    </row>
    <row r="285">
      <c r="D285" s="15"/>
    </row>
    <row r="286">
      <c r="D286" s="15"/>
    </row>
    <row r="287">
      <c r="D287" s="15"/>
    </row>
    <row r="288">
      <c r="D288" s="15"/>
    </row>
    <row r="289">
      <c r="D289" s="15"/>
    </row>
    <row r="290">
      <c r="D290" s="15"/>
    </row>
    <row r="291">
      <c r="D291" s="15"/>
    </row>
    <row r="292">
      <c r="D292" s="15"/>
    </row>
    <row r="293">
      <c r="D293" s="15"/>
    </row>
    <row r="294">
      <c r="D294" s="15"/>
    </row>
    <row r="295">
      <c r="D295" s="15"/>
    </row>
    <row r="296">
      <c r="D296" s="15"/>
    </row>
    <row r="297">
      <c r="D297" s="15"/>
    </row>
    <row r="298">
      <c r="D298" s="15"/>
    </row>
    <row r="299">
      <c r="D299" s="15"/>
    </row>
    <row r="300">
      <c r="D300" s="15"/>
    </row>
    <row r="301">
      <c r="D301" s="15"/>
    </row>
    <row r="302">
      <c r="D302" s="15"/>
    </row>
    <row r="303">
      <c r="D303" s="15"/>
    </row>
    <row r="304">
      <c r="D304" s="15"/>
    </row>
    <row r="305">
      <c r="D305" s="15"/>
    </row>
    <row r="306">
      <c r="D306" s="15"/>
    </row>
    <row r="307">
      <c r="D307" s="15"/>
    </row>
    <row r="308">
      <c r="D308" s="15"/>
    </row>
    <row r="309">
      <c r="D309" s="15"/>
    </row>
    <row r="310">
      <c r="D310" s="15"/>
    </row>
    <row r="311">
      <c r="D311" s="15"/>
    </row>
    <row r="312">
      <c r="D312" s="15"/>
    </row>
    <row r="313">
      <c r="D313" s="15"/>
    </row>
    <row r="314">
      <c r="D314" s="15"/>
    </row>
    <row r="315">
      <c r="D315" s="15"/>
    </row>
    <row r="316">
      <c r="D316" s="15"/>
    </row>
    <row r="317">
      <c r="D317" s="15"/>
    </row>
    <row r="318">
      <c r="D318" s="15"/>
    </row>
    <row r="319">
      <c r="D319" s="15"/>
    </row>
    <row r="320">
      <c r="D320" s="15"/>
    </row>
    <row r="321">
      <c r="D321" s="15"/>
    </row>
    <row r="322">
      <c r="D322" s="15"/>
    </row>
    <row r="323">
      <c r="D323" s="15"/>
    </row>
    <row r="324">
      <c r="D324" s="15"/>
    </row>
    <row r="325">
      <c r="D325" s="15"/>
    </row>
    <row r="326">
      <c r="D326" s="15"/>
    </row>
    <row r="327">
      <c r="D327" s="15"/>
    </row>
    <row r="328">
      <c r="D328" s="15"/>
    </row>
    <row r="329">
      <c r="D329" s="15"/>
    </row>
    <row r="330">
      <c r="D330" s="15"/>
    </row>
    <row r="331">
      <c r="D331" s="15"/>
    </row>
    <row r="332">
      <c r="D332" s="15"/>
    </row>
    <row r="333">
      <c r="D333" s="15"/>
    </row>
    <row r="334">
      <c r="D334" s="15"/>
    </row>
    <row r="335">
      <c r="D335" s="15"/>
    </row>
    <row r="336">
      <c r="D336" s="15"/>
    </row>
    <row r="337">
      <c r="D337" s="15"/>
    </row>
    <row r="338">
      <c r="D338" s="15"/>
    </row>
    <row r="339">
      <c r="D339" s="15"/>
    </row>
    <row r="340">
      <c r="D340" s="15"/>
    </row>
    <row r="341">
      <c r="D341" s="15"/>
    </row>
    <row r="342">
      <c r="D342" s="15"/>
    </row>
    <row r="343">
      <c r="D343" s="15"/>
    </row>
    <row r="344">
      <c r="D344" s="15"/>
    </row>
    <row r="345">
      <c r="D345" s="15"/>
    </row>
    <row r="346">
      <c r="D346" s="15"/>
    </row>
    <row r="347">
      <c r="D347" s="15"/>
    </row>
    <row r="348">
      <c r="D348" s="15"/>
    </row>
    <row r="349">
      <c r="D349" s="15"/>
    </row>
    <row r="350">
      <c r="D350" s="15"/>
    </row>
    <row r="351">
      <c r="D351" s="15"/>
    </row>
    <row r="352">
      <c r="D352" s="15"/>
    </row>
    <row r="353">
      <c r="D353" s="15"/>
    </row>
    <row r="354">
      <c r="D354" s="15"/>
    </row>
    <row r="355">
      <c r="D355" s="15"/>
    </row>
    <row r="356">
      <c r="D356" s="15"/>
    </row>
    <row r="357">
      <c r="D357" s="15"/>
    </row>
    <row r="358">
      <c r="D358" s="15"/>
    </row>
    <row r="359">
      <c r="D359" s="15"/>
    </row>
    <row r="360">
      <c r="D360" s="15"/>
    </row>
    <row r="361">
      <c r="D361" s="15"/>
    </row>
    <row r="362">
      <c r="D362" s="15"/>
    </row>
    <row r="363">
      <c r="D363" s="15"/>
    </row>
    <row r="364">
      <c r="D364" s="15"/>
    </row>
    <row r="365">
      <c r="D365" s="15"/>
    </row>
    <row r="366">
      <c r="D366" s="15"/>
    </row>
    <row r="367">
      <c r="D367" s="15"/>
    </row>
    <row r="368">
      <c r="D368" s="15"/>
    </row>
    <row r="369">
      <c r="D369" s="15"/>
    </row>
    <row r="370">
      <c r="D370" s="15"/>
    </row>
    <row r="371">
      <c r="D371" s="15"/>
    </row>
    <row r="372">
      <c r="D372" s="15"/>
    </row>
    <row r="373">
      <c r="D373" s="15"/>
    </row>
    <row r="374">
      <c r="D374" s="15"/>
    </row>
    <row r="375">
      <c r="D375" s="15"/>
    </row>
    <row r="376">
      <c r="D376" s="15"/>
    </row>
    <row r="377">
      <c r="D377" s="15"/>
    </row>
    <row r="378">
      <c r="D378" s="15"/>
    </row>
    <row r="379">
      <c r="D379" s="15"/>
    </row>
    <row r="380">
      <c r="D380" s="15"/>
    </row>
    <row r="381">
      <c r="D381" s="15"/>
    </row>
    <row r="382">
      <c r="D382" s="15"/>
    </row>
    <row r="383">
      <c r="D383" s="15"/>
    </row>
    <row r="384">
      <c r="D384" s="15"/>
    </row>
    <row r="385">
      <c r="D385" s="15"/>
    </row>
    <row r="386">
      <c r="D386" s="15"/>
    </row>
    <row r="387">
      <c r="D387" s="15"/>
    </row>
    <row r="388">
      <c r="D388" s="15"/>
    </row>
    <row r="389">
      <c r="D389" s="15"/>
    </row>
    <row r="390">
      <c r="D390" s="15"/>
    </row>
    <row r="391">
      <c r="D391" s="15"/>
    </row>
    <row r="392">
      <c r="D392" s="15"/>
    </row>
    <row r="393">
      <c r="D393" s="15"/>
    </row>
    <row r="394">
      <c r="D394" s="15"/>
    </row>
    <row r="395">
      <c r="D395" s="15"/>
    </row>
    <row r="396">
      <c r="D396" s="15"/>
    </row>
    <row r="397">
      <c r="D397" s="15"/>
    </row>
    <row r="398">
      <c r="D398" s="15"/>
    </row>
    <row r="399">
      <c r="D399" s="15"/>
    </row>
    <row r="400">
      <c r="D400" s="15"/>
    </row>
    <row r="401">
      <c r="D401" s="15"/>
    </row>
    <row r="402">
      <c r="D402" s="15"/>
    </row>
    <row r="403">
      <c r="D403" s="15"/>
    </row>
    <row r="404">
      <c r="D404" s="15"/>
    </row>
    <row r="405">
      <c r="D405" s="15"/>
    </row>
    <row r="406">
      <c r="D406" s="15"/>
    </row>
    <row r="407">
      <c r="D407" s="15"/>
    </row>
    <row r="408">
      <c r="D408" s="15"/>
    </row>
    <row r="409">
      <c r="D409" s="15"/>
    </row>
    <row r="410">
      <c r="D410" s="15"/>
    </row>
    <row r="411">
      <c r="D411" s="15"/>
    </row>
    <row r="412">
      <c r="D412" s="15"/>
    </row>
    <row r="413">
      <c r="D413" s="15"/>
    </row>
    <row r="414">
      <c r="D414" s="15"/>
    </row>
    <row r="415">
      <c r="D415" s="15"/>
    </row>
    <row r="416">
      <c r="D416" s="15"/>
    </row>
    <row r="417">
      <c r="D417" s="15"/>
    </row>
    <row r="418">
      <c r="D418" s="15"/>
    </row>
    <row r="419">
      <c r="D419" s="15"/>
    </row>
    <row r="420">
      <c r="D420" s="15"/>
    </row>
    <row r="421">
      <c r="D421" s="15"/>
    </row>
    <row r="422">
      <c r="D422" s="15"/>
    </row>
    <row r="423">
      <c r="D423" s="15"/>
    </row>
    <row r="424">
      <c r="D424" s="15"/>
    </row>
    <row r="425">
      <c r="D425" s="15"/>
    </row>
    <row r="426">
      <c r="D426" s="15"/>
    </row>
    <row r="427">
      <c r="D427" s="15"/>
    </row>
    <row r="428">
      <c r="D428" s="15"/>
    </row>
    <row r="429">
      <c r="D429" s="15"/>
    </row>
    <row r="430">
      <c r="D430" s="15"/>
    </row>
    <row r="431">
      <c r="D431" s="15"/>
    </row>
    <row r="432">
      <c r="D432" s="15"/>
    </row>
    <row r="433">
      <c r="D433" s="15"/>
    </row>
    <row r="434">
      <c r="D434" s="15"/>
    </row>
    <row r="435">
      <c r="D435" s="15"/>
    </row>
    <row r="436">
      <c r="D436" s="15"/>
    </row>
    <row r="437">
      <c r="D437" s="15"/>
    </row>
    <row r="438">
      <c r="D438" s="15"/>
    </row>
    <row r="439">
      <c r="D439" s="15"/>
    </row>
    <row r="440">
      <c r="D440" s="15"/>
    </row>
    <row r="441">
      <c r="D441" s="15"/>
    </row>
    <row r="442">
      <c r="D442" s="15"/>
    </row>
    <row r="443">
      <c r="D443" s="15"/>
    </row>
    <row r="444">
      <c r="D444" s="15"/>
    </row>
    <row r="445">
      <c r="D445" s="15"/>
    </row>
    <row r="446">
      <c r="D446" s="15"/>
    </row>
    <row r="447">
      <c r="D447" s="15"/>
    </row>
    <row r="448">
      <c r="D448" s="15"/>
    </row>
    <row r="449">
      <c r="D449" s="15"/>
    </row>
    <row r="450">
      <c r="D450" s="15"/>
    </row>
    <row r="451">
      <c r="D451" s="15"/>
    </row>
    <row r="452">
      <c r="D452" s="15"/>
    </row>
    <row r="453">
      <c r="D453" s="15"/>
    </row>
    <row r="454">
      <c r="D454" s="15"/>
    </row>
    <row r="455">
      <c r="D455" s="15"/>
    </row>
    <row r="456">
      <c r="D456" s="15"/>
    </row>
    <row r="457">
      <c r="D457" s="15"/>
    </row>
    <row r="458">
      <c r="D458" s="15"/>
    </row>
    <row r="459">
      <c r="D459" s="15"/>
    </row>
    <row r="460">
      <c r="D460" s="15"/>
    </row>
    <row r="461">
      <c r="D461" s="15"/>
    </row>
    <row r="462">
      <c r="D462" s="15"/>
    </row>
    <row r="463">
      <c r="D463" s="15"/>
    </row>
    <row r="464">
      <c r="D464" s="15"/>
    </row>
    <row r="465">
      <c r="D465" s="15"/>
    </row>
    <row r="466">
      <c r="D466" s="15"/>
    </row>
    <row r="467">
      <c r="D467" s="15"/>
    </row>
    <row r="468">
      <c r="D468" s="15"/>
    </row>
    <row r="469">
      <c r="D469" s="15"/>
    </row>
    <row r="470">
      <c r="D470" s="15"/>
    </row>
    <row r="471">
      <c r="D471" s="15"/>
    </row>
    <row r="472">
      <c r="D472" s="15"/>
    </row>
    <row r="473">
      <c r="D473" s="15"/>
    </row>
    <row r="474">
      <c r="D474" s="15"/>
    </row>
    <row r="475">
      <c r="D475" s="15"/>
    </row>
    <row r="476">
      <c r="D476" s="15"/>
    </row>
    <row r="477">
      <c r="D477" s="15"/>
    </row>
    <row r="478">
      <c r="D478" s="15"/>
    </row>
    <row r="479">
      <c r="D479" s="15"/>
    </row>
    <row r="480">
      <c r="D480" s="15"/>
    </row>
    <row r="481">
      <c r="D481" s="15"/>
    </row>
    <row r="482">
      <c r="D482" s="15"/>
    </row>
    <row r="483">
      <c r="D483" s="15"/>
    </row>
    <row r="484">
      <c r="D484" s="15"/>
    </row>
    <row r="485">
      <c r="D485" s="15"/>
    </row>
    <row r="486">
      <c r="D486" s="15"/>
    </row>
    <row r="487">
      <c r="D487" s="15"/>
    </row>
    <row r="488">
      <c r="D488" s="15"/>
    </row>
    <row r="489">
      <c r="D489" s="15"/>
    </row>
    <row r="490">
      <c r="D490" s="15"/>
    </row>
    <row r="491">
      <c r="D491" s="15"/>
    </row>
    <row r="492">
      <c r="D492" s="15"/>
    </row>
    <row r="493">
      <c r="D493" s="15"/>
    </row>
    <row r="494">
      <c r="D494" s="15"/>
    </row>
    <row r="495">
      <c r="D495" s="15"/>
    </row>
    <row r="496">
      <c r="D496" s="15"/>
    </row>
    <row r="497">
      <c r="D497" s="15"/>
    </row>
    <row r="498">
      <c r="D498" s="15"/>
    </row>
    <row r="499">
      <c r="D499" s="15"/>
    </row>
    <row r="500">
      <c r="D500" s="15"/>
    </row>
    <row r="501">
      <c r="D501" s="15"/>
    </row>
    <row r="502">
      <c r="D502" s="15"/>
    </row>
    <row r="503">
      <c r="D503" s="15"/>
    </row>
    <row r="504">
      <c r="D504" s="15"/>
    </row>
    <row r="505">
      <c r="D505" s="15"/>
    </row>
    <row r="506">
      <c r="D506" s="15"/>
    </row>
    <row r="507">
      <c r="D507" s="15"/>
    </row>
    <row r="508">
      <c r="D508" s="15"/>
    </row>
    <row r="509">
      <c r="D509" s="15"/>
    </row>
    <row r="510">
      <c r="D510" s="15"/>
    </row>
    <row r="511">
      <c r="D511" s="15"/>
    </row>
    <row r="512">
      <c r="D512" s="15"/>
    </row>
    <row r="513">
      <c r="D513" s="15"/>
    </row>
    <row r="514">
      <c r="D514" s="15"/>
    </row>
    <row r="515">
      <c r="D515" s="15"/>
    </row>
    <row r="516">
      <c r="D516" s="15"/>
    </row>
    <row r="517">
      <c r="D517" s="15"/>
    </row>
    <row r="518">
      <c r="D518" s="15"/>
    </row>
    <row r="519">
      <c r="D519" s="15"/>
    </row>
    <row r="520">
      <c r="D520" s="15"/>
    </row>
    <row r="521">
      <c r="D521" s="15"/>
    </row>
    <row r="522">
      <c r="D522" s="15"/>
    </row>
    <row r="523">
      <c r="D523" s="15"/>
    </row>
    <row r="524">
      <c r="D524" s="15"/>
    </row>
    <row r="525">
      <c r="D525" s="15"/>
    </row>
    <row r="526">
      <c r="D526" s="15"/>
    </row>
    <row r="527">
      <c r="D527" s="15"/>
    </row>
    <row r="528">
      <c r="D528" s="15"/>
    </row>
    <row r="529">
      <c r="D529" s="15"/>
    </row>
    <row r="530">
      <c r="D530" s="15"/>
    </row>
    <row r="531">
      <c r="D531" s="15"/>
    </row>
    <row r="532">
      <c r="D532" s="15"/>
    </row>
    <row r="533">
      <c r="D533" s="15"/>
    </row>
    <row r="534">
      <c r="D534" s="15"/>
    </row>
    <row r="535">
      <c r="D535" s="15"/>
    </row>
    <row r="536">
      <c r="D536" s="15"/>
    </row>
    <row r="537">
      <c r="D537" s="15"/>
    </row>
    <row r="538">
      <c r="D538" s="15"/>
    </row>
    <row r="539">
      <c r="D539" s="15"/>
    </row>
    <row r="540">
      <c r="D540" s="15"/>
    </row>
    <row r="541">
      <c r="D541" s="15"/>
    </row>
    <row r="542">
      <c r="D542" s="15"/>
    </row>
    <row r="543">
      <c r="D543" s="15"/>
    </row>
    <row r="544">
      <c r="D544" s="15"/>
    </row>
    <row r="545">
      <c r="D545" s="15"/>
    </row>
    <row r="546">
      <c r="D546" s="15"/>
    </row>
    <row r="547">
      <c r="D547" s="15"/>
    </row>
    <row r="548">
      <c r="D548" s="15"/>
    </row>
    <row r="549">
      <c r="D549" s="15"/>
    </row>
    <row r="550">
      <c r="D550" s="15"/>
    </row>
    <row r="551">
      <c r="D551" s="15"/>
    </row>
    <row r="552">
      <c r="D552" s="15"/>
    </row>
    <row r="553">
      <c r="D553" s="15"/>
    </row>
    <row r="554">
      <c r="D554" s="15"/>
    </row>
    <row r="555">
      <c r="D555" s="15"/>
    </row>
    <row r="556">
      <c r="D556" s="15"/>
    </row>
    <row r="557">
      <c r="D557" s="15"/>
    </row>
    <row r="558">
      <c r="D558" s="15"/>
    </row>
    <row r="559">
      <c r="D559" s="15"/>
    </row>
    <row r="560">
      <c r="D560" s="15"/>
    </row>
    <row r="561">
      <c r="D561" s="15"/>
    </row>
    <row r="562">
      <c r="D562" s="15"/>
    </row>
    <row r="563">
      <c r="D563" s="15"/>
    </row>
    <row r="564">
      <c r="D564" s="15"/>
    </row>
    <row r="565">
      <c r="D565" s="15"/>
    </row>
    <row r="566">
      <c r="D566" s="15"/>
    </row>
    <row r="567">
      <c r="D567" s="15"/>
    </row>
    <row r="568">
      <c r="D568" s="15"/>
    </row>
    <row r="569">
      <c r="D569" s="15"/>
    </row>
    <row r="570">
      <c r="D570" s="15"/>
    </row>
    <row r="571">
      <c r="D571" s="15"/>
    </row>
    <row r="572">
      <c r="D572" s="15"/>
    </row>
    <row r="573">
      <c r="D573" s="15"/>
    </row>
    <row r="574">
      <c r="D574" s="15"/>
    </row>
    <row r="575">
      <c r="D575" s="15"/>
    </row>
    <row r="576">
      <c r="D576" s="15"/>
    </row>
    <row r="577">
      <c r="D577" s="15"/>
    </row>
    <row r="578">
      <c r="D578" s="15"/>
    </row>
    <row r="579">
      <c r="D579" s="15"/>
    </row>
    <row r="580">
      <c r="D580" s="15"/>
    </row>
    <row r="581">
      <c r="D581" s="15"/>
    </row>
    <row r="582">
      <c r="D582" s="15"/>
    </row>
    <row r="583">
      <c r="D583" s="15"/>
    </row>
    <row r="584">
      <c r="D584" s="15"/>
    </row>
    <row r="585">
      <c r="D585" s="15"/>
    </row>
    <row r="586">
      <c r="D586" s="15"/>
    </row>
    <row r="587">
      <c r="D587" s="15"/>
    </row>
    <row r="588">
      <c r="D588" s="15"/>
    </row>
    <row r="589">
      <c r="D589" s="15"/>
    </row>
    <row r="590">
      <c r="D590" s="15"/>
    </row>
    <row r="591">
      <c r="D591" s="15"/>
    </row>
    <row r="592">
      <c r="D592" s="15"/>
    </row>
    <row r="593">
      <c r="D593" s="15"/>
    </row>
    <row r="594">
      <c r="D594" s="15"/>
    </row>
    <row r="595">
      <c r="D595" s="15"/>
    </row>
    <row r="596">
      <c r="D596" s="15"/>
    </row>
    <row r="597">
      <c r="D597" s="15"/>
    </row>
    <row r="598">
      <c r="D598" s="15"/>
    </row>
    <row r="599">
      <c r="D599" s="15"/>
    </row>
    <row r="600">
      <c r="D600" s="15"/>
    </row>
    <row r="601">
      <c r="D601" s="15"/>
    </row>
    <row r="602">
      <c r="D602" s="15"/>
    </row>
    <row r="603">
      <c r="D603" s="15"/>
    </row>
    <row r="604">
      <c r="D604" s="15"/>
    </row>
    <row r="605">
      <c r="D605" s="15"/>
    </row>
    <row r="606">
      <c r="D606" s="15"/>
    </row>
    <row r="607">
      <c r="D607" s="15"/>
    </row>
    <row r="608">
      <c r="D608" s="15"/>
    </row>
    <row r="609">
      <c r="D609" s="15"/>
    </row>
    <row r="610">
      <c r="D610" s="15"/>
    </row>
    <row r="611">
      <c r="D611" s="15"/>
    </row>
    <row r="612">
      <c r="D612" s="15"/>
    </row>
    <row r="613">
      <c r="D613" s="15"/>
    </row>
    <row r="614">
      <c r="D614" s="15"/>
    </row>
    <row r="615">
      <c r="D615" s="15"/>
    </row>
    <row r="616">
      <c r="D616" s="15"/>
    </row>
    <row r="617">
      <c r="D617" s="15"/>
    </row>
    <row r="618">
      <c r="D618" s="15"/>
    </row>
    <row r="619">
      <c r="D619" s="15"/>
    </row>
    <row r="620">
      <c r="D620" s="15"/>
    </row>
    <row r="621">
      <c r="D621" s="15"/>
    </row>
    <row r="622">
      <c r="D622" s="15"/>
    </row>
    <row r="623">
      <c r="D623" s="15"/>
    </row>
    <row r="624">
      <c r="D624" s="15"/>
    </row>
    <row r="625">
      <c r="D625" s="15"/>
    </row>
    <row r="626">
      <c r="D626" s="15"/>
    </row>
    <row r="627">
      <c r="D627" s="15"/>
    </row>
    <row r="628">
      <c r="D628" s="15"/>
    </row>
    <row r="629">
      <c r="D629" s="15"/>
    </row>
    <row r="630">
      <c r="D630" s="15"/>
    </row>
    <row r="631">
      <c r="D631" s="15"/>
    </row>
    <row r="632">
      <c r="D632" s="15"/>
    </row>
    <row r="633">
      <c r="D633" s="15"/>
    </row>
    <row r="634">
      <c r="D634" s="15"/>
    </row>
    <row r="635">
      <c r="D635" s="15"/>
    </row>
    <row r="636">
      <c r="D636" s="15"/>
    </row>
    <row r="637">
      <c r="D637" s="15"/>
    </row>
    <row r="638">
      <c r="D638" s="15"/>
    </row>
    <row r="639">
      <c r="D639" s="15"/>
    </row>
    <row r="640">
      <c r="D640" s="15"/>
    </row>
    <row r="641">
      <c r="D641" s="15"/>
    </row>
    <row r="642">
      <c r="D642" s="15"/>
    </row>
    <row r="643">
      <c r="D643" s="15"/>
    </row>
    <row r="644">
      <c r="D644" s="15"/>
    </row>
    <row r="645">
      <c r="D645" s="15"/>
    </row>
    <row r="646">
      <c r="D646" s="15"/>
    </row>
    <row r="647">
      <c r="D647" s="15"/>
    </row>
    <row r="648">
      <c r="D648" s="15"/>
    </row>
    <row r="649">
      <c r="D649" s="15"/>
    </row>
    <row r="650">
      <c r="D650" s="15"/>
    </row>
    <row r="651">
      <c r="D651" s="15"/>
    </row>
    <row r="652">
      <c r="D652" s="15"/>
    </row>
    <row r="653">
      <c r="D653" s="15"/>
    </row>
    <row r="654">
      <c r="D654" s="15"/>
    </row>
    <row r="655">
      <c r="D655" s="15"/>
    </row>
    <row r="656">
      <c r="D656" s="15"/>
    </row>
    <row r="657">
      <c r="D657" s="15"/>
    </row>
    <row r="658">
      <c r="D658" s="15"/>
    </row>
    <row r="659">
      <c r="D659" s="15"/>
    </row>
    <row r="660">
      <c r="D660" s="15"/>
    </row>
    <row r="661">
      <c r="D661" s="15"/>
    </row>
    <row r="662">
      <c r="D662" s="15"/>
    </row>
    <row r="663">
      <c r="D663" s="15"/>
    </row>
    <row r="664">
      <c r="D664" s="15"/>
    </row>
    <row r="665">
      <c r="D665" s="15"/>
    </row>
    <row r="666">
      <c r="D666" s="15"/>
    </row>
    <row r="667">
      <c r="D667" s="15"/>
    </row>
    <row r="668">
      <c r="D668" s="15"/>
    </row>
    <row r="669">
      <c r="D669" s="15"/>
    </row>
    <row r="670">
      <c r="D670" s="15"/>
    </row>
    <row r="671">
      <c r="D671" s="15"/>
    </row>
    <row r="672">
      <c r="D672" s="15"/>
    </row>
    <row r="673">
      <c r="D673" s="15"/>
    </row>
    <row r="674">
      <c r="D674" s="15"/>
    </row>
    <row r="675">
      <c r="D675" s="15"/>
    </row>
    <row r="676">
      <c r="D676" s="15"/>
    </row>
    <row r="677">
      <c r="D677" s="15"/>
    </row>
    <row r="678">
      <c r="D678" s="15"/>
    </row>
    <row r="679">
      <c r="D679" s="15"/>
    </row>
    <row r="680">
      <c r="D680" s="15"/>
    </row>
    <row r="681">
      <c r="D681" s="15"/>
    </row>
    <row r="682">
      <c r="D682" s="15"/>
    </row>
    <row r="683">
      <c r="D683" s="15"/>
    </row>
    <row r="684">
      <c r="D684" s="15"/>
    </row>
    <row r="685">
      <c r="D685" s="15"/>
    </row>
    <row r="686">
      <c r="D686" s="15"/>
    </row>
    <row r="687">
      <c r="D687" s="15"/>
    </row>
    <row r="688">
      <c r="D688" s="15"/>
    </row>
    <row r="689">
      <c r="D689" s="15"/>
    </row>
    <row r="690">
      <c r="D690" s="15"/>
    </row>
    <row r="691">
      <c r="D691" s="15"/>
    </row>
    <row r="692">
      <c r="D692" s="15"/>
    </row>
    <row r="693">
      <c r="D693" s="15"/>
    </row>
    <row r="694">
      <c r="D694" s="15"/>
    </row>
    <row r="695">
      <c r="D695" s="15"/>
    </row>
    <row r="696">
      <c r="D696" s="15"/>
    </row>
    <row r="697">
      <c r="D697" s="15"/>
    </row>
    <row r="698">
      <c r="D698" s="15"/>
    </row>
    <row r="699">
      <c r="D699" s="15"/>
    </row>
    <row r="700">
      <c r="D700" s="15"/>
    </row>
    <row r="701">
      <c r="D701" s="15"/>
    </row>
    <row r="702">
      <c r="D702" s="15"/>
    </row>
    <row r="703">
      <c r="D703" s="15"/>
    </row>
    <row r="704">
      <c r="D704" s="15"/>
    </row>
    <row r="705">
      <c r="D705" s="15"/>
    </row>
    <row r="706">
      <c r="D706" s="15"/>
    </row>
    <row r="707">
      <c r="D707" s="15"/>
    </row>
    <row r="708">
      <c r="D708" s="15"/>
    </row>
    <row r="709">
      <c r="D709" s="15"/>
    </row>
    <row r="710">
      <c r="D710" s="15"/>
    </row>
    <row r="711">
      <c r="D711" s="15"/>
    </row>
    <row r="712">
      <c r="D712" s="15"/>
    </row>
    <row r="713">
      <c r="D713" s="15"/>
    </row>
    <row r="714">
      <c r="D714" s="15"/>
    </row>
    <row r="715">
      <c r="D715" s="15"/>
    </row>
    <row r="716">
      <c r="D716" s="15"/>
    </row>
    <row r="717">
      <c r="D717" s="15"/>
    </row>
    <row r="718">
      <c r="D718" s="15"/>
    </row>
    <row r="719">
      <c r="D719" s="15"/>
    </row>
    <row r="720">
      <c r="D720" s="15"/>
    </row>
    <row r="721">
      <c r="D721" s="15"/>
    </row>
    <row r="722">
      <c r="D722" s="15"/>
    </row>
    <row r="723">
      <c r="D723" s="15"/>
    </row>
    <row r="724">
      <c r="D724" s="15"/>
    </row>
    <row r="725">
      <c r="D725" s="15"/>
    </row>
    <row r="726">
      <c r="D726" s="15"/>
    </row>
    <row r="727">
      <c r="D727" s="15"/>
    </row>
    <row r="728">
      <c r="D728" s="15"/>
    </row>
    <row r="729">
      <c r="D729" s="15"/>
    </row>
    <row r="730">
      <c r="D730" s="15"/>
    </row>
    <row r="731">
      <c r="D731" s="15"/>
    </row>
    <row r="732">
      <c r="D732" s="15"/>
    </row>
    <row r="733">
      <c r="D733" s="15"/>
    </row>
    <row r="734">
      <c r="D734" s="15"/>
    </row>
    <row r="735">
      <c r="D735" s="15"/>
    </row>
    <row r="736">
      <c r="D736" s="15"/>
    </row>
    <row r="737">
      <c r="D737" s="15"/>
    </row>
    <row r="738">
      <c r="D738" s="15"/>
    </row>
    <row r="739">
      <c r="D739" s="15"/>
    </row>
    <row r="740">
      <c r="D740" s="15"/>
    </row>
    <row r="741">
      <c r="D741" s="15"/>
    </row>
    <row r="742">
      <c r="D742" s="15"/>
    </row>
    <row r="743">
      <c r="D743" s="15"/>
    </row>
    <row r="744">
      <c r="D744" s="15"/>
    </row>
    <row r="745">
      <c r="D745" s="15"/>
    </row>
    <row r="746">
      <c r="D746" s="15"/>
    </row>
    <row r="747">
      <c r="D747" s="15"/>
    </row>
    <row r="748">
      <c r="D748" s="15"/>
    </row>
    <row r="749">
      <c r="D749" s="15"/>
    </row>
    <row r="750">
      <c r="D750" s="15"/>
    </row>
    <row r="751">
      <c r="D751" s="15"/>
    </row>
    <row r="752">
      <c r="D752" s="15"/>
    </row>
    <row r="753">
      <c r="D753" s="15"/>
    </row>
    <row r="754">
      <c r="D754" s="15"/>
    </row>
    <row r="755">
      <c r="D755" s="15"/>
    </row>
    <row r="756">
      <c r="D756" s="15"/>
    </row>
    <row r="757">
      <c r="D757" s="15"/>
    </row>
    <row r="758">
      <c r="D758" s="15"/>
    </row>
    <row r="759">
      <c r="D759" s="15"/>
    </row>
    <row r="760">
      <c r="D760" s="15"/>
    </row>
    <row r="761">
      <c r="D761" s="15"/>
    </row>
    <row r="762">
      <c r="D762" s="15"/>
    </row>
    <row r="763">
      <c r="D763" s="15"/>
    </row>
    <row r="764">
      <c r="D764" s="15"/>
    </row>
    <row r="765">
      <c r="D765" s="15"/>
    </row>
    <row r="766">
      <c r="D766" s="15"/>
    </row>
    <row r="767">
      <c r="D767" s="15"/>
    </row>
    <row r="768">
      <c r="D768" s="15"/>
    </row>
    <row r="769">
      <c r="D769" s="15"/>
    </row>
    <row r="770">
      <c r="D770" s="15"/>
    </row>
    <row r="771">
      <c r="D771" s="15"/>
    </row>
    <row r="772">
      <c r="D772" s="15"/>
    </row>
    <row r="773">
      <c r="D773" s="15"/>
    </row>
    <row r="774">
      <c r="D774" s="15"/>
    </row>
    <row r="775">
      <c r="D775" s="15"/>
    </row>
    <row r="776">
      <c r="D776" s="15"/>
    </row>
    <row r="777">
      <c r="D777" s="15"/>
    </row>
    <row r="778">
      <c r="D778" s="15"/>
    </row>
    <row r="779">
      <c r="D779" s="15"/>
    </row>
    <row r="780">
      <c r="D780" s="15"/>
    </row>
    <row r="781">
      <c r="D781" s="15"/>
    </row>
    <row r="782">
      <c r="D782" s="15"/>
    </row>
    <row r="783">
      <c r="D783" s="15"/>
    </row>
    <row r="784">
      <c r="D784" s="15"/>
    </row>
    <row r="785">
      <c r="D785" s="15"/>
    </row>
    <row r="786">
      <c r="D786" s="15"/>
    </row>
    <row r="787">
      <c r="D787" s="15"/>
    </row>
    <row r="788">
      <c r="D788" s="15"/>
    </row>
    <row r="789">
      <c r="D789" s="15"/>
    </row>
    <row r="790">
      <c r="D790" s="15"/>
    </row>
    <row r="791">
      <c r="D791" s="15"/>
    </row>
    <row r="792">
      <c r="D792" s="15"/>
    </row>
    <row r="793">
      <c r="D793" s="15"/>
    </row>
    <row r="794">
      <c r="D794" s="15"/>
    </row>
    <row r="795">
      <c r="D795" s="15"/>
    </row>
    <row r="796">
      <c r="D796" s="15"/>
    </row>
    <row r="797">
      <c r="D797" s="15"/>
    </row>
    <row r="798">
      <c r="D798" s="15"/>
    </row>
    <row r="799">
      <c r="D799" s="15"/>
    </row>
    <row r="800">
      <c r="D800" s="15"/>
    </row>
    <row r="801">
      <c r="D801" s="15"/>
    </row>
    <row r="802">
      <c r="D802" s="15"/>
    </row>
    <row r="803">
      <c r="D803" s="15"/>
    </row>
    <row r="804">
      <c r="D804" s="15"/>
    </row>
    <row r="805">
      <c r="D805" s="15"/>
    </row>
    <row r="806">
      <c r="D806" s="15"/>
    </row>
    <row r="807">
      <c r="D807" s="15"/>
    </row>
    <row r="808">
      <c r="D808" s="15"/>
    </row>
    <row r="809">
      <c r="D809" s="15"/>
    </row>
    <row r="810">
      <c r="D810" s="15"/>
    </row>
    <row r="811">
      <c r="D811" s="15"/>
    </row>
    <row r="812">
      <c r="D812" s="15"/>
    </row>
    <row r="813">
      <c r="D813" s="15"/>
    </row>
    <row r="814">
      <c r="D814" s="15"/>
    </row>
    <row r="815">
      <c r="D815" s="15"/>
    </row>
    <row r="816">
      <c r="D816" s="15"/>
    </row>
    <row r="817">
      <c r="D817" s="15"/>
    </row>
    <row r="818">
      <c r="D818" s="15"/>
    </row>
    <row r="819">
      <c r="D819" s="15"/>
    </row>
    <row r="820">
      <c r="D820" s="15"/>
    </row>
    <row r="821">
      <c r="D821" s="15"/>
    </row>
    <row r="822">
      <c r="D822" s="15"/>
    </row>
    <row r="823">
      <c r="D823" s="15"/>
    </row>
    <row r="824">
      <c r="D824" s="15"/>
    </row>
    <row r="825">
      <c r="D825" s="15"/>
    </row>
    <row r="826">
      <c r="D826" s="15"/>
    </row>
    <row r="827">
      <c r="D827" s="15"/>
    </row>
    <row r="828">
      <c r="D828" s="15"/>
    </row>
    <row r="829">
      <c r="D829" s="15"/>
    </row>
    <row r="830">
      <c r="D830" s="15"/>
    </row>
    <row r="831">
      <c r="D831" s="15"/>
    </row>
    <row r="832">
      <c r="D832" s="15"/>
    </row>
    <row r="833">
      <c r="D833" s="15"/>
    </row>
    <row r="834">
      <c r="D834" s="15"/>
    </row>
    <row r="835">
      <c r="D835" s="15"/>
    </row>
    <row r="836">
      <c r="D836" s="15"/>
    </row>
    <row r="837">
      <c r="D837" s="15"/>
    </row>
    <row r="838">
      <c r="D838" s="15"/>
    </row>
    <row r="839">
      <c r="D839" s="15"/>
    </row>
    <row r="840">
      <c r="D840" s="15"/>
    </row>
    <row r="841">
      <c r="D841" s="15"/>
    </row>
    <row r="842">
      <c r="D842" s="15"/>
    </row>
    <row r="843">
      <c r="D843" s="15"/>
    </row>
    <row r="844">
      <c r="D844" s="15"/>
    </row>
    <row r="845">
      <c r="D845" s="15"/>
    </row>
    <row r="846">
      <c r="D846" s="15"/>
    </row>
    <row r="847">
      <c r="D847" s="15"/>
    </row>
    <row r="848">
      <c r="D848" s="15"/>
    </row>
    <row r="849">
      <c r="D849" s="15"/>
    </row>
    <row r="850">
      <c r="D850" s="15"/>
    </row>
    <row r="851">
      <c r="D851" s="15"/>
    </row>
    <row r="852">
      <c r="D852" s="15"/>
    </row>
    <row r="853">
      <c r="D853" s="15"/>
    </row>
    <row r="854">
      <c r="D854" s="15"/>
    </row>
    <row r="855">
      <c r="D855" s="15"/>
    </row>
    <row r="856">
      <c r="D856" s="15"/>
    </row>
    <row r="857">
      <c r="D857" s="15"/>
    </row>
    <row r="858">
      <c r="D858" s="15"/>
    </row>
    <row r="859">
      <c r="D859" s="15"/>
    </row>
    <row r="860">
      <c r="D860" s="15"/>
    </row>
    <row r="861">
      <c r="D861" s="15"/>
    </row>
    <row r="862">
      <c r="D862" s="15"/>
    </row>
    <row r="863">
      <c r="D863" s="15"/>
    </row>
    <row r="864">
      <c r="D864" s="15"/>
    </row>
    <row r="865">
      <c r="D865" s="15"/>
    </row>
    <row r="866">
      <c r="D866" s="15"/>
    </row>
    <row r="867">
      <c r="D867" s="15"/>
    </row>
    <row r="868">
      <c r="D868" s="15"/>
    </row>
    <row r="869">
      <c r="D869" s="15"/>
    </row>
    <row r="870">
      <c r="D870" s="15"/>
    </row>
    <row r="871">
      <c r="D871" s="15"/>
    </row>
    <row r="872">
      <c r="D872" s="15"/>
    </row>
    <row r="873">
      <c r="D873" s="15"/>
    </row>
    <row r="874">
      <c r="D874" s="15"/>
    </row>
    <row r="875">
      <c r="D875" s="15"/>
    </row>
    <row r="876">
      <c r="D876" s="15"/>
    </row>
    <row r="877">
      <c r="D877" s="15"/>
    </row>
    <row r="878">
      <c r="D878" s="15"/>
    </row>
    <row r="879">
      <c r="D879" s="15"/>
    </row>
    <row r="880">
      <c r="D880" s="15"/>
    </row>
    <row r="881">
      <c r="D881" s="15"/>
    </row>
    <row r="882">
      <c r="D882" s="15"/>
    </row>
    <row r="883">
      <c r="D883" s="15"/>
    </row>
    <row r="884">
      <c r="D884" s="15"/>
    </row>
    <row r="885">
      <c r="D885" s="15"/>
    </row>
    <row r="886">
      <c r="D886" s="15"/>
    </row>
    <row r="887">
      <c r="D887" s="15"/>
    </row>
    <row r="888">
      <c r="D888" s="15"/>
    </row>
    <row r="889">
      <c r="D889" s="15"/>
    </row>
    <row r="890">
      <c r="D890" s="15"/>
    </row>
    <row r="891">
      <c r="D891" s="15"/>
    </row>
    <row r="892">
      <c r="D892" s="15"/>
    </row>
    <row r="893">
      <c r="D893" s="15"/>
    </row>
    <row r="894">
      <c r="D894" s="15"/>
    </row>
    <row r="895">
      <c r="D895" s="15"/>
    </row>
    <row r="896">
      <c r="D896" s="15"/>
    </row>
    <row r="897">
      <c r="D897" s="15"/>
    </row>
    <row r="898">
      <c r="D898" s="15"/>
    </row>
    <row r="899">
      <c r="D899" s="15"/>
    </row>
    <row r="900">
      <c r="D900" s="15"/>
    </row>
    <row r="901">
      <c r="D901" s="15"/>
    </row>
    <row r="902">
      <c r="D902" s="15"/>
    </row>
    <row r="903">
      <c r="D903" s="15"/>
    </row>
    <row r="904">
      <c r="D904" s="15"/>
    </row>
    <row r="905">
      <c r="D905" s="15"/>
    </row>
    <row r="906">
      <c r="D906" s="15"/>
    </row>
    <row r="907">
      <c r="D907" s="15"/>
    </row>
    <row r="908">
      <c r="D908" s="15"/>
    </row>
    <row r="909">
      <c r="D909" s="15"/>
    </row>
    <row r="910">
      <c r="D910" s="15"/>
    </row>
    <row r="911">
      <c r="D911" s="15"/>
    </row>
    <row r="912">
      <c r="D912" s="15"/>
    </row>
    <row r="913">
      <c r="D913" s="15"/>
    </row>
    <row r="914">
      <c r="D914" s="15"/>
    </row>
    <row r="915">
      <c r="D915" s="15"/>
    </row>
    <row r="916">
      <c r="D916" s="15"/>
    </row>
    <row r="917">
      <c r="D917" s="15"/>
    </row>
    <row r="918">
      <c r="D918" s="15"/>
    </row>
    <row r="919">
      <c r="D919" s="15"/>
    </row>
    <row r="920">
      <c r="D920" s="15"/>
    </row>
    <row r="921">
      <c r="D921" s="15"/>
    </row>
    <row r="922">
      <c r="D922" s="15"/>
    </row>
    <row r="923">
      <c r="D923" s="15"/>
    </row>
    <row r="924">
      <c r="D924" s="15"/>
    </row>
    <row r="925">
      <c r="D925" s="15"/>
    </row>
    <row r="926">
      <c r="D926" s="15"/>
    </row>
    <row r="927">
      <c r="D927" s="15"/>
    </row>
    <row r="928">
      <c r="D928" s="15"/>
    </row>
    <row r="929">
      <c r="D929" s="15"/>
    </row>
    <row r="930">
      <c r="D930" s="15"/>
    </row>
    <row r="931">
      <c r="D931" s="15"/>
    </row>
    <row r="932">
      <c r="D932" s="15"/>
    </row>
    <row r="933">
      <c r="D933" s="15"/>
    </row>
    <row r="934">
      <c r="D934" s="15"/>
    </row>
    <row r="935">
      <c r="D935" s="15"/>
    </row>
    <row r="936">
      <c r="D936" s="15"/>
    </row>
    <row r="937">
      <c r="D937" s="15"/>
    </row>
    <row r="938">
      <c r="D938" s="15"/>
    </row>
    <row r="939">
      <c r="D939" s="15"/>
    </row>
    <row r="940">
      <c r="D940" s="15"/>
    </row>
    <row r="941">
      <c r="D941" s="15"/>
    </row>
    <row r="942">
      <c r="D942" s="15"/>
    </row>
    <row r="943">
      <c r="D943" s="15"/>
    </row>
    <row r="944">
      <c r="D944" s="15"/>
    </row>
    <row r="945">
      <c r="D945" s="15"/>
    </row>
    <row r="946">
      <c r="D946" s="15"/>
    </row>
    <row r="947">
      <c r="D947" s="15"/>
    </row>
    <row r="948">
      <c r="D948" s="15"/>
    </row>
    <row r="949">
      <c r="D949" s="15"/>
    </row>
    <row r="950">
      <c r="D950" s="15"/>
    </row>
    <row r="951">
      <c r="D951" s="15"/>
    </row>
    <row r="952">
      <c r="D952" s="15"/>
    </row>
    <row r="953">
      <c r="D953" s="15"/>
    </row>
    <row r="954">
      <c r="D954" s="15"/>
    </row>
    <row r="955">
      <c r="D955" s="15"/>
    </row>
    <row r="956">
      <c r="D956" s="15"/>
    </row>
    <row r="957">
      <c r="D957" s="15"/>
    </row>
    <row r="958">
      <c r="D958" s="15"/>
    </row>
    <row r="959">
      <c r="D959" s="15"/>
    </row>
    <row r="960">
      <c r="D960" s="15"/>
    </row>
    <row r="961">
      <c r="D961" s="15"/>
    </row>
    <row r="962">
      <c r="D962" s="15"/>
    </row>
    <row r="963">
      <c r="D963" s="15"/>
    </row>
    <row r="964">
      <c r="D964" s="15"/>
    </row>
    <row r="965">
      <c r="D965" s="15"/>
    </row>
    <row r="966">
      <c r="D966" s="15"/>
    </row>
    <row r="967">
      <c r="D967" s="15"/>
    </row>
    <row r="968">
      <c r="D968" s="15"/>
    </row>
    <row r="969">
      <c r="D969" s="15"/>
    </row>
    <row r="970">
      <c r="D970" s="15"/>
    </row>
    <row r="971">
      <c r="D971" s="15"/>
    </row>
    <row r="972">
      <c r="D972" s="15"/>
    </row>
    <row r="973">
      <c r="D973" s="15"/>
    </row>
    <row r="974">
      <c r="D974" s="15"/>
    </row>
    <row r="975">
      <c r="D975" s="15"/>
    </row>
    <row r="976">
      <c r="D976" s="15"/>
    </row>
    <row r="977">
      <c r="D977" s="15"/>
    </row>
    <row r="978">
      <c r="D978" s="15"/>
    </row>
    <row r="979">
      <c r="D979" s="15"/>
    </row>
    <row r="980">
      <c r="D980" s="15"/>
    </row>
    <row r="981">
      <c r="D981" s="15"/>
    </row>
    <row r="982">
      <c r="D982" s="15"/>
    </row>
    <row r="983">
      <c r="D983" s="15"/>
    </row>
    <row r="984">
      <c r="D984" s="15"/>
    </row>
    <row r="985">
      <c r="D985" s="15"/>
    </row>
    <row r="986">
      <c r="D986" s="15"/>
    </row>
    <row r="987">
      <c r="D987" s="15"/>
    </row>
    <row r="988">
      <c r="D988" s="15"/>
    </row>
    <row r="989">
      <c r="D989" s="15"/>
    </row>
    <row r="990">
      <c r="D990" s="15"/>
    </row>
    <row r="991">
      <c r="D991" s="15"/>
    </row>
    <row r="992">
      <c r="D992" s="15"/>
    </row>
    <row r="993">
      <c r="D993" s="15"/>
    </row>
    <row r="994">
      <c r="D994" s="15"/>
    </row>
    <row r="995">
      <c r="D995" s="15"/>
    </row>
    <row r="996">
      <c r="D996" s="15"/>
    </row>
    <row r="997">
      <c r="D997" s="15"/>
    </row>
    <row r="998">
      <c r="D998" s="15"/>
    </row>
    <row r="999">
      <c r="D999" s="15"/>
    </row>
    <row r="1000">
      <c r="D1000" s="15"/>
    </row>
  </sheetData>
  <mergeCells count="1">
    <mergeCell ref="G3:L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57"/>
    <col customWidth="1" min="2" max="2" width="29.14"/>
    <col customWidth="1" min="3" max="3" width="23.86"/>
    <col customWidth="1" min="4" max="4" width="22.29"/>
    <col customWidth="1" min="5" max="5" width="25.29"/>
    <col customWidth="1" min="6" max="7" width="22.29"/>
    <col customWidth="1" min="8" max="8" width="19.57"/>
    <col customWidth="1" min="9" max="9" width="22.0"/>
    <col customWidth="1" min="10" max="10" width="19.71"/>
    <col customWidth="1" min="11" max="11" width="29.29"/>
    <col customWidth="1" min="12" max="12" width="22.29"/>
    <col customWidth="1" min="13" max="13" width="4.29"/>
  </cols>
  <sheetData>
    <row r="1">
      <c r="A1" s="29"/>
      <c r="B1" s="29"/>
      <c r="C1" s="29"/>
      <c r="D1" s="30"/>
      <c r="E1" s="31"/>
      <c r="F1" s="30"/>
      <c r="G1" s="30"/>
      <c r="H1" s="29"/>
      <c r="I1" s="29"/>
      <c r="J1" s="29"/>
      <c r="K1" s="29"/>
      <c r="L1" s="29"/>
      <c r="M1" s="29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>
      <c r="A2" s="29"/>
      <c r="B2" s="32" t="s">
        <v>9</v>
      </c>
      <c r="C2" s="33" t="s">
        <v>10</v>
      </c>
      <c r="D2" s="34" t="s">
        <v>11</v>
      </c>
      <c r="E2" s="35" t="s">
        <v>12</v>
      </c>
      <c r="F2" s="34" t="s">
        <v>13</v>
      </c>
      <c r="G2" s="34" t="s">
        <v>14</v>
      </c>
      <c r="H2" s="32" t="s">
        <v>15</v>
      </c>
      <c r="I2" s="32" t="s">
        <v>16</v>
      </c>
      <c r="J2" s="32" t="s">
        <v>17</v>
      </c>
      <c r="K2" s="32" t="s">
        <v>18</v>
      </c>
      <c r="L2" s="32" t="s">
        <v>19</v>
      </c>
      <c r="M2" s="36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ht="8.25" customHeight="1">
      <c r="A3" s="29"/>
      <c r="B3" s="37"/>
      <c r="C3" s="37"/>
      <c r="D3" s="38"/>
      <c r="E3" s="39"/>
      <c r="F3" s="38"/>
      <c r="G3" s="38"/>
      <c r="H3" s="37"/>
      <c r="I3" s="37"/>
      <c r="J3" s="37"/>
      <c r="K3" s="37"/>
      <c r="L3" s="37"/>
      <c r="M3" s="40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>
      <c r="A4" s="29"/>
      <c r="B4" s="41"/>
      <c r="C4" s="42" t="s">
        <v>20</v>
      </c>
      <c r="D4" s="43"/>
      <c r="E4" s="44" t="s">
        <v>21</v>
      </c>
      <c r="F4" s="45">
        <v>0.1543</v>
      </c>
      <c r="G4" s="46"/>
      <c r="H4" s="45">
        <v>0.0</v>
      </c>
      <c r="I4" s="47">
        <v>0.0</v>
      </c>
      <c r="J4" s="48"/>
      <c r="K4" s="48"/>
      <c r="L4" s="49">
        <v>0.0</v>
      </c>
      <c r="M4" s="40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>
      <c r="A5" s="29"/>
      <c r="B5" s="41" t="s">
        <v>22</v>
      </c>
      <c r="C5" s="50" t="s">
        <v>0</v>
      </c>
      <c r="D5" s="51" t="s">
        <v>23</v>
      </c>
      <c r="E5" s="52" t="s">
        <v>21</v>
      </c>
      <c r="F5" s="49">
        <v>0.1543</v>
      </c>
      <c r="G5" s="53">
        <v>2.8</v>
      </c>
      <c r="H5" s="49">
        <v>0.003</v>
      </c>
      <c r="I5" s="54"/>
      <c r="J5" s="55">
        <v>0.24</v>
      </c>
      <c r="K5" s="55"/>
      <c r="L5" s="48"/>
      <c r="M5" s="4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ht="7.5" customHeight="1">
      <c r="A6" s="29"/>
      <c r="B6" s="56"/>
      <c r="C6" s="56"/>
      <c r="D6" s="57"/>
      <c r="E6" s="58"/>
      <c r="F6" s="57"/>
      <c r="G6" s="57"/>
      <c r="H6" s="56"/>
      <c r="I6" s="56"/>
      <c r="J6" s="56"/>
      <c r="K6" s="59"/>
      <c r="L6" s="56"/>
      <c r="M6" s="29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>
      <c r="A7" s="29"/>
      <c r="B7" s="29"/>
      <c r="C7" s="29"/>
      <c r="D7" s="30"/>
      <c r="E7" s="31"/>
      <c r="F7" s="30"/>
      <c r="G7" s="30"/>
      <c r="H7" s="29"/>
      <c r="I7" s="29"/>
      <c r="J7" s="29"/>
      <c r="K7" s="60"/>
      <c r="L7" s="29"/>
      <c r="M7" s="29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>
      <c r="A8" s="15"/>
      <c r="B8" s="15"/>
      <c r="C8" s="15"/>
      <c r="D8" s="61"/>
      <c r="E8" s="62"/>
      <c r="F8" s="61"/>
      <c r="G8" s="61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>
      <c r="A9" s="15"/>
      <c r="B9" s="15"/>
      <c r="C9" s="15"/>
      <c r="D9" s="61"/>
      <c r="E9" s="62"/>
      <c r="F9" s="61"/>
      <c r="G9" s="61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>
      <c r="A10" s="15"/>
      <c r="B10" s="15"/>
      <c r="C10" s="15"/>
      <c r="D10" s="61"/>
      <c r="E10" s="62"/>
      <c r="F10" s="61"/>
      <c r="G10" s="6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>
      <c r="A11" s="15"/>
      <c r="B11" s="15"/>
      <c r="C11" s="15"/>
      <c r="D11" s="61"/>
      <c r="E11" s="62"/>
      <c r="F11" s="61"/>
      <c r="G11" s="61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>
      <c r="A12" s="15"/>
      <c r="B12" s="15"/>
      <c r="C12" s="15"/>
      <c r="D12" s="61"/>
      <c r="E12" s="62"/>
      <c r="F12" s="61"/>
      <c r="G12" s="61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>
      <c r="A13" s="15"/>
      <c r="B13" s="15"/>
      <c r="C13" s="15"/>
      <c r="D13" s="61"/>
      <c r="E13" s="62"/>
      <c r="F13" s="61"/>
      <c r="G13" s="61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>
      <c r="A14" s="15"/>
      <c r="B14" s="15"/>
      <c r="C14" s="15"/>
      <c r="D14" s="61"/>
      <c r="E14" s="62"/>
      <c r="F14" s="61"/>
      <c r="G14" s="61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>
      <c r="A15" s="15"/>
      <c r="B15" s="15"/>
      <c r="C15" s="15"/>
      <c r="D15" s="61"/>
      <c r="E15" s="62"/>
      <c r="F15" s="61"/>
      <c r="G15" s="61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>
      <c r="A16" s="15"/>
      <c r="B16" s="15"/>
      <c r="C16" s="15"/>
      <c r="D16" s="61"/>
      <c r="E16" s="62"/>
      <c r="F16" s="61"/>
      <c r="G16" s="61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>
      <c r="A17" s="15"/>
      <c r="B17" s="15"/>
      <c r="C17" s="15"/>
      <c r="D17" s="61"/>
      <c r="E17" s="62"/>
      <c r="F17" s="61"/>
      <c r="G17" s="6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>
      <c r="A18" s="15"/>
      <c r="B18" s="15"/>
      <c r="C18" s="15"/>
      <c r="D18" s="61"/>
      <c r="E18" s="62"/>
      <c r="F18" s="61"/>
      <c r="G18" s="6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>
      <c r="A19" s="15"/>
      <c r="B19" s="15"/>
      <c r="C19" s="15"/>
      <c r="D19" s="61"/>
      <c r="E19" s="62"/>
      <c r="F19" s="61"/>
      <c r="G19" s="61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>
      <c r="A20" s="15"/>
      <c r="B20" s="15"/>
      <c r="C20" s="15"/>
      <c r="D20" s="61"/>
      <c r="E20" s="62"/>
      <c r="F20" s="61"/>
      <c r="G20" s="61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>
      <c r="A21" s="15"/>
      <c r="B21" s="15"/>
      <c r="C21" s="15"/>
      <c r="D21" s="61"/>
      <c r="E21" s="62"/>
      <c r="F21" s="61"/>
      <c r="G21" s="61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>
      <c r="A22" s="15"/>
      <c r="B22" s="15"/>
      <c r="C22" s="15"/>
      <c r="D22" s="61"/>
      <c r="E22" s="62"/>
      <c r="F22" s="61"/>
      <c r="G22" s="61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>
      <c r="A23" s="15"/>
      <c r="B23" s="15"/>
      <c r="C23" s="15"/>
      <c r="D23" s="61"/>
      <c r="E23" s="62"/>
      <c r="F23" s="61"/>
      <c r="G23" s="6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>
      <c r="A24" s="15"/>
      <c r="B24" s="15"/>
      <c r="C24" s="15"/>
      <c r="D24" s="61"/>
      <c r="E24" s="62"/>
      <c r="F24" s="61"/>
      <c r="G24" s="6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>
      <c r="A25" s="15"/>
      <c r="B25" s="15"/>
      <c r="C25" s="15"/>
      <c r="D25" s="61"/>
      <c r="E25" s="62"/>
      <c r="F25" s="61"/>
      <c r="G25" s="61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>
      <c r="A26" s="15"/>
      <c r="B26" s="15"/>
      <c r="C26" s="15"/>
      <c r="D26" s="61"/>
      <c r="E26" s="62"/>
      <c r="F26" s="61"/>
      <c r="G26" s="61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>
      <c r="A27" s="15"/>
      <c r="B27" s="15"/>
      <c r="C27" s="15"/>
      <c r="D27" s="61"/>
      <c r="E27" s="62"/>
      <c r="F27" s="61"/>
      <c r="G27" s="61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>
      <c r="A28" s="15"/>
      <c r="B28" s="15"/>
      <c r="C28" s="15"/>
      <c r="D28" s="61"/>
      <c r="E28" s="62"/>
      <c r="F28" s="61"/>
      <c r="G28" s="61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>
      <c r="A29" s="15"/>
      <c r="B29" s="15"/>
      <c r="C29" s="15"/>
      <c r="D29" s="61"/>
      <c r="E29" s="62"/>
      <c r="F29" s="61"/>
      <c r="G29" s="61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>
      <c r="A30" s="15"/>
      <c r="B30" s="15"/>
      <c r="C30" s="15"/>
      <c r="D30" s="61"/>
      <c r="E30" s="62"/>
      <c r="F30" s="61"/>
      <c r="G30" s="61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>
      <c r="A31" s="15"/>
      <c r="B31" s="15"/>
      <c r="C31" s="15"/>
      <c r="D31" s="61"/>
      <c r="E31" s="62"/>
      <c r="F31" s="61"/>
      <c r="G31" s="6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>
      <c r="A32" s="15"/>
      <c r="B32" s="15"/>
      <c r="C32" s="15"/>
      <c r="D32" s="61"/>
      <c r="E32" s="62"/>
      <c r="F32" s="61"/>
      <c r="G32" s="61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>
      <c r="A33" s="15"/>
      <c r="B33" s="15"/>
      <c r="C33" s="15"/>
      <c r="D33" s="61"/>
      <c r="E33" s="62"/>
      <c r="F33" s="61"/>
      <c r="G33" s="61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>
      <c r="A34" s="15"/>
      <c r="B34" s="15"/>
      <c r="C34" s="15"/>
      <c r="D34" s="61"/>
      <c r="E34" s="62"/>
      <c r="F34" s="61"/>
      <c r="G34" s="61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>
      <c r="A35" s="15"/>
      <c r="B35" s="15"/>
      <c r="C35" s="15"/>
      <c r="D35" s="61"/>
      <c r="E35" s="62"/>
      <c r="F35" s="61"/>
      <c r="G35" s="61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>
      <c r="A36" s="15"/>
      <c r="B36" s="15"/>
      <c r="C36" s="15"/>
      <c r="D36" s="61"/>
      <c r="E36" s="62"/>
      <c r="F36" s="61"/>
      <c r="G36" s="61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>
      <c r="A37" s="15"/>
      <c r="B37" s="15"/>
      <c r="C37" s="15"/>
      <c r="D37" s="61"/>
      <c r="E37" s="62"/>
      <c r="F37" s="61"/>
      <c r="G37" s="61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>
      <c r="A38" s="15"/>
      <c r="B38" s="15"/>
      <c r="C38" s="15"/>
      <c r="D38" s="61"/>
      <c r="E38" s="62"/>
      <c r="F38" s="61"/>
      <c r="G38" s="61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>
      <c r="A39" s="15"/>
      <c r="B39" s="15"/>
      <c r="C39" s="15"/>
      <c r="D39" s="61"/>
      <c r="E39" s="62"/>
      <c r="F39" s="61"/>
      <c r="G39" s="6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>
      <c r="A40" s="15"/>
      <c r="B40" s="15"/>
      <c r="C40" s="15"/>
      <c r="D40" s="61"/>
      <c r="E40" s="62"/>
      <c r="F40" s="61"/>
      <c r="G40" s="61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>
      <c r="A41" s="15"/>
      <c r="B41" s="15"/>
      <c r="C41" s="15"/>
      <c r="D41" s="61"/>
      <c r="E41" s="62"/>
      <c r="F41" s="61"/>
      <c r="G41" s="61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>
      <c r="A42" s="15"/>
      <c r="B42" s="15"/>
      <c r="C42" s="15"/>
      <c r="D42" s="61"/>
      <c r="E42" s="62"/>
      <c r="F42" s="61"/>
      <c r="G42" s="61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>
      <c r="A43" s="15"/>
      <c r="B43" s="15"/>
      <c r="C43" s="15"/>
      <c r="D43" s="61"/>
      <c r="E43" s="62"/>
      <c r="F43" s="61"/>
      <c r="G43" s="61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>
      <c r="A44" s="15"/>
      <c r="B44" s="15"/>
      <c r="C44" s="15"/>
      <c r="D44" s="61"/>
      <c r="E44" s="62"/>
      <c r="F44" s="61"/>
      <c r="G44" s="6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>
      <c r="A45" s="15"/>
      <c r="B45" s="15"/>
      <c r="C45" s="15"/>
      <c r="D45" s="61"/>
      <c r="E45" s="62"/>
      <c r="F45" s="61"/>
      <c r="G45" s="61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>
      <c r="A46" s="15"/>
      <c r="B46" s="15"/>
      <c r="C46" s="15"/>
      <c r="D46" s="61"/>
      <c r="E46" s="62"/>
      <c r="F46" s="61"/>
      <c r="G46" s="61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>
      <c r="A47" s="15"/>
      <c r="B47" s="15"/>
      <c r="C47" s="15"/>
      <c r="D47" s="61"/>
      <c r="E47" s="62"/>
      <c r="F47" s="61"/>
      <c r="G47" s="61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>
      <c r="A48" s="15"/>
      <c r="B48" s="15"/>
      <c r="C48" s="15"/>
      <c r="D48" s="61"/>
      <c r="E48" s="62"/>
      <c r="F48" s="61"/>
      <c r="G48" s="61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>
      <c r="A49" s="15"/>
      <c r="B49" s="15"/>
      <c r="C49" s="15"/>
      <c r="D49" s="61"/>
      <c r="E49" s="62"/>
      <c r="F49" s="61"/>
      <c r="G49" s="61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>
      <c r="A50" s="15"/>
      <c r="B50" s="15"/>
      <c r="C50" s="15"/>
      <c r="D50" s="61"/>
      <c r="E50" s="62"/>
      <c r="F50" s="61"/>
      <c r="G50" s="61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>
      <c r="A51" s="15"/>
      <c r="B51" s="15"/>
      <c r="C51" s="15"/>
      <c r="D51" s="61"/>
      <c r="E51" s="62"/>
      <c r="F51" s="61"/>
      <c r="G51" s="61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>
      <c r="A52" s="15"/>
      <c r="B52" s="15"/>
      <c r="C52" s="15"/>
      <c r="D52" s="61"/>
      <c r="E52" s="62"/>
      <c r="F52" s="61"/>
      <c r="G52" s="61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>
      <c r="A53" s="15"/>
      <c r="B53" s="15"/>
      <c r="C53" s="15"/>
      <c r="D53" s="61"/>
      <c r="E53" s="62"/>
      <c r="F53" s="61"/>
      <c r="G53" s="6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>
      <c r="A54" s="15"/>
      <c r="B54" s="15"/>
      <c r="C54" s="15"/>
      <c r="D54" s="61"/>
      <c r="E54" s="62"/>
      <c r="F54" s="61"/>
      <c r="G54" s="61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>
      <c r="A55" s="15"/>
      <c r="B55" s="15"/>
      <c r="C55" s="15"/>
      <c r="D55" s="61"/>
      <c r="E55" s="62"/>
      <c r="F55" s="61"/>
      <c r="G55" s="61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>
      <c r="A56" s="15"/>
      <c r="B56" s="15"/>
      <c r="C56" s="15"/>
      <c r="D56" s="61"/>
      <c r="E56" s="62"/>
      <c r="F56" s="61"/>
      <c r="G56" s="61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>
      <c r="A57" s="15"/>
      <c r="B57" s="15"/>
      <c r="C57" s="15"/>
      <c r="D57" s="61"/>
      <c r="E57" s="62"/>
      <c r="F57" s="61"/>
      <c r="G57" s="61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>
      <c r="A58" s="15"/>
      <c r="B58" s="15"/>
      <c r="C58" s="15"/>
      <c r="D58" s="61"/>
      <c r="E58" s="62"/>
      <c r="F58" s="61"/>
      <c r="G58" s="61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>
      <c r="A59" s="15"/>
      <c r="B59" s="15"/>
      <c r="C59" s="15"/>
      <c r="D59" s="61"/>
      <c r="E59" s="62"/>
      <c r="F59" s="61"/>
      <c r="G59" s="61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>
      <c r="A60" s="15"/>
      <c r="B60" s="15"/>
      <c r="C60" s="15"/>
      <c r="D60" s="61"/>
      <c r="E60" s="62"/>
      <c r="F60" s="61"/>
      <c r="G60" s="61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>
      <c r="A61" s="15"/>
      <c r="B61" s="15"/>
      <c r="C61" s="15"/>
      <c r="D61" s="61"/>
      <c r="E61" s="62"/>
      <c r="F61" s="61"/>
      <c r="G61" s="61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>
      <c r="A62" s="15"/>
      <c r="B62" s="15"/>
      <c r="C62" s="15"/>
      <c r="D62" s="61"/>
      <c r="E62" s="62"/>
      <c r="F62" s="61"/>
      <c r="G62" s="61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>
      <c r="A63" s="15"/>
      <c r="B63" s="15"/>
      <c r="C63" s="15"/>
      <c r="D63" s="61"/>
      <c r="E63" s="62"/>
      <c r="F63" s="61"/>
      <c r="G63" s="61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>
      <c r="A64" s="15"/>
      <c r="B64" s="15"/>
      <c r="C64" s="15"/>
      <c r="D64" s="61"/>
      <c r="E64" s="62"/>
      <c r="F64" s="61"/>
      <c r="G64" s="61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>
      <c r="A65" s="15"/>
      <c r="B65" s="15"/>
      <c r="C65" s="15"/>
      <c r="D65" s="61"/>
      <c r="E65" s="62"/>
      <c r="F65" s="61"/>
      <c r="G65" s="61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>
      <c r="A66" s="15"/>
      <c r="B66" s="15"/>
      <c r="C66" s="15"/>
      <c r="D66" s="61"/>
      <c r="E66" s="62"/>
      <c r="F66" s="61"/>
      <c r="G66" s="61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>
      <c r="A67" s="15"/>
      <c r="B67" s="15"/>
      <c r="C67" s="15"/>
      <c r="D67" s="61"/>
      <c r="E67" s="62"/>
      <c r="F67" s="61"/>
      <c r="G67" s="61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>
      <c r="A68" s="15"/>
      <c r="B68" s="15"/>
      <c r="C68" s="15"/>
      <c r="D68" s="61"/>
      <c r="E68" s="62"/>
      <c r="F68" s="61"/>
      <c r="G68" s="61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>
      <c r="A69" s="15"/>
      <c r="B69" s="15"/>
      <c r="C69" s="15"/>
      <c r="D69" s="61"/>
      <c r="E69" s="62"/>
      <c r="F69" s="61"/>
      <c r="G69" s="61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>
      <c r="A70" s="15"/>
      <c r="B70" s="15"/>
      <c r="C70" s="15"/>
      <c r="D70" s="61"/>
      <c r="E70" s="62"/>
      <c r="F70" s="61"/>
      <c r="G70" s="61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>
      <c r="A71" s="15"/>
      <c r="B71" s="15"/>
      <c r="C71" s="15"/>
      <c r="D71" s="61"/>
      <c r="E71" s="62"/>
      <c r="F71" s="61"/>
      <c r="G71" s="61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>
      <c r="A72" s="15"/>
      <c r="B72" s="15"/>
      <c r="C72" s="15"/>
      <c r="D72" s="61"/>
      <c r="E72" s="62"/>
      <c r="F72" s="61"/>
      <c r="G72" s="61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>
      <c r="A73" s="15"/>
      <c r="B73" s="15"/>
      <c r="C73" s="15"/>
      <c r="D73" s="61"/>
      <c r="E73" s="62"/>
      <c r="F73" s="61"/>
      <c r="G73" s="61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>
      <c r="A74" s="15"/>
      <c r="B74" s="15"/>
      <c r="C74" s="15"/>
      <c r="D74" s="61"/>
      <c r="E74" s="62"/>
      <c r="F74" s="61"/>
      <c r="G74" s="61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>
      <c r="A75" s="15"/>
      <c r="B75" s="15"/>
      <c r="C75" s="15"/>
      <c r="D75" s="61"/>
      <c r="E75" s="62"/>
      <c r="F75" s="61"/>
      <c r="G75" s="61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>
      <c r="A76" s="15"/>
      <c r="B76" s="15"/>
      <c r="C76" s="15"/>
      <c r="D76" s="61"/>
      <c r="E76" s="62"/>
      <c r="F76" s="61"/>
      <c r="G76" s="61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>
      <c r="A77" s="15"/>
      <c r="B77" s="15"/>
      <c r="C77" s="15"/>
      <c r="D77" s="61"/>
      <c r="E77" s="62"/>
      <c r="F77" s="61"/>
      <c r="G77" s="61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>
      <c r="A78" s="15"/>
      <c r="B78" s="15"/>
      <c r="C78" s="15"/>
      <c r="D78" s="61"/>
      <c r="E78" s="62"/>
      <c r="F78" s="61"/>
      <c r="G78" s="61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>
      <c r="A79" s="15"/>
      <c r="B79" s="15"/>
      <c r="C79" s="15"/>
      <c r="D79" s="61"/>
      <c r="E79" s="62"/>
      <c r="F79" s="61"/>
      <c r="G79" s="61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>
      <c r="A80" s="15"/>
      <c r="B80" s="15"/>
      <c r="C80" s="15"/>
      <c r="D80" s="61"/>
      <c r="E80" s="62"/>
      <c r="F80" s="61"/>
      <c r="G80" s="61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>
      <c r="A81" s="15"/>
      <c r="B81" s="15"/>
      <c r="C81" s="15"/>
      <c r="D81" s="61"/>
      <c r="E81" s="62"/>
      <c r="F81" s="61"/>
      <c r="G81" s="61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>
      <c r="A82" s="15"/>
      <c r="B82" s="15"/>
      <c r="C82" s="15"/>
      <c r="D82" s="61"/>
      <c r="E82" s="62"/>
      <c r="F82" s="61"/>
      <c r="G82" s="61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>
      <c r="A83" s="15"/>
      <c r="B83" s="15"/>
      <c r="C83" s="15"/>
      <c r="D83" s="61"/>
      <c r="E83" s="62"/>
      <c r="F83" s="61"/>
      <c r="G83" s="61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>
      <c r="A84" s="15"/>
      <c r="B84" s="15"/>
      <c r="C84" s="15"/>
      <c r="D84" s="61"/>
      <c r="E84" s="62"/>
      <c r="F84" s="61"/>
      <c r="G84" s="61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>
      <c r="A85" s="15"/>
      <c r="B85" s="15"/>
      <c r="C85" s="15"/>
      <c r="D85" s="61"/>
      <c r="E85" s="62"/>
      <c r="F85" s="61"/>
      <c r="G85" s="61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>
      <c r="A86" s="15"/>
      <c r="B86" s="15"/>
      <c r="C86" s="15"/>
      <c r="D86" s="61"/>
      <c r="E86" s="62"/>
      <c r="F86" s="61"/>
      <c r="G86" s="61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>
      <c r="A87" s="15"/>
      <c r="B87" s="15"/>
      <c r="C87" s="15"/>
      <c r="D87" s="61"/>
      <c r="E87" s="62"/>
      <c r="F87" s="61"/>
      <c r="G87" s="61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>
      <c r="A88" s="15"/>
      <c r="B88" s="15"/>
      <c r="C88" s="15"/>
      <c r="D88" s="61"/>
      <c r="E88" s="62"/>
      <c r="F88" s="61"/>
      <c r="G88" s="61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>
      <c r="A89" s="15"/>
      <c r="B89" s="15"/>
      <c r="C89" s="15"/>
      <c r="D89" s="61"/>
      <c r="E89" s="62"/>
      <c r="F89" s="61"/>
      <c r="G89" s="61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>
      <c r="A90" s="15"/>
      <c r="B90" s="15"/>
      <c r="C90" s="15"/>
      <c r="D90" s="61"/>
      <c r="E90" s="62"/>
      <c r="F90" s="61"/>
      <c r="G90" s="61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>
      <c r="A91" s="15"/>
      <c r="B91" s="15"/>
      <c r="C91" s="15"/>
      <c r="D91" s="61"/>
      <c r="E91" s="62"/>
      <c r="F91" s="61"/>
      <c r="G91" s="61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>
      <c r="A92" s="15"/>
      <c r="B92" s="15"/>
      <c r="C92" s="15"/>
      <c r="D92" s="61"/>
      <c r="E92" s="62"/>
      <c r="F92" s="61"/>
      <c r="G92" s="61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>
      <c r="A93" s="15"/>
      <c r="B93" s="15"/>
      <c r="C93" s="15"/>
      <c r="D93" s="61"/>
      <c r="E93" s="62"/>
      <c r="F93" s="61"/>
      <c r="G93" s="61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>
      <c r="A94" s="15"/>
      <c r="B94" s="15"/>
      <c r="C94" s="15"/>
      <c r="D94" s="61"/>
      <c r="E94" s="62"/>
      <c r="F94" s="61"/>
      <c r="G94" s="61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>
      <c r="A95" s="15"/>
      <c r="B95" s="15"/>
      <c r="C95" s="15"/>
      <c r="D95" s="61"/>
      <c r="E95" s="62"/>
      <c r="F95" s="61"/>
      <c r="G95" s="61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>
      <c r="A96" s="15"/>
      <c r="B96" s="15"/>
      <c r="C96" s="15"/>
      <c r="D96" s="61"/>
      <c r="E96" s="62"/>
      <c r="F96" s="61"/>
      <c r="G96" s="61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>
      <c r="A97" s="15"/>
      <c r="B97" s="15"/>
      <c r="C97" s="15"/>
      <c r="D97" s="61"/>
      <c r="E97" s="62"/>
      <c r="F97" s="61"/>
      <c r="G97" s="61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>
      <c r="A98" s="15"/>
      <c r="B98" s="15"/>
      <c r="C98" s="15"/>
      <c r="D98" s="61"/>
      <c r="E98" s="62"/>
      <c r="F98" s="61"/>
      <c r="G98" s="61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>
      <c r="A99" s="15"/>
      <c r="B99" s="15"/>
      <c r="C99" s="15"/>
      <c r="D99" s="61"/>
      <c r="E99" s="62"/>
      <c r="F99" s="61"/>
      <c r="G99" s="61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>
      <c r="A100" s="15"/>
      <c r="B100" s="15"/>
      <c r="C100" s="15"/>
      <c r="D100" s="61"/>
      <c r="E100" s="62"/>
      <c r="F100" s="61"/>
      <c r="G100" s="61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>
      <c r="A101" s="15"/>
      <c r="B101" s="15"/>
      <c r="C101" s="15"/>
      <c r="D101" s="61"/>
      <c r="E101" s="62"/>
      <c r="F101" s="61"/>
      <c r="G101" s="61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>
      <c r="A102" s="15"/>
      <c r="B102" s="15"/>
      <c r="C102" s="15"/>
      <c r="D102" s="61"/>
      <c r="E102" s="62"/>
      <c r="F102" s="61"/>
      <c r="G102" s="61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>
      <c r="A103" s="15"/>
      <c r="B103" s="15"/>
      <c r="C103" s="15"/>
      <c r="D103" s="61"/>
      <c r="E103" s="62"/>
      <c r="F103" s="61"/>
      <c r="G103" s="61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>
      <c r="A104" s="15"/>
      <c r="B104" s="15"/>
      <c r="C104" s="15"/>
      <c r="D104" s="61"/>
      <c r="E104" s="62"/>
      <c r="F104" s="61"/>
      <c r="G104" s="61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>
      <c r="A105" s="15"/>
      <c r="B105" s="15"/>
      <c r="C105" s="15"/>
      <c r="D105" s="61"/>
      <c r="E105" s="62"/>
      <c r="F105" s="61"/>
      <c r="G105" s="61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>
      <c r="A106" s="15"/>
      <c r="B106" s="15"/>
      <c r="C106" s="15"/>
      <c r="D106" s="61"/>
      <c r="E106" s="62"/>
      <c r="F106" s="61"/>
      <c r="G106" s="61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>
      <c r="A107" s="15"/>
      <c r="B107" s="15"/>
      <c r="C107" s="15"/>
      <c r="D107" s="61"/>
      <c r="E107" s="62"/>
      <c r="F107" s="61"/>
      <c r="G107" s="61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>
      <c r="A108" s="15"/>
      <c r="B108" s="15"/>
      <c r="C108" s="15"/>
      <c r="D108" s="61"/>
      <c r="E108" s="62"/>
      <c r="F108" s="61"/>
      <c r="G108" s="61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>
      <c r="A109" s="15"/>
      <c r="B109" s="15"/>
      <c r="C109" s="15"/>
      <c r="D109" s="61"/>
      <c r="E109" s="62"/>
      <c r="F109" s="61"/>
      <c r="G109" s="61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>
      <c r="A110" s="15"/>
      <c r="B110" s="15"/>
      <c r="C110" s="15"/>
      <c r="D110" s="61"/>
      <c r="E110" s="62"/>
      <c r="F110" s="61"/>
      <c r="G110" s="61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>
      <c r="A111" s="15"/>
      <c r="B111" s="15"/>
      <c r="C111" s="15"/>
      <c r="D111" s="61"/>
      <c r="E111" s="62"/>
      <c r="F111" s="61"/>
      <c r="G111" s="61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>
      <c r="A112" s="15"/>
      <c r="B112" s="15"/>
      <c r="C112" s="15"/>
      <c r="D112" s="61"/>
      <c r="E112" s="62"/>
      <c r="F112" s="61"/>
      <c r="G112" s="61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>
      <c r="A113" s="15"/>
      <c r="B113" s="15"/>
      <c r="C113" s="15"/>
      <c r="D113" s="61"/>
      <c r="E113" s="62"/>
      <c r="F113" s="61"/>
      <c r="G113" s="61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>
      <c r="A114" s="15"/>
      <c r="B114" s="15"/>
      <c r="C114" s="15"/>
      <c r="D114" s="61"/>
      <c r="E114" s="62"/>
      <c r="F114" s="61"/>
      <c r="G114" s="61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>
      <c r="A115" s="15"/>
      <c r="B115" s="15"/>
      <c r="C115" s="15"/>
      <c r="D115" s="61"/>
      <c r="E115" s="62"/>
      <c r="F115" s="61"/>
      <c r="G115" s="61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>
      <c r="A116" s="15"/>
      <c r="B116" s="15"/>
      <c r="C116" s="15"/>
      <c r="D116" s="61"/>
      <c r="E116" s="62"/>
      <c r="F116" s="61"/>
      <c r="G116" s="61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>
      <c r="A117" s="15"/>
      <c r="B117" s="15"/>
      <c r="C117" s="15"/>
      <c r="D117" s="61"/>
      <c r="E117" s="62"/>
      <c r="F117" s="61"/>
      <c r="G117" s="61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>
      <c r="A118" s="15"/>
      <c r="B118" s="15"/>
      <c r="C118" s="15"/>
      <c r="D118" s="61"/>
      <c r="E118" s="62"/>
      <c r="F118" s="61"/>
      <c r="G118" s="61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>
      <c r="A119" s="15"/>
      <c r="B119" s="15"/>
      <c r="C119" s="15"/>
      <c r="D119" s="61"/>
      <c r="E119" s="62"/>
      <c r="F119" s="61"/>
      <c r="G119" s="61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>
      <c r="A120" s="15"/>
      <c r="B120" s="15"/>
      <c r="C120" s="15"/>
      <c r="D120" s="61"/>
      <c r="E120" s="62"/>
      <c r="F120" s="61"/>
      <c r="G120" s="61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>
      <c r="A121" s="15"/>
      <c r="B121" s="15"/>
      <c r="C121" s="15"/>
      <c r="D121" s="61"/>
      <c r="E121" s="62"/>
      <c r="F121" s="61"/>
      <c r="G121" s="61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>
      <c r="A122" s="15"/>
      <c r="B122" s="15"/>
      <c r="C122" s="15"/>
      <c r="D122" s="61"/>
      <c r="E122" s="62"/>
      <c r="F122" s="61"/>
      <c r="G122" s="61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>
      <c r="A123" s="15"/>
      <c r="B123" s="15"/>
      <c r="C123" s="15"/>
      <c r="D123" s="61"/>
      <c r="E123" s="62"/>
      <c r="F123" s="61"/>
      <c r="G123" s="61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>
      <c r="A124" s="15"/>
      <c r="B124" s="15"/>
      <c r="C124" s="15"/>
      <c r="D124" s="61"/>
      <c r="E124" s="62"/>
      <c r="F124" s="61"/>
      <c r="G124" s="61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>
      <c r="A125" s="15"/>
      <c r="B125" s="15"/>
      <c r="C125" s="15"/>
      <c r="D125" s="61"/>
      <c r="E125" s="62"/>
      <c r="F125" s="61"/>
      <c r="G125" s="61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>
      <c r="A126" s="15"/>
      <c r="B126" s="15"/>
      <c r="C126" s="15"/>
      <c r="D126" s="61"/>
      <c r="E126" s="62"/>
      <c r="F126" s="61"/>
      <c r="G126" s="61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>
      <c r="A127" s="15"/>
      <c r="B127" s="15"/>
      <c r="C127" s="15"/>
      <c r="D127" s="61"/>
      <c r="E127" s="62"/>
      <c r="F127" s="61"/>
      <c r="G127" s="61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>
      <c r="A128" s="15"/>
      <c r="B128" s="15"/>
      <c r="C128" s="15"/>
      <c r="D128" s="61"/>
      <c r="E128" s="62"/>
      <c r="F128" s="61"/>
      <c r="G128" s="61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>
      <c r="A129" s="15"/>
      <c r="B129" s="15"/>
      <c r="C129" s="15"/>
      <c r="D129" s="61"/>
      <c r="E129" s="62"/>
      <c r="F129" s="61"/>
      <c r="G129" s="61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>
      <c r="A130" s="15"/>
      <c r="B130" s="15"/>
      <c r="C130" s="15"/>
      <c r="D130" s="61"/>
      <c r="E130" s="62"/>
      <c r="F130" s="61"/>
      <c r="G130" s="61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>
      <c r="A131" s="15"/>
      <c r="B131" s="15"/>
      <c r="C131" s="15"/>
      <c r="D131" s="61"/>
      <c r="E131" s="62"/>
      <c r="F131" s="61"/>
      <c r="G131" s="61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>
      <c r="A132" s="15"/>
      <c r="B132" s="15"/>
      <c r="C132" s="15"/>
      <c r="D132" s="61"/>
      <c r="E132" s="62"/>
      <c r="F132" s="61"/>
      <c r="G132" s="61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>
      <c r="A133" s="15"/>
      <c r="B133" s="15"/>
      <c r="C133" s="15"/>
      <c r="D133" s="61"/>
      <c r="E133" s="62"/>
      <c r="F133" s="61"/>
      <c r="G133" s="61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>
      <c r="A134" s="15"/>
      <c r="B134" s="15"/>
      <c r="C134" s="15"/>
      <c r="D134" s="61"/>
      <c r="E134" s="62"/>
      <c r="F134" s="61"/>
      <c r="G134" s="61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>
      <c r="A135" s="15"/>
      <c r="B135" s="15"/>
      <c r="C135" s="15"/>
      <c r="D135" s="61"/>
      <c r="E135" s="62"/>
      <c r="F135" s="61"/>
      <c r="G135" s="61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>
      <c r="A136" s="15"/>
      <c r="B136" s="15"/>
      <c r="C136" s="15"/>
      <c r="D136" s="61"/>
      <c r="E136" s="62"/>
      <c r="F136" s="61"/>
      <c r="G136" s="61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>
      <c r="A137" s="15"/>
      <c r="B137" s="15"/>
      <c r="C137" s="15"/>
      <c r="D137" s="61"/>
      <c r="E137" s="62"/>
      <c r="F137" s="61"/>
      <c r="G137" s="61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>
      <c r="A138" s="15"/>
      <c r="B138" s="15"/>
      <c r="C138" s="15"/>
      <c r="D138" s="61"/>
      <c r="E138" s="62"/>
      <c r="F138" s="61"/>
      <c r="G138" s="61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>
      <c r="A139" s="15"/>
      <c r="B139" s="15"/>
      <c r="C139" s="15"/>
      <c r="D139" s="61"/>
      <c r="E139" s="62"/>
      <c r="F139" s="61"/>
      <c r="G139" s="61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>
      <c r="A140" s="15"/>
      <c r="B140" s="15"/>
      <c r="C140" s="15"/>
      <c r="D140" s="61"/>
      <c r="E140" s="62"/>
      <c r="F140" s="61"/>
      <c r="G140" s="61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>
      <c r="A141" s="15"/>
      <c r="B141" s="15"/>
      <c r="C141" s="15"/>
      <c r="D141" s="61"/>
      <c r="E141" s="62"/>
      <c r="F141" s="61"/>
      <c r="G141" s="61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>
      <c r="A142" s="15"/>
      <c r="B142" s="15"/>
      <c r="C142" s="15"/>
      <c r="D142" s="61"/>
      <c r="E142" s="62"/>
      <c r="F142" s="61"/>
      <c r="G142" s="61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>
      <c r="A143" s="15"/>
      <c r="B143" s="15"/>
      <c r="C143" s="15"/>
      <c r="D143" s="61"/>
      <c r="E143" s="62"/>
      <c r="F143" s="61"/>
      <c r="G143" s="61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>
      <c r="A144" s="15"/>
      <c r="B144" s="15"/>
      <c r="C144" s="15"/>
      <c r="D144" s="61"/>
      <c r="E144" s="62"/>
      <c r="F144" s="61"/>
      <c r="G144" s="61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>
      <c r="A145" s="15"/>
      <c r="B145" s="15"/>
      <c r="C145" s="15"/>
      <c r="D145" s="61"/>
      <c r="E145" s="62"/>
      <c r="F145" s="61"/>
      <c r="G145" s="61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>
      <c r="A146" s="15"/>
      <c r="B146" s="15"/>
      <c r="C146" s="15"/>
      <c r="D146" s="61"/>
      <c r="E146" s="62"/>
      <c r="F146" s="61"/>
      <c r="G146" s="61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>
      <c r="A147" s="15"/>
      <c r="B147" s="15"/>
      <c r="C147" s="15"/>
      <c r="D147" s="61"/>
      <c r="E147" s="62"/>
      <c r="F147" s="61"/>
      <c r="G147" s="61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>
      <c r="A148" s="15"/>
      <c r="B148" s="15"/>
      <c r="C148" s="15"/>
      <c r="D148" s="61"/>
      <c r="E148" s="62"/>
      <c r="F148" s="61"/>
      <c r="G148" s="61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>
      <c r="A149" s="15"/>
      <c r="B149" s="15"/>
      <c r="C149" s="15"/>
      <c r="D149" s="61"/>
      <c r="E149" s="62"/>
      <c r="F149" s="61"/>
      <c r="G149" s="61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>
      <c r="A150" s="15"/>
      <c r="B150" s="15"/>
      <c r="C150" s="15"/>
      <c r="D150" s="61"/>
      <c r="E150" s="62"/>
      <c r="F150" s="61"/>
      <c r="G150" s="61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>
      <c r="A151" s="15"/>
      <c r="B151" s="15"/>
      <c r="C151" s="15"/>
      <c r="D151" s="61"/>
      <c r="E151" s="62"/>
      <c r="F151" s="61"/>
      <c r="G151" s="61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>
      <c r="A152" s="15"/>
      <c r="B152" s="15"/>
      <c r="C152" s="15"/>
      <c r="D152" s="61"/>
      <c r="E152" s="62"/>
      <c r="F152" s="61"/>
      <c r="G152" s="61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>
      <c r="A153" s="15"/>
      <c r="B153" s="15"/>
      <c r="C153" s="15"/>
      <c r="D153" s="61"/>
      <c r="E153" s="62"/>
      <c r="F153" s="61"/>
      <c r="G153" s="61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>
      <c r="A154" s="15"/>
      <c r="B154" s="15"/>
      <c r="C154" s="15"/>
      <c r="D154" s="61"/>
      <c r="E154" s="62"/>
      <c r="F154" s="61"/>
      <c r="G154" s="61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>
      <c r="A155" s="15"/>
      <c r="B155" s="15"/>
      <c r="C155" s="15"/>
      <c r="D155" s="61"/>
      <c r="E155" s="62"/>
      <c r="F155" s="61"/>
      <c r="G155" s="61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>
      <c r="A156" s="15"/>
      <c r="B156" s="15"/>
      <c r="C156" s="15"/>
      <c r="D156" s="61"/>
      <c r="E156" s="62"/>
      <c r="F156" s="61"/>
      <c r="G156" s="61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>
      <c r="A157" s="15"/>
      <c r="B157" s="15"/>
      <c r="C157" s="15"/>
      <c r="D157" s="61"/>
      <c r="E157" s="62"/>
      <c r="F157" s="61"/>
      <c r="G157" s="61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>
      <c r="A158" s="15"/>
      <c r="B158" s="15"/>
      <c r="C158" s="15"/>
      <c r="D158" s="61"/>
      <c r="E158" s="62"/>
      <c r="F158" s="61"/>
      <c r="G158" s="61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>
      <c r="A159" s="15"/>
      <c r="B159" s="15"/>
      <c r="C159" s="15"/>
      <c r="D159" s="61"/>
      <c r="E159" s="62"/>
      <c r="F159" s="61"/>
      <c r="G159" s="61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>
      <c r="A160" s="15"/>
      <c r="B160" s="15"/>
      <c r="C160" s="15"/>
      <c r="D160" s="61"/>
      <c r="E160" s="62"/>
      <c r="F160" s="61"/>
      <c r="G160" s="61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>
      <c r="A161" s="15"/>
      <c r="B161" s="15"/>
      <c r="C161" s="15"/>
      <c r="D161" s="61"/>
      <c r="E161" s="62"/>
      <c r="F161" s="61"/>
      <c r="G161" s="61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>
      <c r="A162" s="15"/>
      <c r="B162" s="15"/>
      <c r="C162" s="15"/>
      <c r="D162" s="61"/>
      <c r="E162" s="62"/>
      <c r="F162" s="61"/>
      <c r="G162" s="61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>
      <c r="A163" s="15"/>
      <c r="B163" s="15"/>
      <c r="C163" s="15"/>
      <c r="D163" s="61"/>
      <c r="E163" s="62"/>
      <c r="F163" s="61"/>
      <c r="G163" s="61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>
      <c r="A164" s="15"/>
      <c r="B164" s="15"/>
      <c r="C164" s="15"/>
      <c r="D164" s="61"/>
      <c r="E164" s="62"/>
      <c r="F164" s="61"/>
      <c r="G164" s="61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>
      <c r="A165" s="15"/>
      <c r="B165" s="15"/>
      <c r="C165" s="15"/>
      <c r="D165" s="61"/>
      <c r="E165" s="62"/>
      <c r="F165" s="61"/>
      <c r="G165" s="61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>
      <c r="A166" s="15"/>
      <c r="B166" s="15"/>
      <c r="C166" s="15"/>
      <c r="D166" s="61"/>
      <c r="E166" s="62"/>
      <c r="F166" s="61"/>
      <c r="G166" s="61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>
      <c r="A167" s="15"/>
      <c r="B167" s="15"/>
      <c r="C167" s="15"/>
      <c r="D167" s="61"/>
      <c r="E167" s="62"/>
      <c r="F167" s="61"/>
      <c r="G167" s="61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>
      <c r="A168" s="15"/>
      <c r="B168" s="15"/>
      <c r="C168" s="15"/>
      <c r="D168" s="61"/>
      <c r="E168" s="62"/>
      <c r="F168" s="61"/>
      <c r="G168" s="61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</row>
    <row r="169">
      <c r="A169" s="15"/>
      <c r="B169" s="15"/>
      <c r="C169" s="15"/>
      <c r="D169" s="61"/>
      <c r="E169" s="62"/>
      <c r="F169" s="61"/>
      <c r="G169" s="61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</row>
    <row r="170">
      <c r="A170" s="15"/>
      <c r="B170" s="15"/>
      <c r="C170" s="15"/>
      <c r="D170" s="61"/>
      <c r="E170" s="62"/>
      <c r="F170" s="61"/>
      <c r="G170" s="61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>
      <c r="A171" s="15"/>
      <c r="B171" s="15"/>
      <c r="C171" s="15"/>
      <c r="D171" s="61"/>
      <c r="E171" s="62"/>
      <c r="F171" s="61"/>
      <c r="G171" s="61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>
      <c r="A172" s="15"/>
      <c r="B172" s="15"/>
      <c r="C172" s="15"/>
      <c r="D172" s="61"/>
      <c r="E172" s="62"/>
      <c r="F172" s="61"/>
      <c r="G172" s="61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</row>
    <row r="173">
      <c r="A173" s="15"/>
      <c r="B173" s="15"/>
      <c r="C173" s="15"/>
      <c r="D173" s="61"/>
      <c r="E173" s="62"/>
      <c r="F173" s="61"/>
      <c r="G173" s="61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>
      <c r="A174" s="15"/>
      <c r="B174" s="15"/>
      <c r="C174" s="15"/>
      <c r="D174" s="61"/>
      <c r="E174" s="62"/>
      <c r="F174" s="61"/>
      <c r="G174" s="61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>
      <c r="A175" s="15"/>
      <c r="B175" s="15"/>
      <c r="C175" s="15"/>
      <c r="D175" s="61"/>
      <c r="E175" s="62"/>
      <c r="F175" s="61"/>
      <c r="G175" s="61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>
      <c r="A176" s="15"/>
      <c r="B176" s="15"/>
      <c r="C176" s="15"/>
      <c r="D176" s="61"/>
      <c r="E176" s="62"/>
      <c r="F176" s="61"/>
      <c r="G176" s="61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>
      <c r="A177" s="15"/>
      <c r="B177" s="15"/>
      <c r="C177" s="15"/>
      <c r="D177" s="61"/>
      <c r="E177" s="62"/>
      <c r="F177" s="61"/>
      <c r="G177" s="61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>
      <c r="A178" s="15"/>
      <c r="B178" s="15"/>
      <c r="C178" s="15"/>
      <c r="D178" s="61"/>
      <c r="E178" s="62"/>
      <c r="F178" s="61"/>
      <c r="G178" s="61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>
      <c r="A179" s="15"/>
      <c r="B179" s="15"/>
      <c r="C179" s="15"/>
      <c r="D179" s="61"/>
      <c r="E179" s="62"/>
      <c r="F179" s="61"/>
      <c r="G179" s="61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</row>
    <row r="180">
      <c r="A180" s="15"/>
      <c r="B180" s="15"/>
      <c r="C180" s="15"/>
      <c r="D180" s="61"/>
      <c r="E180" s="62"/>
      <c r="F180" s="61"/>
      <c r="G180" s="61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</row>
    <row r="181">
      <c r="A181" s="15"/>
      <c r="B181" s="15"/>
      <c r="C181" s="15"/>
      <c r="D181" s="61"/>
      <c r="E181" s="62"/>
      <c r="F181" s="61"/>
      <c r="G181" s="61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>
      <c r="A182" s="15"/>
      <c r="B182" s="15"/>
      <c r="C182" s="15"/>
      <c r="D182" s="61"/>
      <c r="E182" s="62"/>
      <c r="F182" s="61"/>
      <c r="G182" s="61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</row>
    <row r="183">
      <c r="A183" s="15"/>
      <c r="B183" s="15"/>
      <c r="C183" s="15"/>
      <c r="D183" s="61"/>
      <c r="E183" s="62"/>
      <c r="F183" s="61"/>
      <c r="G183" s="61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</row>
    <row r="184">
      <c r="A184" s="15"/>
      <c r="B184" s="15"/>
      <c r="C184" s="15"/>
      <c r="D184" s="61"/>
      <c r="E184" s="62"/>
      <c r="F184" s="61"/>
      <c r="G184" s="61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>
      <c r="A185" s="15"/>
      <c r="B185" s="15"/>
      <c r="C185" s="15"/>
      <c r="D185" s="61"/>
      <c r="E185" s="62"/>
      <c r="F185" s="61"/>
      <c r="G185" s="61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>
      <c r="A186" s="15"/>
      <c r="B186" s="15"/>
      <c r="C186" s="15"/>
      <c r="D186" s="61"/>
      <c r="E186" s="62"/>
      <c r="F186" s="61"/>
      <c r="G186" s="61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>
      <c r="A187" s="15"/>
      <c r="B187" s="15"/>
      <c r="C187" s="15"/>
      <c r="D187" s="61"/>
      <c r="E187" s="62"/>
      <c r="F187" s="61"/>
      <c r="G187" s="61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>
      <c r="A188" s="15"/>
      <c r="B188" s="15"/>
      <c r="C188" s="15"/>
      <c r="D188" s="61"/>
      <c r="E188" s="62"/>
      <c r="F188" s="61"/>
      <c r="G188" s="61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>
      <c r="A189" s="15"/>
      <c r="B189" s="15"/>
      <c r="C189" s="15"/>
      <c r="D189" s="61"/>
      <c r="E189" s="62"/>
      <c r="F189" s="61"/>
      <c r="G189" s="61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>
      <c r="A190" s="15"/>
      <c r="B190" s="15"/>
      <c r="C190" s="15"/>
      <c r="D190" s="61"/>
      <c r="E190" s="62"/>
      <c r="F190" s="61"/>
      <c r="G190" s="61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>
      <c r="A191" s="15"/>
      <c r="B191" s="15"/>
      <c r="C191" s="15"/>
      <c r="D191" s="61"/>
      <c r="E191" s="62"/>
      <c r="F191" s="61"/>
      <c r="G191" s="61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>
      <c r="A192" s="15"/>
      <c r="B192" s="15"/>
      <c r="C192" s="15"/>
      <c r="D192" s="61"/>
      <c r="E192" s="62"/>
      <c r="F192" s="61"/>
      <c r="G192" s="61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>
      <c r="A193" s="15"/>
      <c r="B193" s="15"/>
      <c r="C193" s="15"/>
      <c r="D193" s="61"/>
      <c r="E193" s="62"/>
      <c r="F193" s="61"/>
      <c r="G193" s="61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</row>
    <row r="194">
      <c r="A194" s="15"/>
      <c r="B194" s="15"/>
      <c r="C194" s="15"/>
      <c r="D194" s="61"/>
      <c r="E194" s="62"/>
      <c r="F194" s="61"/>
      <c r="G194" s="61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>
      <c r="A195" s="15"/>
      <c r="B195" s="15"/>
      <c r="C195" s="15"/>
      <c r="D195" s="61"/>
      <c r="E195" s="62"/>
      <c r="F195" s="61"/>
      <c r="G195" s="61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>
      <c r="A196" s="15"/>
      <c r="B196" s="15"/>
      <c r="C196" s="15"/>
      <c r="D196" s="61"/>
      <c r="E196" s="62"/>
      <c r="F196" s="61"/>
      <c r="G196" s="61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>
      <c r="A197" s="15"/>
      <c r="B197" s="15"/>
      <c r="C197" s="15"/>
      <c r="D197" s="61"/>
      <c r="E197" s="62"/>
      <c r="F197" s="61"/>
      <c r="G197" s="61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>
      <c r="A198" s="15"/>
      <c r="B198" s="15"/>
      <c r="C198" s="15"/>
      <c r="D198" s="61"/>
      <c r="E198" s="62"/>
      <c r="F198" s="61"/>
      <c r="G198" s="61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>
      <c r="A199" s="15"/>
      <c r="B199" s="15"/>
      <c r="C199" s="15"/>
      <c r="D199" s="61"/>
      <c r="E199" s="62"/>
      <c r="F199" s="61"/>
      <c r="G199" s="61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>
      <c r="A200" s="15"/>
      <c r="B200" s="15"/>
      <c r="C200" s="15"/>
      <c r="D200" s="61"/>
      <c r="E200" s="62"/>
      <c r="F200" s="61"/>
      <c r="G200" s="61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>
      <c r="A201" s="15"/>
      <c r="B201" s="15"/>
      <c r="C201" s="15"/>
      <c r="D201" s="61"/>
      <c r="E201" s="62"/>
      <c r="F201" s="61"/>
      <c r="G201" s="61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>
      <c r="A202" s="15"/>
      <c r="B202" s="15"/>
      <c r="C202" s="15"/>
      <c r="D202" s="61"/>
      <c r="E202" s="62"/>
      <c r="F202" s="61"/>
      <c r="G202" s="61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>
      <c r="A203" s="15"/>
      <c r="B203" s="15"/>
      <c r="C203" s="15"/>
      <c r="D203" s="61"/>
      <c r="E203" s="62"/>
      <c r="F203" s="61"/>
      <c r="G203" s="61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>
      <c r="A204" s="15"/>
      <c r="B204" s="15"/>
      <c r="C204" s="15"/>
      <c r="D204" s="61"/>
      <c r="E204" s="62"/>
      <c r="F204" s="61"/>
      <c r="G204" s="61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>
      <c r="A205" s="15"/>
      <c r="B205" s="15"/>
      <c r="C205" s="15"/>
      <c r="D205" s="61"/>
      <c r="E205" s="62"/>
      <c r="F205" s="61"/>
      <c r="G205" s="61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>
      <c r="A206" s="15"/>
      <c r="B206" s="15"/>
      <c r="C206" s="15"/>
      <c r="D206" s="61"/>
      <c r="E206" s="62"/>
      <c r="F206" s="61"/>
      <c r="G206" s="61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>
      <c r="A207" s="15"/>
      <c r="B207" s="15"/>
      <c r="C207" s="15"/>
      <c r="D207" s="61"/>
      <c r="E207" s="62"/>
      <c r="F207" s="61"/>
      <c r="G207" s="61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</row>
    <row r="208">
      <c r="A208" s="15"/>
      <c r="B208" s="15"/>
      <c r="C208" s="15"/>
      <c r="D208" s="61"/>
      <c r="E208" s="62"/>
      <c r="F208" s="61"/>
      <c r="G208" s="61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>
      <c r="A209" s="15"/>
      <c r="B209" s="15"/>
      <c r="C209" s="15"/>
      <c r="D209" s="61"/>
      <c r="E209" s="62"/>
      <c r="F209" s="61"/>
      <c r="G209" s="61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>
      <c r="A210" s="15"/>
      <c r="B210" s="15"/>
      <c r="C210" s="15"/>
      <c r="D210" s="61"/>
      <c r="E210" s="62"/>
      <c r="F210" s="61"/>
      <c r="G210" s="61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>
      <c r="A211" s="15"/>
      <c r="B211" s="15"/>
      <c r="C211" s="15"/>
      <c r="D211" s="61"/>
      <c r="E211" s="62"/>
      <c r="F211" s="61"/>
      <c r="G211" s="61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</row>
    <row r="212">
      <c r="A212" s="15"/>
      <c r="B212" s="15"/>
      <c r="C212" s="15"/>
      <c r="D212" s="61"/>
      <c r="E212" s="62"/>
      <c r="F212" s="61"/>
      <c r="G212" s="61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>
      <c r="A213" s="15"/>
      <c r="B213" s="15"/>
      <c r="C213" s="15"/>
      <c r="D213" s="61"/>
      <c r="E213" s="62"/>
      <c r="F213" s="61"/>
      <c r="G213" s="61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>
      <c r="A214" s="15"/>
      <c r="B214" s="15"/>
      <c r="C214" s="15"/>
      <c r="D214" s="61"/>
      <c r="E214" s="62"/>
      <c r="F214" s="61"/>
      <c r="G214" s="61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>
      <c r="A215" s="15"/>
      <c r="B215" s="15"/>
      <c r="C215" s="15"/>
      <c r="D215" s="61"/>
      <c r="E215" s="62"/>
      <c r="F215" s="61"/>
      <c r="G215" s="61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</row>
    <row r="216">
      <c r="A216" s="15"/>
      <c r="B216" s="15"/>
      <c r="C216" s="15"/>
      <c r="D216" s="61"/>
      <c r="E216" s="62"/>
      <c r="F216" s="61"/>
      <c r="G216" s="61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>
      <c r="A217" s="15"/>
      <c r="B217" s="15"/>
      <c r="C217" s="15"/>
      <c r="D217" s="61"/>
      <c r="E217" s="62"/>
      <c r="F217" s="61"/>
      <c r="G217" s="61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>
      <c r="A218" s="15"/>
      <c r="B218" s="15"/>
      <c r="C218" s="15"/>
      <c r="D218" s="61"/>
      <c r="E218" s="62"/>
      <c r="F218" s="61"/>
      <c r="G218" s="61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>
      <c r="A219" s="15"/>
      <c r="B219" s="15"/>
      <c r="C219" s="15"/>
      <c r="D219" s="61"/>
      <c r="E219" s="62"/>
      <c r="F219" s="61"/>
      <c r="G219" s="61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>
      <c r="A220" s="15"/>
      <c r="B220" s="15"/>
      <c r="C220" s="15"/>
      <c r="D220" s="61"/>
      <c r="E220" s="62"/>
      <c r="F220" s="61"/>
      <c r="G220" s="61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>
      <c r="A221" s="15"/>
      <c r="B221" s="15"/>
      <c r="C221" s="15"/>
      <c r="D221" s="61"/>
      <c r="E221" s="62"/>
      <c r="F221" s="61"/>
      <c r="G221" s="61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>
      <c r="A222" s="15"/>
      <c r="B222" s="15"/>
      <c r="C222" s="15"/>
      <c r="D222" s="61"/>
      <c r="E222" s="62"/>
      <c r="F222" s="61"/>
      <c r="G222" s="61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</row>
    <row r="223">
      <c r="A223" s="15"/>
      <c r="B223" s="15"/>
      <c r="C223" s="15"/>
      <c r="D223" s="61"/>
      <c r="E223" s="62"/>
      <c r="F223" s="61"/>
      <c r="G223" s="61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>
      <c r="A224" s="15"/>
      <c r="B224" s="15"/>
      <c r="C224" s="15"/>
      <c r="D224" s="61"/>
      <c r="E224" s="62"/>
      <c r="F224" s="61"/>
      <c r="G224" s="61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>
      <c r="A225" s="15"/>
      <c r="B225" s="15"/>
      <c r="C225" s="15"/>
      <c r="D225" s="61"/>
      <c r="E225" s="62"/>
      <c r="F225" s="61"/>
      <c r="G225" s="61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>
      <c r="A226" s="15"/>
      <c r="B226" s="15"/>
      <c r="C226" s="15"/>
      <c r="D226" s="61"/>
      <c r="E226" s="62"/>
      <c r="F226" s="61"/>
      <c r="G226" s="61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>
      <c r="A227" s="15"/>
      <c r="B227" s="15"/>
      <c r="C227" s="15"/>
      <c r="D227" s="61"/>
      <c r="E227" s="62"/>
      <c r="F227" s="61"/>
      <c r="G227" s="61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>
      <c r="A228" s="15"/>
      <c r="B228" s="15"/>
      <c r="C228" s="15"/>
      <c r="D228" s="61"/>
      <c r="E228" s="62"/>
      <c r="F228" s="61"/>
      <c r="G228" s="61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>
      <c r="A229" s="15"/>
      <c r="B229" s="15"/>
      <c r="C229" s="15"/>
      <c r="D229" s="61"/>
      <c r="E229" s="62"/>
      <c r="F229" s="61"/>
      <c r="G229" s="61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>
      <c r="A230" s="15"/>
      <c r="B230" s="15"/>
      <c r="C230" s="15"/>
      <c r="D230" s="61"/>
      <c r="E230" s="62"/>
      <c r="F230" s="61"/>
      <c r="G230" s="61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>
      <c r="A231" s="15"/>
      <c r="B231" s="15"/>
      <c r="C231" s="15"/>
      <c r="D231" s="61"/>
      <c r="E231" s="62"/>
      <c r="F231" s="61"/>
      <c r="G231" s="61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>
      <c r="A232" s="15"/>
      <c r="B232" s="15"/>
      <c r="C232" s="15"/>
      <c r="D232" s="61"/>
      <c r="E232" s="62"/>
      <c r="F232" s="61"/>
      <c r="G232" s="61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>
      <c r="A233" s="15"/>
      <c r="B233" s="15"/>
      <c r="C233" s="15"/>
      <c r="D233" s="61"/>
      <c r="E233" s="62"/>
      <c r="F233" s="61"/>
      <c r="G233" s="61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>
      <c r="A234" s="15"/>
      <c r="B234" s="15"/>
      <c r="C234" s="15"/>
      <c r="D234" s="61"/>
      <c r="E234" s="62"/>
      <c r="F234" s="61"/>
      <c r="G234" s="61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>
      <c r="A235" s="15"/>
      <c r="B235" s="15"/>
      <c r="C235" s="15"/>
      <c r="D235" s="61"/>
      <c r="E235" s="62"/>
      <c r="F235" s="61"/>
      <c r="G235" s="61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>
      <c r="A236" s="15"/>
      <c r="B236" s="15"/>
      <c r="C236" s="15"/>
      <c r="D236" s="61"/>
      <c r="E236" s="62"/>
      <c r="F236" s="61"/>
      <c r="G236" s="61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>
      <c r="A237" s="15"/>
      <c r="B237" s="15"/>
      <c r="C237" s="15"/>
      <c r="D237" s="61"/>
      <c r="E237" s="62"/>
      <c r="F237" s="61"/>
      <c r="G237" s="61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>
      <c r="A238" s="15"/>
      <c r="B238" s="15"/>
      <c r="C238" s="15"/>
      <c r="D238" s="61"/>
      <c r="E238" s="62"/>
      <c r="F238" s="61"/>
      <c r="G238" s="61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>
      <c r="A239" s="15"/>
      <c r="B239" s="15"/>
      <c r="C239" s="15"/>
      <c r="D239" s="61"/>
      <c r="E239" s="62"/>
      <c r="F239" s="61"/>
      <c r="G239" s="61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>
      <c r="A240" s="15"/>
      <c r="B240" s="15"/>
      <c r="C240" s="15"/>
      <c r="D240" s="61"/>
      <c r="E240" s="62"/>
      <c r="F240" s="61"/>
      <c r="G240" s="61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>
      <c r="A241" s="15"/>
      <c r="B241" s="15"/>
      <c r="C241" s="15"/>
      <c r="D241" s="61"/>
      <c r="E241" s="62"/>
      <c r="F241" s="61"/>
      <c r="G241" s="61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>
      <c r="A242" s="15"/>
      <c r="B242" s="15"/>
      <c r="C242" s="15"/>
      <c r="D242" s="61"/>
      <c r="E242" s="62"/>
      <c r="F242" s="61"/>
      <c r="G242" s="61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>
      <c r="A243" s="15"/>
      <c r="B243" s="15"/>
      <c r="C243" s="15"/>
      <c r="D243" s="61"/>
      <c r="E243" s="62"/>
      <c r="F243" s="61"/>
      <c r="G243" s="61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>
      <c r="A244" s="15"/>
      <c r="B244" s="15"/>
      <c r="C244" s="15"/>
      <c r="D244" s="61"/>
      <c r="E244" s="62"/>
      <c r="F244" s="61"/>
      <c r="G244" s="61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>
      <c r="A245" s="15"/>
      <c r="B245" s="15"/>
      <c r="C245" s="15"/>
      <c r="D245" s="61"/>
      <c r="E245" s="62"/>
      <c r="F245" s="61"/>
      <c r="G245" s="61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>
      <c r="A246" s="15"/>
      <c r="B246" s="15"/>
      <c r="C246" s="15"/>
      <c r="D246" s="61"/>
      <c r="E246" s="62"/>
      <c r="F246" s="61"/>
      <c r="G246" s="61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>
      <c r="A247" s="15"/>
      <c r="B247" s="15"/>
      <c r="C247" s="15"/>
      <c r="D247" s="61"/>
      <c r="E247" s="62"/>
      <c r="F247" s="61"/>
      <c r="G247" s="61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>
      <c r="A248" s="15"/>
      <c r="B248" s="15"/>
      <c r="C248" s="15"/>
      <c r="D248" s="61"/>
      <c r="E248" s="62"/>
      <c r="F248" s="61"/>
      <c r="G248" s="61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>
      <c r="A249" s="15"/>
      <c r="B249" s="15"/>
      <c r="C249" s="15"/>
      <c r="D249" s="61"/>
      <c r="E249" s="62"/>
      <c r="F249" s="61"/>
      <c r="G249" s="61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>
      <c r="A250" s="15"/>
      <c r="B250" s="15"/>
      <c r="C250" s="15"/>
      <c r="D250" s="61"/>
      <c r="E250" s="62"/>
      <c r="F250" s="61"/>
      <c r="G250" s="61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>
      <c r="A251" s="15"/>
      <c r="B251" s="15"/>
      <c r="C251" s="15"/>
      <c r="D251" s="61"/>
      <c r="E251" s="62"/>
      <c r="F251" s="61"/>
      <c r="G251" s="61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>
      <c r="A252" s="15"/>
      <c r="B252" s="15"/>
      <c r="C252" s="15"/>
      <c r="D252" s="61"/>
      <c r="E252" s="62"/>
      <c r="F252" s="61"/>
      <c r="G252" s="61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>
      <c r="A253" s="15"/>
      <c r="B253" s="15"/>
      <c r="C253" s="15"/>
      <c r="D253" s="61"/>
      <c r="E253" s="62"/>
      <c r="F253" s="61"/>
      <c r="G253" s="61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>
      <c r="A254" s="15"/>
      <c r="B254" s="15"/>
      <c r="C254" s="15"/>
      <c r="D254" s="61"/>
      <c r="E254" s="62"/>
      <c r="F254" s="61"/>
      <c r="G254" s="61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</row>
    <row r="255">
      <c r="A255" s="15"/>
      <c r="B255" s="15"/>
      <c r="C255" s="15"/>
      <c r="D255" s="61"/>
      <c r="E255" s="62"/>
      <c r="F255" s="61"/>
      <c r="G255" s="61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</row>
    <row r="256">
      <c r="A256" s="15"/>
      <c r="B256" s="15"/>
      <c r="C256" s="15"/>
      <c r="D256" s="61"/>
      <c r="E256" s="62"/>
      <c r="F256" s="61"/>
      <c r="G256" s="61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</row>
    <row r="257">
      <c r="A257" s="15"/>
      <c r="B257" s="15"/>
      <c r="C257" s="15"/>
      <c r="D257" s="61"/>
      <c r="E257" s="62"/>
      <c r="F257" s="61"/>
      <c r="G257" s="61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>
      <c r="A258" s="15"/>
      <c r="B258" s="15"/>
      <c r="C258" s="15"/>
      <c r="D258" s="61"/>
      <c r="E258" s="62"/>
      <c r="F258" s="61"/>
      <c r="G258" s="61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>
      <c r="A259" s="15"/>
      <c r="B259" s="15"/>
      <c r="C259" s="15"/>
      <c r="D259" s="61"/>
      <c r="E259" s="62"/>
      <c r="F259" s="61"/>
      <c r="G259" s="61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>
      <c r="A260" s="15"/>
      <c r="B260" s="15"/>
      <c r="C260" s="15"/>
      <c r="D260" s="61"/>
      <c r="E260" s="62"/>
      <c r="F260" s="61"/>
      <c r="G260" s="61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>
      <c r="A261" s="15"/>
      <c r="B261" s="15"/>
      <c r="C261" s="15"/>
      <c r="D261" s="61"/>
      <c r="E261" s="62"/>
      <c r="F261" s="61"/>
      <c r="G261" s="61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>
      <c r="A262" s="15"/>
      <c r="B262" s="15"/>
      <c r="C262" s="15"/>
      <c r="D262" s="61"/>
      <c r="E262" s="62"/>
      <c r="F262" s="61"/>
      <c r="G262" s="61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</row>
    <row r="263">
      <c r="A263" s="15"/>
      <c r="B263" s="15"/>
      <c r="C263" s="15"/>
      <c r="D263" s="61"/>
      <c r="E263" s="62"/>
      <c r="F263" s="61"/>
      <c r="G263" s="61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>
      <c r="A264" s="15"/>
      <c r="B264" s="15"/>
      <c r="C264" s="15"/>
      <c r="D264" s="61"/>
      <c r="E264" s="62"/>
      <c r="F264" s="61"/>
      <c r="G264" s="61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>
      <c r="A265" s="15"/>
      <c r="B265" s="15"/>
      <c r="C265" s="15"/>
      <c r="D265" s="61"/>
      <c r="E265" s="62"/>
      <c r="F265" s="61"/>
      <c r="G265" s="61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>
      <c r="A266" s="15"/>
      <c r="B266" s="15"/>
      <c r="C266" s="15"/>
      <c r="D266" s="61"/>
      <c r="E266" s="62"/>
      <c r="F266" s="61"/>
      <c r="G266" s="61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>
      <c r="A267" s="15"/>
      <c r="B267" s="15"/>
      <c r="C267" s="15"/>
      <c r="D267" s="61"/>
      <c r="E267" s="62"/>
      <c r="F267" s="61"/>
      <c r="G267" s="61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>
      <c r="A268" s="15"/>
      <c r="B268" s="15"/>
      <c r="C268" s="15"/>
      <c r="D268" s="61"/>
      <c r="E268" s="62"/>
      <c r="F268" s="61"/>
      <c r="G268" s="61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>
      <c r="A269" s="15"/>
      <c r="B269" s="15"/>
      <c r="C269" s="15"/>
      <c r="D269" s="61"/>
      <c r="E269" s="62"/>
      <c r="F269" s="61"/>
      <c r="G269" s="61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>
      <c r="A270" s="15"/>
      <c r="B270" s="15"/>
      <c r="C270" s="15"/>
      <c r="D270" s="61"/>
      <c r="E270" s="62"/>
      <c r="F270" s="61"/>
      <c r="G270" s="61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>
      <c r="A271" s="15"/>
      <c r="B271" s="15"/>
      <c r="C271" s="15"/>
      <c r="D271" s="61"/>
      <c r="E271" s="62"/>
      <c r="F271" s="61"/>
      <c r="G271" s="61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>
      <c r="A272" s="15"/>
      <c r="B272" s="15"/>
      <c r="C272" s="15"/>
      <c r="D272" s="61"/>
      <c r="E272" s="62"/>
      <c r="F272" s="61"/>
      <c r="G272" s="61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</row>
    <row r="273">
      <c r="A273" s="15"/>
      <c r="B273" s="15"/>
      <c r="C273" s="15"/>
      <c r="D273" s="61"/>
      <c r="E273" s="62"/>
      <c r="F273" s="61"/>
      <c r="G273" s="61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>
      <c r="A274" s="15"/>
      <c r="B274" s="15"/>
      <c r="C274" s="15"/>
      <c r="D274" s="61"/>
      <c r="E274" s="62"/>
      <c r="F274" s="61"/>
      <c r="G274" s="61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>
      <c r="A275" s="15"/>
      <c r="B275" s="15"/>
      <c r="C275" s="15"/>
      <c r="D275" s="61"/>
      <c r="E275" s="62"/>
      <c r="F275" s="61"/>
      <c r="G275" s="61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>
      <c r="A276" s="15"/>
      <c r="B276" s="15"/>
      <c r="C276" s="15"/>
      <c r="D276" s="61"/>
      <c r="E276" s="62"/>
      <c r="F276" s="61"/>
      <c r="G276" s="61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>
      <c r="A277" s="15"/>
      <c r="B277" s="15"/>
      <c r="C277" s="15"/>
      <c r="D277" s="61"/>
      <c r="E277" s="62"/>
      <c r="F277" s="61"/>
      <c r="G277" s="61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</row>
    <row r="278">
      <c r="A278" s="15"/>
      <c r="B278" s="15"/>
      <c r="C278" s="15"/>
      <c r="D278" s="61"/>
      <c r="E278" s="62"/>
      <c r="F278" s="61"/>
      <c r="G278" s="61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>
      <c r="A279" s="15"/>
      <c r="B279" s="15"/>
      <c r="C279" s="15"/>
      <c r="D279" s="61"/>
      <c r="E279" s="62"/>
      <c r="F279" s="61"/>
      <c r="G279" s="61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>
      <c r="A280" s="15"/>
      <c r="B280" s="15"/>
      <c r="C280" s="15"/>
      <c r="D280" s="61"/>
      <c r="E280" s="62"/>
      <c r="F280" s="61"/>
      <c r="G280" s="61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>
      <c r="A281" s="15"/>
      <c r="B281" s="15"/>
      <c r="C281" s="15"/>
      <c r="D281" s="61"/>
      <c r="E281" s="62"/>
      <c r="F281" s="61"/>
      <c r="G281" s="61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>
      <c r="A282" s="15"/>
      <c r="B282" s="15"/>
      <c r="C282" s="15"/>
      <c r="D282" s="61"/>
      <c r="E282" s="62"/>
      <c r="F282" s="61"/>
      <c r="G282" s="61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>
      <c r="A283" s="15"/>
      <c r="B283" s="15"/>
      <c r="C283" s="15"/>
      <c r="D283" s="61"/>
      <c r="E283" s="62"/>
      <c r="F283" s="61"/>
      <c r="G283" s="61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>
      <c r="A284" s="15"/>
      <c r="B284" s="15"/>
      <c r="C284" s="15"/>
      <c r="D284" s="61"/>
      <c r="E284" s="62"/>
      <c r="F284" s="61"/>
      <c r="G284" s="61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>
      <c r="A285" s="15"/>
      <c r="B285" s="15"/>
      <c r="C285" s="15"/>
      <c r="D285" s="61"/>
      <c r="E285" s="62"/>
      <c r="F285" s="61"/>
      <c r="G285" s="61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>
      <c r="A286" s="15"/>
      <c r="B286" s="15"/>
      <c r="C286" s="15"/>
      <c r="D286" s="61"/>
      <c r="E286" s="62"/>
      <c r="F286" s="61"/>
      <c r="G286" s="61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</row>
    <row r="287">
      <c r="A287" s="15"/>
      <c r="B287" s="15"/>
      <c r="C287" s="15"/>
      <c r="D287" s="61"/>
      <c r="E287" s="62"/>
      <c r="F287" s="61"/>
      <c r="G287" s="61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</row>
    <row r="288">
      <c r="A288" s="15"/>
      <c r="B288" s="15"/>
      <c r="C288" s="15"/>
      <c r="D288" s="61"/>
      <c r="E288" s="62"/>
      <c r="F288" s="61"/>
      <c r="G288" s="61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</row>
    <row r="289">
      <c r="A289" s="15"/>
      <c r="B289" s="15"/>
      <c r="C289" s="15"/>
      <c r="D289" s="61"/>
      <c r="E289" s="62"/>
      <c r="F289" s="61"/>
      <c r="G289" s="61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</row>
    <row r="290">
      <c r="A290" s="15"/>
      <c r="B290" s="15"/>
      <c r="C290" s="15"/>
      <c r="D290" s="61"/>
      <c r="E290" s="62"/>
      <c r="F290" s="61"/>
      <c r="G290" s="61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>
      <c r="A291" s="15"/>
      <c r="B291" s="15"/>
      <c r="C291" s="15"/>
      <c r="D291" s="61"/>
      <c r="E291" s="62"/>
      <c r="F291" s="61"/>
      <c r="G291" s="61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>
      <c r="A292" s="15"/>
      <c r="B292" s="15"/>
      <c r="C292" s="15"/>
      <c r="D292" s="61"/>
      <c r="E292" s="62"/>
      <c r="F292" s="61"/>
      <c r="G292" s="61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>
      <c r="A293" s="15"/>
      <c r="B293" s="15"/>
      <c r="C293" s="15"/>
      <c r="D293" s="61"/>
      <c r="E293" s="62"/>
      <c r="F293" s="61"/>
      <c r="G293" s="61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>
      <c r="A294" s="15"/>
      <c r="B294" s="15"/>
      <c r="C294" s="15"/>
      <c r="D294" s="61"/>
      <c r="E294" s="62"/>
      <c r="F294" s="61"/>
      <c r="G294" s="61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</row>
    <row r="295">
      <c r="A295" s="15"/>
      <c r="B295" s="15"/>
      <c r="C295" s="15"/>
      <c r="D295" s="61"/>
      <c r="E295" s="62"/>
      <c r="F295" s="61"/>
      <c r="G295" s="61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>
      <c r="A296" s="15"/>
      <c r="B296" s="15"/>
      <c r="C296" s="15"/>
      <c r="D296" s="61"/>
      <c r="E296" s="62"/>
      <c r="F296" s="61"/>
      <c r="G296" s="61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>
      <c r="A297" s="15"/>
      <c r="B297" s="15"/>
      <c r="C297" s="15"/>
      <c r="D297" s="61"/>
      <c r="E297" s="62"/>
      <c r="F297" s="61"/>
      <c r="G297" s="61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>
      <c r="A298" s="15"/>
      <c r="B298" s="15"/>
      <c r="C298" s="15"/>
      <c r="D298" s="61"/>
      <c r="E298" s="62"/>
      <c r="F298" s="61"/>
      <c r="G298" s="61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>
      <c r="A299" s="15"/>
      <c r="B299" s="15"/>
      <c r="C299" s="15"/>
      <c r="D299" s="61"/>
      <c r="E299" s="62"/>
      <c r="F299" s="61"/>
      <c r="G299" s="61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</row>
    <row r="300">
      <c r="A300" s="15"/>
      <c r="B300" s="15"/>
      <c r="C300" s="15"/>
      <c r="D300" s="61"/>
      <c r="E300" s="62"/>
      <c r="F300" s="61"/>
      <c r="G300" s="61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>
      <c r="A301" s="15"/>
      <c r="B301" s="15"/>
      <c r="C301" s="15"/>
      <c r="D301" s="61"/>
      <c r="E301" s="62"/>
      <c r="F301" s="61"/>
      <c r="G301" s="61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>
      <c r="A302" s="15"/>
      <c r="B302" s="15"/>
      <c r="C302" s="15"/>
      <c r="D302" s="61"/>
      <c r="E302" s="62"/>
      <c r="F302" s="61"/>
      <c r="G302" s="61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>
      <c r="A303" s="15"/>
      <c r="B303" s="15"/>
      <c r="C303" s="15"/>
      <c r="D303" s="61"/>
      <c r="E303" s="62"/>
      <c r="F303" s="61"/>
      <c r="G303" s="61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>
      <c r="A304" s="15"/>
      <c r="B304" s="15"/>
      <c r="C304" s="15"/>
      <c r="D304" s="61"/>
      <c r="E304" s="62"/>
      <c r="F304" s="61"/>
      <c r="G304" s="61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>
      <c r="A305" s="15"/>
      <c r="B305" s="15"/>
      <c r="C305" s="15"/>
      <c r="D305" s="61"/>
      <c r="E305" s="62"/>
      <c r="F305" s="61"/>
      <c r="G305" s="61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>
      <c r="A306" s="15"/>
      <c r="B306" s="15"/>
      <c r="C306" s="15"/>
      <c r="D306" s="61"/>
      <c r="E306" s="62"/>
      <c r="F306" s="61"/>
      <c r="G306" s="61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>
      <c r="A307" s="15"/>
      <c r="B307" s="15"/>
      <c r="C307" s="15"/>
      <c r="D307" s="61"/>
      <c r="E307" s="62"/>
      <c r="F307" s="61"/>
      <c r="G307" s="61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>
      <c r="A308" s="15"/>
      <c r="B308" s="15"/>
      <c r="C308" s="15"/>
      <c r="D308" s="61"/>
      <c r="E308" s="62"/>
      <c r="F308" s="61"/>
      <c r="G308" s="61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>
      <c r="A309" s="15"/>
      <c r="B309" s="15"/>
      <c r="C309" s="15"/>
      <c r="D309" s="61"/>
      <c r="E309" s="62"/>
      <c r="F309" s="61"/>
      <c r="G309" s="61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>
      <c r="A310" s="15"/>
      <c r="B310" s="15"/>
      <c r="C310" s="15"/>
      <c r="D310" s="61"/>
      <c r="E310" s="62"/>
      <c r="F310" s="61"/>
      <c r="G310" s="61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>
      <c r="A311" s="15"/>
      <c r="B311" s="15"/>
      <c r="C311" s="15"/>
      <c r="D311" s="61"/>
      <c r="E311" s="62"/>
      <c r="F311" s="61"/>
      <c r="G311" s="61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>
      <c r="A312" s="15"/>
      <c r="B312" s="15"/>
      <c r="C312" s="15"/>
      <c r="D312" s="61"/>
      <c r="E312" s="62"/>
      <c r="F312" s="61"/>
      <c r="G312" s="61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>
      <c r="A313" s="15"/>
      <c r="B313" s="15"/>
      <c r="C313" s="15"/>
      <c r="D313" s="61"/>
      <c r="E313" s="62"/>
      <c r="F313" s="61"/>
      <c r="G313" s="61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>
      <c r="A314" s="15"/>
      <c r="B314" s="15"/>
      <c r="C314" s="15"/>
      <c r="D314" s="61"/>
      <c r="E314" s="62"/>
      <c r="F314" s="61"/>
      <c r="G314" s="61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>
      <c r="A315" s="15"/>
      <c r="B315" s="15"/>
      <c r="C315" s="15"/>
      <c r="D315" s="61"/>
      <c r="E315" s="62"/>
      <c r="F315" s="61"/>
      <c r="G315" s="61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>
      <c r="A316" s="15"/>
      <c r="B316" s="15"/>
      <c r="C316" s="15"/>
      <c r="D316" s="61"/>
      <c r="E316" s="62"/>
      <c r="F316" s="61"/>
      <c r="G316" s="61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>
      <c r="A317" s="15"/>
      <c r="B317" s="15"/>
      <c r="C317" s="15"/>
      <c r="D317" s="61"/>
      <c r="E317" s="62"/>
      <c r="F317" s="61"/>
      <c r="G317" s="61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>
      <c r="A318" s="15"/>
      <c r="B318" s="15"/>
      <c r="C318" s="15"/>
      <c r="D318" s="61"/>
      <c r="E318" s="62"/>
      <c r="F318" s="61"/>
      <c r="G318" s="61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>
      <c r="A319" s="15"/>
      <c r="B319" s="15"/>
      <c r="C319" s="15"/>
      <c r="D319" s="61"/>
      <c r="E319" s="62"/>
      <c r="F319" s="61"/>
      <c r="G319" s="61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>
      <c r="A320" s="15"/>
      <c r="B320" s="15"/>
      <c r="C320" s="15"/>
      <c r="D320" s="61"/>
      <c r="E320" s="62"/>
      <c r="F320" s="61"/>
      <c r="G320" s="61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>
      <c r="A321" s="15"/>
      <c r="B321" s="15"/>
      <c r="C321" s="15"/>
      <c r="D321" s="61"/>
      <c r="E321" s="62"/>
      <c r="F321" s="61"/>
      <c r="G321" s="61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>
      <c r="A322" s="15"/>
      <c r="B322" s="15"/>
      <c r="C322" s="15"/>
      <c r="D322" s="61"/>
      <c r="E322" s="62"/>
      <c r="F322" s="61"/>
      <c r="G322" s="61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>
      <c r="A323" s="15"/>
      <c r="B323" s="15"/>
      <c r="C323" s="15"/>
      <c r="D323" s="61"/>
      <c r="E323" s="62"/>
      <c r="F323" s="61"/>
      <c r="G323" s="61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</row>
    <row r="324">
      <c r="A324" s="15"/>
      <c r="B324" s="15"/>
      <c r="C324" s="15"/>
      <c r="D324" s="61"/>
      <c r="E324" s="62"/>
      <c r="F324" s="61"/>
      <c r="G324" s="61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>
      <c r="A325" s="15"/>
      <c r="B325" s="15"/>
      <c r="C325" s="15"/>
      <c r="D325" s="61"/>
      <c r="E325" s="62"/>
      <c r="F325" s="61"/>
      <c r="G325" s="61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>
      <c r="A326" s="15"/>
      <c r="B326" s="15"/>
      <c r="C326" s="15"/>
      <c r="D326" s="61"/>
      <c r="E326" s="62"/>
      <c r="F326" s="61"/>
      <c r="G326" s="61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>
      <c r="A327" s="15"/>
      <c r="B327" s="15"/>
      <c r="C327" s="15"/>
      <c r="D327" s="61"/>
      <c r="E327" s="62"/>
      <c r="F327" s="61"/>
      <c r="G327" s="61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>
      <c r="A328" s="15"/>
      <c r="B328" s="15"/>
      <c r="C328" s="15"/>
      <c r="D328" s="61"/>
      <c r="E328" s="62"/>
      <c r="F328" s="61"/>
      <c r="G328" s="61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>
      <c r="A329" s="15"/>
      <c r="B329" s="15"/>
      <c r="C329" s="15"/>
      <c r="D329" s="61"/>
      <c r="E329" s="62"/>
      <c r="F329" s="61"/>
      <c r="G329" s="61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>
      <c r="A330" s="15"/>
      <c r="B330" s="15"/>
      <c r="C330" s="15"/>
      <c r="D330" s="61"/>
      <c r="E330" s="62"/>
      <c r="F330" s="61"/>
      <c r="G330" s="61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>
      <c r="A331" s="15"/>
      <c r="B331" s="15"/>
      <c r="C331" s="15"/>
      <c r="D331" s="61"/>
      <c r="E331" s="62"/>
      <c r="F331" s="61"/>
      <c r="G331" s="61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>
      <c r="A332" s="15"/>
      <c r="B332" s="15"/>
      <c r="C332" s="15"/>
      <c r="D332" s="61"/>
      <c r="E332" s="62"/>
      <c r="F332" s="61"/>
      <c r="G332" s="61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>
      <c r="A333" s="15"/>
      <c r="B333" s="15"/>
      <c r="C333" s="15"/>
      <c r="D333" s="61"/>
      <c r="E333" s="62"/>
      <c r="F333" s="61"/>
      <c r="G333" s="61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>
      <c r="A334" s="15"/>
      <c r="B334" s="15"/>
      <c r="C334" s="15"/>
      <c r="D334" s="61"/>
      <c r="E334" s="62"/>
      <c r="F334" s="61"/>
      <c r="G334" s="61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>
      <c r="A335" s="15"/>
      <c r="B335" s="15"/>
      <c r="C335" s="15"/>
      <c r="D335" s="61"/>
      <c r="E335" s="62"/>
      <c r="F335" s="61"/>
      <c r="G335" s="61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>
      <c r="A336" s="15"/>
      <c r="B336" s="15"/>
      <c r="C336" s="15"/>
      <c r="D336" s="61"/>
      <c r="E336" s="62"/>
      <c r="F336" s="61"/>
      <c r="G336" s="61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>
      <c r="A337" s="15"/>
      <c r="B337" s="15"/>
      <c r="C337" s="15"/>
      <c r="D337" s="61"/>
      <c r="E337" s="62"/>
      <c r="F337" s="61"/>
      <c r="G337" s="61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>
      <c r="A338" s="15"/>
      <c r="B338" s="15"/>
      <c r="C338" s="15"/>
      <c r="D338" s="61"/>
      <c r="E338" s="62"/>
      <c r="F338" s="61"/>
      <c r="G338" s="61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>
      <c r="A339" s="15"/>
      <c r="B339" s="15"/>
      <c r="C339" s="15"/>
      <c r="D339" s="61"/>
      <c r="E339" s="62"/>
      <c r="F339" s="61"/>
      <c r="G339" s="61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>
      <c r="A340" s="15"/>
      <c r="B340" s="15"/>
      <c r="C340" s="15"/>
      <c r="D340" s="61"/>
      <c r="E340" s="62"/>
      <c r="F340" s="61"/>
      <c r="G340" s="61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>
      <c r="A341" s="15"/>
      <c r="B341" s="15"/>
      <c r="C341" s="15"/>
      <c r="D341" s="61"/>
      <c r="E341" s="62"/>
      <c r="F341" s="61"/>
      <c r="G341" s="61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>
      <c r="A342" s="15"/>
      <c r="B342" s="15"/>
      <c r="C342" s="15"/>
      <c r="D342" s="61"/>
      <c r="E342" s="62"/>
      <c r="F342" s="61"/>
      <c r="G342" s="61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>
      <c r="A343" s="15"/>
      <c r="B343" s="15"/>
      <c r="C343" s="15"/>
      <c r="D343" s="61"/>
      <c r="E343" s="62"/>
      <c r="F343" s="61"/>
      <c r="G343" s="61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>
      <c r="A344" s="15"/>
      <c r="B344" s="15"/>
      <c r="C344" s="15"/>
      <c r="D344" s="61"/>
      <c r="E344" s="62"/>
      <c r="F344" s="61"/>
      <c r="G344" s="61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>
      <c r="A345" s="15"/>
      <c r="B345" s="15"/>
      <c r="C345" s="15"/>
      <c r="D345" s="61"/>
      <c r="E345" s="62"/>
      <c r="F345" s="61"/>
      <c r="G345" s="61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>
      <c r="A346" s="15"/>
      <c r="B346" s="15"/>
      <c r="C346" s="15"/>
      <c r="D346" s="61"/>
      <c r="E346" s="62"/>
      <c r="F346" s="61"/>
      <c r="G346" s="61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>
      <c r="A347" s="15"/>
      <c r="B347" s="15"/>
      <c r="C347" s="15"/>
      <c r="D347" s="61"/>
      <c r="E347" s="62"/>
      <c r="F347" s="61"/>
      <c r="G347" s="61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>
      <c r="A348" s="15"/>
      <c r="B348" s="15"/>
      <c r="C348" s="15"/>
      <c r="D348" s="61"/>
      <c r="E348" s="62"/>
      <c r="F348" s="61"/>
      <c r="G348" s="61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>
      <c r="A349" s="15"/>
      <c r="B349" s="15"/>
      <c r="C349" s="15"/>
      <c r="D349" s="61"/>
      <c r="E349" s="62"/>
      <c r="F349" s="61"/>
      <c r="G349" s="61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>
      <c r="A350" s="15"/>
      <c r="B350" s="15"/>
      <c r="C350" s="15"/>
      <c r="D350" s="61"/>
      <c r="E350" s="62"/>
      <c r="F350" s="61"/>
      <c r="G350" s="61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>
      <c r="A351" s="15"/>
      <c r="B351" s="15"/>
      <c r="C351" s="15"/>
      <c r="D351" s="61"/>
      <c r="E351" s="62"/>
      <c r="F351" s="61"/>
      <c r="G351" s="61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>
      <c r="A352" s="15"/>
      <c r="B352" s="15"/>
      <c r="C352" s="15"/>
      <c r="D352" s="61"/>
      <c r="E352" s="62"/>
      <c r="F352" s="61"/>
      <c r="G352" s="61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>
      <c r="A353" s="15"/>
      <c r="B353" s="15"/>
      <c r="C353" s="15"/>
      <c r="D353" s="61"/>
      <c r="E353" s="62"/>
      <c r="F353" s="61"/>
      <c r="G353" s="61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>
      <c r="A354" s="15"/>
      <c r="B354" s="15"/>
      <c r="C354" s="15"/>
      <c r="D354" s="61"/>
      <c r="E354" s="62"/>
      <c r="F354" s="61"/>
      <c r="G354" s="61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>
      <c r="A355" s="15"/>
      <c r="B355" s="15"/>
      <c r="C355" s="15"/>
      <c r="D355" s="61"/>
      <c r="E355" s="62"/>
      <c r="F355" s="61"/>
      <c r="G355" s="61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>
      <c r="A356" s="15"/>
      <c r="B356" s="15"/>
      <c r="C356" s="15"/>
      <c r="D356" s="61"/>
      <c r="E356" s="62"/>
      <c r="F356" s="61"/>
      <c r="G356" s="61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>
      <c r="A357" s="15"/>
      <c r="B357" s="15"/>
      <c r="C357" s="15"/>
      <c r="D357" s="61"/>
      <c r="E357" s="62"/>
      <c r="F357" s="61"/>
      <c r="G357" s="61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>
      <c r="A358" s="15"/>
      <c r="B358" s="15"/>
      <c r="C358" s="15"/>
      <c r="D358" s="61"/>
      <c r="E358" s="62"/>
      <c r="F358" s="61"/>
      <c r="G358" s="61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>
      <c r="A359" s="15"/>
      <c r="B359" s="15"/>
      <c r="C359" s="15"/>
      <c r="D359" s="61"/>
      <c r="E359" s="62"/>
      <c r="F359" s="61"/>
      <c r="G359" s="61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>
      <c r="A360" s="15"/>
      <c r="B360" s="15"/>
      <c r="C360" s="15"/>
      <c r="D360" s="61"/>
      <c r="E360" s="62"/>
      <c r="F360" s="61"/>
      <c r="G360" s="61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>
      <c r="A361" s="15"/>
      <c r="B361" s="15"/>
      <c r="C361" s="15"/>
      <c r="D361" s="61"/>
      <c r="E361" s="62"/>
      <c r="F361" s="61"/>
      <c r="G361" s="61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>
      <c r="A362" s="15"/>
      <c r="B362" s="15"/>
      <c r="C362" s="15"/>
      <c r="D362" s="61"/>
      <c r="E362" s="62"/>
      <c r="F362" s="61"/>
      <c r="G362" s="61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>
      <c r="A363" s="15"/>
      <c r="B363" s="15"/>
      <c r="C363" s="15"/>
      <c r="D363" s="61"/>
      <c r="E363" s="62"/>
      <c r="F363" s="61"/>
      <c r="G363" s="61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>
      <c r="A364" s="15"/>
      <c r="B364" s="15"/>
      <c r="C364" s="15"/>
      <c r="D364" s="61"/>
      <c r="E364" s="62"/>
      <c r="F364" s="61"/>
      <c r="G364" s="61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>
      <c r="A365" s="15"/>
      <c r="B365" s="15"/>
      <c r="C365" s="15"/>
      <c r="D365" s="61"/>
      <c r="E365" s="62"/>
      <c r="F365" s="61"/>
      <c r="G365" s="61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>
      <c r="A366" s="15"/>
      <c r="B366" s="15"/>
      <c r="C366" s="15"/>
      <c r="D366" s="61"/>
      <c r="E366" s="62"/>
      <c r="F366" s="61"/>
      <c r="G366" s="61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>
      <c r="A367" s="15"/>
      <c r="B367" s="15"/>
      <c r="C367" s="15"/>
      <c r="D367" s="61"/>
      <c r="E367" s="62"/>
      <c r="F367" s="61"/>
      <c r="G367" s="61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>
      <c r="A368" s="15"/>
      <c r="B368" s="15"/>
      <c r="C368" s="15"/>
      <c r="D368" s="61"/>
      <c r="E368" s="62"/>
      <c r="F368" s="61"/>
      <c r="G368" s="61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>
      <c r="A369" s="15"/>
      <c r="B369" s="15"/>
      <c r="C369" s="15"/>
      <c r="D369" s="61"/>
      <c r="E369" s="62"/>
      <c r="F369" s="61"/>
      <c r="G369" s="61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>
      <c r="A370" s="15"/>
      <c r="B370" s="15"/>
      <c r="C370" s="15"/>
      <c r="D370" s="61"/>
      <c r="E370" s="62"/>
      <c r="F370" s="61"/>
      <c r="G370" s="61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>
      <c r="A371" s="15"/>
      <c r="B371" s="15"/>
      <c r="C371" s="15"/>
      <c r="D371" s="61"/>
      <c r="E371" s="62"/>
      <c r="F371" s="61"/>
      <c r="G371" s="61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>
      <c r="A372" s="15"/>
      <c r="B372" s="15"/>
      <c r="C372" s="15"/>
      <c r="D372" s="61"/>
      <c r="E372" s="62"/>
      <c r="F372" s="61"/>
      <c r="G372" s="61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>
      <c r="A373" s="15"/>
      <c r="B373" s="15"/>
      <c r="C373" s="15"/>
      <c r="D373" s="61"/>
      <c r="E373" s="62"/>
      <c r="F373" s="61"/>
      <c r="G373" s="61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>
      <c r="A374" s="15"/>
      <c r="B374" s="15"/>
      <c r="C374" s="15"/>
      <c r="D374" s="61"/>
      <c r="E374" s="62"/>
      <c r="F374" s="61"/>
      <c r="G374" s="61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>
      <c r="A375" s="15"/>
      <c r="B375" s="15"/>
      <c r="C375" s="15"/>
      <c r="D375" s="61"/>
      <c r="E375" s="62"/>
      <c r="F375" s="61"/>
      <c r="G375" s="61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>
      <c r="A376" s="15"/>
      <c r="B376" s="15"/>
      <c r="C376" s="15"/>
      <c r="D376" s="61"/>
      <c r="E376" s="62"/>
      <c r="F376" s="61"/>
      <c r="G376" s="61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>
      <c r="A377" s="15"/>
      <c r="B377" s="15"/>
      <c r="C377" s="15"/>
      <c r="D377" s="61"/>
      <c r="E377" s="62"/>
      <c r="F377" s="61"/>
      <c r="G377" s="61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>
      <c r="A378" s="15"/>
      <c r="B378" s="15"/>
      <c r="C378" s="15"/>
      <c r="D378" s="61"/>
      <c r="E378" s="62"/>
      <c r="F378" s="61"/>
      <c r="G378" s="61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>
      <c r="A379" s="15"/>
      <c r="B379" s="15"/>
      <c r="C379" s="15"/>
      <c r="D379" s="61"/>
      <c r="E379" s="62"/>
      <c r="F379" s="61"/>
      <c r="G379" s="61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>
      <c r="A380" s="15"/>
      <c r="B380" s="15"/>
      <c r="C380" s="15"/>
      <c r="D380" s="61"/>
      <c r="E380" s="62"/>
      <c r="F380" s="61"/>
      <c r="G380" s="61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>
      <c r="A381" s="15"/>
      <c r="B381" s="15"/>
      <c r="C381" s="15"/>
      <c r="D381" s="61"/>
      <c r="E381" s="62"/>
      <c r="F381" s="61"/>
      <c r="G381" s="61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>
      <c r="A382" s="15"/>
      <c r="B382" s="15"/>
      <c r="C382" s="15"/>
      <c r="D382" s="61"/>
      <c r="E382" s="62"/>
      <c r="F382" s="61"/>
      <c r="G382" s="61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>
      <c r="A383" s="15"/>
      <c r="B383" s="15"/>
      <c r="C383" s="15"/>
      <c r="D383" s="61"/>
      <c r="E383" s="62"/>
      <c r="F383" s="61"/>
      <c r="G383" s="61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>
      <c r="A384" s="15"/>
      <c r="B384" s="15"/>
      <c r="C384" s="15"/>
      <c r="D384" s="61"/>
      <c r="E384" s="62"/>
      <c r="F384" s="61"/>
      <c r="G384" s="61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>
      <c r="A385" s="15"/>
      <c r="B385" s="15"/>
      <c r="C385" s="15"/>
      <c r="D385" s="61"/>
      <c r="E385" s="62"/>
      <c r="F385" s="61"/>
      <c r="G385" s="61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>
      <c r="A386" s="15"/>
      <c r="B386" s="15"/>
      <c r="C386" s="15"/>
      <c r="D386" s="61"/>
      <c r="E386" s="62"/>
      <c r="F386" s="61"/>
      <c r="G386" s="61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>
      <c r="A387" s="15"/>
      <c r="B387" s="15"/>
      <c r="C387" s="15"/>
      <c r="D387" s="61"/>
      <c r="E387" s="62"/>
      <c r="F387" s="61"/>
      <c r="G387" s="61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>
      <c r="A388" s="15"/>
      <c r="B388" s="15"/>
      <c r="C388" s="15"/>
      <c r="D388" s="61"/>
      <c r="E388" s="62"/>
      <c r="F388" s="61"/>
      <c r="G388" s="61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>
      <c r="A389" s="15"/>
      <c r="B389" s="15"/>
      <c r="C389" s="15"/>
      <c r="D389" s="61"/>
      <c r="E389" s="62"/>
      <c r="F389" s="61"/>
      <c r="G389" s="61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>
      <c r="A390" s="15"/>
      <c r="B390" s="15"/>
      <c r="C390" s="15"/>
      <c r="D390" s="61"/>
      <c r="E390" s="62"/>
      <c r="F390" s="61"/>
      <c r="G390" s="61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>
      <c r="A391" s="15"/>
      <c r="B391" s="15"/>
      <c r="C391" s="15"/>
      <c r="D391" s="61"/>
      <c r="E391" s="62"/>
      <c r="F391" s="61"/>
      <c r="G391" s="61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>
      <c r="A392" s="15"/>
      <c r="B392" s="15"/>
      <c r="C392" s="15"/>
      <c r="D392" s="61"/>
      <c r="E392" s="62"/>
      <c r="F392" s="61"/>
      <c r="G392" s="61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>
      <c r="A393" s="15"/>
      <c r="B393" s="15"/>
      <c r="C393" s="15"/>
      <c r="D393" s="61"/>
      <c r="E393" s="62"/>
      <c r="F393" s="61"/>
      <c r="G393" s="61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>
      <c r="A394" s="15"/>
      <c r="B394" s="15"/>
      <c r="C394" s="15"/>
      <c r="D394" s="61"/>
      <c r="E394" s="62"/>
      <c r="F394" s="61"/>
      <c r="G394" s="61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>
      <c r="A395" s="15"/>
      <c r="B395" s="15"/>
      <c r="C395" s="15"/>
      <c r="D395" s="61"/>
      <c r="E395" s="62"/>
      <c r="F395" s="61"/>
      <c r="G395" s="61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>
      <c r="A396" s="15"/>
      <c r="B396" s="15"/>
      <c r="C396" s="15"/>
      <c r="D396" s="61"/>
      <c r="E396" s="62"/>
      <c r="F396" s="61"/>
      <c r="G396" s="61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>
      <c r="A397" s="15"/>
      <c r="B397" s="15"/>
      <c r="C397" s="15"/>
      <c r="D397" s="61"/>
      <c r="E397" s="62"/>
      <c r="F397" s="61"/>
      <c r="G397" s="61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>
      <c r="A398" s="15"/>
      <c r="B398" s="15"/>
      <c r="C398" s="15"/>
      <c r="D398" s="61"/>
      <c r="E398" s="62"/>
      <c r="F398" s="61"/>
      <c r="G398" s="61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>
      <c r="A399" s="15"/>
      <c r="B399" s="15"/>
      <c r="C399" s="15"/>
      <c r="D399" s="61"/>
      <c r="E399" s="62"/>
      <c r="F399" s="61"/>
      <c r="G399" s="61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>
      <c r="A400" s="15"/>
      <c r="B400" s="15"/>
      <c r="C400" s="15"/>
      <c r="D400" s="61"/>
      <c r="E400" s="62"/>
      <c r="F400" s="61"/>
      <c r="G400" s="61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>
      <c r="A401" s="15"/>
      <c r="B401" s="15"/>
      <c r="C401" s="15"/>
      <c r="D401" s="61"/>
      <c r="E401" s="62"/>
      <c r="F401" s="61"/>
      <c r="G401" s="61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>
      <c r="A402" s="15"/>
      <c r="B402" s="15"/>
      <c r="C402" s="15"/>
      <c r="D402" s="61"/>
      <c r="E402" s="62"/>
      <c r="F402" s="61"/>
      <c r="G402" s="61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>
      <c r="A403" s="15"/>
      <c r="B403" s="15"/>
      <c r="C403" s="15"/>
      <c r="D403" s="61"/>
      <c r="E403" s="62"/>
      <c r="F403" s="61"/>
      <c r="G403" s="61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>
      <c r="A404" s="15"/>
      <c r="B404" s="15"/>
      <c r="C404" s="15"/>
      <c r="D404" s="61"/>
      <c r="E404" s="62"/>
      <c r="F404" s="61"/>
      <c r="G404" s="61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>
      <c r="A405" s="15"/>
      <c r="B405" s="15"/>
      <c r="C405" s="15"/>
      <c r="D405" s="61"/>
      <c r="E405" s="62"/>
      <c r="F405" s="61"/>
      <c r="G405" s="61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>
      <c r="A406" s="15"/>
      <c r="B406" s="15"/>
      <c r="C406" s="15"/>
      <c r="D406" s="61"/>
      <c r="E406" s="62"/>
      <c r="F406" s="61"/>
      <c r="G406" s="61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>
      <c r="A407" s="15"/>
      <c r="B407" s="15"/>
      <c r="C407" s="15"/>
      <c r="D407" s="61"/>
      <c r="E407" s="62"/>
      <c r="F407" s="61"/>
      <c r="G407" s="61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>
      <c r="A408" s="15"/>
      <c r="B408" s="15"/>
      <c r="C408" s="15"/>
      <c r="D408" s="61"/>
      <c r="E408" s="62"/>
      <c r="F408" s="61"/>
      <c r="G408" s="61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>
      <c r="A409" s="15"/>
      <c r="B409" s="15"/>
      <c r="C409" s="15"/>
      <c r="D409" s="61"/>
      <c r="E409" s="62"/>
      <c r="F409" s="61"/>
      <c r="G409" s="61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>
      <c r="A410" s="15"/>
      <c r="B410" s="15"/>
      <c r="C410" s="15"/>
      <c r="D410" s="61"/>
      <c r="E410" s="62"/>
      <c r="F410" s="61"/>
      <c r="G410" s="61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>
      <c r="A411" s="15"/>
      <c r="B411" s="15"/>
      <c r="C411" s="15"/>
      <c r="D411" s="61"/>
      <c r="E411" s="62"/>
      <c r="F411" s="61"/>
      <c r="G411" s="61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>
      <c r="A412" s="15"/>
      <c r="B412" s="15"/>
      <c r="C412" s="15"/>
      <c r="D412" s="61"/>
      <c r="E412" s="62"/>
      <c r="F412" s="61"/>
      <c r="G412" s="61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>
      <c r="A413" s="15"/>
      <c r="B413" s="15"/>
      <c r="C413" s="15"/>
      <c r="D413" s="61"/>
      <c r="E413" s="62"/>
      <c r="F413" s="61"/>
      <c r="G413" s="61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>
      <c r="A414" s="15"/>
      <c r="B414" s="15"/>
      <c r="C414" s="15"/>
      <c r="D414" s="61"/>
      <c r="E414" s="62"/>
      <c r="F414" s="61"/>
      <c r="G414" s="61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>
      <c r="A415" s="15"/>
      <c r="B415" s="15"/>
      <c r="C415" s="15"/>
      <c r="D415" s="61"/>
      <c r="E415" s="62"/>
      <c r="F415" s="61"/>
      <c r="G415" s="61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>
      <c r="A416" s="15"/>
      <c r="B416" s="15"/>
      <c r="C416" s="15"/>
      <c r="D416" s="61"/>
      <c r="E416" s="62"/>
      <c r="F416" s="61"/>
      <c r="G416" s="61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>
      <c r="A417" s="15"/>
      <c r="B417" s="15"/>
      <c r="C417" s="15"/>
      <c r="D417" s="61"/>
      <c r="E417" s="62"/>
      <c r="F417" s="61"/>
      <c r="G417" s="61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>
      <c r="A418" s="15"/>
      <c r="B418" s="15"/>
      <c r="C418" s="15"/>
      <c r="D418" s="61"/>
      <c r="E418" s="62"/>
      <c r="F418" s="61"/>
      <c r="G418" s="61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>
      <c r="A419" s="15"/>
      <c r="B419" s="15"/>
      <c r="C419" s="15"/>
      <c r="D419" s="61"/>
      <c r="E419" s="62"/>
      <c r="F419" s="61"/>
      <c r="G419" s="61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>
      <c r="A420" s="15"/>
      <c r="B420" s="15"/>
      <c r="C420" s="15"/>
      <c r="D420" s="61"/>
      <c r="E420" s="62"/>
      <c r="F420" s="61"/>
      <c r="G420" s="61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>
      <c r="A421" s="15"/>
      <c r="B421" s="15"/>
      <c r="C421" s="15"/>
      <c r="D421" s="61"/>
      <c r="E421" s="62"/>
      <c r="F421" s="61"/>
      <c r="G421" s="61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>
      <c r="A422" s="15"/>
      <c r="B422" s="15"/>
      <c r="C422" s="15"/>
      <c r="D422" s="61"/>
      <c r="E422" s="62"/>
      <c r="F422" s="61"/>
      <c r="G422" s="61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>
      <c r="A423" s="15"/>
      <c r="B423" s="15"/>
      <c r="C423" s="15"/>
      <c r="D423" s="61"/>
      <c r="E423" s="62"/>
      <c r="F423" s="61"/>
      <c r="G423" s="61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>
      <c r="A424" s="15"/>
      <c r="B424" s="15"/>
      <c r="C424" s="15"/>
      <c r="D424" s="61"/>
      <c r="E424" s="62"/>
      <c r="F424" s="61"/>
      <c r="G424" s="61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>
      <c r="A425" s="15"/>
      <c r="B425" s="15"/>
      <c r="C425" s="15"/>
      <c r="D425" s="61"/>
      <c r="E425" s="62"/>
      <c r="F425" s="61"/>
      <c r="G425" s="61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>
      <c r="A426" s="15"/>
      <c r="B426" s="15"/>
      <c r="C426" s="15"/>
      <c r="D426" s="61"/>
      <c r="E426" s="62"/>
      <c r="F426" s="61"/>
      <c r="G426" s="61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>
      <c r="A427" s="15"/>
      <c r="B427" s="15"/>
      <c r="C427" s="15"/>
      <c r="D427" s="61"/>
      <c r="E427" s="62"/>
      <c r="F427" s="61"/>
      <c r="G427" s="61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>
      <c r="A428" s="15"/>
      <c r="B428" s="15"/>
      <c r="C428" s="15"/>
      <c r="D428" s="61"/>
      <c r="E428" s="62"/>
      <c r="F428" s="61"/>
      <c r="G428" s="61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>
      <c r="A429" s="15"/>
      <c r="B429" s="15"/>
      <c r="C429" s="15"/>
      <c r="D429" s="61"/>
      <c r="E429" s="62"/>
      <c r="F429" s="61"/>
      <c r="G429" s="61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>
      <c r="A430" s="15"/>
      <c r="B430" s="15"/>
      <c r="C430" s="15"/>
      <c r="D430" s="61"/>
      <c r="E430" s="62"/>
      <c r="F430" s="61"/>
      <c r="G430" s="61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>
      <c r="A431" s="15"/>
      <c r="B431" s="15"/>
      <c r="C431" s="15"/>
      <c r="D431" s="61"/>
      <c r="E431" s="62"/>
      <c r="F431" s="61"/>
      <c r="G431" s="61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</row>
    <row r="432">
      <c r="A432" s="15"/>
      <c r="B432" s="15"/>
      <c r="C432" s="15"/>
      <c r="D432" s="61"/>
      <c r="E432" s="62"/>
      <c r="F432" s="61"/>
      <c r="G432" s="61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>
      <c r="A433" s="15"/>
      <c r="B433" s="15"/>
      <c r="C433" s="15"/>
      <c r="D433" s="61"/>
      <c r="E433" s="62"/>
      <c r="F433" s="61"/>
      <c r="G433" s="61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>
      <c r="A434" s="15"/>
      <c r="B434" s="15"/>
      <c r="C434" s="15"/>
      <c r="D434" s="61"/>
      <c r="E434" s="62"/>
      <c r="F434" s="61"/>
      <c r="G434" s="61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>
      <c r="A435" s="15"/>
      <c r="B435" s="15"/>
      <c r="C435" s="15"/>
      <c r="D435" s="61"/>
      <c r="E435" s="62"/>
      <c r="F435" s="61"/>
      <c r="G435" s="61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>
      <c r="A436" s="15"/>
      <c r="B436" s="15"/>
      <c r="C436" s="15"/>
      <c r="D436" s="61"/>
      <c r="E436" s="62"/>
      <c r="F436" s="61"/>
      <c r="G436" s="61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>
      <c r="A437" s="15"/>
      <c r="B437" s="15"/>
      <c r="C437" s="15"/>
      <c r="D437" s="61"/>
      <c r="E437" s="62"/>
      <c r="F437" s="61"/>
      <c r="G437" s="61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>
      <c r="A438" s="15"/>
      <c r="B438" s="15"/>
      <c r="C438" s="15"/>
      <c r="D438" s="61"/>
      <c r="E438" s="62"/>
      <c r="F438" s="61"/>
      <c r="G438" s="61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>
      <c r="A439" s="15"/>
      <c r="B439" s="15"/>
      <c r="C439" s="15"/>
      <c r="D439" s="61"/>
      <c r="E439" s="62"/>
      <c r="F439" s="61"/>
      <c r="G439" s="61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>
      <c r="A440" s="15"/>
      <c r="B440" s="15"/>
      <c r="C440" s="15"/>
      <c r="D440" s="61"/>
      <c r="E440" s="62"/>
      <c r="F440" s="61"/>
      <c r="G440" s="61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>
      <c r="A441" s="15"/>
      <c r="B441" s="15"/>
      <c r="C441" s="15"/>
      <c r="D441" s="61"/>
      <c r="E441" s="62"/>
      <c r="F441" s="61"/>
      <c r="G441" s="61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</row>
    <row r="442">
      <c r="A442" s="15"/>
      <c r="B442" s="15"/>
      <c r="C442" s="15"/>
      <c r="D442" s="61"/>
      <c r="E442" s="62"/>
      <c r="F442" s="61"/>
      <c r="G442" s="61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>
      <c r="A443" s="15"/>
      <c r="B443" s="15"/>
      <c r="C443" s="15"/>
      <c r="D443" s="61"/>
      <c r="E443" s="62"/>
      <c r="F443" s="61"/>
      <c r="G443" s="61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</row>
    <row r="444">
      <c r="A444" s="15"/>
      <c r="B444" s="15"/>
      <c r="C444" s="15"/>
      <c r="D444" s="61"/>
      <c r="E444" s="62"/>
      <c r="F444" s="61"/>
      <c r="G444" s="61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>
      <c r="A445" s="15"/>
      <c r="B445" s="15"/>
      <c r="C445" s="15"/>
      <c r="D445" s="61"/>
      <c r="E445" s="62"/>
      <c r="F445" s="61"/>
      <c r="G445" s="61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</row>
    <row r="446">
      <c r="A446" s="15"/>
      <c r="B446" s="15"/>
      <c r="C446" s="15"/>
      <c r="D446" s="61"/>
      <c r="E446" s="62"/>
      <c r="F446" s="61"/>
      <c r="G446" s="61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>
      <c r="A447" s="15"/>
      <c r="B447" s="15"/>
      <c r="C447" s="15"/>
      <c r="D447" s="61"/>
      <c r="E447" s="62"/>
      <c r="F447" s="61"/>
      <c r="G447" s="61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</row>
    <row r="448">
      <c r="A448" s="15"/>
      <c r="B448" s="15"/>
      <c r="C448" s="15"/>
      <c r="D448" s="61"/>
      <c r="E448" s="62"/>
      <c r="F448" s="61"/>
      <c r="G448" s="61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>
      <c r="A449" s="15"/>
      <c r="B449" s="15"/>
      <c r="C449" s="15"/>
      <c r="D449" s="61"/>
      <c r="E449" s="62"/>
      <c r="F449" s="61"/>
      <c r="G449" s="61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>
      <c r="A450" s="15"/>
      <c r="B450" s="15"/>
      <c r="C450" s="15"/>
      <c r="D450" s="61"/>
      <c r="E450" s="62"/>
      <c r="F450" s="61"/>
      <c r="G450" s="61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>
      <c r="A451" s="15"/>
      <c r="B451" s="15"/>
      <c r="C451" s="15"/>
      <c r="D451" s="61"/>
      <c r="E451" s="62"/>
      <c r="F451" s="61"/>
      <c r="G451" s="61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>
      <c r="A452" s="15"/>
      <c r="B452" s="15"/>
      <c r="C452" s="15"/>
      <c r="D452" s="61"/>
      <c r="E452" s="62"/>
      <c r="F452" s="61"/>
      <c r="G452" s="61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>
      <c r="A453" s="15"/>
      <c r="B453" s="15"/>
      <c r="C453" s="15"/>
      <c r="D453" s="61"/>
      <c r="E453" s="62"/>
      <c r="F453" s="61"/>
      <c r="G453" s="61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>
      <c r="A454" s="15"/>
      <c r="B454" s="15"/>
      <c r="C454" s="15"/>
      <c r="D454" s="61"/>
      <c r="E454" s="62"/>
      <c r="F454" s="61"/>
      <c r="G454" s="61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>
      <c r="A455" s="15"/>
      <c r="B455" s="15"/>
      <c r="C455" s="15"/>
      <c r="D455" s="61"/>
      <c r="E455" s="62"/>
      <c r="F455" s="61"/>
      <c r="G455" s="61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>
      <c r="A456" s="15"/>
      <c r="B456" s="15"/>
      <c r="C456" s="15"/>
      <c r="D456" s="61"/>
      <c r="E456" s="62"/>
      <c r="F456" s="61"/>
      <c r="G456" s="61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</row>
    <row r="457">
      <c r="A457" s="15"/>
      <c r="B457" s="15"/>
      <c r="C457" s="15"/>
      <c r="D457" s="61"/>
      <c r="E457" s="62"/>
      <c r="F457" s="61"/>
      <c r="G457" s="61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>
      <c r="A458" s="15"/>
      <c r="B458" s="15"/>
      <c r="C458" s="15"/>
      <c r="D458" s="61"/>
      <c r="E458" s="62"/>
      <c r="F458" s="61"/>
      <c r="G458" s="61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>
      <c r="A459" s="15"/>
      <c r="B459" s="15"/>
      <c r="C459" s="15"/>
      <c r="D459" s="61"/>
      <c r="E459" s="62"/>
      <c r="F459" s="61"/>
      <c r="G459" s="61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>
      <c r="A460" s="15"/>
      <c r="B460" s="15"/>
      <c r="C460" s="15"/>
      <c r="D460" s="61"/>
      <c r="E460" s="62"/>
      <c r="F460" s="61"/>
      <c r="G460" s="61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>
      <c r="A461" s="15"/>
      <c r="B461" s="15"/>
      <c r="C461" s="15"/>
      <c r="D461" s="61"/>
      <c r="E461" s="62"/>
      <c r="F461" s="61"/>
      <c r="G461" s="61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>
      <c r="A462" s="15"/>
      <c r="B462" s="15"/>
      <c r="C462" s="15"/>
      <c r="D462" s="61"/>
      <c r="E462" s="62"/>
      <c r="F462" s="61"/>
      <c r="G462" s="61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>
      <c r="A463" s="15"/>
      <c r="B463" s="15"/>
      <c r="C463" s="15"/>
      <c r="D463" s="61"/>
      <c r="E463" s="62"/>
      <c r="F463" s="61"/>
      <c r="G463" s="61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>
      <c r="A464" s="15"/>
      <c r="B464" s="15"/>
      <c r="C464" s="15"/>
      <c r="D464" s="61"/>
      <c r="E464" s="62"/>
      <c r="F464" s="61"/>
      <c r="G464" s="61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>
      <c r="A465" s="15"/>
      <c r="B465" s="15"/>
      <c r="C465" s="15"/>
      <c r="D465" s="61"/>
      <c r="E465" s="62"/>
      <c r="F465" s="61"/>
      <c r="G465" s="61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</row>
    <row r="466">
      <c r="A466" s="15"/>
      <c r="B466" s="15"/>
      <c r="C466" s="15"/>
      <c r="D466" s="61"/>
      <c r="E466" s="62"/>
      <c r="F466" s="61"/>
      <c r="G466" s="61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>
      <c r="A467" s="15"/>
      <c r="B467" s="15"/>
      <c r="C467" s="15"/>
      <c r="D467" s="61"/>
      <c r="E467" s="62"/>
      <c r="F467" s="61"/>
      <c r="G467" s="61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>
      <c r="A468" s="15"/>
      <c r="B468" s="15"/>
      <c r="C468" s="15"/>
      <c r="D468" s="61"/>
      <c r="E468" s="62"/>
      <c r="F468" s="61"/>
      <c r="G468" s="61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</row>
    <row r="469">
      <c r="A469" s="15"/>
      <c r="B469" s="15"/>
      <c r="C469" s="15"/>
      <c r="D469" s="61"/>
      <c r="E469" s="62"/>
      <c r="F469" s="61"/>
      <c r="G469" s="61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>
      <c r="A470" s="15"/>
      <c r="B470" s="15"/>
      <c r="C470" s="15"/>
      <c r="D470" s="61"/>
      <c r="E470" s="62"/>
      <c r="F470" s="61"/>
      <c r="G470" s="61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>
      <c r="A471" s="15"/>
      <c r="B471" s="15"/>
      <c r="C471" s="15"/>
      <c r="D471" s="61"/>
      <c r="E471" s="62"/>
      <c r="F471" s="61"/>
      <c r="G471" s="61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>
      <c r="A472" s="15"/>
      <c r="B472" s="15"/>
      <c r="C472" s="15"/>
      <c r="D472" s="61"/>
      <c r="E472" s="62"/>
      <c r="F472" s="61"/>
      <c r="G472" s="61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</row>
    <row r="473">
      <c r="A473" s="15"/>
      <c r="B473" s="15"/>
      <c r="C473" s="15"/>
      <c r="D473" s="61"/>
      <c r="E473" s="62"/>
      <c r="F473" s="61"/>
      <c r="G473" s="61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</row>
    <row r="474">
      <c r="A474" s="15"/>
      <c r="B474" s="15"/>
      <c r="C474" s="15"/>
      <c r="D474" s="61"/>
      <c r="E474" s="62"/>
      <c r="F474" s="61"/>
      <c r="G474" s="61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>
      <c r="A475" s="15"/>
      <c r="B475" s="15"/>
      <c r="C475" s="15"/>
      <c r="D475" s="61"/>
      <c r="E475" s="62"/>
      <c r="F475" s="61"/>
      <c r="G475" s="61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>
      <c r="A476" s="15"/>
      <c r="B476" s="15"/>
      <c r="C476" s="15"/>
      <c r="D476" s="61"/>
      <c r="E476" s="62"/>
      <c r="F476" s="61"/>
      <c r="G476" s="61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</row>
    <row r="477">
      <c r="A477" s="15"/>
      <c r="B477" s="15"/>
      <c r="C477" s="15"/>
      <c r="D477" s="61"/>
      <c r="E477" s="62"/>
      <c r="F477" s="61"/>
      <c r="G477" s="61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>
      <c r="A478" s="15"/>
      <c r="B478" s="15"/>
      <c r="C478" s="15"/>
      <c r="D478" s="61"/>
      <c r="E478" s="62"/>
      <c r="F478" s="61"/>
      <c r="G478" s="61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>
      <c r="A479" s="15"/>
      <c r="B479" s="15"/>
      <c r="C479" s="15"/>
      <c r="D479" s="61"/>
      <c r="E479" s="62"/>
      <c r="F479" s="61"/>
      <c r="G479" s="61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>
      <c r="A480" s="15"/>
      <c r="B480" s="15"/>
      <c r="C480" s="15"/>
      <c r="D480" s="61"/>
      <c r="E480" s="62"/>
      <c r="F480" s="61"/>
      <c r="G480" s="61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>
      <c r="A481" s="15"/>
      <c r="B481" s="15"/>
      <c r="C481" s="15"/>
      <c r="D481" s="61"/>
      <c r="E481" s="62"/>
      <c r="F481" s="61"/>
      <c r="G481" s="61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>
      <c r="A482" s="15"/>
      <c r="B482" s="15"/>
      <c r="C482" s="15"/>
      <c r="D482" s="61"/>
      <c r="E482" s="62"/>
      <c r="F482" s="61"/>
      <c r="G482" s="61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</row>
    <row r="483">
      <c r="A483" s="15"/>
      <c r="B483" s="15"/>
      <c r="C483" s="15"/>
      <c r="D483" s="61"/>
      <c r="E483" s="62"/>
      <c r="F483" s="61"/>
      <c r="G483" s="61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>
      <c r="A484" s="15"/>
      <c r="B484" s="15"/>
      <c r="C484" s="15"/>
      <c r="D484" s="61"/>
      <c r="E484" s="62"/>
      <c r="F484" s="61"/>
      <c r="G484" s="61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>
      <c r="A485" s="15"/>
      <c r="B485" s="15"/>
      <c r="C485" s="15"/>
      <c r="D485" s="61"/>
      <c r="E485" s="62"/>
      <c r="F485" s="61"/>
      <c r="G485" s="61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>
      <c r="A486" s="15"/>
      <c r="B486" s="15"/>
      <c r="C486" s="15"/>
      <c r="D486" s="61"/>
      <c r="E486" s="62"/>
      <c r="F486" s="61"/>
      <c r="G486" s="61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>
      <c r="A487" s="15"/>
      <c r="B487" s="15"/>
      <c r="C487" s="15"/>
      <c r="D487" s="61"/>
      <c r="E487" s="62"/>
      <c r="F487" s="61"/>
      <c r="G487" s="61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>
      <c r="A488" s="15"/>
      <c r="B488" s="15"/>
      <c r="C488" s="15"/>
      <c r="D488" s="61"/>
      <c r="E488" s="62"/>
      <c r="F488" s="61"/>
      <c r="G488" s="61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>
      <c r="A489" s="15"/>
      <c r="B489" s="15"/>
      <c r="C489" s="15"/>
      <c r="D489" s="61"/>
      <c r="E489" s="62"/>
      <c r="F489" s="61"/>
      <c r="G489" s="61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>
      <c r="A490" s="15"/>
      <c r="B490" s="15"/>
      <c r="C490" s="15"/>
      <c r="D490" s="61"/>
      <c r="E490" s="62"/>
      <c r="F490" s="61"/>
      <c r="G490" s="61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>
      <c r="A491" s="15"/>
      <c r="B491" s="15"/>
      <c r="C491" s="15"/>
      <c r="D491" s="61"/>
      <c r="E491" s="62"/>
      <c r="F491" s="61"/>
      <c r="G491" s="61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</row>
    <row r="492">
      <c r="A492" s="15"/>
      <c r="B492" s="15"/>
      <c r="C492" s="15"/>
      <c r="D492" s="61"/>
      <c r="E492" s="62"/>
      <c r="F492" s="61"/>
      <c r="G492" s="61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</row>
    <row r="493">
      <c r="A493" s="15"/>
      <c r="B493" s="15"/>
      <c r="C493" s="15"/>
      <c r="D493" s="61"/>
      <c r="E493" s="62"/>
      <c r="F493" s="61"/>
      <c r="G493" s="61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>
      <c r="A494" s="15"/>
      <c r="B494" s="15"/>
      <c r="C494" s="15"/>
      <c r="D494" s="61"/>
      <c r="E494" s="62"/>
      <c r="F494" s="61"/>
      <c r="G494" s="61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>
      <c r="A495" s="15"/>
      <c r="B495" s="15"/>
      <c r="C495" s="15"/>
      <c r="D495" s="61"/>
      <c r="E495" s="62"/>
      <c r="F495" s="61"/>
      <c r="G495" s="61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</row>
    <row r="496">
      <c r="A496" s="15"/>
      <c r="B496" s="15"/>
      <c r="C496" s="15"/>
      <c r="D496" s="61"/>
      <c r="E496" s="62"/>
      <c r="F496" s="61"/>
      <c r="G496" s="61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>
      <c r="A497" s="15"/>
      <c r="B497" s="15"/>
      <c r="C497" s="15"/>
      <c r="D497" s="61"/>
      <c r="E497" s="62"/>
      <c r="F497" s="61"/>
      <c r="G497" s="61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>
      <c r="A498" s="15"/>
      <c r="B498" s="15"/>
      <c r="C498" s="15"/>
      <c r="D498" s="61"/>
      <c r="E498" s="62"/>
      <c r="F498" s="61"/>
      <c r="G498" s="61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>
      <c r="A499" s="15"/>
      <c r="B499" s="15"/>
      <c r="C499" s="15"/>
      <c r="D499" s="61"/>
      <c r="E499" s="62"/>
      <c r="F499" s="61"/>
      <c r="G499" s="61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>
      <c r="A500" s="15"/>
      <c r="B500" s="15"/>
      <c r="C500" s="15"/>
      <c r="D500" s="61"/>
      <c r="E500" s="62"/>
      <c r="F500" s="61"/>
      <c r="G500" s="61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>
      <c r="A501" s="15"/>
      <c r="B501" s="15"/>
      <c r="C501" s="15"/>
      <c r="D501" s="61"/>
      <c r="E501" s="62"/>
      <c r="F501" s="61"/>
      <c r="G501" s="61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>
      <c r="A502" s="15"/>
      <c r="B502" s="15"/>
      <c r="C502" s="15"/>
      <c r="D502" s="61"/>
      <c r="E502" s="62"/>
      <c r="F502" s="61"/>
      <c r="G502" s="61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>
      <c r="A503" s="15"/>
      <c r="B503" s="15"/>
      <c r="C503" s="15"/>
      <c r="D503" s="61"/>
      <c r="E503" s="62"/>
      <c r="F503" s="61"/>
      <c r="G503" s="61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>
      <c r="A504" s="15"/>
      <c r="B504" s="15"/>
      <c r="C504" s="15"/>
      <c r="D504" s="61"/>
      <c r="E504" s="62"/>
      <c r="F504" s="61"/>
      <c r="G504" s="61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>
      <c r="A505" s="15"/>
      <c r="B505" s="15"/>
      <c r="C505" s="15"/>
      <c r="D505" s="61"/>
      <c r="E505" s="62"/>
      <c r="F505" s="61"/>
      <c r="G505" s="61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>
      <c r="A506" s="15"/>
      <c r="B506" s="15"/>
      <c r="C506" s="15"/>
      <c r="D506" s="61"/>
      <c r="E506" s="62"/>
      <c r="F506" s="61"/>
      <c r="G506" s="61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>
      <c r="A507" s="15"/>
      <c r="B507" s="15"/>
      <c r="C507" s="15"/>
      <c r="D507" s="61"/>
      <c r="E507" s="62"/>
      <c r="F507" s="61"/>
      <c r="G507" s="61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</row>
    <row r="508">
      <c r="A508" s="15"/>
      <c r="B508" s="15"/>
      <c r="C508" s="15"/>
      <c r="D508" s="61"/>
      <c r="E508" s="62"/>
      <c r="F508" s="61"/>
      <c r="G508" s="61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>
      <c r="A509" s="15"/>
      <c r="B509" s="15"/>
      <c r="C509" s="15"/>
      <c r="D509" s="61"/>
      <c r="E509" s="62"/>
      <c r="F509" s="61"/>
      <c r="G509" s="61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>
      <c r="A510" s="15"/>
      <c r="B510" s="15"/>
      <c r="C510" s="15"/>
      <c r="D510" s="61"/>
      <c r="E510" s="62"/>
      <c r="F510" s="61"/>
      <c r="G510" s="61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</row>
    <row r="511">
      <c r="A511" s="15"/>
      <c r="B511" s="15"/>
      <c r="C511" s="15"/>
      <c r="D511" s="61"/>
      <c r="E511" s="62"/>
      <c r="F511" s="61"/>
      <c r="G511" s="61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>
      <c r="A512" s="15"/>
      <c r="B512" s="15"/>
      <c r="C512" s="15"/>
      <c r="D512" s="61"/>
      <c r="E512" s="62"/>
      <c r="F512" s="61"/>
      <c r="G512" s="61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>
      <c r="A513" s="15"/>
      <c r="B513" s="15"/>
      <c r="C513" s="15"/>
      <c r="D513" s="61"/>
      <c r="E513" s="62"/>
      <c r="F513" s="61"/>
      <c r="G513" s="61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>
      <c r="A514" s="15"/>
      <c r="B514" s="15"/>
      <c r="C514" s="15"/>
      <c r="D514" s="61"/>
      <c r="E514" s="62"/>
      <c r="F514" s="61"/>
      <c r="G514" s="61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>
      <c r="A515" s="15"/>
      <c r="B515" s="15"/>
      <c r="C515" s="15"/>
      <c r="D515" s="61"/>
      <c r="E515" s="62"/>
      <c r="F515" s="61"/>
      <c r="G515" s="61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>
      <c r="A516" s="15"/>
      <c r="B516" s="15"/>
      <c r="C516" s="15"/>
      <c r="D516" s="61"/>
      <c r="E516" s="62"/>
      <c r="F516" s="61"/>
      <c r="G516" s="61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>
      <c r="A517" s="15"/>
      <c r="B517" s="15"/>
      <c r="C517" s="15"/>
      <c r="D517" s="61"/>
      <c r="E517" s="62"/>
      <c r="F517" s="61"/>
      <c r="G517" s="61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>
      <c r="A518" s="15"/>
      <c r="B518" s="15"/>
      <c r="C518" s="15"/>
      <c r="D518" s="61"/>
      <c r="E518" s="62"/>
      <c r="F518" s="61"/>
      <c r="G518" s="61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>
      <c r="A519" s="15"/>
      <c r="B519" s="15"/>
      <c r="C519" s="15"/>
      <c r="D519" s="61"/>
      <c r="E519" s="62"/>
      <c r="F519" s="61"/>
      <c r="G519" s="61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</row>
    <row r="520">
      <c r="A520" s="15"/>
      <c r="B520" s="15"/>
      <c r="C520" s="15"/>
      <c r="D520" s="61"/>
      <c r="E520" s="62"/>
      <c r="F520" s="61"/>
      <c r="G520" s="61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</row>
    <row r="521">
      <c r="A521" s="15"/>
      <c r="B521" s="15"/>
      <c r="C521" s="15"/>
      <c r="D521" s="61"/>
      <c r="E521" s="62"/>
      <c r="F521" s="61"/>
      <c r="G521" s="61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</row>
    <row r="522">
      <c r="A522" s="15"/>
      <c r="B522" s="15"/>
      <c r="C522" s="15"/>
      <c r="D522" s="61"/>
      <c r="E522" s="62"/>
      <c r="F522" s="61"/>
      <c r="G522" s="61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>
      <c r="A523" s="15"/>
      <c r="B523" s="15"/>
      <c r="C523" s="15"/>
      <c r="D523" s="61"/>
      <c r="E523" s="62"/>
      <c r="F523" s="61"/>
      <c r="G523" s="61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>
      <c r="A524" s="15"/>
      <c r="B524" s="15"/>
      <c r="C524" s="15"/>
      <c r="D524" s="61"/>
      <c r="E524" s="62"/>
      <c r="F524" s="61"/>
      <c r="G524" s="61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>
      <c r="A525" s="15"/>
      <c r="B525" s="15"/>
      <c r="C525" s="15"/>
      <c r="D525" s="61"/>
      <c r="E525" s="62"/>
      <c r="F525" s="61"/>
      <c r="G525" s="61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</row>
    <row r="526">
      <c r="A526" s="15"/>
      <c r="B526" s="15"/>
      <c r="C526" s="15"/>
      <c r="D526" s="61"/>
      <c r="E526" s="62"/>
      <c r="F526" s="61"/>
      <c r="G526" s="61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>
      <c r="A527" s="15"/>
      <c r="B527" s="15"/>
      <c r="C527" s="15"/>
      <c r="D527" s="61"/>
      <c r="E527" s="62"/>
      <c r="F527" s="61"/>
      <c r="G527" s="61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>
      <c r="A528" s="15"/>
      <c r="B528" s="15"/>
      <c r="C528" s="15"/>
      <c r="D528" s="61"/>
      <c r="E528" s="62"/>
      <c r="F528" s="61"/>
      <c r="G528" s="61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>
      <c r="A529" s="15"/>
      <c r="B529" s="15"/>
      <c r="C529" s="15"/>
      <c r="D529" s="61"/>
      <c r="E529" s="62"/>
      <c r="F529" s="61"/>
      <c r="G529" s="61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</row>
    <row r="530">
      <c r="A530" s="15"/>
      <c r="B530" s="15"/>
      <c r="C530" s="15"/>
      <c r="D530" s="61"/>
      <c r="E530" s="62"/>
      <c r="F530" s="61"/>
      <c r="G530" s="61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</row>
    <row r="531">
      <c r="A531" s="15"/>
      <c r="B531" s="15"/>
      <c r="C531" s="15"/>
      <c r="D531" s="61"/>
      <c r="E531" s="62"/>
      <c r="F531" s="61"/>
      <c r="G531" s="61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>
      <c r="A532" s="15"/>
      <c r="B532" s="15"/>
      <c r="C532" s="15"/>
      <c r="D532" s="61"/>
      <c r="E532" s="62"/>
      <c r="F532" s="61"/>
      <c r="G532" s="61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>
      <c r="A533" s="15"/>
      <c r="B533" s="15"/>
      <c r="C533" s="15"/>
      <c r="D533" s="61"/>
      <c r="E533" s="62"/>
      <c r="F533" s="61"/>
      <c r="G533" s="61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>
      <c r="A534" s="15"/>
      <c r="B534" s="15"/>
      <c r="C534" s="15"/>
      <c r="D534" s="61"/>
      <c r="E534" s="62"/>
      <c r="F534" s="61"/>
      <c r="G534" s="61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>
      <c r="A535" s="15"/>
      <c r="B535" s="15"/>
      <c r="C535" s="15"/>
      <c r="D535" s="61"/>
      <c r="E535" s="62"/>
      <c r="F535" s="61"/>
      <c r="G535" s="61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>
      <c r="A536" s="15"/>
      <c r="B536" s="15"/>
      <c r="C536" s="15"/>
      <c r="D536" s="61"/>
      <c r="E536" s="62"/>
      <c r="F536" s="61"/>
      <c r="G536" s="61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>
      <c r="A537" s="15"/>
      <c r="B537" s="15"/>
      <c r="C537" s="15"/>
      <c r="D537" s="61"/>
      <c r="E537" s="62"/>
      <c r="F537" s="61"/>
      <c r="G537" s="61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>
      <c r="A538" s="15"/>
      <c r="B538" s="15"/>
      <c r="C538" s="15"/>
      <c r="D538" s="61"/>
      <c r="E538" s="62"/>
      <c r="F538" s="61"/>
      <c r="G538" s="61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>
      <c r="A539" s="15"/>
      <c r="B539" s="15"/>
      <c r="C539" s="15"/>
      <c r="D539" s="61"/>
      <c r="E539" s="62"/>
      <c r="F539" s="61"/>
      <c r="G539" s="61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</row>
    <row r="540">
      <c r="A540" s="15"/>
      <c r="B540" s="15"/>
      <c r="C540" s="15"/>
      <c r="D540" s="61"/>
      <c r="E540" s="62"/>
      <c r="F540" s="61"/>
      <c r="G540" s="61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</row>
    <row r="541">
      <c r="A541" s="15"/>
      <c r="B541" s="15"/>
      <c r="C541" s="15"/>
      <c r="D541" s="61"/>
      <c r="E541" s="62"/>
      <c r="F541" s="61"/>
      <c r="G541" s="61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</row>
    <row r="542">
      <c r="A542" s="15"/>
      <c r="B542" s="15"/>
      <c r="C542" s="15"/>
      <c r="D542" s="61"/>
      <c r="E542" s="62"/>
      <c r="F542" s="61"/>
      <c r="G542" s="61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</row>
    <row r="543">
      <c r="A543" s="15"/>
      <c r="B543" s="15"/>
      <c r="C543" s="15"/>
      <c r="D543" s="61"/>
      <c r="E543" s="62"/>
      <c r="F543" s="61"/>
      <c r="G543" s="61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>
      <c r="A544" s="15"/>
      <c r="B544" s="15"/>
      <c r="C544" s="15"/>
      <c r="D544" s="61"/>
      <c r="E544" s="62"/>
      <c r="F544" s="61"/>
      <c r="G544" s="61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>
      <c r="A545" s="15"/>
      <c r="B545" s="15"/>
      <c r="C545" s="15"/>
      <c r="D545" s="61"/>
      <c r="E545" s="62"/>
      <c r="F545" s="61"/>
      <c r="G545" s="61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</row>
    <row r="546">
      <c r="A546" s="15"/>
      <c r="B546" s="15"/>
      <c r="C546" s="15"/>
      <c r="D546" s="61"/>
      <c r="E546" s="62"/>
      <c r="F546" s="61"/>
      <c r="G546" s="61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</row>
    <row r="547">
      <c r="A547" s="15"/>
      <c r="B547" s="15"/>
      <c r="C547" s="15"/>
      <c r="D547" s="61"/>
      <c r="E547" s="62"/>
      <c r="F547" s="61"/>
      <c r="G547" s="61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</row>
    <row r="548">
      <c r="A548" s="15"/>
      <c r="B548" s="15"/>
      <c r="C548" s="15"/>
      <c r="D548" s="61"/>
      <c r="E548" s="62"/>
      <c r="F548" s="61"/>
      <c r="G548" s="61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>
      <c r="A549" s="15"/>
      <c r="B549" s="15"/>
      <c r="C549" s="15"/>
      <c r="D549" s="61"/>
      <c r="E549" s="62"/>
      <c r="F549" s="61"/>
      <c r="G549" s="61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>
      <c r="A550" s="15"/>
      <c r="B550" s="15"/>
      <c r="C550" s="15"/>
      <c r="D550" s="61"/>
      <c r="E550" s="62"/>
      <c r="F550" s="61"/>
      <c r="G550" s="61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>
      <c r="A551" s="15"/>
      <c r="B551" s="15"/>
      <c r="C551" s="15"/>
      <c r="D551" s="61"/>
      <c r="E551" s="62"/>
      <c r="F551" s="61"/>
      <c r="G551" s="61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>
      <c r="A552" s="15"/>
      <c r="B552" s="15"/>
      <c r="C552" s="15"/>
      <c r="D552" s="61"/>
      <c r="E552" s="62"/>
      <c r="F552" s="61"/>
      <c r="G552" s="61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>
      <c r="A553" s="15"/>
      <c r="B553" s="15"/>
      <c r="C553" s="15"/>
      <c r="D553" s="61"/>
      <c r="E553" s="62"/>
      <c r="F553" s="61"/>
      <c r="G553" s="61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>
      <c r="A554" s="15"/>
      <c r="B554" s="15"/>
      <c r="C554" s="15"/>
      <c r="D554" s="61"/>
      <c r="E554" s="62"/>
      <c r="F554" s="61"/>
      <c r="G554" s="61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>
      <c r="A555" s="15"/>
      <c r="B555" s="15"/>
      <c r="C555" s="15"/>
      <c r="D555" s="61"/>
      <c r="E555" s="62"/>
      <c r="F555" s="61"/>
      <c r="G555" s="61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>
      <c r="A556" s="15"/>
      <c r="B556" s="15"/>
      <c r="C556" s="15"/>
      <c r="D556" s="61"/>
      <c r="E556" s="62"/>
      <c r="F556" s="61"/>
      <c r="G556" s="61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>
      <c r="A557" s="15"/>
      <c r="B557" s="15"/>
      <c r="C557" s="15"/>
      <c r="D557" s="61"/>
      <c r="E557" s="62"/>
      <c r="F557" s="61"/>
      <c r="G557" s="61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>
      <c r="A558" s="15"/>
      <c r="B558" s="15"/>
      <c r="C558" s="15"/>
      <c r="D558" s="61"/>
      <c r="E558" s="62"/>
      <c r="F558" s="61"/>
      <c r="G558" s="61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>
      <c r="A559" s="15"/>
      <c r="B559" s="15"/>
      <c r="C559" s="15"/>
      <c r="D559" s="61"/>
      <c r="E559" s="62"/>
      <c r="F559" s="61"/>
      <c r="G559" s="61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>
      <c r="A560" s="15"/>
      <c r="B560" s="15"/>
      <c r="C560" s="15"/>
      <c r="D560" s="61"/>
      <c r="E560" s="62"/>
      <c r="F560" s="61"/>
      <c r="G560" s="61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>
      <c r="A561" s="15"/>
      <c r="B561" s="15"/>
      <c r="C561" s="15"/>
      <c r="D561" s="61"/>
      <c r="E561" s="62"/>
      <c r="F561" s="61"/>
      <c r="G561" s="61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</row>
    <row r="562">
      <c r="A562" s="15"/>
      <c r="B562" s="15"/>
      <c r="C562" s="15"/>
      <c r="D562" s="61"/>
      <c r="E562" s="62"/>
      <c r="F562" s="61"/>
      <c r="G562" s="61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>
      <c r="A563" s="15"/>
      <c r="B563" s="15"/>
      <c r="C563" s="15"/>
      <c r="D563" s="61"/>
      <c r="E563" s="62"/>
      <c r="F563" s="61"/>
      <c r="G563" s="61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>
      <c r="A564" s="15"/>
      <c r="B564" s="15"/>
      <c r="C564" s="15"/>
      <c r="D564" s="61"/>
      <c r="E564" s="62"/>
      <c r="F564" s="61"/>
      <c r="G564" s="61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>
      <c r="A565" s="15"/>
      <c r="B565" s="15"/>
      <c r="C565" s="15"/>
      <c r="D565" s="61"/>
      <c r="E565" s="62"/>
      <c r="F565" s="61"/>
      <c r="G565" s="61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>
      <c r="A566" s="15"/>
      <c r="B566" s="15"/>
      <c r="C566" s="15"/>
      <c r="D566" s="61"/>
      <c r="E566" s="62"/>
      <c r="F566" s="61"/>
      <c r="G566" s="61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>
      <c r="A567" s="15"/>
      <c r="B567" s="15"/>
      <c r="C567" s="15"/>
      <c r="D567" s="61"/>
      <c r="E567" s="62"/>
      <c r="F567" s="61"/>
      <c r="G567" s="61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>
      <c r="A568" s="15"/>
      <c r="B568" s="15"/>
      <c r="C568" s="15"/>
      <c r="D568" s="61"/>
      <c r="E568" s="62"/>
      <c r="F568" s="61"/>
      <c r="G568" s="61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>
      <c r="A569" s="15"/>
      <c r="B569" s="15"/>
      <c r="C569" s="15"/>
      <c r="D569" s="61"/>
      <c r="E569" s="62"/>
      <c r="F569" s="61"/>
      <c r="G569" s="61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>
      <c r="A570" s="15"/>
      <c r="B570" s="15"/>
      <c r="C570" s="15"/>
      <c r="D570" s="61"/>
      <c r="E570" s="62"/>
      <c r="F570" s="61"/>
      <c r="G570" s="61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>
      <c r="A571" s="15"/>
      <c r="B571" s="15"/>
      <c r="C571" s="15"/>
      <c r="D571" s="61"/>
      <c r="E571" s="62"/>
      <c r="F571" s="61"/>
      <c r="G571" s="61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>
      <c r="A572" s="15"/>
      <c r="B572" s="15"/>
      <c r="C572" s="15"/>
      <c r="D572" s="61"/>
      <c r="E572" s="62"/>
      <c r="F572" s="61"/>
      <c r="G572" s="61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</row>
    <row r="573">
      <c r="A573" s="15"/>
      <c r="B573" s="15"/>
      <c r="C573" s="15"/>
      <c r="D573" s="61"/>
      <c r="E573" s="62"/>
      <c r="F573" s="61"/>
      <c r="G573" s="61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</row>
    <row r="574">
      <c r="A574" s="15"/>
      <c r="B574" s="15"/>
      <c r="C574" s="15"/>
      <c r="D574" s="61"/>
      <c r="E574" s="62"/>
      <c r="F574" s="61"/>
      <c r="G574" s="61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>
      <c r="A575" s="15"/>
      <c r="B575" s="15"/>
      <c r="C575" s="15"/>
      <c r="D575" s="61"/>
      <c r="E575" s="62"/>
      <c r="F575" s="61"/>
      <c r="G575" s="61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>
      <c r="A576" s="15"/>
      <c r="B576" s="15"/>
      <c r="C576" s="15"/>
      <c r="D576" s="61"/>
      <c r="E576" s="62"/>
      <c r="F576" s="61"/>
      <c r="G576" s="61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>
      <c r="A577" s="15"/>
      <c r="B577" s="15"/>
      <c r="C577" s="15"/>
      <c r="D577" s="61"/>
      <c r="E577" s="62"/>
      <c r="F577" s="61"/>
      <c r="G577" s="61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>
      <c r="A578" s="15"/>
      <c r="B578" s="15"/>
      <c r="C578" s="15"/>
      <c r="D578" s="61"/>
      <c r="E578" s="62"/>
      <c r="F578" s="61"/>
      <c r="G578" s="61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</row>
    <row r="579">
      <c r="A579" s="15"/>
      <c r="B579" s="15"/>
      <c r="C579" s="15"/>
      <c r="D579" s="61"/>
      <c r="E579" s="62"/>
      <c r="F579" s="61"/>
      <c r="G579" s="61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</row>
    <row r="580">
      <c r="A580" s="15"/>
      <c r="B580" s="15"/>
      <c r="C580" s="15"/>
      <c r="D580" s="61"/>
      <c r="E580" s="62"/>
      <c r="F580" s="61"/>
      <c r="G580" s="61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</row>
    <row r="581">
      <c r="A581" s="15"/>
      <c r="B581" s="15"/>
      <c r="C581" s="15"/>
      <c r="D581" s="61"/>
      <c r="E581" s="62"/>
      <c r="F581" s="61"/>
      <c r="G581" s="61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</row>
    <row r="582">
      <c r="A582" s="15"/>
      <c r="B582" s="15"/>
      <c r="C582" s="15"/>
      <c r="D582" s="61"/>
      <c r="E582" s="62"/>
      <c r="F582" s="61"/>
      <c r="G582" s="61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>
      <c r="A583" s="15"/>
      <c r="B583" s="15"/>
      <c r="C583" s="15"/>
      <c r="D583" s="61"/>
      <c r="E583" s="62"/>
      <c r="F583" s="61"/>
      <c r="G583" s="61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>
      <c r="A584" s="15"/>
      <c r="B584" s="15"/>
      <c r="C584" s="15"/>
      <c r="D584" s="61"/>
      <c r="E584" s="62"/>
      <c r="F584" s="61"/>
      <c r="G584" s="61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>
      <c r="A585" s="15"/>
      <c r="B585" s="15"/>
      <c r="C585" s="15"/>
      <c r="D585" s="61"/>
      <c r="E585" s="62"/>
      <c r="F585" s="61"/>
      <c r="G585" s="61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>
      <c r="A586" s="15"/>
      <c r="B586" s="15"/>
      <c r="C586" s="15"/>
      <c r="D586" s="61"/>
      <c r="E586" s="62"/>
      <c r="F586" s="61"/>
      <c r="G586" s="61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>
      <c r="A587" s="15"/>
      <c r="B587" s="15"/>
      <c r="C587" s="15"/>
      <c r="D587" s="61"/>
      <c r="E587" s="62"/>
      <c r="F587" s="61"/>
      <c r="G587" s="61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>
      <c r="A588" s="15"/>
      <c r="B588" s="15"/>
      <c r="C588" s="15"/>
      <c r="D588" s="61"/>
      <c r="E588" s="62"/>
      <c r="F588" s="61"/>
      <c r="G588" s="61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>
      <c r="A589" s="15"/>
      <c r="B589" s="15"/>
      <c r="C589" s="15"/>
      <c r="D589" s="61"/>
      <c r="E589" s="62"/>
      <c r="F589" s="61"/>
      <c r="G589" s="61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</row>
    <row r="590">
      <c r="A590" s="15"/>
      <c r="B590" s="15"/>
      <c r="C590" s="15"/>
      <c r="D590" s="61"/>
      <c r="E590" s="62"/>
      <c r="F590" s="61"/>
      <c r="G590" s="61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>
      <c r="A591" s="15"/>
      <c r="B591" s="15"/>
      <c r="C591" s="15"/>
      <c r="D591" s="61"/>
      <c r="E591" s="62"/>
      <c r="F591" s="61"/>
      <c r="G591" s="61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>
      <c r="A592" s="15"/>
      <c r="B592" s="15"/>
      <c r="C592" s="15"/>
      <c r="D592" s="61"/>
      <c r="E592" s="62"/>
      <c r="F592" s="61"/>
      <c r="G592" s="61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</row>
    <row r="593">
      <c r="A593" s="15"/>
      <c r="B593" s="15"/>
      <c r="C593" s="15"/>
      <c r="D593" s="61"/>
      <c r="E593" s="62"/>
      <c r="F593" s="61"/>
      <c r="G593" s="61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</row>
    <row r="594">
      <c r="A594" s="15"/>
      <c r="B594" s="15"/>
      <c r="C594" s="15"/>
      <c r="D594" s="61"/>
      <c r="E594" s="62"/>
      <c r="F594" s="61"/>
      <c r="G594" s="61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</row>
    <row r="595">
      <c r="A595" s="15"/>
      <c r="B595" s="15"/>
      <c r="C595" s="15"/>
      <c r="D595" s="61"/>
      <c r="E595" s="62"/>
      <c r="F595" s="61"/>
      <c r="G595" s="61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</row>
    <row r="596">
      <c r="A596" s="15"/>
      <c r="B596" s="15"/>
      <c r="C596" s="15"/>
      <c r="D596" s="61"/>
      <c r="E596" s="62"/>
      <c r="F596" s="61"/>
      <c r="G596" s="61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>
      <c r="A597" s="15"/>
      <c r="B597" s="15"/>
      <c r="C597" s="15"/>
      <c r="D597" s="61"/>
      <c r="E597" s="62"/>
      <c r="F597" s="61"/>
      <c r="G597" s="61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>
      <c r="A598" s="15"/>
      <c r="B598" s="15"/>
      <c r="C598" s="15"/>
      <c r="D598" s="61"/>
      <c r="E598" s="62"/>
      <c r="F598" s="61"/>
      <c r="G598" s="61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>
      <c r="A599" s="15"/>
      <c r="B599" s="15"/>
      <c r="C599" s="15"/>
      <c r="D599" s="61"/>
      <c r="E599" s="62"/>
      <c r="F599" s="61"/>
      <c r="G599" s="61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>
      <c r="A600" s="15"/>
      <c r="B600" s="15"/>
      <c r="C600" s="15"/>
      <c r="D600" s="61"/>
      <c r="E600" s="62"/>
      <c r="F600" s="61"/>
      <c r="G600" s="61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>
      <c r="A601" s="15"/>
      <c r="B601" s="15"/>
      <c r="C601" s="15"/>
      <c r="D601" s="61"/>
      <c r="E601" s="62"/>
      <c r="F601" s="61"/>
      <c r="G601" s="61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</row>
    <row r="602">
      <c r="A602" s="15"/>
      <c r="B602" s="15"/>
      <c r="C602" s="15"/>
      <c r="D602" s="61"/>
      <c r="E602" s="62"/>
      <c r="F602" s="61"/>
      <c r="G602" s="61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>
      <c r="A603" s="15"/>
      <c r="B603" s="15"/>
      <c r="C603" s="15"/>
      <c r="D603" s="61"/>
      <c r="E603" s="62"/>
      <c r="F603" s="61"/>
      <c r="G603" s="61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</row>
    <row r="604">
      <c r="A604" s="15"/>
      <c r="B604" s="15"/>
      <c r="C604" s="15"/>
      <c r="D604" s="61"/>
      <c r="E604" s="62"/>
      <c r="F604" s="61"/>
      <c r="G604" s="61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>
      <c r="A605" s="15"/>
      <c r="B605" s="15"/>
      <c r="C605" s="15"/>
      <c r="D605" s="61"/>
      <c r="E605" s="62"/>
      <c r="F605" s="61"/>
      <c r="G605" s="61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>
      <c r="A606" s="15"/>
      <c r="B606" s="15"/>
      <c r="C606" s="15"/>
      <c r="D606" s="61"/>
      <c r="E606" s="62"/>
      <c r="F606" s="61"/>
      <c r="G606" s="61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</row>
    <row r="607">
      <c r="A607" s="15"/>
      <c r="B607" s="15"/>
      <c r="C607" s="15"/>
      <c r="D607" s="61"/>
      <c r="E607" s="62"/>
      <c r="F607" s="61"/>
      <c r="G607" s="61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>
      <c r="A608" s="15"/>
      <c r="B608" s="15"/>
      <c r="C608" s="15"/>
      <c r="D608" s="61"/>
      <c r="E608" s="62"/>
      <c r="F608" s="61"/>
      <c r="G608" s="61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</row>
    <row r="609">
      <c r="A609" s="15"/>
      <c r="B609" s="15"/>
      <c r="C609" s="15"/>
      <c r="D609" s="61"/>
      <c r="E609" s="62"/>
      <c r="F609" s="61"/>
      <c r="G609" s="61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</row>
    <row r="610">
      <c r="A610" s="15"/>
      <c r="B610" s="15"/>
      <c r="C610" s="15"/>
      <c r="D610" s="61"/>
      <c r="E610" s="62"/>
      <c r="F610" s="61"/>
      <c r="G610" s="61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</row>
    <row r="611">
      <c r="A611" s="15"/>
      <c r="B611" s="15"/>
      <c r="C611" s="15"/>
      <c r="D611" s="61"/>
      <c r="E611" s="62"/>
      <c r="F611" s="61"/>
      <c r="G611" s="61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>
      <c r="A612" s="15"/>
      <c r="B612" s="15"/>
      <c r="C612" s="15"/>
      <c r="D612" s="61"/>
      <c r="E612" s="62"/>
      <c r="F612" s="61"/>
      <c r="G612" s="61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>
      <c r="A613" s="15"/>
      <c r="B613" s="15"/>
      <c r="C613" s="15"/>
      <c r="D613" s="61"/>
      <c r="E613" s="62"/>
      <c r="F613" s="61"/>
      <c r="G613" s="61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>
      <c r="A614" s="15"/>
      <c r="B614" s="15"/>
      <c r="C614" s="15"/>
      <c r="D614" s="61"/>
      <c r="E614" s="62"/>
      <c r="F614" s="61"/>
      <c r="G614" s="61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</row>
    <row r="615">
      <c r="A615" s="15"/>
      <c r="B615" s="15"/>
      <c r="C615" s="15"/>
      <c r="D615" s="61"/>
      <c r="E615" s="62"/>
      <c r="F615" s="61"/>
      <c r="G615" s="61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</row>
    <row r="616">
      <c r="A616" s="15"/>
      <c r="B616" s="15"/>
      <c r="C616" s="15"/>
      <c r="D616" s="61"/>
      <c r="E616" s="62"/>
      <c r="F616" s="61"/>
      <c r="G616" s="61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>
      <c r="A617" s="15"/>
      <c r="B617" s="15"/>
      <c r="C617" s="15"/>
      <c r="D617" s="61"/>
      <c r="E617" s="62"/>
      <c r="F617" s="61"/>
      <c r="G617" s="61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>
      <c r="A618" s="15"/>
      <c r="B618" s="15"/>
      <c r="C618" s="15"/>
      <c r="D618" s="61"/>
      <c r="E618" s="62"/>
      <c r="F618" s="61"/>
      <c r="G618" s="61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>
      <c r="A619" s="15"/>
      <c r="B619" s="15"/>
      <c r="C619" s="15"/>
      <c r="D619" s="61"/>
      <c r="E619" s="62"/>
      <c r="F619" s="61"/>
      <c r="G619" s="61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>
      <c r="A620" s="15"/>
      <c r="B620" s="15"/>
      <c r="C620" s="15"/>
      <c r="D620" s="61"/>
      <c r="E620" s="62"/>
      <c r="F620" s="61"/>
      <c r="G620" s="61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>
      <c r="A621" s="15"/>
      <c r="B621" s="15"/>
      <c r="C621" s="15"/>
      <c r="D621" s="61"/>
      <c r="E621" s="62"/>
      <c r="F621" s="61"/>
      <c r="G621" s="61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>
      <c r="A622" s="15"/>
      <c r="B622" s="15"/>
      <c r="C622" s="15"/>
      <c r="D622" s="61"/>
      <c r="E622" s="62"/>
      <c r="F622" s="61"/>
      <c r="G622" s="61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</row>
    <row r="623">
      <c r="A623" s="15"/>
      <c r="B623" s="15"/>
      <c r="C623" s="15"/>
      <c r="D623" s="61"/>
      <c r="E623" s="62"/>
      <c r="F623" s="61"/>
      <c r="G623" s="61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>
      <c r="A624" s="15"/>
      <c r="B624" s="15"/>
      <c r="C624" s="15"/>
      <c r="D624" s="61"/>
      <c r="E624" s="62"/>
      <c r="F624" s="61"/>
      <c r="G624" s="61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>
      <c r="A625" s="15"/>
      <c r="B625" s="15"/>
      <c r="C625" s="15"/>
      <c r="D625" s="61"/>
      <c r="E625" s="62"/>
      <c r="F625" s="61"/>
      <c r="G625" s="61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</row>
    <row r="626">
      <c r="A626" s="15"/>
      <c r="B626" s="15"/>
      <c r="C626" s="15"/>
      <c r="D626" s="61"/>
      <c r="E626" s="62"/>
      <c r="F626" s="61"/>
      <c r="G626" s="61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>
      <c r="A627" s="15"/>
      <c r="B627" s="15"/>
      <c r="C627" s="15"/>
      <c r="D627" s="61"/>
      <c r="E627" s="62"/>
      <c r="F627" s="61"/>
      <c r="G627" s="61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>
      <c r="A628" s="15"/>
      <c r="B628" s="15"/>
      <c r="C628" s="15"/>
      <c r="D628" s="61"/>
      <c r="E628" s="62"/>
      <c r="F628" s="61"/>
      <c r="G628" s="61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</row>
    <row r="629">
      <c r="A629" s="15"/>
      <c r="B629" s="15"/>
      <c r="C629" s="15"/>
      <c r="D629" s="61"/>
      <c r="E629" s="62"/>
      <c r="F629" s="61"/>
      <c r="G629" s="61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>
      <c r="A630" s="15"/>
      <c r="B630" s="15"/>
      <c r="C630" s="15"/>
      <c r="D630" s="61"/>
      <c r="E630" s="62"/>
      <c r="F630" s="61"/>
      <c r="G630" s="61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>
      <c r="A631" s="15"/>
      <c r="B631" s="15"/>
      <c r="C631" s="15"/>
      <c r="D631" s="61"/>
      <c r="E631" s="62"/>
      <c r="F631" s="61"/>
      <c r="G631" s="61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>
      <c r="A632" s="15"/>
      <c r="B632" s="15"/>
      <c r="C632" s="15"/>
      <c r="D632" s="61"/>
      <c r="E632" s="62"/>
      <c r="F632" s="61"/>
      <c r="G632" s="61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>
      <c r="A633" s="15"/>
      <c r="B633" s="15"/>
      <c r="C633" s="15"/>
      <c r="D633" s="61"/>
      <c r="E633" s="62"/>
      <c r="F633" s="61"/>
      <c r="G633" s="61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>
      <c r="A634" s="15"/>
      <c r="B634" s="15"/>
      <c r="C634" s="15"/>
      <c r="D634" s="61"/>
      <c r="E634" s="62"/>
      <c r="F634" s="61"/>
      <c r="G634" s="61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>
      <c r="A635" s="15"/>
      <c r="B635" s="15"/>
      <c r="C635" s="15"/>
      <c r="D635" s="61"/>
      <c r="E635" s="62"/>
      <c r="F635" s="61"/>
      <c r="G635" s="61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>
      <c r="A636" s="15"/>
      <c r="B636" s="15"/>
      <c r="C636" s="15"/>
      <c r="D636" s="61"/>
      <c r="E636" s="62"/>
      <c r="F636" s="61"/>
      <c r="G636" s="61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>
      <c r="A637" s="15"/>
      <c r="B637" s="15"/>
      <c r="C637" s="15"/>
      <c r="D637" s="61"/>
      <c r="E637" s="62"/>
      <c r="F637" s="61"/>
      <c r="G637" s="61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</row>
    <row r="638">
      <c r="A638" s="15"/>
      <c r="B638" s="15"/>
      <c r="C638" s="15"/>
      <c r="D638" s="61"/>
      <c r="E638" s="62"/>
      <c r="F638" s="61"/>
      <c r="G638" s="61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>
      <c r="A639" s="15"/>
      <c r="B639" s="15"/>
      <c r="C639" s="15"/>
      <c r="D639" s="61"/>
      <c r="E639" s="62"/>
      <c r="F639" s="61"/>
      <c r="G639" s="61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</row>
    <row r="640">
      <c r="A640" s="15"/>
      <c r="B640" s="15"/>
      <c r="C640" s="15"/>
      <c r="D640" s="61"/>
      <c r="E640" s="62"/>
      <c r="F640" s="61"/>
      <c r="G640" s="61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>
      <c r="A641" s="15"/>
      <c r="B641" s="15"/>
      <c r="C641" s="15"/>
      <c r="D641" s="61"/>
      <c r="E641" s="62"/>
      <c r="F641" s="61"/>
      <c r="G641" s="61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>
      <c r="A642" s="15"/>
      <c r="B642" s="15"/>
      <c r="C642" s="15"/>
      <c r="D642" s="61"/>
      <c r="E642" s="62"/>
      <c r="F642" s="61"/>
      <c r="G642" s="61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>
      <c r="A643" s="15"/>
      <c r="B643" s="15"/>
      <c r="C643" s="15"/>
      <c r="D643" s="61"/>
      <c r="E643" s="62"/>
      <c r="F643" s="61"/>
      <c r="G643" s="61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>
      <c r="A644" s="15"/>
      <c r="B644" s="15"/>
      <c r="C644" s="15"/>
      <c r="D644" s="61"/>
      <c r="E644" s="62"/>
      <c r="F644" s="61"/>
      <c r="G644" s="61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</row>
    <row r="645">
      <c r="A645" s="15"/>
      <c r="B645" s="15"/>
      <c r="C645" s="15"/>
      <c r="D645" s="61"/>
      <c r="E645" s="62"/>
      <c r="F645" s="61"/>
      <c r="G645" s="61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>
      <c r="A646" s="15"/>
      <c r="B646" s="15"/>
      <c r="C646" s="15"/>
      <c r="D646" s="61"/>
      <c r="E646" s="62"/>
      <c r="F646" s="61"/>
      <c r="G646" s="61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>
      <c r="A647" s="15"/>
      <c r="B647" s="15"/>
      <c r="C647" s="15"/>
      <c r="D647" s="61"/>
      <c r="E647" s="62"/>
      <c r="F647" s="61"/>
      <c r="G647" s="61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>
      <c r="A648" s="15"/>
      <c r="B648" s="15"/>
      <c r="C648" s="15"/>
      <c r="D648" s="61"/>
      <c r="E648" s="62"/>
      <c r="F648" s="61"/>
      <c r="G648" s="61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>
      <c r="A649" s="15"/>
      <c r="B649" s="15"/>
      <c r="C649" s="15"/>
      <c r="D649" s="61"/>
      <c r="E649" s="62"/>
      <c r="F649" s="61"/>
      <c r="G649" s="61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</row>
    <row r="650">
      <c r="A650" s="15"/>
      <c r="B650" s="15"/>
      <c r="C650" s="15"/>
      <c r="D650" s="61"/>
      <c r="E650" s="62"/>
      <c r="F650" s="61"/>
      <c r="G650" s="61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>
      <c r="A651" s="15"/>
      <c r="B651" s="15"/>
      <c r="C651" s="15"/>
      <c r="D651" s="61"/>
      <c r="E651" s="62"/>
      <c r="F651" s="61"/>
      <c r="G651" s="61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>
      <c r="A652" s="15"/>
      <c r="B652" s="15"/>
      <c r="C652" s="15"/>
      <c r="D652" s="61"/>
      <c r="E652" s="62"/>
      <c r="F652" s="61"/>
      <c r="G652" s="61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>
      <c r="A653" s="15"/>
      <c r="B653" s="15"/>
      <c r="C653" s="15"/>
      <c r="D653" s="61"/>
      <c r="E653" s="62"/>
      <c r="F653" s="61"/>
      <c r="G653" s="61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>
      <c r="A654" s="15"/>
      <c r="B654" s="15"/>
      <c r="C654" s="15"/>
      <c r="D654" s="61"/>
      <c r="E654" s="62"/>
      <c r="F654" s="61"/>
      <c r="G654" s="61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>
      <c r="A655" s="15"/>
      <c r="B655" s="15"/>
      <c r="C655" s="15"/>
      <c r="D655" s="61"/>
      <c r="E655" s="62"/>
      <c r="F655" s="61"/>
      <c r="G655" s="61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>
      <c r="A656" s="15"/>
      <c r="B656" s="15"/>
      <c r="C656" s="15"/>
      <c r="D656" s="61"/>
      <c r="E656" s="62"/>
      <c r="F656" s="61"/>
      <c r="G656" s="61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</row>
    <row r="657">
      <c r="A657" s="15"/>
      <c r="B657" s="15"/>
      <c r="C657" s="15"/>
      <c r="D657" s="61"/>
      <c r="E657" s="62"/>
      <c r="F657" s="61"/>
      <c r="G657" s="61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>
      <c r="A658" s="15"/>
      <c r="B658" s="15"/>
      <c r="C658" s="15"/>
      <c r="D658" s="61"/>
      <c r="E658" s="62"/>
      <c r="F658" s="61"/>
      <c r="G658" s="61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</row>
    <row r="659">
      <c r="A659" s="15"/>
      <c r="B659" s="15"/>
      <c r="C659" s="15"/>
      <c r="D659" s="61"/>
      <c r="E659" s="62"/>
      <c r="F659" s="61"/>
      <c r="G659" s="61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>
      <c r="A660" s="15"/>
      <c r="B660" s="15"/>
      <c r="C660" s="15"/>
      <c r="D660" s="61"/>
      <c r="E660" s="62"/>
      <c r="F660" s="61"/>
      <c r="G660" s="61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>
      <c r="A661" s="15"/>
      <c r="B661" s="15"/>
      <c r="C661" s="15"/>
      <c r="D661" s="61"/>
      <c r="E661" s="62"/>
      <c r="F661" s="61"/>
      <c r="G661" s="61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</row>
    <row r="662">
      <c r="A662" s="15"/>
      <c r="B662" s="15"/>
      <c r="C662" s="15"/>
      <c r="D662" s="61"/>
      <c r="E662" s="62"/>
      <c r="F662" s="61"/>
      <c r="G662" s="61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</row>
    <row r="663">
      <c r="A663" s="15"/>
      <c r="B663" s="15"/>
      <c r="C663" s="15"/>
      <c r="D663" s="61"/>
      <c r="E663" s="62"/>
      <c r="F663" s="61"/>
      <c r="G663" s="61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</row>
    <row r="664">
      <c r="A664" s="15"/>
      <c r="B664" s="15"/>
      <c r="C664" s="15"/>
      <c r="D664" s="61"/>
      <c r="E664" s="62"/>
      <c r="F664" s="61"/>
      <c r="G664" s="61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</row>
    <row r="665">
      <c r="A665" s="15"/>
      <c r="B665" s="15"/>
      <c r="C665" s="15"/>
      <c r="D665" s="61"/>
      <c r="E665" s="62"/>
      <c r="F665" s="61"/>
      <c r="G665" s="61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</row>
    <row r="666">
      <c r="A666" s="15"/>
      <c r="B666" s="15"/>
      <c r="C666" s="15"/>
      <c r="D666" s="61"/>
      <c r="E666" s="62"/>
      <c r="F666" s="61"/>
      <c r="G666" s="61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</row>
    <row r="667">
      <c r="A667" s="15"/>
      <c r="B667" s="15"/>
      <c r="C667" s="15"/>
      <c r="D667" s="61"/>
      <c r="E667" s="62"/>
      <c r="F667" s="61"/>
      <c r="G667" s="61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>
      <c r="A668" s="15"/>
      <c r="B668" s="15"/>
      <c r="C668" s="15"/>
      <c r="D668" s="61"/>
      <c r="E668" s="62"/>
      <c r="F668" s="61"/>
      <c r="G668" s="61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</row>
    <row r="669">
      <c r="A669" s="15"/>
      <c r="B669" s="15"/>
      <c r="C669" s="15"/>
      <c r="D669" s="61"/>
      <c r="E669" s="62"/>
      <c r="F669" s="61"/>
      <c r="G669" s="61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>
      <c r="A670" s="15"/>
      <c r="B670" s="15"/>
      <c r="C670" s="15"/>
      <c r="D670" s="61"/>
      <c r="E670" s="62"/>
      <c r="F670" s="61"/>
      <c r="G670" s="61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</row>
    <row r="671">
      <c r="A671" s="15"/>
      <c r="B671" s="15"/>
      <c r="C671" s="15"/>
      <c r="D671" s="61"/>
      <c r="E671" s="62"/>
      <c r="F671" s="61"/>
      <c r="G671" s="61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</row>
    <row r="672">
      <c r="A672" s="15"/>
      <c r="B672" s="15"/>
      <c r="C672" s="15"/>
      <c r="D672" s="61"/>
      <c r="E672" s="62"/>
      <c r="F672" s="61"/>
      <c r="G672" s="61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>
      <c r="A673" s="15"/>
      <c r="B673" s="15"/>
      <c r="C673" s="15"/>
      <c r="D673" s="61"/>
      <c r="E673" s="62"/>
      <c r="F673" s="61"/>
      <c r="G673" s="61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</row>
    <row r="674">
      <c r="A674" s="15"/>
      <c r="B674" s="15"/>
      <c r="C674" s="15"/>
      <c r="D674" s="61"/>
      <c r="E674" s="62"/>
      <c r="F674" s="61"/>
      <c r="G674" s="61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>
      <c r="A675" s="15"/>
      <c r="B675" s="15"/>
      <c r="C675" s="15"/>
      <c r="D675" s="61"/>
      <c r="E675" s="62"/>
      <c r="F675" s="61"/>
      <c r="G675" s="61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>
      <c r="A676" s="15"/>
      <c r="B676" s="15"/>
      <c r="C676" s="15"/>
      <c r="D676" s="61"/>
      <c r="E676" s="62"/>
      <c r="F676" s="61"/>
      <c r="G676" s="61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>
      <c r="A677" s="15"/>
      <c r="B677" s="15"/>
      <c r="C677" s="15"/>
      <c r="D677" s="61"/>
      <c r="E677" s="62"/>
      <c r="F677" s="61"/>
      <c r="G677" s="61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>
      <c r="A678" s="15"/>
      <c r="B678" s="15"/>
      <c r="C678" s="15"/>
      <c r="D678" s="61"/>
      <c r="E678" s="62"/>
      <c r="F678" s="61"/>
      <c r="G678" s="61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</row>
    <row r="679">
      <c r="A679" s="15"/>
      <c r="B679" s="15"/>
      <c r="C679" s="15"/>
      <c r="D679" s="61"/>
      <c r="E679" s="62"/>
      <c r="F679" s="61"/>
      <c r="G679" s="61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>
      <c r="A680" s="15"/>
      <c r="B680" s="15"/>
      <c r="C680" s="15"/>
      <c r="D680" s="61"/>
      <c r="E680" s="62"/>
      <c r="F680" s="61"/>
      <c r="G680" s="61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>
      <c r="A681" s="15"/>
      <c r="B681" s="15"/>
      <c r="C681" s="15"/>
      <c r="D681" s="61"/>
      <c r="E681" s="62"/>
      <c r="F681" s="61"/>
      <c r="G681" s="61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</row>
    <row r="682">
      <c r="A682" s="15"/>
      <c r="B682" s="15"/>
      <c r="C682" s="15"/>
      <c r="D682" s="61"/>
      <c r="E682" s="62"/>
      <c r="F682" s="61"/>
      <c r="G682" s="61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</row>
    <row r="683">
      <c r="A683" s="15"/>
      <c r="B683" s="15"/>
      <c r="C683" s="15"/>
      <c r="D683" s="61"/>
      <c r="E683" s="62"/>
      <c r="F683" s="61"/>
      <c r="G683" s="61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</row>
    <row r="684">
      <c r="A684" s="15"/>
      <c r="B684" s="15"/>
      <c r="C684" s="15"/>
      <c r="D684" s="61"/>
      <c r="E684" s="62"/>
      <c r="F684" s="61"/>
      <c r="G684" s="61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>
      <c r="A685" s="15"/>
      <c r="B685" s="15"/>
      <c r="C685" s="15"/>
      <c r="D685" s="61"/>
      <c r="E685" s="62"/>
      <c r="F685" s="61"/>
      <c r="G685" s="61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</row>
    <row r="686">
      <c r="A686" s="15"/>
      <c r="B686" s="15"/>
      <c r="C686" s="15"/>
      <c r="D686" s="61"/>
      <c r="E686" s="62"/>
      <c r="F686" s="61"/>
      <c r="G686" s="61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>
      <c r="A687" s="15"/>
      <c r="B687" s="15"/>
      <c r="C687" s="15"/>
      <c r="D687" s="61"/>
      <c r="E687" s="62"/>
      <c r="F687" s="61"/>
      <c r="G687" s="61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</row>
    <row r="688">
      <c r="A688" s="15"/>
      <c r="B688" s="15"/>
      <c r="C688" s="15"/>
      <c r="D688" s="61"/>
      <c r="E688" s="62"/>
      <c r="F688" s="61"/>
      <c r="G688" s="61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</row>
    <row r="689">
      <c r="A689" s="15"/>
      <c r="B689" s="15"/>
      <c r="C689" s="15"/>
      <c r="D689" s="61"/>
      <c r="E689" s="62"/>
      <c r="F689" s="61"/>
      <c r="G689" s="61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>
      <c r="A690" s="15"/>
      <c r="B690" s="15"/>
      <c r="C690" s="15"/>
      <c r="D690" s="61"/>
      <c r="E690" s="62"/>
      <c r="F690" s="61"/>
      <c r="G690" s="61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</row>
    <row r="691">
      <c r="A691" s="15"/>
      <c r="B691" s="15"/>
      <c r="C691" s="15"/>
      <c r="D691" s="61"/>
      <c r="E691" s="62"/>
      <c r="F691" s="61"/>
      <c r="G691" s="61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>
      <c r="A692" s="15"/>
      <c r="B692" s="15"/>
      <c r="C692" s="15"/>
      <c r="D692" s="61"/>
      <c r="E692" s="62"/>
      <c r="F692" s="61"/>
      <c r="G692" s="61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>
      <c r="A693" s="15"/>
      <c r="B693" s="15"/>
      <c r="C693" s="15"/>
      <c r="D693" s="61"/>
      <c r="E693" s="62"/>
      <c r="F693" s="61"/>
      <c r="G693" s="61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>
      <c r="A694" s="15"/>
      <c r="B694" s="15"/>
      <c r="C694" s="15"/>
      <c r="D694" s="61"/>
      <c r="E694" s="62"/>
      <c r="F694" s="61"/>
      <c r="G694" s="61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>
      <c r="A695" s="15"/>
      <c r="B695" s="15"/>
      <c r="C695" s="15"/>
      <c r="D695" s="61"/>
      <c r="E695" s="62"/>
      <c r="F695" s="61"/>
      <c r="G695" s="61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>
      <c r="A696" s="15"/>
      <c r="B696" s="15"/>
      <c r="C696" s="15"/>
      <c r="D696" s="61"/>
      <c r="E696" s="62"/>
      <c r="F696" s="61"/>
      <c r="G696" s="61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>
      <c r="A697" s="15"/>
      <c r="B697" s="15"/>
      <c r="C697" s="15"/>
      <c r="D697" s="61"/>
      <c r="E697" s="62"/>
      <c r="F697" s="61"/>
      <c r="G697" s="61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>
      <c r="A698" s="15"/>
      <c r="B698" s="15"/>
      <c r="C698" s="15"/>
      <c r="D698" s="61"/>
      <c r="E698" s="62"/>
      <c r="F698" s="61"/>
      <c r="G698" s="61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>
      <c r="A699" s="15"/>
      <c r="B699" s="15"/>
      <c r="C699" s="15"/>
      <c r="D699" s="61"/>
      <c r="E699" s="62"/>
      <c r="F699" s="61"/>
      <c r="G699" s="61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</row>
    <row r="700">
      <c r="A700" s="15"/>
      <c r="B700" s="15"/>
      <c r="C700" s="15"/>
      <c r="D700" s="61"/>
      <c r="E700" s="62"/>
      <c r="F700" s="61"/>
      <c r="G700" s="61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</row>
    <row r="701">
      <c r="A701" s="15"/>
      <c r="B701" s="15"/>
      <c r="C701" s="15"/>
      <c r="D701" s="61"/>
      <c r="E701" s="62"/>
      <c r="F701" s="61"/>
      <c r="G701" s="61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</row>
    <row r="702">
      <c r="A702" s="15"/>
      <c r="B702" s="15"/>
      <c r="C702" s="15"/>
      <c r="D702" s="61"/>
      <c r="E702" s="62"/>
      <c r="F702" s="61"/>
      <c r="G702" s="61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>
      <c r="A703" s="15"/>
      <c r="B703" s="15"/>
      <c r="C703" s="15"/>
      <c r="D703" s="61"/>
      <c r="E703" s="62"/>
      <c r="F703" s="61"/>
      <c r="G703" s="61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</row>
    <row r="704">
      <c r="A704" s="15"/>
      <c r="B704" s="15"/>
      <c r="C704" s="15"/>
      <c r="D704" s="61"/>
      <c r="E704" s="62"/>
      <c r="F704" s="61"/>
      <c r="G704" s="61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</row>
    <row r="705">
      <c r="A705" s="15"/>
      <c r="B705" s="15"/>
      <c r="C705" s="15"/>
      <c r="D705" s="61"/>
      <c r="E705" s="62"/>
      <c r="F705" s="61"/>
      <c r="G705" s="61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>
      <c r="A706" s="15"/>
      <c r="B706" s="15"/>
      <c r="C706" s="15"/>
      <c r="D706" s="61"/>
      <c r="E706" s="62"/>
      <c r="F706" s="61"/>
      <c r="G706" s="61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>
      <c r="A707" s="15"/>
      <c r="B707" s="15"/>
      <c r="C707" s="15"/>
      <c r="D707" s="61"/>
      <c r="E707" s="62"/>
      <c r="F707" s="61"/>
      <c r="G707" s="61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>
      <c r="A708" s="15"/>
      <c r="B708" s="15"/>
      <c r="C708" s="15"/>
      <c r="D708" s="61"/>
      <c r="E708" s="62"/>
      <c r="F708" s="61"/>
      <c r="G708" s="61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>
      <c r="A709" s="15"/>
      <c r="B709" s="15"/>
      <c r="C709" s="15"/>
      <c r="D709" s="61"/>
      <c r="E709" s="62"/>
      <c r="F709" s="61"/>
      <c r="G709" s="61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>
      <c r="A710" s="15"/>
      <c r="B710" s="15"/>
      <c r="C710" s="15"/>
      <c r="D710" s="61"/>
      <c r="E710" s="62"/>
      <c r="F710" s="61"/>
      <c r="G710" s="61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</row>
    <row r="711">
      <c r="A711" s="15"/>
      <c r="B711" s="15"/>
      <c r="C711" s="15"/>
      <c r="D711" s="61"/>
      <c r="E711" s="62"/>
      <c r="F711" s="61"/>
      <c r="G711" s="61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</row>
    <row r="712">
      <c r="A712" s="15"/>
      <c r="B712" s="15"/>
      <c r="C712" s="15"/>
      <c r="D712" s="61"/>
      <c r="E712" s="62"/>
      <c r="F712" s="61"/>
      <c r="G712" s="61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>
      <c r="A713" s="15"/>
      <c r="B713" s="15"/>
      <c r="C713" s="15"/>
      <c r="D713" s="61"/>
      <c r="E713" s="62"/>
      <c r="F713" s="61"/>
      <c r="G713" s="61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</row>
    <row r="714">
      <c r="A714" s="15"/>
      <c r="B714" s="15"/>
      <c r="C714" s="15"/>
      <c r="D714" s="61"/>
      <c r="E714" s="62"/>
      <c r="F714" s="61"/>
      <c r="G714" s="61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</row>
    <row r="715">
      <c r="A715" s="15"/>
      <c r="B715" s="15"/>
      <c r="C715" s="15"/>
      <c r="D715" s="61"/>
      <c r="E715" s="62"/>
      <c r="F715" s="61"/>
      <c r="G715" s="61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</row>
    <row r="716">
      <c r="A716" s="15"/>
      <c r="B716" s="15"/>
      <c r="C716" s="15"/>
      <c r="D716" s="61"/>
      <c r="E716" s="62"/>
      <c r="F716" s="61"/>
      <c r="G716" s="61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</row>
    <row r="717">
      <c r="A717" s="15"/>
      <c r="B717" s="15"/>
      <c r="C717" s="15"/>
      <c r="D717" s="61"/>
      <c r="E717" s="62"/>
      <c r="F717" s="61"/>
      <c r="G717" s="61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>
      <c r="A718" s="15"/>
      <c r="B718" s="15"/>
      <c r="C718" s="15"/>
      <c r="D718" s="61"/>
      <c r="E718" s="62"/>
      <c r="F718" s="61"/>
      <c r="G718" s="61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>
      <c r="A719" s="15"/>
      <c r="B719" s="15"/>
      <c r="C719" s="15"/>
      <c r="D719" s="61"/>
      <c r="E719" s="62"/>
      <c r="F719" s="61"/>
      <c r="G719" s="61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>
      <c r="A720" s="15"/>
      <c r="B720" s="15"/>
      <c r="C720" s="15"/>
      <c r="D720" s="61"/>
      <c r="E720" s="62"/>
      <c r="F720" s="61"/>
      <c r="G720" s="61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>
      <c r="A721" s="15"/>
      <c r="B721" s="15"/>
      <c r="C721" s="15"/>
      <c r="D721" s="61"/>
      <c r="E721" s="62"/>
      <c r="F721" s="61"/>
      <c r="G721" s="61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</row>
    <row r="722">
      <c r="A722" s="15"/>
      <c r="B722" s="15"/>
      <c r="C722" s="15"/>
      <c r="D722" s="61"/>
      <c r="E722" s="62"/>
      <c r="F722" s="61"/>
      <c r="G722" s="61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</row>
    <row r="723">
      <c r="A723" s="15"/>
      <c r="B723" s="15"/>
      <c r="C723" s="15"/>
      <c r="D723" s="61"/>
      <c r="E723" s="62"/>
      <c r="F723" s="61"/>
      <c r="G723" s="61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>
      <c r="A724" s="15"/>
      <c r="B724" s="15"/>
      <c r="C724" s="15"/>
      <c r="D724" s="61"/>
      <c r="E724" s="62"/>
      <c r="F724" s="61"/>
      <c r="G724" s="61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>
      <c r="A725" s="15"/>
      <c r="B725" s="15"/>
      <c r="C725" s="15"/>
      <c r="D725" s="61"/>
      <c r="E725" s="62"/>
      <c r="F725" s="61"/>
      <c r="G725" s="61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>
      <c r="A726" s="15"/>
      <c r="B726" s="15"/>
      <c r="C726" s="15"/>
      <c r="D726" s="61"/>
      <c r="E726" s="62"/>
      <c r="F726" s="61"/>
      <c r="G726" s="61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>
      <c r="A727" s="15"/>
      <c r="B727" s="15"/>
      <c r="C727" s="15"/>
      <c r="D727" s="61"/>
      <c r="E727" s="62"/>
      <c r="F727" s="61"/>
      <c r="G727" s="61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>
      <c r="A728" s="15"/>
      <c r="B728" s="15"/>
      <c r="C728" s="15"/>
      <c r="D728" s="61"/>
      <c r="E728" s="62"/>
      <c r="F728" s="61"/>
      <c r="G728" s="61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>
      <c r="A729" s="15"/>
      <c r="B729" s="15"/>
      <c r="C729" s="15"/>
      <c r="D729" s="61"/>
      <c r="E729" s="62"/>
      <c r="F729" s="61"/>
      <c r="G729" s="61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>
      <c r="A730" s="15"/>
      <c r="B730" s="15"/>
      <c r="C730" s="15"/>
      <c r="D730" s="61"/>
      <c r="E730" s="62"/>
      <c r="F730" s="61"/>
      <c r="G730" s="61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>
      <c r="A731" s="15"/>
      <c r="B731" s="15"/>
      <c r="C731" s="15"/>
      <c r="D731" s="61"/>
      <c r="E731" s="62"/>
      <c r="F731" s="61"/>
      <c r="G731" s="61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</row>
    <row r="732">
      <c r="A732" s="15"/>
      <c r="B732" s="15"/>
      <c r="C732" s="15"/>
      <c r="D732" s="61"/>
      <c r="E732" s="62"/>
      <c r="F732" s="61"/>
      <c r="G732" s="61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>
      <c r="A733" s="15"/>
      <c r="B733" s="15"/>
      <c r="C733" s="15"/>
      <c r="D733" s="61"/>
      <c r="E733" s="62"/>
      <c r="F733" s="61"/>
      <c r="G733" s="61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>
      <c r="A734" s="15"/>
      <c r="B734" s="15"/>
      <c r="C734" s="15"/>
      <c r="D734" s="61"/>
      <c r="E734" s="62"/>
      <c r="F734" s="61"/>
      <c r="G734" s="61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>
      <c r="A735" s="15"/>
      <c r="B735" s="15"/>
      <c r="C735" s="15"/>
      <c r="D735" s="61"/>
      <c r="E735" s="62"/>
      <c r="F735" s="61"/>
      <c r="G735" s="61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</row>
    <row r="736">
      <c r="A736" s="15"/>
      <c r="B736" s="15"/>
      <c r="C736" s="15"/>
      <c r="D736" s="61"/>
      <c r="E736" s="62"/>
      <c r="F736" s="61"/>
      <c r="G736" s="61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>
      <c r="A737" s="15"/>
      <c r="B737" s="15"/>
      <c r="C737" s="15"/>
      <c r="D737" s="61"/>
      <c r="E737" s="62"/>
      <c r="F737" s="61"/>
      <c r="G737" s="61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>
      <c r="A738" s="15"/>
      <c r="B738" s="15"/>
      <c r="C738" s="15"/>
      <c r="D738" s="61"/>
      <c r="E738" s="62"/>
      <c r="F738" s="61"/>
      <c r="G738" s="61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>
      <c r="A739" s="15"/>
      <c r="B739" s="15"/>
      <c r="C739" s="15"/>
      <c r="D739" s="61"/>
      <c r="E739" s="62"/>
      <c r="F739" s="61"/>
      <c r="G739" s="61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>
      <c r="A740" s="15"/>
      <c r="B740" s="15"/>
      <c r="C740" s="15"/>
      <c r="D740" s="61"/>
      <c r="E740" s="62"/>
      <c r="F740" s="61"/>
      <c r="G740" s="61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>
      <c r="A741" s="15"/>
      <c r="B741" s="15"/>
      <c r="C741" s="15"/>
      <c r="D741" s="61"/>
      <c r="E741" s="62"/>
      <c r="F741" s="61"/>
      <c r="G741" s="61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</row>
    <row r="742">
      <c r="A742" s="15"/>
      <c r="B742" s="15"/>
      <c r="C742" s="15"/>
      <c r="D742" s="61"/>
      <c r="E742" s="62"/>
      <c r="F742" s="61"/>
      <c r="G742" s="61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</row>
    <row r="743">
      <c r="A743" s="15"/>
      <c r="B743" s="15"/>
      <c r="C743" s="15"/>
      <c r="D743" s="61"/>
      <c r="E743" s="62"/>
      <c r="F743" s="61"/>
      <c r="G743" s="61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>
      <c r="A744" s="15"/>
      <c r="B744" s="15"/>
      <c r="C744" s="15"/>
      <c r="D744" s="61"/>
      <c r="E744" s="62"/>
      <c r="F744" s="61"/>
      <c r="G744" s="61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</row>
    <row r="745">
      <c r="A745" s="15"/>
      <c r="B745" s="15"/>
      <c r="C745" s="15"/>
      <c r="D745" s="61"/>
      <c r="E745" s="62"/>
      <c r="F745" s="61"/>
      <c r="G745" s="61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</row>
    <row r="746">
      <c r="A746" s="15"/>
      <c r="B746" s="15"/>
      <c r="C746" s="15"/>
      <c r="D746" s="61"/>
      <c r="E746" s="62"/>
      <c r="F746" s="61"/>
      <c r="G746" s="61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</row>
    <row r="747">
      <c r="A747" s="15"/>
      <c r="B747" s="15"/>
      <c r="C747" s="15"/>
      <c r="D747" s="61"/>
      <c r="E747" s="62"/>
      <c r="F747" s="61"/>
      <c r="G747" s="61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</row>
    <row r="748">
      <c r="A748" s="15"/>
      <c r="B748" s="15"/>
      <c r="C748" s="15"/>
      <c r="D748" s="61"/>
      <c r="E748" s="62"/>
      <c r="F748" s="61"/>
      <c r="G748" s="61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>
      <c r="A749" s="15"/>
      <c r="B749" s="15"/>
      <c r="C749" s="15"/>
      <c r="D749" s="61"/>
      <c r="E749" s="62"/>
      <c r="F749" s="61"/>
      <c r="G749" s="61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>
      <c r="A750" s="15"/>
      <c r="B750" s="15"/>
      <c r="C750" s="15"/>
      <c r="D750" s="61"/>
      <c r="E750" s="62"/>
      <c r="F750" s="61"/>
      <c r="G750" s="61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>
      <c r="A751" s="15"/>
      <c r="B751" s="15"/>
      <c r="C751" s="15"/>
      <c r="D751" s="61"/>
      <c r="E751" s="62"/>
      <c r="F751" s="61"/>
      <c r="G751" s="61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>
      <c r="A752" s="15"/>
      <c r="B752" s="15"/>
      <c r="C752" s="15"/>
      <c r="D752" s="61"/>
      <c r="E752" s="62"/>
      <c r="F752" s="61"/>
      <c r="G752" s="61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>
      <c r="A753" s="15"/>
      <c r="B753" s="15"/>
      <c r="C753" s="15"/>
      <c r="D753" s="61"/>
      <c r="E753" s="62"/>
      <c r="F753" s="61"/>
      <c r="G753" s="61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>
      <c r="A754" s="15"/>
      <c r="B754" s="15"/>
      <c r="C754" s="15"/>
      <c r="D754" s="61"/>
      <c r="E754" s="62"/>
      <c r="F754" s="61"/>
      <c r="G754" s="61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>
      <c r="A755" s="15"/>
      <c r="B755" s="15"/>
      <c r="C755" s="15"/>
      <c r="D755" s="61"/>
      <c r="E755" s="62"/>
      <c r="F755" s="61"/>
      <c r="G755" s="61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>
      <c r="A756" s="15"/>
      <c r="B756" s="15"/>
      <c r="C756" s="15"/>
      <c r="D756" s="61"/>
      <c r="E756" s="62"/>
      <c r="F756" s="61"/>
      <c r="G756" s="61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>
      <c r="A757" s="15"/>
      <c r="B757" s="15"/>
      <c r="C757" s="15"/>
      <c r="D757" s="61"/>
      <c r="E757" s="62"/>
      <c r="F757" s="61"/>
      <c r="G757" s="61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</row>
    <row r="758">
      <c r="A758" s="15"/>
      <c r="B758" s="15"/>
      <c r="C758" s="15"/>
      <c r="D758" s="61"/>
      <c r="E758" s="62"/>
      <c r="F758" s="61"/>
      <c r="G758" s="61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</row>
    <row r="759">
      <c r="A759" s="15"/>
      <c r="B759" s="15"/>
      <c r="C759" s="15"/>
      <c r="D759" s="61"/>
      <c r="E759" s="62"/>
      <c r="F759" s="61"/>
      <c r="G759" s="61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</row>
    <row r="760">
      <c r="A760" s="15"/>
      <c r="B760" s="15"/>
      <c r="C760" s="15"/>
      <c r="D760" s="61"/>
      <c r="E760" s="62"/>
      <c r="F760" s="61"/>
      <c r="G760" s="61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>
      <c r="A761" s="15"/>
      <c r="B761" s="15"/>
      <c r="C761" s="15"/>
      <c r="D761" s="61"/>
      <c r="E761" s="62"/>
      <c r="F761" s="61"/>
      <c r="G761" s="61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>
      <c r="A762" s="15"/>
      <c r="B762" s="15"/>
      <c r="C762" s="15"/>
      <c r="D762" s="61"/>
      <c r="E762" s="62"/>
      <c r="F762" s="61"/>
      <c r="G762" s="61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</row>
    <row r="763">
      <c r="A763" s="15"/>
      <c r="B763" s="15"/>
      <c r="C763" s="15"/>
      <c r="D763" s="61"/>
      <c r="E763" s="62"/>
      <c r="F763" s="61"/>
      <c r="G763" s="61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</row>
    <row r="764">
      <c r="A764" s="15"/>
      <c r="B764" s="15"/>
      <c r="C764" s="15"/>
      <c r="D764" s="61"/>
      <c r="E764" s="62"/>
      <c r="F764" s="61"/>
      <c r="G764" s="61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>
      <c r="A765" s="15"/>
      <c r="B765" s="15"/>
      <c r="C765" s="15"/>
      <c r="D765" s="61"/>
      <c r="E765" s="62"/>
      <c r="F765" s="61"/>
      <c r="G765" s="61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>
      <c r="A766" s="15"/>
      <c r="B766" s="15"/>
      <c r="C766" s="15"/>
      <c r="D766" s="61"/>
      <c r="E766" s="62"/>
      <c r="F766" s="61"/>
      <c r="G766" s="61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>
      <c r="A767" s="15"/>
      <c r="B767" s="15"/>
      <c r="C767" s="15"/>
      <c r="D767" s="61"/>
      <c r="E767" s="62"/>
      <c r="F767" s="61"/>
      <c r="G767" s="61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>
      <c r="A768" s="15"/>
      <c r="B768" s="15"/>
      <c r="C768" s="15"/>
      <c r="D768" s="61"/>
      <c r="E768" s="62"/>
      <c r="F768" s="61"/>
      <c r="G768" s="61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>
      <c r="A769" s="15"/>
      <c r="B769" s="15"/>
      <c r="C769" s="15"/>
      <c r="D769" s="61"/>
      <c r="E769" s="62"/>
      <c r="F769" s="61"/>
      <c r="G769" s="61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>
      <c r="A770" s="15"/>
      <c r="B770" s="15"/>
      <c r="C770" s="15"/>
      <c r="D770" s="61"/>
      <c r="E770" s="62"/>
      <c r="F770" s="61"/>
      <c r="G770" s="61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</row>
    <row r="771">
      <c r="A771" s="15"/>
      <c r="B771" s="15"/>
      <c r="C771" s="15"/>
      <c r="D771" s="61"/>
      <c r="E771" s="62"/>
      <c r="F771" s="61"/>
      <c r="G771" s="61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>
      <c r="A772" s="15"/>
      <c r="B772" s="15"/>
      <c r="C772" s="15"/>
      <c r="D772" s="61"/>
      <c r="E772" s="62"/>
      <c r="F772" s="61"/>
      <c r="G772" s="61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>
      <c r="A773" s="15"/>
      <c r="B773" s="15"/>
      <c r="C773" s="15"/>
      <c r="D773" s="61"/>
      <c r="E773" s="62"/>
      <c r="F773" s="61"/>
      <c r="G773" s="61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</row>
    <row r="774">
      <c r="A774" s="15"/>
      <c r="B774" s="15"/>
      <c r="C774" s="15"/>
      <c r="D774" s="61"/>
      <c r="E774" s="62"/>
      <c r="F774" s="61"/>
      <c r="G774" s="61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>
      <c r="A775" s="15"/>
      <c r="B775" s="15"/>
      <c r="C775" s="15"/>
      <c r="D775" s="61"/>
      <c r="E775" s="62"/>
      <c r="F775" s="61"/>
      <c r="G775" s="61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>
      <c r="A776" s="15"/>
      <c r="B776" s="15"/>
      <c r="C776" s="15"/>
      <c r="D776" s="61"/>
      <c r="E776" s="62"/>
      <c r="F776" s="61"/>
      <c r="G776" s="61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</row>
    <row r="777">
      <c r="A777" s="15"/>
      <c r="B777" s="15"/>
      <c r="C777" s="15"/>
      <c r="D777" s="61"/>
      <c r="E777" s="62"/>
      <c r="F777" s="61"/>
      <c r="G777" s="61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>
      <c r="A778" s="15"/>
      <c r="B778" s="15"/>
      <c r="C778" s="15"/>
      <c r="D778" s="61"/>
      <c r="E778" s="62"/>
      <c r="F778" s="61"/>
      <c r="G778" s="61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>
      <c r="A779" s="15"/>
      <c r="B779" s="15"/>
      <c r="C779" s="15"/>
      <c r="D779" s="61"/>
      <c r="E779" s="62"/>
      <c r="F779" s="61"/>
      <c r="G779" s="61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</row>
    <row r="780">
      <c r="A780" s="15"/>
      <c r="B780" s="15"/>
      <c r="C780" s="15"/>
      <c r="D780" s="61"/>
      <c r="E780" s="62"/>
      <c r="F780" s="61"/>
      <c r="G780" s="61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>
      <c r="A781" s="15"/>
      <c r="B781" s="15"/>
      <c r="C781" s="15"/>
      <c r="D781" s="61"/>
      <c r="E781" s="62"/>
      <c r="F781" s="61"/>
      <c r="G781" s="61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>
      <c r="A782" s="15"/>
      <c r="B782" s="15"/>
      <c r="C782" s="15"/>
      <c r="D782" s="61"/>
      <c r="E782" s="62"/>
      <c r="F782" s="61"/>
      <c r="G782" s="61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>
      <c r="A783" s="15"/>
      <c r="B783" s="15"/>
      <c r="C783" s="15"/>
      <c r="D783" s="61"/>
      <c r="E783" s="62"/>
      <c r="F783" s="61"/>
      <c r="G783" s="61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>
      <c r="A784" s="15"/>
      <c r="B784" s="15"/>
      <c r="C784" s="15"/>
      <c r="D784" s="61"/>
      <c r="E784" s="62"/>
      <c r="F784" s="61"/>
      <c r="G784" s="61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</row>
    <row r="785">
      <c r="A785" s="15"/>
      <c r="B785" s="15"/>
      <c r="C785" s="15"/>
      <c r="D785" s="61"/>
      <c r="E785" s="62"/>
      <c r="F785" s="61"/>
      <c r="G785" s="61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</row>
    <row r="786">
      <c r="A786" s="15"/>
      <c r="B786" s="15"/>
      <c r="C786" s="15"/>
      <c r="D786" s="61"/>
      <c r="E786" s="62"/>
      <c r="F786" s="61"/>
      <c r="G786" s="61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</row>
    <row r="787">
      <c r="A787" s="15"/>
      <c r="B787" s="15"/>
      <c r="C787" s="15"/>
      <c r="D787" s="61"/>
      <c r="E787" s="62"/>
      <c r="F787" s="61"/>
      <c r="G787" s="61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</row>
    <row r="788">
      <c r="A788" s="15"/>
      <c r="B788" s="15"/>
      <c r="C788" s="15"/>
      <c r="D788" s="61"/>
      <c r="E788" s="62"/>
      <c r="F788" s="61"/>
      <c r="G788" s="61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</row>
    <row r="789">
      <c r="A789" s="15"/>
      <c r="B789" s="15"/>
      <c r="C789" s="15"/>
      <c r="D789" s="61"/>
      <c r="E789" s="62"/>
      <c r="F789" s="61"/>
      <c r="G789" s="61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>
      <c r="A790" s="15"/>
      <c r="B790" s="15"/>
      <c r="C790" s="15"/>
      <c r="D790" s="61"/>
      <c r="E790" s="62"/>
      <c r="F790" s="61"/>
      <c r="G790" s="61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>
      <c r="A791" s="15"/>
      <c r="B791" s="15"/>
      <c r="C791" s="15"/>
      <c r="D791" s="61"/>
      <c r="E791" s="62"/>
      <c r="F791" s="61"/>
      <c r="G791" s="61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</row>
    <row r="792">
      <c r="A792" s="15"/>
      <c r="B792" s="15"/>
      <c r="C792" s="15"/>
      <c r="D792" s="61"/>
      <c r="E792" s="62"/>
      <c r="F792" s="61"/>
      <c r="G792" s="61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>
      <c r="A793" s="15"/>
      <c r="B793" s="15"/>
      <c r="C793" s="15"/>
      <c r="D793" s="61"/>
      <c r="E793" s="62"/>
      <c r="F793" s="61"/>
      <c r="G793" s="61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>
      <c r="A794" s="15"/>
      <c r="B794" s="15"/>
      <c r="C794" s="15"/>
      <c r="D794" s="61"/>
      <c r="E794" s="62"/>
      <c r="F794" s="61"/>
      <c r="G794" s="61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</row>
    <row r="795">
      <c r="A795" s="15"/>
      <c r="B795" s="15"/>
      <c r="C795" s="15"/>
      <c r="D795" s="61"/>
      <c r="E795" s="62"/>
      <c r="F795" s="61"/>
      <c r="G795" s="61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</row>
    <row r="796">
      <c r="A796" s="15"/>
      <c r="B796" s="15"/>
      <c r="C796" s="15"/>
      <c r="D796" s="61"/>
      <c r="E796" s="62"/>
      <c r="F796" s="61"/>
      <c r="G796" s="61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>
      <c r="A797" s="15"/>
      <c r="B797" s="15"/>
      <c r="C797" s="15"/>
      <c r="D797" s="61"/>
      <c r="E797" s="62"/>
      <c r="F797" s="61"/>
      <c r="G797" s="61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>
      <c r="A798" s="15"/>
      <c r="B798" s="15"/>
      <c r="C798" s="15"/>
      <c r="D798" s="61"/>
      <c r="E798" s="62"/>
      <c r="F798" s="61"/>
      <c r="G798" s="61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>
      <c r="A799" s="15"/>
      <c r="B799" s="15"/>
      <c r="C799" s="15"/>
      <c r="D799" s="61"/>
      <c r="E799" s="62"/>
      <c r="F799" s="61"/>
      <c r="G799" s="61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>
      <c r="A800" s="15"/>
      <c r="B800" s="15"/>
      <c r="C800" s="15"/>
      <c r="D800" s="61"/>
      <c r="E800" s="62"/>
      <c r="F800" s="61"/>
      <c r="G800" s="61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</row>
    <row r="801">
      <c r="A801" s="15"/>
      <c r="B801" s="15"/>
      <c r="C801" s="15"/>
      <c r="D801" s="61"/>
      <c r="E801" s="62"/>
      <c r="F801" s="61"/>
      <c r="G801" s="61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>
      <c r="A802" s="15"/>
      <c r="B802" s="15"/>
      <c r="C802" s="15"/>
      <c r="D802" s="61"/>
      <c r="E802" s="62"/>
      <c r="F802" s="61"/>
      <c r="G802" s="61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</row>
    <row r="803">
      <c r="A803" s="15"/>
      <c r="B803" s="15"/>
      <c r="C803" s="15"/>
      <c r="D803" s="61"/>
      <c r="E803" s="62"/>
      <c r="F803" s="61"/>
      <c r="G803" s="61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>
      <c r="A804" s="15"/>
      <c r="B804" s="15"/>
      <c r="C804" s="15"/>
      <c r="D804" s="61"/>
      <c r="E804" s="62"/>
      <c r="F804" s="61"/>
      <c r="G804" s="61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>
      <c r="A805" s="15"/>
      <c r="B805" s="15"/>
      <c r="C805" s="15"/>
      <c r="D805" s="61"/>
      <c r="E805" s="62"/>
      <c r="F805" s="61"/>
      <c r="G805" s="61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</row>
    <row r="806">
      <c r="A806" s="15"/>
      <c r="B806" s="15"/>
      <c r="C806" s="15"/>
      <c r="D806" s="61"/>
      <c r="E806" s="62"/>
      <c r="F806" s="61"/>
      <c r="G806" s="61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>
      <c r="A807" s="15"/>
      <c r="B807" s="15"/>
      <c r="C807" s="15"/>
      <c r="D807" s="61"/>
      <c r="E807" s="62"/>
      <c r="F807" s="61"/>
      <c r="G807" s="61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>
      <c r="A808" s="15"/>
      <c r="B808" s="15"/>
      <c r="C808" s="15"/>
      <c r="D808" s="61"/>
      <c r="E808" s="62"/>
      <c r="F808" s="61"/>
      <c r="G808" s="61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</row>
    <row r="809">
      <c r="A809" s="15"/>
      <c r="B809" s="15"/>
      <c r="C809" s="15"/>
      <c r="D809" s="61"/>
      <c r="E809" s="62"/>
      <c r="F809" s="61"/>
      <c r="G809" s="61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</row>
    <row r="810">
      <c r="A810" s="15"/>
      <c r="B810" s="15"/>
      <c r="C810" s="15"/>
      <c r="D810" s="61"/>
      <c r="E810" s="62"/>
      <c r="F810" s="61"/>
      <c r="G810" s="61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</row>
    <row r="811">
      <c r="A811" s="15"/>
      <c r="B811" s="15"/>
      <c r="C811" s="15"/>
      <c r="D811" s="61"/>
      <c r="E811" s="62"/>
      <c r="F811" s="61"/>
      <c r="G811" s="61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>
      <c r="A812" s="15"/>
      <c r="B812" s="15"/>
      <c r="C812" s="15"/>
      <c r="D812" s="61"/>
      <c r="E812" s="62"/>
      <c r="F812" s="61"/>
      <c r="G812" s="61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>
      <c r="A813" s="15"/>
      <c r="B813" s="15"/>
      <c r="C813" s="15"/>
      <c r="D813" s="61"/>
      <c r="E813" s="62"/>
      <c r="F813" s="61"/>
      <c r="G813" s="61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>
      <c r="A814" s="15"/>
      <c r="B814" s="15"/>
      <c r="C814" s="15"/>
      <c r="D814" s="61"/>
      <c r="E814" s="62"/>
      <c r="F814" s="61"/>
      <c r="G814" s="61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>
      <c r="A815" s="15"/>
      <c r="B815" s="15"/>
      <c r="C815" s="15"/>
      <c r="D815" s="61"/>
      <c r="E815" s="62"/>
      <c r="F815" s="61"/>
      <c r="G815" s="61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>
      <c r="A816" s="15"/>
      <c r="B816" s="15"/>
      <c r="C816" s="15"/>
      <c r="D816" s="61"/>
      <c r="E816" s="62"/>
      <c r="F816" s="61"/>
      <c r="G816" s="61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>
      <c r="A817" s="15"/>
      <c r="B817" s="15"/>
      <c r="C817" s="15"/>
      <c r="D817" s="61"/>
      <c r="E817" s="62"/>
      <c r="F817" s="61"/>
      <c r="G817" s="61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</row>
    <row r="818">
      <c r="A818" s="15"/>
      <c r="B818" s="15"/>
      <c r="C818" s="15"/>
      <c r="D818" s="61"/>
      <c r="E818" s="62"/>
      <c r="F818" s="61"/>
      <c r="G818" s="61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>
      <c r="A819" s="15"/>
      <c r="B819" s="15"/>
      <c r="C819" s="15"/>
      <c r="D819" s="61"/>
      <c r="E819" s="62"/>
      <c r="F819" s="61"/>
      <c r="G819" s="61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</row>
    <row r="820">
      <c r="A820" s="15"/>
      <c r="B820" s="15"/>
      <c r="C820" s="15"/>
      <c r="D820" s="61"/>
      <c r="E820" s="62"/>
      <c r="F820" s="61"/>
      <c r="G820" s="61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>
      <c r="A821" s="15"/>
      <c r="B821" s="15"/>
      <c r="C821" s="15"/>
      <c r="D821" s="61"/>
      <c r="E821" s="62"/>
      <c r="F821" s="61"/>
      <c r="G821" s="61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</row>
    <row r="822">
      <c r="A822" s="15"/>
      <c r="B822" s="15"/>
      <c r="C822" s="15"/>
      <c r="D822" s="61"/>
      <c r="E822" s="62"/>
      <c r="F822" s="61"/>
      <c r="G822" s="61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>
      <c r="A823" s="15"/>
      <c r="B823" s="15"/>
      <c r="C823" s="15"/>
      <c r="D823" s="61"/>
      <c r="E823" s="62"/>
      <c r="F823" s="61"/>
      <c r="G823" s="61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>
      <c r="A824" s="15"/>
      <c r="B824" s="15"/>
      <c r="C824" s="15"/>
      <c r="D824" s="61"/>
      <c r="E824" s="62"/>
      <c r="F824" s="61"/>
      <c r="G824" s="61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>
      <c r="A825" s="15"/>
      <c r="B825" s="15"/>
      <c r="C825" s="15"/>
      <c r="D825" s="61"/>
      <c r="E825" s="62"/>
      <c r="F825" s="61"/>
      <c r="G825" s="61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>
      <c r="A826" s="15"/>
      <c r="B826" s="15"/>
      <c r="C826" s="15"/>
      <c r="D826" s="61"/>
      <c r="E826" s="62"/>
      <c r="F826" s="61"/>
      <c r="G826" s="61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</row>
    <row r="827">
      <c r="A827" s="15"/>
      <c r="B827" s="15"/>
      <c r="C827" s="15"/>
      <c r="D827" s="61"/>
      <c r="E827" s="62"/>
      <c r="F827" s="61"/>
      <c r="G827" s="61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</row>
    <row r="828">
      <c r="A828" s="15"/>
      <c r="B828" s="15"/>
      <c r="C828" s="15"/>
      <c r="D828" s="61"/>
      <c r="E828" s="62"/>
      <c r="F828" s="61"/>
      <c r="G828" s="61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>
      <c r="A829" s="15"/>
      <c r="B829" s="15"/>
      <c r="C829" s="15"/>
      <c r="D829" s="61"/>
      <c r="E829" s="62"/>
      <c r="F829" s="61"/>
      <c r="G829" s="61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>
      <c r="A830" s="15"/>
      <c r="B830" s="15"/>
      <c r="C830" s="15"/>
      <c r="D830" s="61"/>
      <c r="E830" s="62"/>
      <c r="F830" s="61"/>
      <c r="G830" s="61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</row>
    <row r="831">
      <c r="A831" s="15"/>
      <c r="B831" s="15"/>
      <c r="C831" s="15"/>
      <c r="D831" s="61"/>
      <c r="E831" s="62"/>
      <c r="F831" s="61"/>
      <c r="G831" s="61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</row>
    <row r="832">
      <c r="A832" s="15"/>
      <c r="B832" s="15"/>
      <c r="C832" s="15"/>
      <c r="D832" s="61"/>
      <c r="E832" s="62"/>
      <c r="F832" s="61"/>
      <c r="G832" s="61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</row>
    <row r="833">
      <c r="A833" s="15"/>
      <c r="B833" s="15"/>
      <c r="C833" s="15"/>
      <c r="D833" s="61"/>
      <c r="E833" s="62"/>
      <c r="F833" s="61"/>
      <c r="G833" s="61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>
      <c r="A834" s="15"/>
      <c r="B834" s="15"/>
      <c r="C834" s="15"/>
      <c r="D834" s="61"/>
      <c r="E834" s="62"/>
      <c r="F834" s="61"/>
      <c r="G834" s="61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>
      <c r="A835" s="15"/>
      <c r="B835" s="15"/>
      <c r="C835" s="15"/>
      <c r="D835" s="61"/>
      <c r="E835" s="62"/>
      <c r="F835" s="61"/>
      <c r="G835" s="61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>
      <c r="A836" s="15"/>
      <c r="B836" s="15"/>
      <c r="C836" s="15"/>
      <c r="D836" s="61"/>
      <c r="E836" s="62"/>
      <c r="F836" s="61"/>
      <c r="G836" s="61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>
      <c r="A837" s="15"/>
      <c r="B837" s="15"/>
      <c r="C837" s="15"/>
      <c r="D837" s="61"/>
      <c r="E837" s="62"/>
      <c r="F837" s="61"/>
      <c r="G837" s="61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</row>
    <row r="838">
      <c r="A838" s="15"/>
      <c r="B838" s="15"/>
      <c r="C838" s="15"/>
      <c r="D838" s="61"/>
      <c r="E838" s="62"/>
      <c r="F838" s="61"/>
      <c r="G838" s="61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>
      <c r="A839" s="15"/>
      <c r="B839" s="15"/>
      <c r="C839" s="15"/>
      <c r="D839" s="61"/>
      <c r="E839" s="62"/>
      <c r="F839" s="61"/>
      <c r="G839" s="61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</row>
    <row r="840">
      <c r="A840" s="15"/>
      <c r="B840" s="15"/>
      <c r="C840" s="15"/>
      <c r="D840" s="61"/>
      <c r="E840" s="62"/>
      <c r="F840" s="61"/>
      <c r="G840" s="61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>
      <c r="A841" s="15"/>
      <c r="B841" s="15"/>
      <c r="C841" s="15"/>
      <c r="D841" s="61"/>
      <c r="E841" s="62"/>
      <c r="F841" s="61"/>
      <c r="G841" s="61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</row>
    <row r="842">
      <c r="A842" s="15"/>
      <c r="B842" s="15"/>
      <c r="C842" s="15"/>
      <c r="D842" s="61"/>
      <c r="E842" s="62"/>
      <c r="F842" s="61"/>
      <c r="G842" s="61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>
      <c r="A843" s="15"/>
      <c r="B843" s="15"/>
      <c r="C843" s="15"/>
      <c r="D843" s="61"/>
      <c r="E843" s="62"/>
      <c r="F843" s="61"/>
      <c r="G843" s="61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>
      <c r="A844" s="15"/>
      <c r="B844" s="15"/>
      <c r="C844" s="15"/>
      <c r="D844" s="61"/>
      <c r="E844" s="62"/>
      <c r="F844" s="61"/>
      <c r="G844" s="61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</row>
    <row r="845">
      <c r="A845" s="15"/>
      <c r="B845" s="15"/>
      <c r="C845" s="15"/>
      <c r="D845" s="61"/>
      <c r="E845" s="62"/>
      <c r="F845" s="61"/>
      <c r="G845" s="61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</row>
    <row r="846">
      <c r="A846" s="15"/>
      <c r="B846" s="15"/>
      <c r="C846" s="15"/>
      <c r="D846" s="61"/>
      <c r="E846" s="62"/>
      <c r="F846" s="61"/>
      <c r="G846" s="61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>
      <c r="A847" s="15"/>
      <c r="B847" s="15"/>
      <c r="C847" s="15"/>
      <c r="D847" s="61"/>
      <c r="E847" s="62"/>
      <c r="F847" s="61"/>
      <c r="G847" s="61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>
      <c r="A848" s="15"/>
      <c r="B848" s="15"/>
      <c r="C848" s="15"/>
      <c r="D848" s="61"/>
      <c r="E848" s="62"/>
      <c r="F848" s="61"/>
      <c r="G848" s="61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</row>
    <row r="849">
      <c r="A849" s="15"/>
      <c r="B849" s="15"/>
      <c r="C849" s="15"/>
      <c r="D849" s="61"/>
      <c r="E849" s="62"/>
      <c r="F849" s="61"/>
      <c r="G849" s="61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>
      <c r="A850" s="15"/>
      <c r="B850" s="15"/>
      <c r="C850" s="15"/>
      <c r="D850" s="61"/>
      <c r="E850" s="62"/>
      <c r="F850" s="61"/>
      <c r="G850" s="61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</row>
    <row r="851">
      <c r="A851" s="15"/>
      <c r="B851" s="15"/>
      <c r="C851" s="15"/>
      <c r="D851" s="61"/>
      <c r="E851" s="62"/>
      <c r="F851" s="61"/>
      <c r="G851" s="61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</row>
    <row r="852">
      <c r="A852" s="15"/>
      <c r="B852" s="15"/>
      <c r="C852" s="15"/>
      <c r="D852" s="61"/>
      <c r="E852" s="62"/>
      <c r="F852" s="61"/>
      <c r="G852" s="61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>
      <c r="A853" s="15"/>
      <c r="B853" s="15"/>
      <c r="C853" s="15"/>
      <c r="D853" s="61"/>
      <c r="E853" s="62"/>
      <c r="F853" s="61"/>
      <c r="G853" s="61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</row>
    <row r="854">
      <c r="A854" s="15"/>
      <c r="B854" s="15"/>
      <c r="C854" s="15"/>
      <c r="D854" s="61"/>
      <c r="E854" s="62"/>
      <c r="F854" s="61"/>
      <c r="G854" s="61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>
      <c r="A855" s="15"/>
      <c r="B855" s="15"/>
      <c r="C855" s="15"/>
      <c r="D855" s="61"/>
      <c r="E855" s="62"/>
      <c r="F855" s="61"/>
      <c r="G855" s="61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</row>
    <row r="856">
      <c r="A856" s="15"/>
      <c r="B856" s="15"/>
      <c r="C856" s="15"/>
      <c r="D856" s="61"/>
      <c r="E856" s="62"/>
      <c r="F856" s="61"/>
      <c r="G856" s="61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</row>
    <row r="857">
      <c r="A857" s="15"/>
      <c r="B857" s="15"/>
      <c r="C857" s="15"/>
      <c r="D857" s="61"/>
      <c r="E857" s="62"/>
      <c r="F857" s="61"/>
      <c r="G857" s="61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>
      <c r="A858" s="15"/>
      <c r="B858" s="15"/>
      <c r="C858" s="15"/>
      <c r="D858" s="61"/>
      <c r="E858" s="62"/>
      <c r="F858" s="61"/>
      <c r="G858" s="61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>
      <c r="A859" s="15"/>
      <c r="B859" s="15"/>
      <c r="C859" s="15"/>
      <c r="D859" s="61"/>
      <c r="E859" s="62"/>
      <c r="F859" s="61"/>
      <c r="G859" s="61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>
      <c r="A860" s="15"/>
      <c r="B860" s="15"/>
      <c r="C860" s="15"/>
      <c r="D860" s="61"/>
      <c r="E860" s="62"/>
      <c r="F860" s="61"/>
      <c r="G860" s="61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>
      <c r="A861" s="15"/>
      <c r="B861" s="15"/>
      <c r="C861" s="15"/>
      <c r="D861" s="61"/>
      <c r="E861" s="62"/>
      <c r="F861" s="61"/>
      <c r="G861" s="61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>
      <c r="A862" s="15"/>
      <c r="B862" s="15"/>
      <c r="C862" s="15"/>
      <c r="D862" s="61"/>
      <c r="E862" s="62"/>
      <c r="F862" s="61"/>
      <c r="G862" s="61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</row>
    <row r="863">
      <c r="A863" s="15"/>
      <c r="B863" s="15"/>
      <c r="C863" s="15"/>
      <c r="D863" s="61"/>
      <c r="E863" s="62"/>
      <c r="F863" s="61"/>
      <c r="G863" s="61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>
      <c r="A864" s="15"/>
      <c r="B864" s="15"/>
      <c r="C864" s="15"/>
      <c r="D864" s="61"/>
      <c r="E864" s="62"/>
      <c r="F864" s="61"/>
      <c r="G864" s="61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</row>
    <row r="865">
      <c r="A865" s="15"/>
      <c r="B865" s="15"/>
      <c r="C865" s="15"/>
      <c r="D865" s="61"/>
      <c r="E865" s="62"/>
      <c r="F865" s="61"/>
      <c r="G865" s="61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</row>
    <row r="866">
      <c r="A866" s="15"/>
      <c r="B866" s="15"/>
      <c r="C866" s="15"/>
      <c r="D866" s="61"/>
      <c r="E866" s="62"/>
      <c r="F866" s="61"/>
      <c r="G866" s="61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</row>
    <row r="867">
      <c r="A867" s="15"/>
      <c r="B867" s="15"/>
      <c r="C867" s="15"/>
      <c r="D867" s="61"/>
      <c r="E867" s="62"/>
      <c r="F867" s="61"/>
      <c r="G867" s="61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</row>
    <row r="868">
      <c r="A868" s="15"/>
      <c r="B868" s="15"/>
      <c r="C868" s="15"/>
      <c r="D868" s="61"/>
      <c r="E868" s="62"/>
      <c r="F868" s="61"/>
      <c r="G868" s="61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>
      <c r="A869" s="15"/>
      <c r="B869" s="15"/>
      <c r="C869" s="15"/>
      <c r="D869" s="61"/>
      <c r="E869" s="62"/>
      <c r="F869" s="61"/>
      <c r="G869" s="61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</row>
    <row r="870">
      <c r="A870" s="15"/>
      <c r="B870" s="15"/>
      <c r="C870" s="15"/>
      <c r="D870" s="61"/>
      <c r="E870" s="62"/>
      <c r="F870" s="61"/>
      <c r="G870" s="61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</row>
    <row r="871">
      <c r="A871" s="15"/>
      <c r="B871" s="15"/>
      <c r="C871" s="15"/>
      <c r="D871" s="61"/>
      <c r="E871" s="62"/>
      <c r="F871" s="61"/>
      <c r="G871" s="61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>
      <c r="A872" s="15"/>
      <c r="B872" s="15"/>
      <c r="C872" s="15"/>
      <c r="D872" s="61"/>
      <c r="E872" s="62"/>
      <c r="F872" s="61"/>
      <c r="G872" s="61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</row>
    <row r="873">
      <c r="A873" s="15"/>
      <c r="B873" s="15"/>
      <c r="C873" s="15"/>
      <c r="D873" s="61"/>
      <c r="E873" s="62"/>
      <c r="F873" s="61"/>
      <c r="G873" s="61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</row>
    <row r="874">
      <c r="A874" s="15"/>
      <c r="B874" s="15"/>
      <c r="C874" s="15"/>
      <c r="D874" s="61"/>
      <c r="E874" s="62"/>
      <c r="F874" s="61"/>
      <c r="G874" s="61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>
      <c r="A875" s="15"/>
      <c r="B875" s="15"/>
      <c r="C875" s="15"/>
      <c r="D875" s="61"/>
      <c r="E875" s="62"/>
      <c r="F875" s="61"/>
      <c r="G875" s="61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>
      <c r="A876" s="15"/>
      <c r="B876" s="15"/>
      <c r="C876" s="15"/>
      <c r="D876" s="61"/>
      <c r="E876" s="62"/>
      <c r="F876" s="61"/>
      <c r="G876" s="61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>
      <c r="A877" s="15"/>
      <c r="B877" s="15"/>
      <c r="C877" s="15"/>
      <c r="D877" s="61"/>
      <c r="E877" s="62"/>
      <c r="F877" s="61"/>
      <c r="G877" s="61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>
      <c r="A878" s="15"/>
      <c r="B878" s="15"/>
      <c r="C878" s="15"/>
      <c r="D878" s="61"/>
      <c r="E878" s="62"/>
      <c r="F878" s="61"/>
      <c r="G878" s="61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>
      <c r="A879" s="15"/>
      <c r="B879" s="15"/>
      <c r="C879" s="15"/>
      <c r="D879" s="61"/>
      <c r="E879" s="62"/>
      <c r="F879" s="61"/>
      <c r="G879" s="61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>
      <c r="A880" s="15"/>
      <c r="B880" s="15"/>
      <c r="C880" s="15"/>
      <c r="D880" s="61"/>
      <c r="E880" s="62"/>
      <c r="F880" s="61"/>
      <c r="G880" s="61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>
      <c r="A881" s="15"/>
      <c r="B881" s="15"/>
      <c r="C881" s="15"/>
      <c r="D881" s="61"/>
      <c r="E881" s="62"/>
      <c r="F881" s="61"/>
      <c r="G881" s="61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>
      <c r="A882" s="15"/>
      <c r="B882" s="15"/>
      <c r="C882" s="15"/>
      <c r="D882" s="61"/>
      <c r="E882" s="62"/>
      <c r="F882" s="61"/>
      <c r="G882" s="61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>
      <c r="A883" s="15"/>
      <c r="B883" s="15"/>
      <c r="C883" s="15"/>
      <c r="D883" s="61"/>
      <c r="E883" s="62"/>
      <c r="F883" s="61"/>
      <c r="G883" s="61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>
      <c r="A884" s="15"/>
      <c r="B884" s="15"/>
      <c r="C884" s="15"/>
      <c r="D884" s="61"/>
      <c r="E884" s="62"/>
      <c r="F884" s="61"/>
      <c r="G884" s="61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</row>
    <row r="885">
      <c r="A885" s="15"/>
      <c r="B885" s="15"/>
      <c r="C885" s="15"/>
      <c r="D885" s="61"/>
      <c r="E885" s="62"/>
      <c r="F885" s="61"/>
      <c r="G885" s="61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</row>
    <row r="886">
      <c r="A886" s="15"/>
      <c r="B886" s="15"/>
      <c r="C886" s="15"/>
      <c r="D886" s="61"/>
      <c r="E886" s="62"/>
      <c r="F886" s="61"/>
      <c r="G886" s="61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>
      <c r="A887" s="15"/>
      <c r="B887" s="15"/>
      <c r="C887" s="15"/>
      <c r="D887" s="61"/>
      <c r="E887" s="62"/>
      <c r="F887" s="61"/>
      <c r="G887" s="61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>
      <c r="A888" s="15"/>
      <c r="B888" s="15"/>
      <c r="C888" s="15"/>
      <c r="D888" s="61"/>
      <c r="E888" s="62"/>
      <c r="F888" s="61"/>
      <c r="G888" s="61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>
      <c r="A889" s="15"/>
      <c r="B889" s="15"/>
      <c r="C889" s="15"/>
      <c r="D889" s="61"/>
      <c r="E889" s="62"/>
      <c r="F889" s="61"/>
      <c r="G889" s="61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</sheetData>
  <hyperlinks>
    <hyperlink r:id="rId2" ref="B5"/>
    <hyperlink r:id="rId3" ref="D5"/>
  </hyperlinks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57"/>
    <col customWidth="1" min="2" max="2" width="25.57"/>
    <col customWidth="1" min="3" max="4" width="21.86"/>
    <col customWidth="1" min="5" max="5" width="20.29"/>
    <col customWidth="1" min="6" max="6" width="21.43"/>
    <col customWidth="1" min="7" max="7" width="37.0"/>
    <col customWidth="1" min="8" max="8" width="11.14"/>
    <col customWidth="1" min="9" max="9" width="40.71"/>
    <col customWidth="1" hidden="1" min="10" max="11" width="40.71"/>
    <col customWidth="1" min="12" max="12" width="40.71"/>
    <col customWidth="1" min="13" max="13" width="23.29"/>
    <col customWidth="1" min="14" max="14" width="34.71"/>
    <col customWidth="1" min="15" max="15" width="22.14"/>
    <col customWidth="1" hidden="1" min="16" max="17" width="18.14"/>
    <col customWidth="1" min="18" max="20" width="18.14"/>
    <col customWidth="1" min="21" max="21" width="24.0"/>
    <col customWidth="1" min="22" max="22" width="4.86"/>
  </cols>
  <sheetData>
    <row r="1">
      <c r="A1" s="15"/>
      <c r="B1" s="63"/>
      <c r="C1" s="64"/>
      <c r="D1" s="64"/>
      <c r="E1" s="64"/>
      <c r="F1" s="64"/>
      <c r="G1" s="65"/>
      <c r="H1" s="64"/>
      <c r="I1" s="6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>
      <c r="A2" s="15"/>
      <c r="B2" s="66" t="s">
        <v>24</v>
      </c>
      <c r="C2" s="67"/>
      <c r="D2" s="67" t="s">
        <v>25</v>
      </c>
      <c r="E2" s="64"/>
      <c r="F2" s="68"/>
      <c r="G2" s="69" t="s">
        <v>26</v>
      </c>
      <c r="H2" s="70"/>
      <c r="I2" s="70"/>
      <c r="J2" s="71"/>
      <c r="K2" s="71"/>
      <c r="L2" s="64"/>
      <c r="M2" s="72"/>
      <c r="N2" s="68"/>
      <c r="O2" s="68"/>
      <c r="P2" s="15"/>
      <c r="Q2" s="15"/>
      <c r="R2" s="15"/>
      <c r="S2" s="15"/>
      <c r="T2" s="15"/>
      <c r="U2" s="15"/>
      <c r="V2" s="15"/>
    </row>
    <row r="3">
      <c r="A3" s="15"/>
      <c r="B3" s="66" t="s">
        <v>27</v>
      </c>
      <c r="C3" s="67"/>
      <c r="D3" s="67" t="s">
        <v>28</v>
      </c>
      <c r="E3" s="64"/>
      <c r="F3" s="15"/>
      <c r="G3" s="73"/>
      <c r="H3" s="74"/>
      <c r="I3" s="74"/>
      <c r="J3" s="71"/>
      <c r="K3" s="71"/>
      <c r="L3" s="64"/>
      <c r="M3" s="72"/>
      <c r="N3" s="64"/>
      <c r="O3" s="75"/>
      <c r="P3" s="15"/>
      <c r="Q3" s="15"/>
      <c r="R3" s="15"/>
      <c r="S3" s="15"/>
      <c r="T3" s="15"/>
      <c r="U3" s="15"/>
      <c r="V3" s="15"/>
    </row>
    <row r="4">
      <c r="A4" s="15"/>
      <c r="B4" s="66" t="s">
        <v>29</v>
      </c>
      <c r="C4" s="67"/>
      <c r="D4" s="67" t="s">
        <v>28</v>
      </c>
      <c r="E4" s="64"/>
      <c r="F4" s="64"/>
      <c r="G4" s="76" t="s">
        <v>30</v>
      </c>
      <c r="H4" s="74"/>
      <c r="I4" s="77">
        <f>Prielaidos!H11</f>
        <v>0.1543</v>
      </c>
      <c r="J4" s="78"/>
      <c r="K4" s="78">
        <f>(1+$I$4)^(1/12)-1</f>
        <v>0.01202962245</v>
      </c>
      <c r="L4" s="49"/>
      <c r="M4" s="72"/>
      <c r="N4" s="64"/>
      <c r="O4" s="75"/>
      <c r="P4" s="15"/>
      <c r="Q4" s="15"/>
      <c r="R4" s="15"/>
      <c r="S4" s="15"/>
      <c r="T4" s="15"/>
      <c r="U4" s="15"/>
      <c r="V4" s="15"/>
    </row>
    <row r="5">
      <c r="A5" s="15"/>
      <c r="B5" s="66" t="s">
        <v>31</v>
      </c>
      <c r="C5" s="67"/>
      <c r="D5" s="67" t="s">
        <v>28</v>
      </c>
      <c r="E5" s="64"/>
      <c r="F5" s="64"/>
      <c r="G5" s="76" t="s">
        <v>32</v>
      </c>
      <c r="H5" s="74"/>
      <c r="I5" s="79">
        <f>'Mokesčiai ir grąža'!J5</f>
        <v>0.24</v>
      </c>
      <c r="J5" s="80"/>
      <c r="K5" s="80"/>
      <c r="L5" s="64"/>
      <c r="M5" s="15"/>
      <c r="N5" s="15"/>
      <c r="O5" s="15"/>
      <c r="P5" s="15"/>
      <c r="Q5" s="15"/>
      <c r="R5" s="15"/>
      <c r="S5" s="15"/>
      <c r="T5" s="15"/>
      <c r="U5" s="15"/>
      <c r="V5" s="15"/>
    </row>
    <row r="6">
      <c r="A6" s="15"/>
      <c r="B6" s="66" t="s">
        <v>33</v>
      </c>
      <c r="C6" s="67"/>
      <c r="D6" s="67" t="s">
        <v>28</v>
      </c>
      <c r="E6" s="64"/>
      <c r="F6" s="64"/>
      <c r="G6" s="76" t="s">
        <v>34</v>
      </c>
      <c r="H6" s="74"/>
      <c r="I6" s="79" t="str">
        <f>'Mokesčiai ir grąža'!K5</f>
        <v/>
      </c>
      <c r="J6" s="80"/>
      <c r="K6" s="80"/>
      <c r="L6" s="64"/>
      <c r="M6" s="81"/>
      <c r="N6" s="81"/>
      <c r="O6" s="15"/>
      <c r="P6" s="15"/>
      <c r="Q6" s="15"/>
      <c r="R6" s="15"/>
      <c r="S6" s="15"/>
      <c r="T6" s="15"/>
      <c r="U6" s="15"/>
      <c r="V6" s="15"/>
    </row>
    <row r="7">
      <c r="A7" s="15"/>
      <c r="B7" s="64"/>
      <c r="C7" s="64"/>
      <c r="D7" s="64"/>
      <c r="E7" s="64"/>
      <c r="F7" s="82"/>
      <c r="G7" s="76" t="s">
        <v>35</v>
      </c>
      <c r="H7" s="74"/>
      <c r="I7" s="79">
        <f>'Mokesčiai ir grąža'!H5/12</f>
        <v>0.00025</v>
      </c>
      <c r="J7" s="83"/>
      <c r="K7" s="83"/>
      <c r="L7" s="84"/>
      <c r="M7" s="81"/>
      <c r="N7" s="81"/>
      <c r="O7" s="15"/>
      <c r="P7" s="15"/>
      <c r="Q7" s="15"/>
      <c r="R7" s="15"/>
      <c r="S7" s="15"/>
      <c r="T7" s="15"/>
      <c r="U7" s="15"/>
      <c r="V7" s="15"/>
    </row>
    <row r="8">
      <c r="A8" s="63"/>
      <c r="B8" s="85" t="s">
        <v>36</v>
      </c>
      <c r="F8" s="82"/>
      <c r="G8" s="76" t="s">
        <v>37</v>
      </c>
      <c r="H8" s="74"/>
      <c r="I8" s="86">
        <f>'Mokesčiai ir grąža'!G5</f>
        <v>2.8</v>
      </c>
      <c r="J8" s="71"/>
      <c r="K8" s="71"/>
      <c r="L8" s="64"/>
      <c r="M8" s="81"/>
      <c r="N8" s="81"/>
      <c r="O8" s="63"/>
      <c r="P8" s="63"/>
      <c r="Q8" s="63"/>
      <c r="R8" s="63"/>
      <c r="S8" s="63"/>
      <c r="T8" s="63"/>
      <c r="U8" s="63"/>
      <c r="V8" s="63"/>
    </row>
    <row r="9">
      <c r="A9" s="63"/>
      <c r="F9" s="82"/>
      <c r="G9" s="76" t="s">
        <v>38</v>
      </c>
      <c r="H9" s="74"/>
      <c r="I9" s="70">
        <f>'Mokesčiai ir grąža'!L5/12</f>
        <v>0</v>
      </c>
      <c r="J9" s="71"/>
      <c r="K9" s="71"/>
      <c r="L9" s="64"/>
      <c r="M9" s="81"/>
      <c r="N9" s="81"/>
      <c r="O9" s="63"/>
      <c r="P9" s="63"/>
      <c r="Q9" s="63"/>
      <c r="R9" s="63"/>
      <c r="S9" s="63"/>
      <c r="T9" s="63"/>
      <c r="U9" s="63"/>
      <c r="V9" s="63"/>
    </row>
    <row r="10">
      <c r="A10" s="15"/>
      <c r="F10" s="82"/>
      <c r="G10" s="76" t="s">
        <v>39</v>
      </c>
      <c r="H10" s="74"/>
      <c r="I10" s="70" t="str">
        <f>'Mokesčiai ir grąža'!I5</f>
        <v/>
      </c>
      <c r="J10" s="87"/>
      <c r="K10" s="87"/>
      <c r="L10" s="64"/>
      <c r="M10" s="81"/>
      <c r="N10" s="81"/>
      <c r="O10" s="15"/>
      <c r="P10" s="15"/>
      <c r="Q10" s="15"/>
      <c r="R10" s="15"/>
      <c r="S10" s="15"/>
      <c r="T10" s="15"/>
      <c r="U10" s="15"/>
      <c r="V10" s="15"/>
    </row>
    <row r="11">
      <c r="A11" s="15"/>
      <c r="F11" s="82"/>
      <c r="G11" s="76" t="s">
        <v>40</v>
      </c>
      <c r="H11" s="74"/>
      <c r="I11" s="70">
        <f>Prielaidos!E4</f>
        <v>70</v>
      </c>
      <c r="J11" s="70"/>
      <c r="K11" s="70"/>
      <c r="L11" s="64"/>
      <c r="M11" s="81"/>
      <c r="N11" s="81"/>
      <c r="O11" s="15"/>
      <c r="P11" s="15"/>
      <c r="Q11" s="15"/>
      <c r="R11" s="15"/>
      <c r="S11" s="15"/>
      <c r="T11" s="15"/>
      <c r="U11" s="15"/>
      <c r="V11" s="15"/>
    </row>
    <row r="12">
      <c r="A12" s="15"/>
      <c r="F12" s="82"/>
      <c r="G12" s="76" t="s">
        <v>41</v>
      </c>
      <c r="H12" s="74"/>
      <c r="I12" s="70">
        <f>Prielaidos!E5</f>
        <v>70</v>
      </c>
      <c r="J12" s="70"/>
      <c r="K12" s="70"/>
      <c r="L12" s="64"/>
      <c r="M12" s="81"/>
      <c r="N12" s="81"/>
      <c r="O12" s="64"/>
      <c r="P12" s="64"/>
      <c r="Q12" s="64"/>
      <c r="R12" s="64"/>
      <c r="S12" s="64"/>
      <c r="T12" s="64"/>
      <c r="U12" s="64"/>
      <c r="V12" s="15"/>
    </row>
    <row r="13">
      <c r="A13" s="15"/>
      <c r="F13" s="64"/>
      <c r="G13" s="76" t="s">
        <v>42</v>
      </c>
      <c r="H13" s="74"/>
      <c r="I13" s="88">
        <f>Prielaidos!E6</f>
        <v>168</v>
      </c>
      <c r="J13" s="89"/>
      <c r="K13" s="89"/>
      <c r="L13" s="81"/>
      <c r="M13" s="81"/>
      <c r="N13" s="81"/>
      <c r="O13" s="15"/>
      <c r="P13" s="15"/>
      <c r="Q13" s="15"/>
      <c r="R13" s="15"/>
      <c r="S13" s="15"/>
      <c r="T13" s="15"/>
      <c r="U13" s="15"/>
      <c r="V13" s="15"/>
    </row>
    <row r="14">
      <c r="A14" s="15"/>
      <c r="F14" s="15"/>
      <c r="G14" s="90"/>
      <c r="H14" s="81"/>
      <c r="I14" s="81"/>
      <c r="J14" s="81"/>
      <c r="K14" s="81"/>
      <c r="L14" s="81"/>
      <c r="M14" s="81"/>
      <c r="N14" s="81"/>
      <c r="O14" s="15"/>
      <c r="P14" s="15"/>
      <c r="Q14" s="15"/>
      <c r="R14" s="15"/>
      <c r="S14" s="15"/>
      <c r="T14" s="15"/>
      <c r="U14" s="15"/>
      <c r="V14" s="15"/>
    </row>
    <row r="15" ht="14.25" customHeight="1">
      <c r="A15" s="91"/>
      <c r="B15" s="92"/>
      <c r="C15" s="91"/>
      <c r="D15" s="91"/>
      <c r="E15" s="91"/>
      <c r="F15" s="91"/>
      <c r="G15" s="93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</row>
    <row r="16">
      <c r="A16" s="94"/>
      <c r="B16" s="66" t="s">
        <v>43</v>
      </c>
      <c r="C16" s="64"/>
      <c r="D16" s="64"/>
      <c r="E16" s="64"/>
      <c r="F16" s="64"/>
      <c r="G16" s="65"/>
      <c r="H16" s="64"/>
      <c r="I16" s="64"/>
      <c r="J16" s="64"/>
      <c r="K16" s="64"/>
      <c r="L16" s="64"/>
      <c r="M16" s="15"/>
      <c r="N16" s="15"/>
      <c r="O16" s="15"/>
      <c r="P16" s="15"/>
      <c r="Q16" s="15"/>
      <c r="R16" s="15"/>
      <c r="S16" s="15"/>
      <c r="T16" s="15"/>
      <c r="U16" s="15"/>
      <c r="V16" s="94"/>
    </row>
    <row r="17" ht="16.5" customHeight="1">
      <c r="A17" s="94"/>
      <c r="B17" s="68"/>
      <c r="C17" s="64"/>
      <c r="D17" s="64"/>
      <c r="E17" s="64"/>
      <c r="F17" s="64"/>
      <c r="G17" s="65"/>
      <c r="H17" s="64"/>
      <c r="I17" s="64"/>
      <c r="J17" s="64"/>
      <c r="K17" s="64"/>
      <c r="L17" s="64"/>
      <c r="M17" s="15"/>
      <c r="N17" s="15"/>
      <c r="O17" s="15"/>
      <c r="P17" s="15"/>
      <c r="Q17" s="15"/>
      <c r="R17" s="15"/>
      <c r="S17" s="15"/>
      <c r="T17" s="15"/>
      <c r="U17" s="15"/>
      <c r="V17" s="94"/>
    </row>
    <row r="18">
      <c r="A18" s="94"/>
      <c r="B18" s="68" t="s">
        <v>44</v>
      </c>
      <c r="C18" s="68" t="s">
        <v>45</v>
      </c>
      <c r="D18" s="68" t="s">
        <v>46</v>
      </c>
      <c r="E18" s="68" t="s">
        <v>47</v>
      </c>
      <c r="F18" s="68" t="s">
        <v>48</v>
      </c>
      <c r="G18" s="95" t="s">
        <v>49</v>
      </c>
      <c r="H18" s="68" t="s">
        <v>38</v>
      </c>
      <c r="I18" s="68" t="s">
        <v>50</v>
      </c>
      <c r="J18" s="68"/>
      <c r="K18" s="68"/>
      <c r="L18" s="68" t="s">
        <v>51</v>
      </c>
      <c r="M18" s="68" t="s">
        <v>52</v>
      </c>
      <c r="N18" s="68" t="s">
        <v>53</v>
      </c>
      <c r="O18" s="68" t="s">
        <v>54</v>
      </c>
      <c r="P18" s="68"/>
      <c r="Q18" s="68"/>
      <c r="R18" s="68" t="s">
        <v>55</v>
      </c>
      <c r="S18" s="95" t="s">
        <v>56</v>
      </c>
      <c r="T18" s="68" t="s">
        <v>57</v>
      </c>
      <c r="U18" s="68" t="s">
        <v>58</v>
      </c>
      <c r="V18" s="94"/>
    </row>
    <row r="19">
      <c r="A19" s="94"/>
      <c r="B19" s="81">
        <v>1.0</v>
      </c>
      <c r="C19" s="64">
        <v>1.0</v>
      </c>
      <c r="D19" s="64">
        <f t="shared" ref="D19:D54" si="1">$I$11</f>
        <v>70</v>
      </c>
      <c r="E19" s="64">
        <v>0.0</v>
      </c>
      <c r="F19" s="96">
        <f t="shared" ref="F19:F378" si="2">$I$8</f>
        <v>2.8</v>
      </c>
      <c r="G19" s="97">
        <f t="shared" ref="G19:G54" si="3">(E19+D19)*$I$5</f>
        <v>16.8</v>
      </c>
      <c r="H19" s="96">
        <f t="shared" ref="H19:H378" si="4">M19*$I$9</f>
        <v>0</v>
      </c>
      <c r="I19" s="96">
        <f t="shared" ref="I19:I378" si="5">MAX(J19:K19)</f>
        <v>0.01275157324</v>
      </c>
      <c r="J19" s="96" t="str">
        <f t="shared" ref="J19:J378" si="6">$I$10</f>
        <v/>
      </c>
      <c r="K19" s="96">
        <f t="shared" ref="K19:K378" si="7">L19*$I$7</f>
        <v>0.01275157324</v>
      </c>
      <c r="L19" s="96">
        <f>(D19+E19-F19-G19-H19)*(1+((1+$I$4)^(1/12)-1))</f>
        <v>51.00629297</v>
      </c>
      <c r="M19" s="61">
        <f>D19+E19</f>
        <v>70</v>
      </c>
      <c r="N19" s="61">
        <f t="shared" ref="N19:N378" si="8">L19-M19</f>
        <v>-18.99370703</v>
      </c>
      <c r="O19" s="96">
        <f t="shared" ref="O19:O378" si="9">MAX(P19:Q19)</f>
        <v>0</v>
      </c>
      <c r="P19" s="64">
        <v>0.0</v>
      </c>
      <c r="Q19" s="98">
        <f t="shared" ref="Q19:Q378" si="10">N19*0.15</f>
        <v>-2.849056054</v>
      </c>
      <c r="R19" s="15">
        <f t="shared" ref="R19:R378" si="11">E19</f>
        <v>0</v>
      </c>
      <c r="S19" s="48">
        <v>0.0</v>
      </c>
      <c r="T19" s="61">
        <f t="shared" ref="T19:T138" si="12">L19-O19-S19</f>
        <v>51.00629297</v>
      </c>
      <c r="U19" s="99"/>
      <c r="V19" s="94"/>
    </row>
    <row r="20">
      <c r="A20" s="94"/>
      <c r="C20" s="64">
        <v>2.0</v>
      </c>
      <c r="D20" s="64">
        <f t="shared" si="1"/>
        <v>70</v>
      </c>
      <c r="E20" s="64">
        <v>0.0</v>
      </c>
      <c r="F20" s="96">
        <f t="shared" si="2"/>
        <v>2.8</v>
      </c>
      <c r="G20" s="97">
        <f t="shared" si="3"/>
        <v>16.8</v>
      </c>
      <c r="H20" s="96">
        <f t="shared" si="4"/>
        <v>0</v>
      </c>
      <c r="I20" s="96">
        <f t="shared" si="5"/>
        <v>0.02565331686</v>
      </c>
      <c r="J20" s="96" t="str">
        <f t="shared" si="6"/>
        <v/>
      </c>
      <c r="K20" s="96">
        <f t="shared" si="7"/>
        <v>0.02565331686</v>
      </c>
      <c r="L20" s="96">
        <f t="shared" ref="L20:L378" si="13">(D20+E20+L19-F20-H20-G20-I19)*(1+((1+$I$4)^(1/12)-1))</f>
        <v>102.6132674</v>
      </c>
      <c r="M20" s="61">
        <f t="shared" ref="M20:M378" si="14">M19+D20+E20</f>
        <v>140</v>
      </c>
      <c r="N20" s="61">
        <f t="shared" si="8"/>
        <v>-37.38673258</v>
      </c>
      <c r="O20" s="96">
        <f t="shared" si="9"/>
        <v>0</v>
      </c>
      <c r="P20" s="64">
        <v>0.0</v>
      </c>
      <c r="Q20" s="98">
        <f t="shared" si="10"/>
        <v>-5.608009887</v>
      </c>
      <c r="R20" s="15">
        <f t="shared" si="11"/>
        <v>0</v>
      </c>
      <c r="S20" s="48">
        <f t="shared" ref="S20:S378" si="15">R20+S19</f>
        <v>0</v>
      </c>
      <c r="T20" s="61">
        <f t="shared" si="12"/>
        <v>102.6132674</v>
      </c>
      <c r="U20" s="99"/>
      <c r="V20" s="94"/>
    </row>
    <row r="21">
      <c r="A21" s="94"/>
      <c r="C21" s="64">
        <v>3.0</v>
      </c>
      <c r="D21" s="64">
        <f t="shared" si="1"/>
        <v>70</v>
      </c>
      <c r="E21" s="64">
        <v>0.0</v>
      </c>
      <c r="F21" s="96">
        <f t="shared" si="2"/>
        <v>2.8</v>
      </c>
      <c r="G21" s="97">
        <f t="shared" si="3"/>
        <v>16.8</v>
      </c>
      <c r="H21" s="96">
        <f t="shared" si="4"/>
        <v>0</v>
      </c>
      <c r="I21" s="96">
        <f t="shared" si="5"/>
        <v>0.03870699934</v>
      </c>
      <c r="J21" s="96" t="str">
        <f t="shared" si="6"/>
        <v/>
      </c>
      <c r="K21" s="96">
        <f t="shared" si="7"/>
        <v>0.03870699934</v>
      </c>
      <c r="L21" s="96">
        <f t="shared" si="13"/>
        <v>154.8279973</v>
      </c>
      <c r="M21" s="61">
        <f t="shared" si="14"/>
        <v>210</v>
      </c>
      <c r="N21" s="61">
        <f t="shared" si="8"/>
        <v>-55.17200266</v>
      </c>
      <c r="O21" s="96">
        <f t="shared" si="9"/>
        <v>0</v>
      </c>
      <c r="P21" s="64">
        <v>0.0</v>
      </c>
      <c r="Q21" s="98">
        <f t="shared" si="10"/>
        <v>-8.275800399</v>
      </c>
      <c r="R21" s="15">
        <f t="shared" si="11"/>
        <v>0</v>
      </c>
      <c r="S21" s="48">
        <f t="shared" si="15"/>
        <v>0</v>
      </c>
      <c r="T21" s="61">
        <f t="shared" si="12"/>
        <v>154.8279973</v>
      </c>
      <c r="U21" s="99"/>
      <c r="V21" s="94"/>
    </row>
    <row r="22">
      <c r="A22" s="94"/>
      <c r="C22" s="64">
        <v>4.0</v>
      </c>
      <c r="D22" s="64">
        <f t="shared" si="1"/>
        <v>70</v>
      </c>
      <c r="E22" s="64">
        <v>0.0</v>
      </c>
      <c r="F22" s="96">
        <f t="shared" si="2"/>
        <v>2.8</v>
      </c>
      <c r="G22" s="97">
        <f t="shared" si="3"/>
        <v>16.8</v>
      </c>
      <c r="H22" s="96">
        <f t="shared" si="4"/>
        <v>0</v>
      </c>
      <c r="I22" s="96">
        <f t="shared" si="5"/>
        <v>0.05191441001</v>
      </c>
      <c r="J22" s="96" t="str">
        <f t="shared" si="6"/>
        <v/>
      </c>
      <c r="K22" s="96">
        <f t="shared" si="7"/>
        <v>0.05191441001</v>
      </c>
      <c r="L22" s="96">
        <f t="shared" si="13"/>
        <v>207.65764</v>
      </c>
      <c r="M22" s="61">
        <f t="shared" si="14"/>
        <v>280</v>
      </c>
      <c r="N22" s="61">
        <f t="shared" si="8"/>
        <v>-72.34235996</v>
      </c>
      <c r="O22" s="96">
        <f t="shared" si="9"/>
        <v>0</v>
      </c>
      <c r="P22" s="64">
        <v>0.0</v>
      </c>
      <c r="Q22" s="98">
        <f t="shared" si="10"/>
        <v>-10.85135399</v>
      </c>
      <c r="R22" s="15">
        <f t="shared" si="11"/>
        <v>0</v>
      </c>
      <c r="S22" s="48">
        <f t="shared" si="15"/>
        <v>0</v>
      </c>
      <c r="T22" s="61">
        <f t="shared" si="12"/>
        <v>207.65764</v>
      </c>
      <c r="U22" s="99"/>
      <c r="V22" s="94"/>
    </row>
    <row r="23">
      <c r="A23" s="94"/>
      <c r="C23" s="64">
        <v>5.0</v>
      </c>
      <c r="D23" s="64">
        <f t="shared" si="1"/>
        <v>70</v>
      </c>
      <c r="E23" s="64">
        <v>0.0</v>
      </c>
      <c r="F23" s="96">
        <f t="shared" si="2"/>
        <v>2.8</v>
      </c>
      <c r="G23" s="97">
        <f t="shared" si="3"/>
        <v>16.8</v>
      </c>
      <c r="H23" s="96">
        <f t="shared" si="4"/>
        <v>0</v>
      </c>
      <c r="I23" s="96">
        <f t="shared" si="5"/>
        <v>0.06527735927</v>
      </c>
      <c r="J23" s="96" t="str">
        <f t="shared" si="6"/>
        <v/>
      </c>
      <c r="K23" s="96">
        <f t="shared" si="7"/>
        <v>0.06527735927</v>
      </c>
      <c r="L23" s="96">
        <f t="shared" si="13"/>
        <v>261.1094371</v>
      </c>
      <c r="M23" s="61">
        <f t="shared" si="14"/>
        <v>350</v>
      </c>
      <c r="N23" s="61">
        <f t="shared" si="8"/>
        <v>-88.8905629</v>
      </c>
      <c r="O23" s="96">
        <f t="shared" si="9"/>
        <v>0</v>
      </c>
      <c r="P23" s="64">
        <v>0.0</v>
      </c>
      <c r="Q23" s="98">
        <f t="shared" si="10"/>
        <v>-13.33358444</v>
      </c>
      <c r="R23" s="15">
        <f t="shared" si="11"/>
        <v>0</v>
      </c>
      <c r="S23" s="48">
        <f t="shared" si="15"/>
        <v>0</v>
      </c>
      <c r="T23" s="61">
        <f t="shared" si="12"/>
        <v>261.1094371</v>
      </c>
      <c r="U23" s="99"/>
      <c r="V23" s="94"/>
    </row>
    <row r="24">
      <c r="A24" s="94"/>
      <c r="C24" s="64">
        <v>6.0</v>
      </c>
      <c r="D24" s="64">
        <f t="shared" si="1"/>
        <v>70</v>
      </c>
      <c r="E24" s="64">
        <v>0.0</v>
      </c>
      <c r="F24" s="96">
        <f t="shared" si="2"/>
        <v>2.8</v>
      </c>
      <c r="G24" s="97">
        <f t="shared" si="3"/>
        <v>16.8</v>
      </c>
      <c r="H24" s="96">
        <f t="shared" si="4"/>
        <v>0</v>
      </c>
      <c r="I24" s="96">
        <f t="shared" si="5"/>
        <v>0.07879767885</v>
      </c>
      <c r="J24" s="96" t="str">
        <f t="shared" si="6"/>
        <v/>
      </c>
      <c r="K24" s="96">
        <f t="shared" si="7"/>
        <v>0.07879767885</v>
      </c>
      <c r="L24" s="96">
        <f t="shared" si="13"/>
        <v>315.1907154</v>
      </c>
      <c r="M24" s="61">
        <f t="shared" si="14"/>
        <v>420</v>
      </c>
      <c r="N24" s="61">
        <f t="shared" si="8"/>
        <v>-104.8092846</v>
      </c>
      <c r="O24" s="96">
        <f t="shared" si="9"/>
        <v>0</v>
      </c>
      <c r="P24" s="64">
        <v>0.0</v>
      </c>
      <c r="Q24" s="98">
        <f t="shared" si="10"/>
        <v>-15.72139269</v>
      </c>
      <c r="R24" s="15">
        <f t="shared" si="11"/>
        <v>0</v>
      </c>
      <c r="S24" s="48">
        <f t="shared" si="15"/>
        <v>0</v>
      </c>
      <c r="T24" s="61">
        <f t="shared" si="12"/>
        <v>315.1907154</v>
      </c>
      <c r="U24" s="99"/>
      <c r="V24" s="94"/>
    </row>
    <row r="25">
      <c r="A25" s="94"/>
      <c r="C25" s="64">
        <v>7.0</v>
      </c>
      <c r="D25" s="64">
        <f t="shared" si="1"/>
        <v>70</v>
      </c>
      <c r="E25" s="64">
        <v>0.0</v>
      </c>
      <c r="F25" s="96">
        <f t="shared" si="2"/>
        <v>2.8</v>
      </c>
      <c r="G25" s="97">
        <f t="shared" si="3"/>
        <v>16.8</v>
      </c>
      <c r="H25" s="96">
        <f t="shared" si="4"/>
        <v>0</v>
      </c>
      <c r="I25" s="96">
        <f t="shared" si="5"/>
        <v>0.09247722202</v>
      </c>
      <c r="J25" s="96" t="str">
        <f t="shared" si="6"/>
        <v/>
      </c>
      <c r="K25" s="96">
        <f t="shared" si="7"/>
        <v>0.09247722202</v>
      </c>
      <c r="L25" s="96">
        <f t="shared" si="13"/>
        <v>369.9088881</v>
      </c>
      <c r="M25" s="61">
        <f t="shared" si="14"/>
        <v>490</v>
      </c>
      <c r="N25" s="61">
        <f t="shared" si="8"/>
        <v>-120.0911119</v>
      </c>
      <c r="O25" s="96">
        <f t="shared" si="9"/>
        <v>0</v>
      </c>
      <c r="P25" s="64">
        <v>0.0</v>
      </c>
      <c r="Q25" s="98">
        <f t="shared" si="10"/>
        <v>-18.01366679</v>
      </c>
      <c r="R25" s="15">
        <f t="shared" si="11"/>
        <v>0</v>
      </c>
      <c r="S25" s="48">
        <f t="shared" si="15"/>
        <v>0</v>
      </c>
      <c r="T25" s="61">
        <f t="shared" si="12"/>
        <v>369.9088881</v>
      </c>
      <c r="U25" s="99"/>
      <c r="V25" s="94"/>
    </row>
    <row r="26">
      <c r="A26" s="94"/>
      <c r="C26" s="64">
        <v>8.0</v>
      </c>
      <c r="D26" s="64">
        <f t="shared" si="1"/>
        <v>70</v>
      </c>
      <c r="E26" s="64">
        <v>0.0</v>
      </c>
      <c r="F26" s="96">
        <f t="shared" si="2"/>
        <v>2.8</v>
      </c>
      <c r="G26" s="97">
        <f t="shared" si="3"/>
        <v>16.8</v>
      </c>
      <c r="H26" s="96">
        <f t="shared" si="4"/>
        <v>0</v>
      </c>
      <c r="I26" s="96">
        <f t="shared" si="5"/>
        <v>0.1063178639</v>
      </c>
      <c r="J26" s="96" t="str">
        <f t="shared" si="6"/>
        <v/>
      </c>
      <c r="K26" s="96">
        <f t="shared" si="7"/>
        <v>0.1063178639</v>
      </c>
      <c r="L26" s="96">
        <f t="shared" si="13"/>
        <v>425.2714556</v>
      </c>
      <c r="M26" s="61">
        <f t="shared" si="14"/>
        <v>560</v>
      </c>
      <c r="N26" s="61">
        <f t="shared" si="8"/>
        <v>-134.7285444</v>
      </c>
      <c r="O26" s="96">
        <f t="shared" si="9"/>
        <v>0</v>
      </c>
      <c r="P26" s="64">
        <v>0.0</v>
      </c>
      <c r="Q26" s="98">
        <f t="shared" si="10"/>
        <v>-20.20928165</v>
      </c>
      <c r="R26" s="15">
        <f t="shared" si="11"/>
        <v>0</v>
      </c>
      <c r="S26" s="48">
        <f t="shared" si="15"/>
        <v>0</v>
      </c>
      <c r="T26" s="61">
        <f t="shared" si="12"/>
        <v>425.2714556</v>
      </c>
      <c r="U26" s="99"/>
      <c r="V26" s="94"/>
    </row>
    <row r="27">
      <c r="A27" s="94"/>
      <c r="C27" s="64">
        <v>9.0</v>
      </c>
      <c r="D27" s="64">
        <f t="shared" si="1"/>
        <v>70</v>
      </c>
      <c r="E27" s="64">
        <v>0.0</v>
      </c>
      <c r="F27" s="96">
        <f t="shared" si="2"/>
        <v>2.8</v>
      </c>
      <c r="G27" s="97">
        <f t="shared" si="3"/>
        <v>16.8</v>
      </c>
      <c r="H27" s="96">
        <f t="shared" si="4"/>
        <v>0</v>
      </c>
      <c r="I27" s="96">
        <f t="shared" si="5"/>
        <v>0.1203215017</v>
      </c>
      <c r="J27" s="96" t="str">
        <f t="shared" si="6"/>
        <v/>
      </c>
      <c r="K27" s="96">
        <f t="shared" si="7"/>
        <v>0.1203215017</v>
      </c>
      <c r="L27" s="96">
        <f t="shared" si="13"/>
        <v>481.2860068</v>
      </c>
      <c r="M27" s="61">
        <f t="shared" si="14"/>
        <v>630</v>
      </c>
      <c r="N27" s="61">
        <f t="shared" si="8"/>
        <v>-148.7139932</v>
      </c>
      <c r="O27" s="96">
        <f t="shared" si="9"/>
        <v>0</v>
      </c>
      <c r="P27" s="64">
        <v>0.0</v>
      </c>
      <c r="Q27" s="98">
        <f t="shared" si="10"/>
        <v>-22.30709897</v>
      </c>
      <c r="R27" s="15">
        <f t="shared" si="11"/>
        <v>0</v>
      </c>
      <c r="S27" s="48">
        <f t="shared" si="15"/>
        <v>0</v>
      </c>
      <c r="T27" s="61">
        <f t="shared" si="12"/>
        <v>481.2860068</v>
      </c>
      <c r="U27" s="99"/>
      <c r="V27" s="94"/>
    </row>
    <row r="28">
      <c r="A28" s="94"/>
      <c r="C28" s="64">
        <v>10.0</v>
      </c>
      <c r="D28" s="64">
        <f t="shared" si="1"/>
        <v>70</v>
      </c>
      <c r="E28" s="64">
        <v>0.0</v>
      </c>
      <c r="F28" s="96">
        <f t="shared" si="2"/>
        <v>2.8</v>
      </c>
      <c r="G28" s="97">
        <f t="shared" si="3"/>
        <v>16.8</v>
      </c>
      <c r="H28" s="96">
        <f t="shared" si="4"/>
        <v>0</v>
      </c>
      <c r="I28" s="96">
        <f t="shared" si="5"/>
        <v>0.134490055</v>
      </c>
      <c r="J28" s="96" t="str">
        <f t="shared" si="6"/>
        <v/>
      </c>
      <c r="K28" s="96">
        <f t="shared" si="7"/>
        <v>0.134490055</v>
      </c>
      <c r="L28" s="96">
        <f t="shared" si="13"/>
        <v>537.9602198</v>
      </c>
      <c r="M28" s="61">
        <f t="shared" si="14"/>
        <v>700</v>
      </c>
      <c r="N28" s="61">
        <f t="shared" si="8"/>
        <v>-162.0397802</v>
      </c>
      <c r="O28" s="96">
        <f t="shared" si="9"/>
        <v>0</v>
      </c>
      <c r="P28" s="64">
        <v>0.0</v>
      </c>
      <c r="Q28" s="98">
        <f t="shared" si="10"/>
        <v>-24.30596702</v>
      </c>
      <c r="R28" s="15">
        <f t="shared" si="11"/>
        <v>0</v>
      </c>
      <c r="S28" s="48">
        <f t="shared" si="15"/>
        <v>0</v>
      </c>
      <c r="T28" s="61">
        <f t="shared" si="12"/>
        <v>537.9602198</v>
      </c>
      <c r="U28" s="99"/>
      <c r="V28" s="94"/>
    </row>
    <row r="29">
      <c r="A29" s="94"/>
      <c r="C29" s="64">
        <v>11.0</v>
      </c>
      <c r="D29" s="64">
        <f t="shared" si="1"/>
        <v>70</v>
      </c>
      <c r="E29" s="64">
        <v>0.0</v>
      </c>
      <c r="F29" s="96">
        <f t="shared" si="2"/>
        <v>2.8</v>
      </c>
      <c r="G29" s="97">
        <f t="shared" si="3"/>
        <v>16.8</v>
      </c>
      <c r="H29" s="96">
        <f t="shared" si="4"/>
        <v>0</v>
      </c>
      <c r="I29" s="96">
        <f t="shared" si="5"/>
        <v>0.1488254658</v>
      </c>
      <c r="J29" s="96" t="str">
        <f t="shared" si="6"/>
        <v/>
      </c>
      <c r="K29" s="96">
        <f t="shared" si="7"/>
        <v>0.1488254658</v>
      </c>
      <c r="L29" s="96">
        <f t="shared" si="13"/>
        <v>595.3018632</v>
      </c>
      <c r="M29" s="61">
        <f t="shared" si="14"/>
        <v>770</v>
      </c>
      <c r="N29" s="61">
        <f t="shared" si="8"/>
        <v>-174.6981368</v>
      </c>
      <c r="O29" s="96">
        <f t="shared" si="9"/>
        <v>0</v>
      </c>
      <c r="P29" s="64">
        <v>0.0</v>
      </c>
      <c r="Q29" s="98">
        <f t="shared" si="10"/>
        <v>-26.20472052</v>
      </c>
      <c r="R29" s="15">
        <f t="shared" si="11"/>
        <v>0</v>
      </c>
      <c r="S29" s="48">
        <f t="shared" si="15"/>
        <v>0</v>
      </c>
      <c r="T29" s="61">
        <f t="shared" si="12"/>
        <v>595.3018632</v>
      </c>
      <c r="U29" s="99"/>
      <c r="V29" s="94"/>
    </row>
    <row r="30">
      <c r="A30" s="94"/>
      <c r="C30" s="64">
        <v>12.0</v>
      </c>
      <c r="D30" s="64">
        <f t="shared" si="1"/>
        <v>70</v>
      </c>
      <c r="E30" s="64">
        <v>0.0</v>
      </c>
      <c r="F30" s="96">
        <f t="shared" si="2"/>
        <v>2.8</v>
      </c>
      <c r="G30" s="97">
        <f t="shared" si="3"/>
        <v>16.8</v>
      </c>
      <c r="H30" s="96">
        <f t="shared" si="4"/>
        <v>0</v>
      </c>
      <c r="I30" s="96">
        <f t="shared" si="5"/>
        <v>0.1633296993</v>
      </c>
      <c r="J30" s="96" t="str">
        <f t="shared" si="6"/>
        <v/>
      </c>
      <c r="K30" s="96">
        <f t="shared" si="7"/>
        <v>0.1633296993</v>
      </c>
      <c r="L30" s="96">
        <f t="shared" si="13"/>
        <v>653.3187971</v>
      </c>
      <c r="M30" s="61">
        <f t="shared" si="14"/>
        <v>840</v>
      </c>
      <c r="N30" s="61">
        <f t="shared" si="8"/>
        <v>-186.6812029</v>
      </c>
      <c r="O30" s="96">
        <f t="shared" si="9"/>
        <v>0</v>
      </c>
      <c r="P30" s="64">
        <v>0.0</v>
      </c>
      <c r="Q30" s="98">
        <f t="shared" si="10"/>
        <v>-28.00218044</v>
      </c>
      <c r="R30" s="15">
        <f t="shared" si="11"/>
        <v>0</v>
      </c>
      <c r="S30" s="48">
        <f t="shared" si="15"/>
        <v>0</v>
      </c>
      <c r="T30" s="61">
        <f t="shared" si="12"/>
        <v>653.3187971</v>
      </c>
      <c r="U30" s="99"/>
      <c r="V30" s="94"/>
    </row>
    <row r="31">
      <c r="A31" s="94"/>
      <c r="B31" s="81">
        <v>2.0</v>
      </c>
      <c r="C31" s="64">
        <v>13.0</v>
      </c>
      <c r="D31" s="64">
        <f t="shared" si="1"/>
        <v>70</v>
      </c>
      <c r="E31" s="64">
        <v>0.0</v>
      </c>
      <c r="F31" s="96">
        <f t="shared" si="2"/>
        <v>2.8</v>
      </c>
      <c r="G31" s="97">
        <f t="shared" si="3"/>
        <v>16.8</v>
      </c>
      <c r="H31" s="96">
        <f t="shared" si="4"/>
        <v>0</v>
      </c>
      <c r="I31" s="96">
        <f t="shared" si="5"/>
        <v>0.1780047435</v>
      </c>
      <c r="J31" s="96" t="str">
        <f t="shared" si="6"/>
        <v/>
      </c>
      <c r="K31" s="96">
        <f t="shared" si="7"/>
        <v>0.1780047435</v>
      </c>
      <c r="L31" s="96">
        <f t="shared" si="13"/>
        <v>712.018974</v>
      </c>
      <c r="M31" s="61">
        <f t="shared" si="14"/>
        <v>910</v>
      </c>
      <c r="N31" s="61">
        <f t="shared" si="8"/>
        <v>-197.981026</v>
      </c>
      <c r="O31" s="96">
        <f t="shared" si="9"/>
        <v>0</v>
      </c>
      <c r="P31" s="64">
        <v>0.0</v>
      </c>
      <c r="Q31" s="98">
        <f t="shared" si="10"/>
        <v>-29.6971539</v>
      </c>
      <c r="R31" s="15">
        <f t="shared" si="11"/>
        <v>0</v>
      </c>
      <c r="S31" s="48">
        <f t="shared" si="15"/>
        <v>0</v>
      </c>
      <c r="T31" s="61">
        <f t="shared" si="12"/>
        <v>712.018974</v>
      </c>
      <c r="U31" s="99"/>
      <c r="V31" s="94"/>
    </row>
    <row r="32">
      <c r="A32" s="94"/>
      <c r="C32" s="64">
        <v>14.0</v>
      </c>
      <c r="D32" s="64">
        <f t="shared" si="1"/>
        <v>70</v>
      </c>
      <c r="E32" s="64">
        <v>0.0</v>
      </c>
      <c r="F32" s="96">
        <f t="shared" si="2"/>
        <v>2.8</v>
      </c>
      <c r="G32" s="97">
        <f t="shared" si="3"/>
        <v>16.8</v>
      </c>
      <c r="H32" s="96">
        <f t="shared" si="4"/>
        <v>0</v>
      </c>
      <c r="I32" s="96">
        <f t="shared" si="5"/>
        <v>0.1928526101</v>
      </c>
      <c r="J32" s="96" t="str">
        <f t="shared" si="6"/>
        <v/>
      </c>
      <c r="K32" s="96">
        <f t="shared" si="7"/>
        <v>0.1928526101</v>
      </c>
      <c r="L32" s="96">
        <f t="shared" si="13"/>
        <v>771.4104404</v>
      </c>
      <c r="M32" s="61">
        <f t="shared" si="14"/>
        <v>980</v>
      </c>
      <c r="N32" s="61">
        <f t="shared" si="8"/>
        <v>-208.5895596</v>
      </c>
      <c r="O32" s="96">
        <f t="shared" si="9"/>
        <v>0</v>
      </c>
      <c r="P32" s="64">
        <v>0.0</v>
      </c>
      <c r="Q32" s="98">
        <f t="shared" si="10"/>
        <v>-31.28843395</v>
      </c>
      <c r="R32" s="15">
        <f t="shared" si="11"/>
        <v>0</v>
      </c>
      <c r="S32" s="48">
        <f t="shared" si="15"/>
        <v>0</v>
      </c>
      <c r="T32" s="61">
        <f t="shared" si="12"/>
        <v>771.4104404</v>
      </c>
      <c r="U32" s="99"/>
      <c r="V32" s="94"/>
    </row>
    <row r="33">
      <c r="A33" s="94"/>
      <c r="C33" s="64">
        <v>15.0</v>
      </c>
      <c r="D33" s="64">
        <f t="shared" si="1"/>
        <v>70</v>
      </c>
      <c r="E33" s="64">
        <v>0.0</v>
      </c>
      <c r="F33" s="96">
        <f t="shared" si="2"/>
        <v>2.8</v>
      </c>
      <c r="G33" s="97">
        <f t="shared" si="3"/>
        <v>16.8</v>
      </c>
      <c r="H33" s="96">
        <f t="shared" si="4"/>
        <v>0</v>
      </c>
      <c r="I33" s="96">
        <f t="shared" si="5"/>
        <v>0.2078753343</v>
      </c>
      <c r="J33" s="96" t="str">
        <f t="shared" si="6"/>
        <v/>
      </c>
      <c r="K33" s="96">
        <f t="shared" si="7"/>
        <v>0.2078753343</v>
      </c>
      <c r="L33" s="96">
        <f t="shared" si="13"/>
        <v>831.5013371</v>
      </c>
      <c r="M33" s="61">
        <f t="shared" si="14"/>
        <v>1050</v>
      </c>
      <c r="N33" s="96">
        <f t="shared" si="8"/>
        <v>-218.4986629</v>
      </c>
      <c r="O33" s="96">
        <f t="shared" si="9"/>
        <v>0</v>
      </c>
      <c r="P33" s="64">
        <v>0.0</v>
      </c>
      <c r="Q33" s="98">
        <f t="shared" si="10"/>
        <v>-32.77479943</v>
      </c>
      <c r="R33" s="15">
        <f t="shared" si="11"/>
        <v>0</v>
      </c>
      <c r="S33" s="48">
        <f t="shared" si="15"/>
        <v>0</v>
      </c>
      <c r="T33" s="61">
        <f t="shared" si="12"/>
        <v>831.5013371</v>
      </c>
      <c r="U33" s="99"/>
      <c r="V33" s="94"/>
    </row>
    <row r="34">
      <c r="A34" s="94"/>
      <c r="C34" s="64">
        <v>16.0</v>
      </c>
      <c r="D34" s="64">
        <f t="shared" si="1"/>
        <v>70</v>
      </c>
      <c r="E34" s="64">
        <v>0.0</v>
      </c>
      <c r="F34" s="96">
        <f t="shared" si="2"/>
        <v>2.8</v>
      </c>
      <c r="G34" s="97">
        <f t="shared" si="3"/>
        <v>16.8</v>
      </c>
      <c r="H34" s="96">
        <f t="shared" si="4"/>
        <v>0</v>
      </c>
      <c r="I34" s="96">
        <f t="shared" si="5"/>
        <v>0.2230749753</v>
      </c>
      <c r="J34" s="96" t="str">
        <f t="shared" si="6"/>
        <v/>
      </c>
      <c r="K34" s="96">
        <f t="shared" si="7"/>
        <v>0.2230749753</v>
      </c>
      <c r="L34" s="96">
        <f t="shared" si="13"/>
        <v>892.2999013</v>
      </c>
      <c r="M34" s="61">
        <f t="shared" si="14"/>
        <v>1120</v>
      </c>
      <c r="N34" s="96">
        <f t="shared" si="8"/>
        <v>-227.7000987</v>
      </c>
      <c r="O34" s="96">
        <f t="shared" si="9"/>
        <v>0</v>
      </c>
      <c r="P34" s="64">
        <v>0.0</v>
      </c>
      <c r="Q34" s="98">
        <f t="shared" si="10"/>
        <v>-34.15501481</v>
      </c>
      <c r="R34" s="15">
        <f t="shared" si="11"/>
        <v>0</v>
      </c>
      <c r="S34" s="48">
        <f t="shared" si="15"/>
        <v>0</v>
      </c>
      <c r="T34" s="61">
        <f t="shared" si="12"/>
        <v>892.2999013</v>
      </c>
      <c r="U34" s="99"/>
      <c r="V34" s="94"/>
    </row>
    <row r="35">
      <c r="A35" s="94"/>
      <c r="C35" s="64">
        <v>17.0</v>
      </c>
      <c r="D35" s="64">
        <f t="shared" si="1"/>
        <v>70</v>
      </c>
      <c r="E35" s="64">
        <f>$I$13</f>
        <v>168</v>
      </c>
      <c r="F35" s="96">
        <f t="shared" si="2"/>
        <v>2.8</v>
      </c>
      <c r="G35" s="97">
        <f t="shared" si="3"/>
        <v>57.12</v>
      </c>
      <c r="H35" s="96">
        <f t="shared" si="4"/>
        <v>0</v>
      </c>
      <c r="I35" s="96">
        <f t="shared" si="5"/>
        <v>0.2707576022</v>
      </c>
      <c r="J35" s="96" t="str">
        <f t="shared" si="6"/>
        <v/>
      </c>
      <c r="K35" s="96">
        <f t="shared" si="7"/>
        <v>0.2707576022</v>
      </c>
      <c r="L35" s="96">
        <f t="shared" si="13"/>
        <v>1083.030409</v>
      </c>
      <c r="M35" s="61">
        <f t="shared" si="14"/>
        <v>1358</v>
      </c>
      <c r="N35" s="96">
        <f t="shared" si="8"/>
        <v>-274.9695911</v>
      </c>
      <c r="O35" s="96">
        <f t="shared" si="9"/>
        <v>0</v>
      </c>
      <c r="P35" s="64">
        <v>0.0</v>
      </c>
      <c r="Q35" s="98">
        <f t="shared" si="10"/>
        <v>-41.24543867</v>
      </c>
      <c r="R35" s="15">
        <f t="shared" si="11"/>
        <v>168</v>
      </c>
      <c r="S35" s="48">
        <f t="shared" si="15"/>
        <v>168</v>
      </c>
      <c r="T35" s="61">
        <f t="shared" si="12"/>
        <v>915.0304089</v>
      </c>
      <c r="U35" s="99"/>
      <c r="V35" s="94"/>
    </row>
    <row r="36">
      <c r="A36" s="94"/>
      <c r="C36" s="64">
        <v>18.0</v>
      </c>
      <c r="D36" s="64">
        <f t="shared" si="1"/>
        <v>70</v>
      </c>
      <c r="E36" s="64">
        <v>0.0</v>
      </c>
      <c r="F36" s="96">
        <f t="shared" si="2"/>
        <v>2.8</v>
      </c>
      <c r="G36" s="97">
        <f t="shared" si="3"/>
        <v>16.8</v>
      </c>
      <c r="H36" s="96">
        <f t="shared" si="4"/>
        <v>0</v>
      </c>
      <c r="I36" s="96">
        <f t="shared" si="5"/>
        <v>0.2866977835</v>
      </c>
      <c r="J36" s="96" t="str">
        <f t="shared" si="6"/>
        <v/>
      </c>
      <c r="K36" s="96">
        <f t="shared" si="7"/>
        <v>0.2866977835</v>
      </c>
      <c r="L36" s="96">
        <f t="shared" si="13"/>
        <v>1146.791134</v>
      </c>
      <c r="M36" s="61">
        <f t="shared" si="14"/>
        <v>1428</v>
      </c>
      <c r="N36" s="96">
        <f t="shared" si="8"/>
        <v>-281.2088659</v>
      </c>
      <c r="O36" s="96">
        <f t="shared" si="9"/>
        <v>0</v>
      </c>
      <c r="P36" s="64">
        <v>0.0</v>
      </c>
      <c r="Q36" s="98">
        <f t="shared" si="10"/>
        <v>-42.18132989</v>
      </c>
      <c r="R36" s="15">
        <f t="shared" si="11"/>
        <v>0</v>
      </c>
      <c r="S36" s="48">
        <f t="shared" si="15"/>
        <v>168</v>
      </c>
      <c r="T36" s="61">
        <f t="shared" si="12"/>
        <v>978.7911341</v>
      </c>
      <c r="U36" s="99"/>
      <c r="V36" s="94"/>
    </row>
    <row r="37">
      <c r="A37" s="94"/>
      <c r="C37" s="64">
        <v>19.0</v>
      </c>
      <c r="D37" s="64">
        <f t="shared" si="1"/>
        <v>70</v>
      </c>
      <c r="E37" s="64">
        <v>0.0</v>
      </c>
      <c r="F37" s="96">
        <f t="shared" si="2"/>
        <v>2.8</v>
      </c>
      <c r="G37" s="97">
        <f t="shared" si="3"/>
        <v>16.8</v>
      </c>
      <c r="H37" s="96">
        <f t="shared" si="4"/>
        <v>0</v>
      </c>
      <c r="I37" s="96">
        <f t="shared" si="5"/>
        <v>0.3028256862</v>
      </c>
      <c r="J37" s="96" t="str">
        <f t="shared" si="6"/>
        <v/>
      </c>
      <c r="K37" s="96">
        <f t="shared" si="7"/>
        <v>0.3028256862</v>
      </c>
      <c r="L37" s="96">
        <f t="shared" si="13"/>
        <v>1211.302745</v>
      </c>
      <c r="M37" s="61">
        <f t="shared" si="14"/>
        <v>1498</v>
      </c>
      <c r="N37" s="96">
        <f t="shared" si="8"/>
        <v>-286.6972552</v>
      </c>
      <c r="O37" s="96">
        <f t="shared" si="9"/>
        <v>0</v>
      </c>
      <c r="P37" s="64">
        <v>0.0</v>
      </c>
      <c r="Q37" s="98">
        <f t="shared" si="10"/>
        <v>-43.00458829</v>
      </c>
      <c r="R37" s="15">
        <f t="shared" si="11"/>
        <v>0</v>
      </c>
      <c r="S37" s="48">
        <f t="shared" si="15"/>
        <v>168</v>
      </c>
      <c r="T37" s="61">
        <f t="shared" si="12"/>
        <v>1043.302745</v>
      </c>
      <c r="U37" s="99"/>
      <c r="V37" s="94"/>
    </row>
    <row r="38">
      <c r="A38" s="94"/>
      <c r="C38" s="64">
        <v>20.0</v>
      </c>
      <c r="D38" s="64">
        <f t="shared" si="1"/>
        <v>70</v>
      </c>
      <c r="E38" s="64">
        <v>0.0</v>
      </c>
      <c r="F38" s="96">
        <f t="shared" si="2"/>
        <v>2.8</v>
      </c>
      <c r="G38" s="97">
        <f t="shared" si="3"/>
        <v>16.8</v>
      </c>
      <c r="H38" s="96">
        <f t="shared" si="4"/>
        <v>0</v>
      </c>
      <c r="I38" s="96">
        <f t="shared" si="5"/>
        <v>0.319143521</v>
      </c>
      <c r="J38" s="96" t="str">
        <f t="shared" si="6"/>
        <v/>
      </c>
      <c r="K38" s="96">
        <f t="shared" si="7"/>
        <v>0.319143521</v>
      </c>
      <c r="L38" s="96">
        <f t="shared" si="13"/>
        <v>1276.574084</v>
      </c>
      <c r="M38" s="61">
        <f t="shared" si="14"/>
        <v>1568</v>
      </c>
      <c r="N38" s="96">
        <f t="shared" si="8"/>
        <v>-291.4259161</v>
      </c>
      <c r="O38" s="96">
        <f t="shared" si="9"/>
        <v>0</v>
      </c>
      <c r="P38" s="64">
        <v>0.0</v>
      </c>
      <c r="Q38" s="98">
        <f t="shared" si="10"/>
        <v>-43.71388742</v>
      </c>
      <c r="R38" s="15">
        <f t="shared" si="11"/>
        <v>0</v>
      </c>
      <c r="S38" s="48">
        <f t="shared" si="15"/>
        <v>168</v>
      </c>
      <c r="T38" s="61">
        <f t="shared" si="12"/>
        <v>1108.574084</v>
      </c>
      <c r="U38" s="99"/>
      <c r="V38" s="94"/>
    </row>
    <row r="39">
      <c r="A39" s="94"/>
      <c r="C39" s="64">
        <v>21.0</v>
      </c>
      <c r="D39" s="64">
        <f t="shared" si="1"/>
        <v>70</v>
      </c>
      <c r="E39" s="64">
        <v>0.0</v>
      </c>
      <c r="F39" s="96">
        <f t="shared" si="2"/>
        <v>2.8</v>
      </c>
      <c r="G39" s="97">
        <f t="shared" si="3"/>
        <v>16.8</v>
      </c>
      <c r="H39" s="96">
        <f t="shared" si="4"/>
        <v>0</v>
      </c>
      <c r="I39" s="96">
        <f t="shared" si="5"/>
        <v>0.3356535246</v>
      </c>
      <c r="J39" s="96" t="str">
        <f t="shared" si="6"/>
        <v/>
      </c>
      <c r="K39" s="96">
        <f t="shared" si="7"/>
        <v>0.3356535246</v>
      </c>
      <c r="L39" s="96">
        <f t="shared" si="13"/>
        <v>1342.614098</v>
      </c>
      <c r="M39" s="61">
        <f t="shared" si="14"/>
        <v>1638</v>
      </c>
      <c r="N39" s="96">
        <f t="shared" si="8"/>
        <v>-295.3859016</v>
      </c>
      <c r="O39" s="96">
        <f t="shared" si="9"/>
        <v>0</v>
      </c>
      <c r="P39" s="64">
        <v>0.0</v>
      </c>
      <c r="Q39" s="98">
        <f t="shared" si="10"/>
        <v>-44.30788524</v>
      </c>
      <c r="R39" s="15">
        <f t="shared" si="11"/>
        <v>0</v>
      </c>
      <c r="S39" s="48">
        <f t="shared" si="15"/>
        <v>168</v>
      </c>
      <c r="T39" s="61">
        <f t="shared" si="12"/>
        <v>1174.614098</v>
      </c>
      <c r="U39" s="99"/>
      <c r="V39" s="94"/>
    </row>
    <row r="40">
      <c r="A40" s="94"/>
      <c r="C40" s="64">
        <v>22.0</v>
      </c>
      <c r="D40" s="64">
        <f t="shared" si="1"/>
        <v>70</v>
      </c>
      <c r="E40" s="64">
        <v>0.0</v>
      </c>
      <c r="F40" s="96">
        <f t="shared" si="2"/>
        <v>2.8</v>
      </c>
      <c r="G40" s="97">
        <f t="shared" si="3"/>
        <v>16.8</v>
      </c>
      <c r="H40" s="96">
        <f t="shared" si="4"/>
        <v>0</v>
      </c>
      <c r="I40" s="96">
        <f t="shared" si="5"/>
        <v>0.3523579602</v>
      </c>
      <c r="J40" s="96" t="str">
        <f t="shared" si="6"/>
        <v/>
      </c>
      <c r="K40" s="96">
        <f t="shared" si="7"/>
        <v>0.3523579602</v>
      </c>
      <c r="L40" s="96">
        <f t="shared" si="13"/>
        <v>1409.431841</v>
      </c>
      <c r="M40" s="61">
        <f t="shared" si="14"/>
        <v>1708</v>
      </c>
      <c r="N40" s="96">
        <f t="shared" si="8"/>
        <v>-298.5681592</v>
      </c>
      <c r="O40" s="96">
        <f t="shared" si="9"/>
        <v>0</v>
      </c>
      <c r="P40" s="64">
        <v>0.0</v>
      </c>
      <c r="Q40" s="98">
        <f t="shared" si="10"/>
        <v>-44.78522388</v>
      </c>
      <c r="R40" s="15">
        <f t="shared" si="11"/>
        <v>0</v>
      </c>
      <c r="S40" s="48">
        <f t="shared" si="15"/>
        <v>168</v>
      </c>
      <c r="T40" s="61">
        <f t="shared" si="12"/>
        <v>1241.431841</v>
      </c>
      <c r="U40" s="99"/>
      <c r="V40" s="94"/>
    </row>
    <row r="41">
      <c r="A41" s="94"/>
      <c r="C41" s="64">
        <v>23.0</v>
      </c>
      <c r="D41" s="64">
        <f t="shared" si="1"/>
        <v>70</v>
      </c>
      <c r="E41" s="64">
        <v>0.0</v>
      </c>
      <c r="F41" s="96">
        <f t="shared" si="2"/>
        <v>2.8</v>
      </c>
      <c r="G41" s="97">
        <f t="shared" si="3"/>
        <v>16.8</v>
      </c>
      <c r="H41" s="96">
        <f t="shared" si="4"/>
        <v>0</v>
      </c>
      <c r="I41" s="96">
        <f t="shared" si="5"/>
        <v>0.3692591175</v>
      </c>
      <c r="J41" s="96" t="str">
        <f t="shared" si="6"/>
        <v/>
      </c>
      <c r="K41" s="96">
        <f t="shared" si="7"/>
        <v>0.3692591175</v>
      </c>
      <c r="L41" s="96">
        <f t="shared" si="13"/>
        <v>1477.03647</v>
      </c>
      <c r="M41" s="61">
        <f t="shared" si="14"/>
        <v>1778</v>
      </c>
      <c r="N41" s="96">
        <f t="shared" si="8"/>
        <v>-300.96353</v>
      </c>
      <c r="O41" s="96">
        <f t="shared" si="9"/>
        <v>0</v>
      </c>
      <c r="P41" s="64">
        <v>0.0</v>
      </c>
      <c r="Q41" s="98">
        <f t="shared" si="10"/>
        <v>-45.1445295</v>
      </c>
      <c r="R41" s="15">
        <f t="shared" si="11"/>
        <v>0</v>
      </c>
      <c r="S41" s="48">
        <f t="shared" si="15"/>
        <v>168</v>
      </c>
      <c r="T41" s="61">
        <f t="shared" si="12"/>
        <v>1309.03647</v>
      </c>
      <c r="U41" s="99"/>
      <c r="V41" s="94"/>
    </row>
    <row r="42">
      <c r="A42" s="94"/>
      <c r="C42" s="64">
        <v>24.0</v>
      </c>
      <c r="D42" s="64">
        <f t="shared" si="1"/>
        <v>70</v>
      </c>
      <c r="E42" s="64">
        <v>0.0</v>
      </c>
      <c r="F42" s="96">
        <f t="shared" si="2"/>
        <v>2.8</v>
      </c>
      <c r="G42" s="97">
        <f t="shared" si="3"/>
        <v>16.8</v>
      </c>
      <c r="H42" s="96">
        <f t="shared" si="4"/>
        <v>0</v>
      </c>
      <c r="I42" s="96">
        <f t="shared" si="5"/>
        <v>0.3863593132</v>
      </c>
      <c r="J42" s="96" t="str">
        <f t="shared" si="6"/>
        <v/>
      </c>
      <c r="K42" s="96">
        <f t="shared" si="7"/>
        <v>0.3863593132</v>
      </c>
      <c r="L42" s="96">
        <f t="shared" si="13"/>
        <v>1545.437253</v>
      </c>
      <c r="M42" s="61">
        <f t="shared" si="14"/>
        <v>1848</v>
      </c>
      <c r="N42" s="96">
        <f t="shared" si="8"/>
        <v>-302.5627471</v>
      </c>
      <c r="O42" s="96">
        <f t="shared" si="9"/>
        <v>0</v>
      </c>
      <c r="P42" s="64">
        <v>0.0</v>
      </c>
      <c r="Q42" s="98">
        <f t="shared" si="10"/>
        <v>-45.38441207</v>
      </c>
      <c r="R42" s="15">
        <f t="shared" si="11"/>
        <v>0</v>
      </c>
      <c r="S42" s="48">
        <f t="shared" si="15"/>
        <v>168</v>
      </c>
      <c r="T42" s="61">
        <f t="shared" si="12"/>
        <v>1377.437253</v>
      </c>
      <c r="U42" s="99"/>
      <c r="V42" s="94"/>
    </row>
    <row r="43">
      <c r="A43" s="94"/>
      <c r="B43" s="81">
        <v>3.0</v>
      </c>
      <c r="C43" s="64">
        <v>25.0</v>
      </c>
      <c r="D43" s="64">
        <f t="shared" si="1"/>
        <v>70</v>
      </c>
      <c r="E43" s="64">
        <v>0.0</v>
      </c>
      <c r="F43" s="96">
        <f t="shared" si="2"/>
        <v>2.8</v>
      </c>
      <c r="G43" s="97">
        <f t="shared" si="3"/>
        <v>16.8</v>
      </c>
      <c r="H43" s="96">
        <f t="shared" si="4"/>
        <v>0</v>
      </c>
      <c r="I43" s="96">
        <f t="shared" si="5"/>
        <v>0.4036608914</v>
      </c>
      <c r="J43" s="96" t="str">
        <f t="shared" si="6"/>
        <v/>
      </c>
      <c r="K43" s="96">
        <f t="shared" si="7"/>
        <v>0.4036608914</v>
      </c>
      <c r="L43" s="96">
        <f t="shared" si="13"/>
        <v>1614.643565</v>
      </c>
      <c r="M43" s="61">
        <f t="shared" si="14"/>
        <v>1918</v>
      </c>
      <c r="N43" s="96">
        <f t="shared" si="8"/>
        <v>-303.3564346</v>
      </c>
      <c r="O43" s="96">
        <f t="shared" si="9"/>
        <v>0</v>
      </c>
      <c r="P43" s="64">
        <v>0.0</v>
      </c>
      <c r="Q43" s="98">
        <f t="shared" si="10"/>
        <v>-45.50346518</v>
      </c>
      <c r="R43" s="15">
        <f t="shared" si="11"/>
        <v>0</v>
      </c>
      <c r="S43" s="48">
        <f t="shared" si="15"/>
        <v>168</v>
      </c>
      <c r="T43" s="61">
        <f t="shared" si="12"/>
        <v>1446.643565</v>
      </c>
      <c r="U43" s="99"/>
      <c r="V43" s="94"/>
    </row>
    <row r="44">
      <c r="A44" s="94"/>
      <c r="C44" s="64">
        <v>26.0</v>
      </c>
      <c r="D44" s="64">
        <f t="shared" si="1"/>
        <v>70</v>
      </c>
      <c r="E44" s="64">
        <v>0.0</v>
      </c>
      <c r="F44" s="96">
        <f t="shared" si="2"/>
        <v>2.8</v>
      </c>
      <c r="G44" s="97">
        <f t="shared" si="3"/>
        <v>16.8</v>
      </c>
      <c r="H44" s="96">
        <f t="shared" si="4"/>
        <v>0</v>
      </c>
      <c r="I44" s="96">
        <f t="shared" si="5"/>
        <v>0.4211662235</v>
      </c>
      <c r="J44" s="96" t="str">
        <f t="shared" si="6"/>
        <v/>
      </c>
      <c r="K44" s="96">
        <f t="shared" si="7"/>
        <v>0.4211662235</v>
      </c>
      <c r="L44" s="96">
        <f t="shared" si="13"/>
        <v>1684.664894</v>
      </c>
      <c r="M44" s="61">
        <f t="shared" si="14"/>
        <v>1988</v>
      </c>
      <c r="N44" s="96">
        <f t="shared" si="8"/>
        <v>-303.3351059</v>
      </c>
      <c r="O44" s="96">
        <f t="shared" si="9"/>
        <v>0</v>
      </c>
      <c r="P44" s="64">
        <v>0.0</v>
      </c>
      <c r="Q44" s="98">
        <f t="shared" si="10"/>
        <v>-45.50026588</v>
      </c>
      <c r="R44" s="15">
        <f t="shared" si="11"/>
        <v>0</v>
      </c>
      <c r="S44" s="48">
        <f t="shared" si="15"/>
        <v>168</v>
      </c>
      <c r="T44" s="61">
        <f t="shared" si="12"/>
        <v>1516.664894</v>
      </c>
      <c r="U44" s="99"/>
      <c r="V44" s="94"/>
    </row>
    <row r="45">
      <c r="A45" s="94"/>
      <c r="C45" s="64">
        <v>27.0</v>
      </c>
      <c r="D45" s="64">
        <f t="shared" si="1"/>
        <v>70</v>
      </c>
      <c r="E45" s="64">
        <v>0.0</v>
      </c>
      <c r="F45" s="96">
        <f t="shared" si="2"/>
        <v>2.8</v>
      </c>
      <c r="G45" s="97">
        <f t="shared" si="3"/>
        <v>16.8</v>
      </c>
      <c r="H45" s="96">
        <f t="shared" si="4"/>
        <v>0</v>
      </c>
      <c r="I45" s="96">
        <f t="shared" si="5"/>
        <v>0.4388777093</v>
      </c>
      <c r="J45" s="96" t="str">
        <f t="shared" si="6"/>
        <v/>
      </c>
      <c r="K45" s="96">
        <f t="shared" si="7"/>
        <v>0.4388777093</v>
      </c>
      <c r="L45" s="96">
        <f t="shared" si="13"/>
        <v>1755.510837</v>
      </c>
      <c r="M45" s="61">
        <f t="shared" si="14"/>
        <v>2058</v>
      </c>
      <c r="N45" s="96">
        <f t="shared" si="8"/>
        <v>-302.489163</v>
      </c>
      <c r="O45" s="96">
        <f t="shared" si="9"/>
        <v>0</v>
      </c>
      <c r="P45" s="64">
        <v>0.0</v>
      </c>
      <c r="Q45" s="98">
        <f t="shared" si="10"/>
        <v>-45.37337444</v>
      </c>
      <c r="R45" s="15">
        <f t="shared" si="11"/>
        <v>0</v>
      </c>
      <c r="S45" s="48">
        <f t="shared" si="15"/>
        <v>168</v>
      </c>
      <c r="T45" s="61">
        <f t="shared" si="12"/>
        <v>1587.510837</v>
      </c>
      <c r="U45" s="99"/>
      <c r="V45" s="94"/>
    </row>
    <row r="46">
      <c r="A46" s="94"/>
      <c r="C46" s="64">
        <v>28.0</v>
      </c>
      <c r="D46" s="64">
        <f t="shared" si="1"/>
        <v>70</v>
      </c>
      <c r="E46" s="64">
        <v>0.0</v>
      </c>
      <c r="F46" s="96">
        <f t="shared" si="2"/>
        <v>2.8</v>
      </c>
      <c r="G46" s="97">
        <f t="shared" si="3"/>
        <v>16.8</v>
      </c>
      <c r="H46" s="96">
        <f t="shared" si="4"/>
        <v>0</v>
      </c>
      <c r="I46" s="96">
        <f t="shared" si="5"/>
        <v>0.4567977763</v>
      </c>
      <c r="J46" s="96" t="str">
        <f t="shared" si="6"/>
        <v/>
      </c>
      <c r="K46" s="96">
        <f t="shared" si="7"/>
        <v>0.4567977763</v>
      </c>
      <c r="L46" s="96">
        <f t="shared" si="13"/>
        <v>1827.191105</v>
      </c>
      <c r="M46" s="61">
        <f t="shared" si="14"/>
        <v>2128</v>
      </c>
      <c r="N46" s="96">
        <f t="shared" si="8"/>
        <v>-300.8088946</v>
      </c>
      <c r="O46" s="96">
        <f t="shared" si="9"/>
        <v>0</v>
      </c>
      <c r="P46" s="64">
        <v>0.0</v>
      </c>
      <c r="Q46" s="98">
        <f t="shared" si="10"/>
        <v>-45.1213342</v>
      </c>
      <c r="R46" s="15">
        <f t="shared" si="11"/>
        <v>0</v>
      </c>
      <c r="S46" s="48">
        <f t="shared" si="15"/>
        <v>168</v>
      </c>
      <c r="T46" s="61">
        <f t="shared" si="12"/>
        <v>1659.191105</v>
      </c>
      <c r="U46" s="99"/>
      <c r="V46" s="94"/>
    </row>
    <row r="47">
      <c r="A47" s="94"/>
      <c r="C47" s="64">
        <v>29.0</v>
      </c>
      <c r="D47" s="64">
        <f t="shared" si="1"/>
        <v>70</v>
      </c>
      <c r="E47" s="64">
        <f>$I$13</f>
        <v>168</v>
      </c>
      <c r="F47" s="96">
        <f t="shared" si="2"/>
        <v>2.8</v>
      </c>
      <c r="G47" s="97">
        <f t="shared" si="3"/>
        <v>57.12</v>
      </c>
      <c r="H47" s="96">
        <f t="shared" si="4"/>
        <v>0</v>
      </c>
      <c r="I47" s="96">
        <f t="shared" si="5"/>
        <v>0.5072328667</v>
      </c>
      <c r="J47" s="96" t="str">
        <f t="shared" si="6"/>
        <v/>
      </c>
      <c r="K47" s="96">
        <f t="shared" si="7"/>
        <v>0.5072328667</v>
      </c>
      <c r="L47" s="96">
        <f t="shared" si="13"/>
        <v>2028.931467</v>
      </c>
      <c r="M47" s="61">
        <f t="shared" si="14"/>
        <v>2366</v>
      </c>
      <c r="N47" s="96">
        <f t="shared" si="8"/>
        <v>-337.0685332</v>
      </c>
      <c r="O47" s="96">
        <f t="shared" si="9"/>
        <v>0</v>
      </c>
      <c r="P47" s="64">
        <v>0.0</v>
      </c>
      <c r="Q47" s="98">
        <f t="shared" si="10"/>
        <v>-50.56027998</v>
      </c>
      <c r="R47" s="15">
        <f t="shared" si="11"/>
        <v>168</v>
      </c>
      <c r="S47" s="48">
        <f t="shared" si="15"/>
        <v>336</v>
      </c>
      <c r="T47" s="61">
        <f t="shared" si="12"/>
        <v>1692.931467</v>
      </c>
      <c r="U47" s="99"/>
      <c r="V47" s="94"/>
    </row>
    <row r="48">
      <c r="A48" s="94"/>
      <c r="C48" s="64">
        <v>30.0</v>
      </c>
      <c r="D48" s="64">
        <f t="shared" si="1"/>
        <v>70</v>
      </c>
      <c r="E48" s="64">
        <v>0.0</v>
      </c>
      <c r="F48" s="96">
        <f t="shared" si="2"/>
        <v>2.8</v>
      </c>
      <c r="G48" s="97">
        <f t="shared" si="3"/>
        <v>16.8</v>
      </c>
      <c r="H48" s="96">
        <f t="shared" si="4"/>
        <v>0</v>
      </c>
      <c r="I48" s="96">
        <f t="shared" si="5"/>
        <v>0.5259579262</v>
      </c>
      <c r="J48" s="96" t="str">
        <f t="shared" si="6"/>
        <v/>
      </c>
      <c r="K48" s="96">
        <f t="shared" si="7"/>
        <v>0.5259579262</v>
      </c>
      <c r="L48" s="96">
        <f t="shared" si="13"/>
        <v>2103.831705</v>
      </c>
      <c r="M48" s="61">
        <f t="shared" si="14"/>
        <v>2436</v>
      </c>
      <c r="N48" s="96">
        <f t="shared" si="8"/>
        <v>-332.1682954</v>
      </c>
      <c r="O48" s="96">
        <f t="shared" si="9"/>
        <v>0</v>
      </c>
      <c r="P48" s="64">
        <v>0.0</v>
      </c>
      <c r="Q48" s="98">
        <f t="shared" si="10"/>
        <v>-49.82524431</v>
      </c>
      <c r="R48" s="15">
        <f t="shared" si="11"/>
        <v>0</v>
      </c>
      <c r="S48" s="48">
        <f t="shared" si="15"/>
        <v>336</v>
      </c>
      <c r="T48" s="61">
        <f t="shared" si="12"/>
        <v>1767.831705</v>
      </c>
      <c r="U48" s="99"/>
      <c r="V48" s="94"/>
    </row>
    <row r="49">
      <c r="A49" s="94"/>
      <c r="C49" s="64">
        <v>31.0</v>
      </c>
      <c r="D49" s="64">
        <f t="shared" si="1"/>
        <v>70</v>
      </c>
      <c r="E49" s="64">
        <v>0.0</v>
      </c>
      <c r="F49" s="96">
        <f t="shared" si="2"/>
        <v>2.8</v>
      </c>
      <c r="G49" s="97">
        <f t="shared" si="3"/>
        <v>16.8</v>
      </c>
      <c r="H49" s="96">
        <f t="shared" si="4"/>
        <v>0</v>
      </c>
      <c r="I49" s="96">
        <f t="shared" si="5"/>
        <v>0.5449035034</v>
      </c>
      <c r="J49" s="96" t="str">
        <f t="shared" si="6"/>
        <v/>
      </c>
      <c r="K49" s="96">
        <f t="shared" si="7"/>
        <v>0.5449035034</v>
      </c>
      <c r="L49" s="96">
        <f t="shared" si="13"/>
        <v>2179.614014</v>
      </c>
      <c r="M49" s="61">
        <f t="shared" si="14"/>
        <v>2506</v>
      </c>
      <c r="N49" s="96">
        <f t="shared" si="8"/>
        <v>-326.3859863</v>
      </c>
      <c r="O49" s="96">
        <f t="shared" si="9"/>
        <v>0</v>
      </c>
      <c r="P49" s="64">
        <v>0.0</v>
      </c>
      <c r="Q49" s="98">
        <f t="shared" si="10"/>
        <v>-48.95789795</v>
      </c>
      <c r="R49" s="15">
        <f t="shared" si="11"/>
        <v>0</v>
      </c>
      <c r="S49" s="48">
        <f t="shared" si="15"/>
        <v>336</v>
      </c>
      <c r="T49" s="61">
        <f t="shared" si="12"/>
        <v>1843.614014</v>
      </c>
      <c r="U49" s="99"/>
      <c r="V49" s="94"/>
    </row>
    <row r="50">
      <c r="A50" s="94"/>
      <c r="C50" s="64">
        <v>32.0</v>
      </c>
      <c r="D50" s="64">
        <f t="shared" si="1"/>
        <v>70</v>
      </c>
      <c r="E50" s="64">
        <v>0.0</v>
      </c>
      <c r="F50" s="96">
        <f t="shared" si="2"/>
        <v>2.8</v>
      </c>
      <c r="G50" s="97">
        <f t="shared" si="3"/>
        <v>16.8</v>
      </c>
      <c r="H50" s="96">
        <f t="shared" si="4"/>
        <v>0</v>
      </c>
      <c r="I50" s="96">
        <f t="shared" si="5"/>
        <v>0.5640721955</v>
      </c>
      <c r="J50" s="96" t="str">
        <f t="shared" si="6"/>
        <v/>
      </c>
      <c r="K50" s="96">
        <f t="shared" si="7"/>
        <v>0.5640721955</v>
      </c>
      <c r="L50" s="96">
        <f t="shared" si="13"/>
        <v>2256.288782</v>
      </c>
      <c r="M50" s="61">
        <f t="shared" si="14"/>
        <v>2576</v>
      </c>
      <c r="N50" s="96">
        <f t="shared" si="8"/>
        <v>-319.7112181</v>
      </c>
      <c r="O50" s="96">
        <f t="shared" si="9"/>
        <v>0</v>
      </c>
      <c r="P50" s="64">
        <v>0.0</v>
      </c>
      <c r="Q50" s="98">
        <f t="shared" si="10"/>
        <v>-47.95668272</v>
      </c>
      <c r="R50" s="15">
        <f t="shared" si="11"/>
        <v>0</v>
      </c>
      <c r="S50" s="48">
        <f t="shared" si="15"/>
        <v>336</v>
      </c>
      <c r="T50" s="61">
        <f t="shared" si="12"/>
        <v>1920.288782</v>
      </c>
      <c r="U50" s="99"/>
      <c r="V50" s="94"/>
    </row>
    <row r="51">
      <c r="A51" s="94"/>
      <c r="C51" s="64">
        <v>33.0</v>
      </c>
      <c r="D51" s="64">
        <f t="shared" si="1"/>
        <v>70</v>
      </c>
      <c r="E51" s="64">
        <v>0.0</v>
      </c>
      <c r="F51" s="96">
        <f t="shared" si="2"/>
        <v>2.8</v>
      </c>
      <c r="G51" s="97">
        <f t="shared" si="3"/>
        <v>16.8</v>
      </c>
      <c r="H51" s="96">
        <f t="shared" si="4"/>
        <v>0</v>
      </c>
      <c r="I51" s="96">
        <f t="shared" si="5"/>
        <v>0.5834666298</v>
      </c>
      <c r="J51" s="96" t="str">
        <f t="shared" si="6"/>
        <v/>
      </c>
      <c r="K51" s="96">
        <f t="shared" si="7"/>
        <v>0.5834666298</v>
      </c>
      <c r="L51" s="96">
        <f t="shared" si="13"/>
        <v>2333.866519</v>
      </c>
      <c r="M51" s="61">
        <f t="shared" si="14"/>
        <v>2646</v>
      </c>
      <c r="N51" s="96">
        <f t="shared" si="8"/>
        <v>-312.1334808</v>
      </c>
      <c r="O51" s="96">
        <f t="shared" si="9"/>
        <v>0</v>
      </c>
      <c r="P51" s="64">
        <v>0.0</v>
      </c>
      <c r="Q51" s="98">
        <f t="shared" si="10"/>
        <v>-46.82002211</v>
      </c>
      <c r="R51" s="15">
        <f t="shared" si="11"/>
        <v>0</v>
      </c>
      <c r="S51" s="48">
        <f t="shared" si="15"/>
        <v>336</v>
      </c>
      <c r="T51" s="61">
        <f t="shared" si="12"/>
        <v>1997.866519</v>
      </c>
      <c r="U51" s="99"/>
      <c r="V51" s="94"/>
    </row>
    <row r="52">
      <c r="A52" s="94"/>
      <c r="C52" s="64">
        <v>34.0</v>
      </c>
      <c r="D52" s="64">
        <f t="shared" si="1"/>
        <v>70</v>
      </c>
      <c r="E52" s="64">
        <v>0.0</v>
      </c>
      <c r="F52" s="96">
        <f t="shared" si="2"/>
        <v>2.8</v>
      </c>
      <c r="G52" s="97">
        <f t="shared" si="3"/>
        <v>16.8</v>
      </c>
      <c r="H52" s="96">
        <f t="shared" si="4"/>
        <v>0</v>
      </c>
      <c r="I52" s="96">
        <f t="shared" si="5"/>
        <v>0.6030894649</v>
      </c>
      <c r="J52" s="96" t="str">
        <f t="shared" si="6"/>
        <v/>
      </c>
      <c r="K52" s="96">
        <f t="shared" si="7"/>
        <v>0.6030894649</v>
      </c>
      <c r="L52" s="96">
        <f t="shared" si="13"/>
        <v>2412.35786</v>
      </c>
      <c r="M52" s="61">
        <f t="shared" si="14"/>
        <v>2716</v>
      </c>
      <c r="N52" s="96">
        <f t="shared" si="8"/>
        <v>-303.6421402</v>
      </c>
      <c r="O52" s="96">
        <f t="shared" si="9"/>
        <v>0</v>
      </c>
      <c r="P52" s="64">
        <v>0.0</v>
      </c>
      <c r="Q52" s="98">
        <f t="shared" si="10"/>
        <v>-45.54632103</v>
      </c>
      <c r="R52" s="15">
        <f t="shared" si="11"/>
        <v>0</v>
      </c>
      <c r="S52" s="48">
        <f t="shared" si="15"/>
        <v>336</v>
      </c>
      <c r="T52" s="61">
        <f t="shared" si="12"/>
        <v>2076.35786</v>
      </c>
      <c r="U52" s="99"/>
      <c r="V52" s="94"/>
    </row>
    <row r="53">
      <c r="A53" s="94"/>
      <c r="C53" s="64">
        <v>35.0</v>
      </c>
      <c r="D53" s="64">
        <f t="shared" si="1"/>
        <v>70</v>
      </c>
      <c r="E53" s="64">
        <v>0.0</v>
      </c>
      <c r="F53" s="96">
        <f t="shared" si="2"/>
        <v>2.8</v>
      </c>
      <c r="G53" s="97">
        <f t="shared" si="3"/>
        <v>16.8</v>
      </c>
      <c r="H53" s="96">
        <f t="shared" si="4"/>
        <v>0</v>
      </c>
      <c r="I53" s="96">
        <f t="shared" si="5"/>
        <v>0.6229433907</v>
      </c>
      <c r="J53" s="96" t="str">
        <f t="shared" si="6"/>
        <v/>
      </c>
      <c r="K53" s="96">
        <f t="shared" si="7"/>
        <v>0.6229433907</v>
      </c>
      <c r="L53" s="96">
        <f t="shared" si="13"/>
        <v>2491.773563</v>
      </c>
      <c r="M53" s="61">
        <f t="shared" si="14"/>
        <v>2786</v>
      </c>
      <c r="N53" s="96">
        <f t="shared" si="8"/>
        <v>-294.2264374</v>
      </c>
      <c r="O53" s="96">
        <f t="shared" si="9"/>
        <v>0</v>
      </c>
      <c r="P53" s="64">
        <v>0.0</v>
      </c>
      <c r="Q53" s="98">
        <f t="shared" si="10"/>
        <v>-44.13396561</v>
      </c>
      <c r="R53" s="15">
        <f t="shared" si="11"/>
        <v>0</v>
      </c>
      <c r="S53" s="48">
        <f t="shared" si="15"/>
        <v>336</v>
      </c>
      <c r="T53" s="61">
        <f t="shared" si="12"/>
        <v>2155.773563</v>
      </c>
      <c r="U53" s="99"/>
      <c r="V53" s="94"/>
    </row>
    <row r="54">
      <c r="A54" s="94"/>
      <c r="C54" s="64">
        <v>36.0</v>
      </c>
      <c r="D54" s="64">
        <f t="shared" si="1"/>
        <v>70</v>
      </c>
      <c r="E54" s="64">
        <v>0.0</v>
      </c>
      <c r="F54" s="96">
        <f t="shared" si="2"/>
        <v>2.8</v>
      </c>
      <c r="G54" s="97">
        <f t="shared" si="3"/>
        <v>16.8</v>
      </c>
      <c r="H54" s="96">
        <f t="shared" si="4"/>
        <v>0</v>
      </c>
      <c r="I54" s="96">
        <f t="shared" si="5"/>
        <v>0.6430311284</v>
      </c>
      <c r="J54" s="96" t="str">
        <f t="shared" si="6"/>
        <v/>
      </c>
      <c r="K54" s="96">
        <f t="shared" si="7"/>
        <v>0.6430311284</v>
      </c>
      <c r="L54" s="96">
        <f t="shared" si="13"/>
        <v>2572.124514</v>
      </c>
      <c r="M54" s="61">
        <f t="shared" si="14"/>
        <v>2856</v>
      </c>
      <c r="N54" s="96">
        <f t="shared" si="8"/>
        <v>-283.8754864</v>
      </c>
      <c r="O54" s="96">
        <f t="shared" si="9"/>
        <v>0</v>
      </c>
      <c r="P54" s="64">
        <v>0.0</v>
      </c>
      <c r="Q54" s="98">
        <f t="shared" si="10"/>
        <v>-42.58132295</v>
      </c>
      <c r="R54" s="15">
        <f t="shared" si="11"/>
        <v>0</v>
      </c>
      <c r="S54" s="48">
        <f t="shared" si="15"/>
        <v>336</v>
      </c>
      <c r="T54" s="61">
        <f t="shared" si="12"/>
        <v>2236.124514</v>
      </c>
      <c r="U54" s="99"/>
      <c r="V54" s="94"/>
    </row>
    <row r="55">
      <c r="A55" s="94"/>
      <c r="B55" s="81">
        <v>4.0</v>
      </c>
      <c r="C55" s="64">
        <v>37.0</v>
      </c>
      <c r="D55" s="64">
        <f t="shared" ref="D55:D378" si="16">$I$12</f>
        <v>70</v>
      </c>
      <c r="E55" s="64">
        <v>0.0</v>
      </c>
      <c r="F55" s="96">
        <f t="shared" si="2"/>
        <v>2.8</v>
      </c>
      <c r="G55" s="97">
        <f t="shared" ref="G55:G378" si="17">(E55+D55)*$I$6</f>
        <v>0</v>
      </c>
      <c r="H55" s="96">
        <f t="shared" si="4"/>
        <v>0</v>
      </c>
      <c r="I55" s="96">
        <f t="shared" si="5"/>
        <v>0.6676059561</v>
      </c>
      <c r="J55" s="96" t="str">
        <f t="shared" si="6"/>
        <v/>
      </c>
      <c r="K55" s="96">
        <f t="shared" si="7"/>
        <v>0.6676059561</v>
      </c>
      <c r="L55" s="96">
        <f t="shared" si="13"/>
        <v>2670.423825</v>
      </c>
      <c r="M55" s="61">
        <f t="shared" si="14"/>
        <v>2926</v>
      </c>
      <c r="N55" s="96">
        <f t="shared" si="8"/>
        <v>-255.5761755</v>
      </c>
      <c r="O55" s="96">
        <f t="shared" si="9"/>
        <v>0</v>
      </c>
      <c r="P55" s="64">
        <v>0.0</v>
      </c>
      <c r="Q55" s="98">
        <f t="shared" si="10"/>
        <v>-38.33642632</v>
      </c>
      <c r="R55" s="15">
        <f t="shared" si="11"/>
        <v>0</v>
      </c>
      <c r="S55" s="48">
        <f t="shared" si="15"/>
        <v>336</v>
      </c>
      <c r="T55" s="61">
        <f t="shared" si="12"/>
        <v>2334.423825</v>
      </c>
      <c r="U55" s="99"/>
      <c r="V55" s="94"/>
    </row>
    <row r="56">
      <c r="A56" s="94"/>
      <c r="C56" s="64">
        <v>38.0</v>
      </c>
      <c r="D56" s="64">
        <f t="shared" si="16"/>
        <v>70</v>
      </c>
      <c r="E56" s="64">
        <v>0.0</v>
      </c>
      <c r="F56" s="96">
        <f t="shared" si="2"/>
        <v>2.8</v>
      </c>
      <c r="G56" s="97">
        <f t="shared" si="17"/>
        <v>0</v>
      </c>
      <c r="H56" s="96">
        <f t="shared" si="4"/>
        <v>0</v>
      </c>
      <c r="I56" s="96">
        <f t="shared" si="5"/>
        <v>0.6924701921</v>
      </c>
      <c r="J56" s="96" t="str">
        <f t="shared" si="6"/>
        <v/>
      </c>
      <c r="K56" s="96">
        <f t="shared" si="7"/>
        <v>0.6924701921</v>
      </c>
      <c r="L56" s="96">
        <f t="shared" si="13"/>
        <v>2769.880769</v>
      </c>
      <c r="M56" s="61">
        <f t="shared" si="14"/>
        <v>2996</v>
      </c>
      <c r="N56" s="96">
        <f t="shared" si="8"/>
        <v>-226.1192315</v>
      </c>
      <c r="O56" s="96">
        <f t="shared" si="9"/>
        <v>0</v>
      </c>
      <c r="P56" s="64">
        <v>0.0</v>
      </c>
      <c r="Q56" s="98">
        <f t="shared" si="10"/>
        <v>-33.91788472</v>
      </c>
      <c r="R56" s="15">
        <f t="shared" si="11"/>
        <v>0</v>
      </c>
      <c r="S56" s="48">
        <f t="shared" si="15"/>
        <v>336</v>
      </c>
      <c r="T56" s="61">
        <f t="shared" si="12"/>
        <v>2433.880769</v>
      </c>
      <c r="U56" s="99"/>
      <c r="V56" s="94"/>
    </row>
    <row r="57">
      <c r="A57" s="94"/>
      <c r="C57" s="64">
        <v>39.0</v>
      </c>
      <c r="D57" s="64">
        <f t="shared" si="16"/>
        <v>70</v>
      </c>
      <c r="E57" s="64">
        <v>0.0</v>
      </c>
      <c r="F57" s="96">
        <f t="shared" si="2"/>
        <v>2.8</v>
      </c>
      <c r="G57" s="97">
        <f t="shared" si="17"/>
        <v>0</v>
      </c>
      <c r="H57" s="96">
        <f t="shared" si="4"/>
        <v>0</v>
      </c>
      <c r="I57" s="96">
        <f t="shared" si="5"/>
        <v>0.7176272447</v>
      </c>
      <c r="J57" s="96" t="str">
        <f t="shared" si="6"/>
        <v/>
      </c>
      <c r="K57" s="96">
        <f t="shared" si="7"/>
        <v>0.7176272447</v>
      </c>
      <c r="L57" s="96">
        <f t="shared" si="13"/>
        <v>2870.508979</v>
      </c>
      <c r="M57" s="61">
        <f t="shared" si="14"/>
        <v>3066</v>
      </c>
      <c r="N57" s="96">
        <f t="shared" si="8"/>
        <v>-195.4910213</v>
      </c>
      <c r="O57" s="96">
        <f t="shared" si="9"/>
        <v>0</v>
      </c>
      <c r="P57" s="64">
        <v>0.0</v>
      </c>
      <c r="Q57" s="98">
        <f t="shared" si="10"/>
        <v>-29.32365319</v>
      </c>
      <c r="R57" s="15">
        <f t="shared" si="11"/>
        <v>0</v>
      </c>
      <c r="S57" s="48">
        <f t="shared" si="15"/>
        <v>336</v>
      </c>
      <c r="T57" s="61">
        <f t="shared" si="12"/>
        <v>2534.508979</v>
      </c>
      <c r="U57" s="99"/>
      <c r="V57" s="94"/>
    </row>
    <row r="58">
      <c r="A58" s="94"/>
      <c r="C58" s="64">
        <v>40.0</v>
      </c>
      <c r="D58" s="64">
        <f t="shared" si="16"/>
        <v>70</v>
      </c>
      <c r="E58" s="64">
        <v>0.0</v>
      </c>
      <c r="F58" s="96">
        <f t="shared" si="2"/>
        <v>2.8</v>
      </c>
      <c r="G58" s="97">
        <f t="shared" si="17"/>
        <v>0</v>
      </c>
      <c r="H58" s="96">
        <f t="shared" si="4"/>
        <v>0</v>
      </c>
      <c r="I58" s="96">
        <f t="shared" si="5"/>
        <v>0.7430805621</v>
      </c>
      <c r="J58" s="96" t="str">
        <f t="shared" si="6"/>
        <v/>
      </c>
      <c r="K58" s="96">
        <f t="shared" si="7"/>
        <v>0.7430805621</v>
      </c>
      <c r="L58" s="96">
        <f t="shared" si="13"/>
        <v>2972.322249</v>
      </c>
      <c r="M58" s="61">
        <f t="shared" si="14"/>
        <v>3136</v>
      </c>
      <c r="N58" s="96">
        <f t="shared" si="8"/>
        <v>-163.6777514</v>
      </c>
      <c r="O58" s="96">
        <f t="shared" si="9"/>
        <v>0</v>
      </c>
      <c r="P58" s="64">
        <v>0.0</v>
      </c>
      <c r="Q58" s="98">
        <f t="shared" si="10"/>
        <v>-24.55166271</v>
      </c>
      <c r="R58" s="15">
        <f t="shared" si="11"/>
        <v>0</v>
      </c>
      <c r="S58" s="48">
        <f t="shared" si="15"/>
        <v>336</v>
      </c>
      <c r="T58" s="61">
        <f t="shared" si="12"/>
        <v>2636.322249</v>
      </c>
      <c r="U58" s="99"/>
      <c r="V58" s="94"/>
    </row>
    <row r="59">
      <c r="A59" s="94"/>
      <c r="C59" s="64">
        <v>41.0</v>
      </c>
      <c r="D59" s="64">
        <f t="shared" si="16"/>
        <v>70</v>
      </c>
      <c r="E59" s="64">
        <f>$I$13</f>
        <v>168</v>
      </c>
      <c r="F59" s="96">
        <f t="shared" si="2"/>
        <v>2.8</v>
      </c>
      <c r="G59" s="97">
        <f t="shared" si="17"/>
        <v>0</v>
      </c>
      <c r="H59" s="96">
        <f t="shared" si="4"/>
        <v>0</v>
      </c>
      <c r="I59" s="96">
        <f t="shared" si="5"/>
        <v>0.8113388777</v>
      </c>
      <c r="J59" s="96" t="str">
        <f t="shared" si="6"/>
        <v/>
      </c>
      <c r="K59" s="96">
        <f t="shared" si="7"/>
        <v>0.8113388777</v>
      </c>
      <c r="L59" s="96">
        <f t="shared" si="13"/>
        <v>3245.355511</v>
      </c>
      <c r="M59" s="61">
        <f t="shared" si="14"/>
        <v>3374</v>
      </c>
      <c r="N59" s="96">
        <f t="shared" si="8"/>
        <v>-128.6444893</v>
      </c>
      <c r="O59" s="96">
        <f t="shared" si="9"/>
        <v>0</v>
      </c>
      <c r="P59" s="64">
        <v>0.0</v>
      </c>
      <c r="Q59" s="98">
        <f t="shared" si="10"/>
        <v>-19.29667339</v>
      </c>
      <c r="R59" s="15">
        <f t="shared" si="11"/>
        <v>168</v>
      </c>
      <c r="S59" s="48">
        <f t="shared" si="15"/>
        <v>504</v>
      </c>
      <c r="T59" s="61">
        <f t="shared" si="12"/>
        <v>2741.355511</v>
      </c>
      <c r="U59" s="99"/>
      <c r="V59" s="94"/>
    </row>
    <row r="60">
      <c r="A60" s="94"/>
      <c r="C60" s="64">
        <v>42.0</v>
      </c>
      <c r="D60" s="64">
        <f t="shared" si="16"/>
        <v>70</v>
      </c>
      <c r="E60" s="64">
        <v>0.0</v>
      </c>
      <c r="F60" s="96">
        <f t="shared" si="2"/>
        <v>2.8</v>
      </c>
      <c r="G60" s="97">
        <f t="shared" si="17"/>
        <v>0</v>
      </c>
      <c r="H60" s="96">
        <f t="shared" si="4"/>
        <v>0</v>
      </c>
      <c r="I60" s="96">
        <f t="shared" si="5"/>
        <v>0.837895801</v>
      </c>
      <c r="J60" s="96" t="str">
        <f t="shared" si="6"/>
        <v/>
      </c>
      <c r="K60" s="96">
        <f t="shared" si="7"/>
        <v>0.837895801</v>
      </c>
      <c r="L60" s="96">
        <f t="shared" si="13"/>
        <v>3351.583204</v>
      </c>
      <c r="M60" s="61">
        <f t="shared" si="14"/>
        <v>3444</v>
      </c>
      <c r="N60" s="96">
        <f t="shared" si="8"/>
        <v>-92.41679612</v>
      </c>
      <c r="O60" s="96">
        <f t="shared" si="9"/>
        <v>0</v>
      </c>
      <c r="P60" s="64">
        <v>0.0</v>
      </c>
      <c r="Q60" s="98">
        <f t="shared" si="10"/>
        <v>-13.86251942</v>
      </c>
      <c r="R60" s="15">
        <f t="shared" si="11"/>
        <v>0</v>
      </c>
      <c r="S60" s="48">
        <f t="shared" si="15"/>
        <v>504</v>
      </c>
      <c r="T60" s="61">
        <f t="shared" si="12"/>
        <v>2847.583204</v>
      </c>
      <c r="U60" s="99"/>
      <c r="V60" s="94"/>
    </row>
    <row r="61">
      <c r="A61" s="94"/>
      <c r="C61" s="64">
        <v>43.0</v>
      </c>
      <c r="D61" s="64">
        <f t="shared" si="16"/>
        <v>70</v>
      </c>
      <c r="E61" s="64">
        <v>0.0</v>
      </c>
      <c r="F61" s="96">
        <f t="shared" si="2"/>
        <v>2.8</v>
      </c>
      <c r="G61" s="97">
        <f t="shared" si="17"/>
        <v>0</v>
      </c>
      <c r="H61" s="96">
        <f t="shared" si="4"/>
        <v>0</v>
      </c>
      <c r="I61" s="96">
        <f t="shared" si="5"/>
        <v>0.8647654749</v>
      </c>
      <c r="J61" s="96" t="str">
        <f t="shared" si="6"/>
        <v/>
      </c>
      <c r="K61" s="96">
        <f t="shared" si="7"/>
        <v>0.8647654749</v>
      </c>
      <c r="L61" s="96">
        <f t="shared" si="13"/>
        <v>3459.0619</v>
      </c>
      <c r="M61" s="61">
        <f t="shared" si="14"/>
        <v>3514</v>
      </c>
      <c r="N61" s="96">
        <f t="shared" si="8"/>
        <v>-54.9381003</v>
      </c>
      <c r="O61" s="96">
        <f t="shared" si="9"/>
        <v>0</v>
      </c>
      <c r="P61" s="64">
        <v>0.0</v>
      </c>
      <c r="Q61" s="98">
        <f t="shared" si="10"/>
        <v>-8.240715044</v>
      </c>
      <c r="R61" s="15">
        <f t="shared" si="11"/>
        <v>0</v>
      </c>
      <c r="S61" s="48">
        <f t="shared" si="15"/>
        <v>504</v>
      </c>
      <c r="T61" s="61">
        <f t="shared" si="12"/>
        <v>2955.0619</v>
      </c>
      <c r="U61" s="99"/>
      <c r="V61" s="94"/>
    </row>
    <row r="62">
      <c r="A62" s="94"/>
      <c r="C62" s="64">
        <v>44.0</v>
      </c>
      <c r="D62" s="64">
        <f t="shared" si="16"/>
        <v>70</v>
      </c>
      <c r="E62" s="64">
        <v>0.0</v>
      </c>
      <c r="F62" s="96">
        <f t="shared" si="2"/>
        <v>2.8</v>
      </c>
      <c r="G62" s="97">
        <f t="shared" si="17"/>
        <v>0</v>
      </c>
      <c r="H62" s="96">
        <f t="shared" si="4"/>
        <v>0</v>
      </c>
      <c r="I62" s="96">
        <f t="shared" si="5"/>
        <v>0.8919515827</v>
      </c>
      <c r="J62" s="96" t="str">
        <f t="shared" si="6"/>
        <v/>
      </c>
      <c r="K62" s="96">
        <f t="shared" si="7"/>
        <v>0.8919515827</v>
      </c>
      <c r="L62" s="96">
        <f t="shared" si="13"/>
        <v>3567.806331</v>
      </c>
      <c r="M62" s="61">
        <f t="shared" si="14"/>
        <v>3584</v>
      </c>
      <c r="N62" s="96">
        <f t="shared" si="8"/>
        <v>-16.19366925</v>
      </c>
      <c r="O62" s="96">
        <f t="shared" si="9"/>
        <v>0</v>
      </c>
      <c r="P62" s="64">
        <v>0.0</v>
      </c>
      <c r="Q62" s="98">
        <f t="shared" si="10"/>
        <v>-2.429050387</v>
      </c>
      <c r="R62" s="15">
        <f t="shared" si="11"/>
        <v>0</v>
      </c>
      <c r="S62" s="48">
        <f t="shared" si="15"/>
        <v>504</v>
      </c>
      <c r="T62" s="61">
        <f t="shared" si="12"/>
        <v>3063.806331</v>
      </c>
      <c r="U62" s="99"/>
      <c r="V62" s="94"/>
    </row>
    <row r="63">
      <c r="A63" s="94"/>
      <c r="C63" s="64">
        <v>45.0</v>
      </c>
      <c r="D63" s="64">
        <f t="shared" si="16"/>
        <v>70</v>
      </c>
      <c r="E63" s="64">
        <v>0.0</v>
      </c>
      <c r="F63" s="96">
        <f t="shared" si="2"/>
        <v>2.8</v>
      </c>
      <c r="G63" s="97">
        <f t="shared" si="17"/>
        <v>0</v>
      </c>
      <c r="H63" s="96">
        <f t="shared" si="4"/>
        <v>0</v>
      </c>
      <c r="I63" s="96">
        <f t="shared" si="5"/>
        <v>0.9194578508</v>
      </c>
      <c r="J63" s="96" t="str">
        <f t="shared" si="6"/>
        <v/>
      </c>
      <c r="K63" s="96">
        <f t="shared" si="7"/>
        <v>0.9194578508</v>
      </c>
      <c r="L63" s="96">
        <f t="shared" si="13"/>
        <v>3677.831403</v>
      </c>
      <c r="M63" s="61">
        <f t="shared" si="14"/>
        <v>3654</v>
      </c>
      <c r="N63" s="96">
        <f t="shared" si="8"/>
        <v>23.83140311</v>
      </c>
      <c r="O63" s="96">
        <f t="shared" si="9"/>
        <v>3.574710466</v>
      </c>
      <c r="P63" s="64">
        <v>0.0</v>
      </c>
      <c r="Q63" s="98">
        <f t="shared" si="10"/>
        <v>3.574710466</v>
      </c>
      <c r="R63" s="15">
        <f t="shared" si="11"/>
        <v>0</v>
      </c>
      <c r="S63" s="48">
        <f t="shared" si="15"/>
        <v>504</v>
      </c>
      <c r="T63" s="61">
        <f t="shared" si="12"/>
        <v>3170.256693</v>
      </c>
      <c r="U63" s="99"/>
      <c r="V63" s="94"/>
    </row>
    <row r="64">
      <c r="A64" s="94"/>
      <c r="C64" s="64">
        <v>46.0</v>
      </c>
      <c r="D64" s="64">
        <f t="shared" si="16"/>
        <v>70</v>
      </c>
      <c r="E64" s="64">
        <v>0.0</v>
      </c>
      <c r="F64" s="96">
        <f t="shared" si="2"/>
        <v>2.8</v>
      </c>
      <c r="G64" s="97">
        <f t="shared" si="17"/>
        <v>0</v>
      </c>
      <c r="H64" s="96">
        <f t="shared" si="4"/>
        <v>0</v>
      </c>
      <c r="I64" s="96">
        <f t="shared" si="5"/>
        <v>0.9472880496</v>
      </c>
      <c r="J64" s="96" t="str">
        <f t="shared" si="6"/>
        <v/>
      </c>
      <c r="K64" s="96">
        <f t="shared" si="7"/>
        <v>0.9472880496</v>
      </c>
      <c r="L64" s="96">
        <f t="shared" si="13"/>
        <v>3789.152198</v>
      </c>
      <c r="M64" s="61">
        <f t="shared" si="14"/>
        <v>3724</v>
      </c>
      <c r="N64" s="96">
        <f t="shared" si="8"/>
        <v>65.15219839</v>
      </c>
      <c r="O64" s="96">
        <f t="shared" si="9"/>
        <v>9.772829758</v>
      </c>
      <c r="P64" s="64">
        <v>0.0</v>
      </c>
      <c r="Q64" s="98">
        <f t="shared" si="10"/>
        <v>9.772829758</v>
      </c>
      <c r="R64" s="15">
        <f t="shared" si="11"/>
        <v>0</v>
      </c>
      <c r="S64" s="48">
        <f t="shared" si="15"/>
        <v>504</v>
      </c>
      <c r="T64" s="61">
        <f t="shared" si="12"/>
        <v>3275.379369</v>
      </c>
      <c r="U64" s="99"/>
      <c r="V64" s="94"/>
    </row>
    <row r="65">
      <c r="A65" s="94"/>
      <c r="C65" s="64">
        <v>47.0</v>
      </c>
      <c r="D65" s="64">
        <f t="shared" si="16"/>
        <v>70</v>
      </c>
      <c r="E65" s="64">
        <v>0.0</v>
      </c>
      <c r="F65" s="96">
        <f t="shared" si="2"/>
        <v>2.8</v>
      </c>
      <c r="G65" s="97">
        <f t="shared" si="17"/>
        <v>0</v>
      </c>
      <c r="H65" s="96">
        <f t="shared" si="4"/>
        <v>0</v>
      </c>
      <c r="I65" s="96">
        <f t="shared" si="5"/>
        <v>0.975445994</v>
      </c>
      <c r="J65" s="96" t="str">
        <f t="shared" si="6"/>
        <v/>
      </c>
      <c r="K65" s="96">
        <f t="shared" si="7"/>
        <v>0.975445994</v>
      </c>
      <c r="L65" s="96">
        <f t="shared" si="13"/>
        <v>3901.783976</v>
      </c>
      <c r="M65" s="61">
        <f t="shared" si="14"/>
        <v>3794</v>
      </c>
      <c r="N65" s="96">
        <f t="shared" si="8"/>
        <v>107.7839758</v>
      </c>
      <c r="O65" s="96">
        <f t="shared" si="9"/>
        <v>16.16759637</v>
      </c>
      <c r="P65" s="64">
        <v>0.0</v>
      </c>
      <c r="Q65" s="98">
        <f t="shared" si="10"/>
        <v>16.16759637</v>
      </c>
      <c r="R65" s="15">
        <f t="shared" si="11"/>
        <v>0</v>
      </c>
      <c r="S65" s="48">
        <f t="shared" si="15"/>
        <v>504</v>
      </c>
      <c r="T65" s="61">
        <f t="shared" si="12"/>
        <v>3381.616379</v>
      </c>
      <c r="U65" s="99"/>
      <c r="V65" s="94"/>
    </row>
    <row r="66">
      <c r="A66" s="94"/>
      <c r="C66" s="64">
        <v>48.0</v>
      </c>
      <c r="D66" s="64">
        <f t="shared" si="16"/>
        <v>70</v>
      </c>
      <c r="E66" s="64">
        <v>0.0</v>
      </c>
      <c r="F66" s="96">
        <f t="shared" si="2"/>
        <v>2.8</v>
      </c>
      <c r="G66" s="97">
        <f t="shared" si="17"/>
        <v>0</v>
      </c>
      <c r="H66" s="96">
        <f t="shared" si="4"/>
        <v>0</v>
      </c>
      <c r="I66" s="96">
        <f t="shared" si="5"/>
        <v>1.003935544</v>
      </c>
      <c r="J66" s="96" t="str">
        <f t="shared" si="6"/>
        <v/>
      </c>
      <c r="K66" s="96">
        <f t="shared" si="7"/>
        <v>1.003935544</v>
      </c>
      <c r="L66" s="96">
        <f t="shared" si="13"/>
        <v>4015.742174</v>
      </c>
      <c r="M66" s="61">
        <f t="shared" si="14"/>
        <v>3864</v>
      </c>
      <c r="N66" s="96">
        <f t="shared" si="8"/>
        <v>151.7421743</v>
      </c>
      <c r="O66" s="96">
        <f t="shared" si="9"/>
        <v>22.76132615</v>
      </c>
      <c r="P66" s="64">
        <v>0.0</v>
      </c>
      <c r="Q66" s="98">
        <f t="shared" si="10"/>
        <v>22.76132615</v>
      </c>
      <c r="R66" s="15">
        <f t="shared" si="11"/>
        <v>0</v>
      </c>
      <c r="S66" s="48">
        <f t="shared" si="15"/>
        <v>504</v>
      </c>
      <c r="T66" s="61">
        <f t="shared" si="12"/>
        <v>3488.980848</v>
      </c>
      <c r="U66" s="99"/>
      <c r="V66" s="94"/>
    </row>
    <row r="67">
      <c r="A67" s="94"/>
      <c r="B67" s="81">
        <v>5.0</v>
      </c>
      <c r="C67" s="64">
        <v>49.0</v>
      </c>
      <c r="D67" s="64">
        <f t="shared" si="16"/>
        <v>70</v>
      </c>
      <c r="E67" s="64">
        <v>0.0</v>
      </c>
      <c r="F67" s="96">
        <f t="shared" si="2"/>
        <v>2.8</v>
      </c>
      <c r="G67" s="97">
        <f t="shared" si="17"/>
        <v>0</v>
      </c>
      <c r="H67" s="96">
        <f t="shared" si="4"/>
        <v>0</v>
      </c>
      <c r="I67" s="96">
        <f t="shared" si="5"/>
        <v>1.032760604</v>
      </c>
      <c r="J67" s="96" t="str">
        <f t="shared" si="6"/>
        <v/>
      </c>
      <c r="K67" s="96">
        <f t="shared" si="7"/>
        <v>1.032760604</v>
      </c>
      <c r="L67" s="96">
        <f t="shared" si="13"/>
        <v>4131.042415</v>
      </c>
      <c r="M67" s="61">
        <f t="shared" si="14"/>
        <v>3934</v>
      </c>
      <c r="N67" s="96">
        <f t="shared" si="8"/>
        <v>197.0424147</v>
      </c>
      <c r="O67" s="96">
        <f t="shared" si="9"/>
        <v>29.5563622</v>
      </c>
      <c r="P67" s="64">
        <v>0.0</v>
      </c>
      <c r="Q67" s="98">
        <f t="shared" si="10"/>
        <v>29.5563622</v>
      </c>
      <c r="R67" s="15">
        <f t="shared" si="11"/>
        <v>0</v>
      </c>
      <c r="S67" s="48">
        <f t="shared" si="15"/>
        <v>504</v>
      </c>
      <c r="T67" s="61">
        <f t="shared" si="12"/>
        <v>3597.486052</v>
      </c>
      <c r="U67" s="99"/>
      <c r="V67" s="94"/>
    </row>
    <row r="68">
      <c r="A68" s="94"/>
      <c r="C68" s="64">
        <v>50.0</v>
      </c>
      <c r="D68" s="64">
        <f t="shared" si="16"/>
        <v>70</v>
      </c>
      <c r="E68" s="64">
        <v>0.0</v>
      </c>
      <c r="F68" s="96">
        <f t="shared" si="2"/>
        <v>2.8</v>
      </c>
      <c r="G68" s="97">
        <f t="shared" si="17"/>
        <v>0</v>
      </c>
      <c r="H68" s="96">
        <f t="shared" si="4"/>
        <v>0</v>
      </c>
      <c r="I68" s="96">
        <f t="shared" si="5"/>
        <v>1.061925125</v>
      </c>
      <c r="J68" s="96" t="str">
        <f t="shared" si="6"/>
        <v/>
      </c>
      <c r="K68" s="96">
        <f t="shared" si="7"/>
        <v>1.061925125</v>
      </c>
      <c r="L68" s="96">
        <f t="shared" si="13"/>
        <v>4247.700502</v>
      </c>
      <c r="M68" s="61">
        <f t="shared" si="14"/>
        <v>4004</v>
      </c>
      <c r="N68" s="96">
        <f t="shared" si="8"/>
        <v>243.7005016</v>
      </c>
      <c r="O68" s="96">
        <f t="shared" si="9"/>
        <v>36.55507524</v>
      </c>
      <c r="P68" s="64">
        <v>0.0</v>
      </c>
      <c r="Q68" s="98">
        <f t="shared" si="10"/>
        <v>36.55507524</v>
      </c>
      <c r="R68" s="15">
        <f t="shared" si="11"/>
        <v>0</v>
      </c>
      <c r="S68" s="48">
        <f t="shared" si="15"/>
        <v>504</v>
      </c>
      <c r="T68" s="61">
        <f t="shared" si="12"/>
        <v>3707.145426</v>
      </c>
      <c r="U68" s="99"/>
      <c r="V68" s="94"/>
    </row>
    <row r="69">
      <c r="A69" s="94"/>
      <c r="C69" s="64">
        <v>51.0</v>
      </c>
      <c r="D69" s="64">
        <f t="shared" si="16"/>
        <v>70</v>
      </c>
      <c r="E69" s="64">
        <v>0.0</v>
      </c>
      <c r="F69" s="96">
        <f t="shared" si="2"/>
        <v>2.8</v>
      </c>
      <c r="G69" s="97">
        <f t="shared" si="17"/>
        <v>0</v>
      </c>
      <c r="H69" s="96">
        <f t="shared" si="4"/>
        <v>0</v>
      </c>
      <c r="I69" s="96">
        <f t="shared" si="5"/>
        <v>1.091433106</v>
      </c>
      <c r="J69" s="96" t="str">
        <f t="shared" si="6"/>
        <v/>
      </c>
      <c r="K69" s="96">
        <f t="shared" si="7"/>
        <v>1.091433106</v>
      </c>
      <c r="L69" s="96">
        <f t="shared" si="13"/>
        <v>4365.732426</v>
      </c>
      <c r="M69" s="61">
        <f t="shared" si="14"/>
        <v>4074</v>
      </c>
      <c r="N69" s="96">
        <f t="shared" si="8"/>
        <v>291.7324259</v>
      </c>
      <c r="O69" s="96">
        <f t="shared" si="9"/>
        <v>43.75986388</v>
      </c>
      <c r="P69" s="64">
        <v>0.0</v>
      </c>
      <c r="Q69" s="98">
        <f t="shared" si="10"/>
        <v>43.75986388</v>
      </c>
      <c r="R69" s="15">
        <f t="shared" si="11"/>
        <v>0</v>
      </c>
      <c r="S69" s="48">
        <f t="shared" si="15"/>
        <v>504</v>
      </c>
      <c r="T69" s="61">
        <f t="shared" si="12"/>
        <v>3817.972562</v>
      </c>
      <c r="U69" s="99"/>
      <c r="V69" s="94"/>
    </row>
    <row r="70">
      <c r="A70" s="94"/>
      <c r="C70" s="64">
        <v>52.0</v>
      </c>
      <c r="D70" s="64">
        <f t="shared" si="16"/>
        <v>70</v>
      </c>
      <c r="E70" s="64">
        <v>0.0</v>
      </c>
      <c r="F70" s="96">
        <f t="shared" si="2"/>
        <v>2.8</v>
      </c>
      <c r="G70" s="97">
        <f t="shared" si="17"/>
        <v>0</v>
      </c>
      <c r="H70" s="96">
        <f t="shared" si="4"/>
        <v>0</v>
      </c>
      <c r="I70" s="96">
        <f t="shared" si="5"/>
        <v>1.121288592</v>
      </c>
      <c r="J70" s="96" t="str">
        <f t="shared" si="6"/>
        <v/>
      </c>
      <c r="K70" s="96">
        <f t="shared" si="7"/>
        <v>1.121288592</v>
      </c>
      <c r="L70" s="96">
        <f t="shared" si="13"/>
        <v>4485.154367</v>
      </c>
      <c r="M70" s="61">
        <f t="shared" si="14"/>
        <v>4144</v>
      </c>
      <c r="N70" s="96">
        <f t="shared" si="8"/>
        <v>341.1543667</v>
      </c>
      <c r="O70" s="96">
        <f t="shared" si="9"/>
        <v>51.173155</v>
      </c>
      <c r="P70" s="64">
        <v>0.0</v>
      </c>
      <c r="Q70" s="98">
        <f t="shared" si="10"/>
        <v>51.173155</v>
      </c>
      <c r="R70" s="15">
        <f t="shared" si="11"/>
        <v>0</v>
      </c>
      <c r="S70" s="48">
        <f t="shared" si="15"/>
        <v>504</v>
      </c>
      <c r="T70" s="61">
        <f t="shared" si="12"/>
        <v>3929.981212</v>
      </c>
      <c r="U70" s="99"/>
      <c r="V70" s="94"/>
    </row>
    <row r="71">
      <c r="A71" s="94"/>
      <c r="C71" s="64">
        <v>53.0</v>
      </c>
      <c r="D71" s="64">
        <f t="shared" si="16"/>
        <v>70</v>
      </c>
      <c r="E71" s="64">
        <f>$I$13</f>
        <v>168</v>
      </c>
      <c r="F71" s="96">
        <f t="shared" si="2"/>
        <v>2.8</v>
      </c>
      <c r="G71" s="97">
        <f t="shared" si="17"/>
        <v>0</v>
      </c>
      <c r="H71" s="96">
        <f t="shared" si="4"/>
        <v>0</v>
      </c>
      <c r="I71" s="96">
        <f t="shared" si="5"/>
        <v>1.194000918</v>
      </c>
      <c r="J71" s="96" t="str">
        <f t="shared" si="6"/>
        <v/>
      </c>
      <c r="K71" s="96">
        <f t="shared" si="7"/>
        <v>1.194000918</v>
      </c>
      <c r="L71" s="96">
        <f t="shared" si="13"/>
        <v>4776.00367</v>
      </c>
      <c r="M71" s="61">
        <f t="shared" si="14"/>
        <v>4382</v>
      </c>
      <c r="N71" s="96">
        <f t="shared" si="8"/>
        <v>394.0036703</v>
      </c>
      <c r="O71" s="96">
        <f t="shared" si="9"/>
        <v>59.10055054</v>
      </c>
      <c r="P71" s="64">
        <v>0.0</v>
      </c>
      <c r="Q71" s="98">
        <f t="shared" si="10"/>
        <v>59.10055054</v>
      </c>
      <c r="R71" s="15">
        <f t="shared" si="11"/>
        <v>168</v>
      </c>
      <c r="S71" s="48">
        <f t="shared" si="15"/>
        <v>672</v>
      </c>
      <c r="T71" s="61">
        <f t="shared" si="12"/>
        <v>4044.90312</v>
      </c>
      <c r="U71" s="99"/>
      <c r="V71" s="94"/>
    </row>
    <row r="72">
      <c r="A72" s="94"/>
      <c r="C72" s="64">
        <v>54.0</v>
      </c>
      <c r="D72" s="64">
        <f t="shared" si="16"/>
        <v>70</v>
      </c>
      <c r="E72" s="64">
        <v>0.0</v>
      </c>
      <c r="F72" s="96">
        <f t="shared" si="2"/>
        <v>2.8</v>
      </c>
      <c r="G72" s="97">
        <f t="shared" si="17"/>
        <v>0</v>
      </c>
      <c r="H72" s="96">
        <f t="shared" si="4"/>
        <v>0</v>
      </c>
      <c r="I72" s="96">
        <f t="shared" si="5"/>
        <v>1.225064304</v>
      </c>
      <c r="J72" s="96" t="str">
        <f t="shared" si="6"/>
        <v/>
      </c>
      <c r="K72" s="96">
        <f t="shared" si="7"/>
        <v>1.225064304</v>
      </c>
      <c r="L72" s="96">
        <f t="shared" si="13"/>
        <v>4900.257218</v>
      </c>
      <c r="M72" s="61">
        <f t="shared" si="14"/>
        <v>4452</v>
      </c>
      <c r="N72" s="96">
        <f t="shared" si="8"/>
        <v>448.2572176</v>
      </c>
      <c r="O72" s="96">
        <f t="shared" si="9"/>
        <v>67.23858264</v>
      </c>
      <c r="P72" s="64">
        <v>0.0</v>
      </c>
      <c r="Q72" s="98">
        <f t="shared" si="10"/>
        <v>67.23858264</v>
      </c>
      <c r="R72" s="15">
        <f t="shared" si="11"/>
        <v>0</v>
      </c>
      <c r="S72" s="48">
        <f t="shared" si="15"/>
        <v>672</v>
      </c>
      <c r="T72" s="61">
        <f t="shared" si="12"/>
        <v>4161.018635</v>
      </c>
      <c r="U72" s="99"/>
      <c r="V72" s="94"/>
    </row>
    <row r="73">
      <c r="A73" s="94"/>
      <c r="C73" s="64">
        <v>55.0</v>
      </c>
      <c r="D73" s="64">
        <f t="shared" si="16"/>
        <v>70</v>
      </c>
      <c r="E73" s="64">
        <v>0.0</v>
      </c>
      <c r="F73" s="96">
        <f t="shared" si="2"/>
        <v>2.8</v>
      </c>
      <c r="G73" s="97">
        <f t="shared" si="17"/>
        <v>0</v>
      </c>
      <c r="H73" s="96">
        <f t="shared" si="4"/>
        <v>0</v>
      </c>
      <c r="I73" s="96">
        <f t="shared" si="5"/>
        <v>1.256493513</v>
      </c>
      <c r="J73" s="96" t="str">
        <f t="shared" si="6"/>
        <v/>
      </c>
      <c r="K73" s="96">
        <f t="shared" si="7"/>
        <v>1.256493513</v>
      </c>
      <c r="L73" s="96">
        <f t="shared" si="13"/>
        <v>5025.974051</v>
      </c>
      <c r="M73" s="61">
        <f t="shared" si="14"/>
        <v>4522</v>
      </c>
      <c r="N73" s="96">
        <f t="shared" si="8"/>
        <v>503.9740511</v>
      </c>
      <c r="O73" s="96">
        <f t="shared" si="9"/>
        <v>75.59610767</v>
      </c>
      <c r="P73" s="64">
        <v>0.0</v>
      </c>
      <c r="Q73" s="98">
        <f t="shared" si="10"/>
        <v>75.59610767</v>
      </c>
      <c r="R73" s="15">
        <f t="shared" si="11"/>
        <v>0</v>
      </c>
      <c r="S73" s="48">
        <f t="shared" si="15"/>
        <v>672</v>
      </c>
      <c r="T73" s="61">
        <f t="shared" si="12"/>
        <v>4278.377943</v>
      </c>
      <c r="U73" s="99"/>
      <c r="V73" s="94"/>
    </row>
    <row r="74">
      <c r="A74" s="94"/>
      <c r="C74" s="64">
        <v>56.0</v>
      </c>
      <c r="D74" s="64">
        <f t="shared" si="16"/>
        <v>70</v>
      </c>
      <c r="E74" s="64">
        <v>0.0</v>
      </c>
      <c r="F74" s="96">
        <f t="shared" si="2"/>
        <v>2.8</v>
      </c>
      <c r="G74" s="97">
        <f t="shared" si="17"/>
        <v>0</v>
      </c>
      <c r="H74" s="96">
        <f t="shared" si="4"/>
        <v>0</v>
      </c>
      <c r="I74" s="96">
        <f t="shared" si="5"/>
        <v>1.288292851</v>
      </c>
      <c r="J74" s="96" t="str">
        <f t="shared" si="6"/>
        <v/>
      </c>
      <c r="K74" s="96">
        <f t="shared" si="7"/>
        <v>1.288292851</v>
      </c>
      <c r="L74" s="96">
        <f t="shared" si="13"/>
        <v>5153.171403</v>
      </c>
      <c r="M74" s="61">
        <f t="shared" si="14"/>
        <v>4592</v>
      </c>
      <c r="N74" s="96">
        <f t="shared" si="8"/>
        <v>561.1714034</v>
      </c>
      <c r="O74" s="96">
        <f t="shared" si="9"/>
        <v>84.17571051</v>
      </c>
      <c r="P74" s="64">
        <v>0.0</v>
      </c>
      <c r="Q74" s="98">
        <f t="shared" si="10"/>
        <v>84.17571051</v>
      </c>
      <c r="R74" s="15">
        <f t="shared" si="11"/>
        <v>0</v>
      </c>
      <c r="S74" s="48">
        <f t="shared" si="15"/>
        <v>672</v>
      </c>
      <c r="T74" s="61">
        <f t="shared" si="12"/>
        <v>4396.995693</v>
      </c>
      <c r="U74" s="99"/>
      <c r="V74" s="94"/>
    </row>
    <row r="75">
      <c r="A75" s="94"/>
      <c r="C75" s="64">
        <v>57.0</v>
      </c>
      <c r="D75" s="64">
        <f t="shared" si="16"/>
        <v>70</v>
      </c>
      <c r="E75" s="64">
        <v>0.0</v>
      </c>
      <c r="F75" s="96">
        <f t="shared" si="2"/>
        <v>2.8</v>
      </c>
      <c r="G75" s="97">
        <f t="shared" si="17"/>
        <v>0</v>
      </c>
      <c r="H75" s="96">
        <f t="shared" si="4"/>
        <v>0</v>
      </c>
      <c r="I75" s="96">
        <f t="shared" si="5"/>
        <v>1.320466677</v>
      </c>
      <c r="J75" s="96" t="str">
        <f t="shared" si="6"/>
        <v/>
      </c>
      <c r="K75" s="96">
        <f t="shared" si="7"/>
        <v>1.320466677</v>
      </c>
      <c r="L75" s="96">
        <f t="shared" si="13"/>
        <v>5281.86671</v>
      </c>
      <c r="M75" s="61">
        <f t="shared" si="14"/>
        <v>4662</v>
      </c>
      <c r="N75" s="96">
        <f t="shared" si="8"/>
        <v>619.8667099</v>
      </c>
      <c r="O75" s="96">
        <f t="shared" si="9"/>
        <v>92.98000649</v>
      </c>
      <c r="P75" s="64">
        <v>0.0</v>
      </c>
      <c r="Q75" s="98">
        <f t="shared" si="10"/>
        <v>92.98000649</v>
      </c>
      <c r="R75" s="15">
        <f t="shared" si="11"/>
        <v>0</v>
      </c>
      <c r="S75" s="48">
        <f t="shared" si="15"/>
        <v>672</v>
      </c>
      <c r="T75" s="61">
        <f t="shared" si="12"/>
        <v>4516.886703</v>
      </c>
      <c r="U75" s="99"/>
      <c r="V75" s="94"/>
    </row>
    <row r="76">
      <c r="A76" s="94"/>
      <c r="C76" s="64">
        <v>58.0</v>
      </c>
      <c r="D76" s="64">
        <f t="shared" si="16"/>
        <v>70</v>
      </c>
      <c r="E76" s="64">
        <v>0.0</v>
      </c>
      <c r="F76" s="96">
        <f t="shared" si="2"/>
        <v>2.8</v>
      </c>
      <c r="G76" s="97">
        <f t="shared" si="17"/>
        <v>0</v>
      </c>
      <c r="H76" s="96">
        <f t="shared" si="4"/>
        <v>0</v>
      </c>
      <c r="I76" s="96">
        <f t="shared" si="5"/>
        <v>1.353019403</v>
      </c>
      <c r="J76" s="96" t="str">
        <f t="shared" si="6"/>
        <v/>
      </c>
      <c r="K76" s="96">
        <f t="shared" si="7"/>
        <v>1.353019403</v>
      </c>
      <c r="L76" s="96">
        <f t="shared" si="13"/>
        <v>5412.077612</v>
      </c>
      <c r="M76" s="61">
        <f t="shared" si="14"/>
        <v>4732</v>
      </c>
      <c r="N76" s="96">
        <f t="shared" si="8"/>
        <v>680.0776115</v>
      </c>
      <c r="O76" s="96">
        <f t="shared" si="9"/>
        <v>102.0116417</v>
      </c>
      <c r="P76" s="64">
        <v>0.0</v>
      </c>
      <c r="Q76" s="98">
        <f t="shared" si="10"/>
        <v>102.0116417</v>
      </c>
      <c r="R76" s="15">
        <f t="shared" si="11"/>
        <v>0</v>
      </c>
      <c r="S76" s="48">
        <f t="shared" si="15"/>
        <v>672</v>
      </c>
      <c r="T76" s="61">
        <f t="shared" si="12"/>
        <v>4638.06597</v>
      </c>
      <c r="U76" s="99"/>
      <c r="V76" s="94"/>
    </row>
    <row r="77">
      <c r="A77" s="94"/>
      <c r="C77" s="64">
        <v>59.0</v>
      </c>
      <c r="D77" s="64">
        <f t="shared" si="16"/>
        <v>70</v>
      </c>
      <c r="E77" s="64">
        <v>0.0</v>
      </c>
      <c r="F77" s="96">
        <f t="shared" si="2"/>
        <v>2.8</v>
      </c>
      <c r="G77" s="97">
        <f t="shared" si="17"/>
        <v>0</v>
      </c>
      <c r="H77" s="96">
        <f t="shared" si="4"/>
        <v>0</v>
      </c>
      <c r="I77" s="96">
        <f t="shared" si="5"/>
        <v>1.385955489</v>
      </c>
      <c r="J77" s="96" t="str">
        <f t="shared" si="6"/>
        <v/>
      </c>
      <c r="K77" s="96">
        <f t="shared" si="7"/>
        <v>1.385955489</v>
      </c>
      <c r="L77" s="96">
        <f t="shared" si="13"/>
        <v>5543.821957</v>
      </c>
      <c r="M77" s="61">
        <f t="shared" si="14"/>
        <v>4802</v>
      </c>
      <c r="N77" s="96">
        <f t="shared" si="8"/>
        <v>741.8219568</v>
      </c>
      <c r="O77" s="96">
        <f t="shared" si="9"/>
        <v>111.2732935</v>
      </c>
      <c r="P77" s="64">
        <v>0.0</v>
      </c>
      <c r="Q77" s="98">
        <f t="shared" si="10"/>
        <v>111.2732935</v>
      </c>
      <c r="R77" s="15">
        <f t="shared" si="11"/>
        <v>0</v>
      </c>
      <c r="S77" s="48">
        <f t="shared" si="15"/>
        <v>672</v>
      </c>
      <c r="T77" s="61">
        <f t="shared" si="12"/>
        <v>4760.548663</v>
      </c>
      <c r="U77" s="99"/>
      <c r="V77" s="94"/>
    </row>
    <row r="78">
      <c r="A78" s="94"/>
      <c r="C78" s="64">
        <v>60.0</v>
      </c>
      <c r="D78" s="64">
        <f t="shared" si="16"/>
        <v>70</v>
      </c>
      <c r="E78" s="64">
        <v>0.0</v>
      </c>
      <c r="F78" s="96">
        <f t="shared" si="2"/>
        <v>2.8</v>
      </c>
      <c r="G78" s="97">
        <f t="shared" si="17"/>
        <v>0</v>
      </c>
      <c r="H78" s="96">
        <f t="shared" si="4"/>
        <v>0</v>
      </c>
      <c r="I78" s="96">
        <f t="shared" si="5"/>
        <v>1.419279451</v>
      </c>
      <c r="J78" s="96" t="str">
        <f t="shared" si="6"/>
        <v/>
      </c>
      <c r="K78" s="96">
        <f t="shared" si="7"/>
        <v>1.419279451</v>
      </c>
      <c r="L78" s="96">
        <f t="shared" si="13"/>
        <v>5677.117805</v>
      </c>
      <c r="M78" s="61">
        <f t="shared" si="14"/>
        <v>4872</v>
      </c>
      <c r="N78" s="96">
        <f t="shared" si="8"/>
        <v>805.1178045</v>
      </c>
      <c r="O78" s="96">
        <f t="shared" si="9"/>
        <v>120.7676707</v>
      </c>
      <c r="P78" s="64">
        <v>0.0</v>
      </c>
      <c r="Q78" s="98">
        <f t="shared" si="10"/>
        <v>120.7676707</v>
      </c>
      <c r="R78" s="15">
        <f t="shared" si="11"/>
        <v>0</v>
      </c>
      <c r="S78" s="48">
        <f t="shared" si="15"/>
        <v>672</v>
      </c>
      <c r="T78" s="61">
        <f t="shared" si="12"/>
        <v>4884.350134</v>
      </c>
      <c r="U78" s="99"/>
      <c r="V78" s="94"/>
    </row>
    <row r="79">
      <c r="A79" s="94"/>
      <c r="B79" s="81">
        <v>6.0</v>
      </c>
      <c r="C79" s="64">
        <v>61.0</v>
      </c>
      <c r="D79" s="64">
        <f t="shared" si="16"/>
        <v>70</v>
      </c>
      <c r="E79" s="64">
        <v>0.0</v>
      </c>
      <c r="F79" s="96">
        <f t="shared" si="2"/>
        <v>2.8</v>
      </c>
      <c r="G79" s="97">
        <f t="shared" si="17"/>
        <v>0</v>
      </c>
      <c r="H79" s="96">
        <f t="shared" si="4"/>
        <v>0</v>
      </c>
      <c r="I79" s="96">
        <f t="shared" si="5"/>
        <v>1.452995857</v>
      </c>
      <c r="J79" s="96" t="str">
        <f t="shared" si="6"/>
        <v/>
      </c>
      <c r="K79" s="96">
        <f t="shared" si="7"/>
        <v>1.452995857</v>
      </c>
      <c r="L79" s="96">
        <f t="shared" si="13"/>
        <v>5811.983426</v>
      </c>
      <c r="M79" s="61">
        <f t="shared" si="14"/>
        <v>4942</v>
      </c>
      <c r="N79" s="96">
        <f t="shared" si="8"/>
        <v>869.9834261</v>
      </c>
      <c r="O79" s="96">
        <f t="shared" si="9"/>
        <v>130.4975139</v>
      </c>
      <c r="P79" s="64">
        <v>0.0</v>
      </c>
      <c r="Q79" s="98">
        <f t="shared" si="10"/>
        <v>130.4975139</v>
      </c>
      <c r="R79" s="15">
        <f t="shared" si="11"/>
        <v>0</v>
      </c>
      <c r="S79" s="48">
        <f t="shared" si="15"/>
        <v>672</v>
      </c>
      <c r="T79" s="61">
        <f t="shared" si="12"/>
        <v>5009.485912</v>
      </c>
      <c r="U79" s="99"/>
      <c r="V79" s="94"/>
    </row>
    <row r="80">
      <c r="A80" s="94"/>
      <c r="C80" s="64">
        <v>62.0</v>
      </c>
      <c r="D80" s="64">
        <f t="shared" si="16"/>
        <v>70</v>
      </c>
      <c r="E80" s="64">
        <v>0.0</v>
      </c>
      <c r="F80" s="96">
        <f t="shared" si="2"/>
        <v>2.8</v>
      </c>
      <c r="G80" s="97">
        <f t="shared" si="17"/>
        <v>0</v>
      </c>
      <c r="H80" s="96">
        <f t="shared" si="4"/>
        <v>0</v>
      </c>
      <c r="I80" s="96">
        <f t="shared" si="5"/>
        <v>1.487109327</v>
      </c>
      <c r="J80" s="96" t="str">
        <f t="shared" si="6"/>
        <v/>
      </c>
      <c r="K80" s="96">
        <f t="shared" si="7"/>
        <v>1.487109327</v>
      </c>
      <c r="L80" s="96">
        <f t="shared" si="13"/>
        <v>5948.437308</v>
      </c>
      <c r="M80" s="61">
        <f t="shared" si="14"/>
        <v>5012</v>
      </c>
      <c r="N80" s="96">
        <f t="shared" si="8"/>
        <v>936.4373082</v>
      </c>
      <c r="O80" s="96">
        <f t="shared" si="9"/>
        <v>140.4655962</v>
      </c>
      <c r="P80" s="64">
        <v>0.0</v>
      </c>
      <c r="Q80" s="98">
        <f t="shared" si="10"/>
        <v>140.4655962</v>
      </c>
      <c r="R80" s="15">
        <f t="shared" si="11"/>
        <v>0</v>
      </c>
      <c r="S80" s="48">
        <f t="shared" si="15"/>
        <v>672</v>
      </c>
      <c r="T80" s="61">
        <f t="shared" si="12"/>
        <v>5135.971712</v>
      </c>
      <c r="U80" s="99"/>
      <c r="V80" s="94"/>
    </row>
    <row r="81">
      <c r="A81" s="94"/>
      <c r="C81" s="64">
        <v>63.0</v>
      </c>
      <c r="D81" s="64">
        <f t="shared" si="16"/>
        <v>70</v>
      </c>
      <c r="E81" s="64">
        <v>0.0</v>
      </c>
      <c r="F81" s="96">
        <f t="shared" si="2"/>
        <v>2.8</v>
      </c>
      <c r="G81" s="97">
        <f t="shared" si="17"/>
        <v>0</v>
      </c>
      <c r="H81" s="96">
        <f t="shared" si="4"/>
        <v>0</v>
      </c>
      <c r="I81" s="96">
        <f t="shared" si="5"/>
        <v>1.521624539</v>
      </c>
      <c r="J81" s="96" t="str">
        <f t="shared" si="6"/>
        <v/>
      </c>
      <c r="K81" s="96">
        <f t="shared" si="7"/>
        <v>1.521624539</v>
      </c>
      <c r="L81" s="96">
        <f t="shared" si="13"/>
        <v>6086.498155</v>
      </c>
      <c r="M81" s="61">
        <f t="shared" si="14"/>
        <v>5082</v>
      </c>
      <c r="N81" s="96">
        <f t="shared" si="8"/>
        <v>1004.498155</v>
      </c>
      <c r="O81" s="96">
        <f t="shared" si="9"/>
        <v>150.6747233</v>
      </c>
      <c r="P81" s="64">
        <v>0.0</v>
      </c>
      <c r="Q81" s="98">
        <f t="shared" si="10"/>
        <v>150.6747233</v>
      </c>
      <c r="R81" s="15">
        <f t="shared" si="11"/>
        <v>0</v>
      </c>
      <c r="S81" s="48">
        <f t="shared" si="15"/>
        <v>672</v>
      </c>
      <c r="T81" s="61">
        <f t="shared" si="12"/>
        <v>5263.823432</v>
      </c>
      <c r="U81" s="99"/>
      <c r="V81" s="94"/>
    </row>
    <row r="82">
      <c r="A82" s="94"/>
      <c r="C82" s="64">
        <v>64.0</v>
      </c>
      <c r="D82" s="64">
        <f t="shared" si="16"/>
        <v>70</v>
      </c>
      <c r="E82" s="64">
        <v>0.0</v>
      </c>
      <c r="F82" s="96">
        <f t="shared" si="2"/>
        <v>2.8</v>
      </c>
      <c r="G82" s="97">
        <f t="shared" si="17"/>
        <v>0</v>
      </c>
      <c r="H82" s="96">
        <f t="shared" si="4"/>
        <v>0</v>
      </c>
      <c r="I82" s="96">
        <f t="shared" si="5"/>
        <v>1.556546223</v>
      </c>
      <c r="J82" s="96" t="str">
        <f t="shared" si="6"/>
        <v/>
      </c>
      <c r="K82" s="96">
        <f t="shared" si="7"/>
        <v>1.556546223</v>
      </c>
      <c r="L82" s="96">
        <f t="shared" si="13"/>
        <v>6226.184892</v>
      </c>
      <c r="M82" s="61">
        <f t="shared" si="14"/>
        <v>5152</v>
      </c>
      <c r="N82" s="96">
        <f t="shared" si="8"/>
        <v>1074.184892</v>
      </c>
      <c r="O82" s="96">
        <f t="shared" si="9"/>
        <v>161.1277337</v>
      </c>
      <c r="P82" s="64">
        <v>0.0</v>
      </c>
      <c r="Q82" s="98">
        <f t="shared" si="10"/>
        <v>161.1277337</v>
      </c>
      <c r="R82" s="15">
        <f t="shared" si="11"/>
        <v>0</v>
      </c>
      <c r="S82" s="48">
        <f t="shared" si="15"/>
        <v>672</v>
      </c>
      <c r="T82" s="61">
        <f t="shared" si="12"/>
        <v>5393.057158</v>
      </c>
      <c r="U82" s="99"/>
      <c r="V82" s="94"/>
    </row>
    <row r="83">
      <c r="A83" s="94"/>
      <c r="C83" s="64">
        <v>65.0</v>
      </c>
      <c r="D83" s="64">
        <f t="shared" si="16"/>
        <v>70</v>
      </c>
      <c r="E83" s="64">
        <f>$I$13</f>
        <v>168</v>
      </c>
      <c r="F83" s="96">
        <f t="shared" si="2"/>
        <v>2.8</v>
      </c>
      <c r="G83" s="97">
        <f t="shared" si="17"/>
        <v>0</v>
      </c>
      <c r="H83" s="96">
        <f t="shared" si="4"/>
        <v>0</v>
      </c>
      <c r="I83" s="96">
        <f t="shared" si="5"/>
        <v>1.63438441</v>
      </c>
      <c r="J83" s="96" t="str">
        <f t="shared" si="6"/>
        <v/>
      </c>
      <c r="K83" s="96">
        <f t="shared" si="7"/>
        <v>1.63438441</v>
      </c>
      <c r="L83" s="96">
        <f t="shared" si="13"/>
        <v>6537.537641</v>
      </c>
      <c r="M83" s="61">
        <f t="shared" si="14"/>
        <v>5390</v>
      </c>
      <c r="N83" s="96">
        <f t="shared" si="8"/>
        <v>1147.537641</v>
      </c>
      <c r="O83" s="96">
        <f t="shared" si="9"/>
        <v>172.1306462</v>
      </c>
      <c r="P83" s="64">
        <v>0.0</v>
      </c>
      <c r="Q83" s="98">
        <f t="shared" si="10"/>
        <v>172.1306462</v>
      </c>
      <c r="R83" s="15">
        <f t="shared" si="11"/>
        <v>168</v>
      </c>
      <c r="S83" s="48">
        <f t="shared" si="15"/>
        <v>840</v>
      </c>
      <c r="T83" s="61">
        <f t="shared" si="12"/>
        <v>5525.406995</v>
      </c>
      <c r="U83" s="99"/>
      <c r="V83" s="94"/>
    </row>
    <row r="84">
      <c r="A84" s="94"/>
      <c r="C84" s="64">
        <v>66.0</v>
      </c>
      <c r="D84" s="64">
        <f t="shared" si="16"/>
        <v>70</v>
      </c>
      <c r="E84" s="64">
        <v>0.0</v>
      </c>
      <c r="F84" s="96">
        <f t="shared" si="2"/>
        <v>2.8</v>
      </c>
      <c r="G84" s="97">
        <f t="shared" si="17"/>
        <v>0</v>
      </c>
      <c r="H84" s="96">
        <f t="shared" si="4"/>
        <v>0</v>
      </c>
      <c r="I84" s="96">
        <f t="shared" si="5"/>
        <v>1.670634024</v>
      </c>
      <c r="J84" s="96" t="str">
        <f t="shared" si="6"/>
        <v/>
      </c>
      <c r="K84" s="96">
        <f t="shared" si="7"/>
        <v>1.670634024</v>
      </c>
      <c r="L84" s="96">
        <f t="shared" si="13"/>
        <v>6682.536096</v>
      </c>
      <c r="M84" s="61">
        <f t="shared" si="14"/>
        <v>5460</v>
      </c>
      <c r="N84" s="96">
        <f t="shared" si="8"/>
        <v>1222.536096</v>
      </c>
      <c r="O84" s="96">
        <f t="shared" si="9"/>
        <v>183.3804144</v>
      </c>
      <c r="P84" s="64">
        <v>0.0</v>
      </c>
      <c r="Q84" s="98">
        <f t="shared" si="10"/>
        <v>183.3804144</v>
      </c>
      <c r="R84" s="15">
        <f t="shared" si="11"/>
        <v>0</v>
      </c>
      <c r="S84" s="48">
        <f t="shared" si="15"/>
        <v>840</v>
      </c>
      <c r="T84" s="61">
        <f t="shared" si="12"/>
        <v>5659.155682</v>
      </c>
      <c r="U84" s="99"/>
      <c r="V84" s="94"/>
    </row>
    <row r="85">
      <c r="A85" s="94"/>
      <c r="C85" s="64">
        <v>67.0</v>
      </c>
      <c r="D85" s="64">
        <f t="shared" si="16"/>
        <v>70</v>
      </c>
      <c r="E85" s="64">
        <v>0.0</v>
      </c>
      <c r="F85" s="96">
        <f t="shared" si="2"/>
        <v>2.8</v>
      </c>
      <c r="G85" s="97">
        <f t="shared" si="17"/>
        <v>0</v>
      </c>
      <c r="H85" s="96">
        <f t="shared" si="4"/>
        <v>0</v>
      </c>
      <c r="I85" s="96">
        <f t="shared" si="5"/>
        <v>1.707310536</v>
      </c>
      <c r="J85" s="96" t="str">
        <f t="shared" si="6"/>
        <v/>
      </c>
      <c r="K85" s="96">
        <f t="shared" si="7"/>
        <v>1.707310536</v>
      </c>
      <c r="L85" s="96">
        <f t="shared" si="13"/>
        <v>6829.242142</v>
      </c>
      <c r="M85" s="61">
        <f t="shared" si="14"/>
        <v>5530</v>
      </c>
      <c r="N85" s="96">
        <f t="shared" si="8"/>
        <v>1299.242142</v>
      </c>
      <c r="O85" s="96">
        <f t="shared" si="9"/>
        <v>194.8863213</v>
      </c>
      <c r="P85" s="64">
        <v>0.0</v>
      </c>
      <c r="Q85" s="98">
        <f t="shared" si="10"/>
        <v>194.8863213</v>
      </c>
      <c r="R85" s="15">
        <f t="shared" si="11"/>
        <v>0</v>
      </c>
      <c r="S85" s="48">
        <f t="shared" si="15"/>
        <v>840</v>
      </c>
      <c r="T85" s="61">
        <f t="shared" si="12"/>
        <v>5794.355821</v>
      </c>
      <c r="U85" s="99"/>
      <c r="V85" s="94"/>
    </row>
    <row r="86">
      <c r="A86" s="94"/>
      <c r="C86" s="64">
        <v>68.0</v>
      </c>
      <c r="D86" s="64">
        <f t="shared" si="16"/>
        <v>70</v>
      </c>
      <c r="E86" s="64">
        <v>0.0</v>
      </c>
      <c r="F86" s="96">
        <f t="shared" si="2"/>
        <v>2.8</v>
      </c>
      <c r="G86" s="97">
        <f t="shared" si="17"/>
        <v>0</v>
      </c>
      <c r="H86" s="96">
        <f t="shared" si="4"/>
        <v>0</v>
      </c>
      <c r="I86" s="96">
        <f t="shared" si="5"/>
        <v>1.744418972</v>
      </c>
      <c r="J86" s="96" t="str">
        <f t="shared" si="6"/>
        <v/>
      </c>
      <c r="K86" s="96">
        <f t="shared" si="7"/>
        <v>1.744418972</v>
      </c>
      <c r="L86" s="96">
        <f t="shared" si="13"/>
        <v>6977.675888</v>
      </c>
      <c r="M86" s="61">
        <f t="shared" si="14"/>
        <v>5600</v>
      </c>
      <c r="N86" s="96">
        <f t="shared" si="8"/>
        <v>1377.675888</v>
      </c>
      <c r="O86" s="96">
        <f t="shared" si="9"/>
        <v>206.6513833</v>
      </c>
      <c r="P86" s="64">
        <v>0.0</v>
      </c>
      <c r="Q86" s="98">
        <f t="shared" si="10"/>
        <v>206.6513833</v>
      </c>
      <c r="R86" s="15">
        <f t="shared" si="11"/>
        <v>0</v>
      </c>
      <c r="S86" s="48">
        <f t="shared" si="15"/>
        <v>840</v>
      </c>
      <c r="T86" s="61">
        <f t="shared" si="12"/>
        <v>5931.024505</v>
      </c>
      <c r="U86" s="99"/>
      <c r="V86" s="94"/>
    </row>
    <row r="87">
      <c r="A87" s="94"/>
      <c r="C87" s="64">
        <v>69.0</v>
      </c>
      <c r="D87" s="64">
        <f t="shared" si="16"/>
        <v>70</v>
      </c>
      <c r="E87" s="64">
        <v>0.0</v>
      </c>
      <c r="F87" s="96">
        <f t="shared" si="2"/>
        <v>2.8</v>
      </c>
      <c r="G87" s="97">
        <f t="shared" si="17"/>
        <v>0</v>
      </c>
      <c r="H87" s="96">
        <f t="shared" si="4"/>
        <v>0</v>
      </c>
      <c r="I87" s="96">
        <f t="shared" si="5"/>
        <v>1.78196442</v>
      </c>
      <c r="J87" s="96" t="str">
        <f t="shared" si="6"/>
        <v/>
      </c>
      <c r="K87" s="96">
        <f t="shared" si="7"/>
        <v>1.78196442</v>
      </c>
      <c r="L87" s="96">
        <f t="shared" si="13"/>
        <v>7127.857682</v>
      </c>
      <c r="M87" s="61">
        <f t="shared" si="14"/>
        <v>5670</v>
      </c>
      <c r="N87" s="96">
        <f t="shared" si="8"/>
        <v>1457.857682</v>
      </c>
      <c r="O87" s="96">
        <f t="shared" si="9"/>
        <v>218.6786523</v>
      </c>
      <c r="P87" s="64">
        <v>0.0</v>
      </c>
      <c r="Q87" s="98">
        <f t="shared" si="10"/>
        <v>218.6786523</v>
      </c>
      <c r="R87" s="15">
        <f t="shared" si="11"/>
        <v>0</v>
      </c>
      <c r="S87" s="48">
        <f t="shared" si="15"/>
        <v>840</v>
      </c>
      <c r="T87" s="61">
        <f t="shared" si="12"/>
        <v>6069.17903</v>
      </c>
      <c r="U87" s="99"/>
      <c r="V87" s="94"/>
    </row>
    <row r="88">
      <c r="A88" s="94"/>
      <c r="C88" s="64">
        <v>70.0</v>
      </c>
      <c r="D88" s="64">
        <f t="shared" si="16"/>
        <v>70</v>
      </c>
      <c r="E88" s="64">
        <v>0.0</v>
      </c>
      <c r="F88" s="96">
        <f t="shared" si="2"/>
        <v>2.8</v>
      </c>
      <c r="G88" s="97">
        <f t="shared" si="17"/>
        <v>0</v>
      </c>
      <c r="H88" s="96">
        <f t="shared" si="4"/>
        <v>0</v>
      </c>
      <c r="I88" s="96">
        <f t="shared" si="5"/>
        <v>1.819952027</v>
      </c>
      <c r="J88" s="96" t="str">
        <f t="shared" si="6"/>
        <v/>
      </c>
      <c r="K88" s="96">
        <f t="shared" si="7"/>
        <v>1.819952027</v>
      </c>
      <c r="L88" s="96">
        <f t="shared" si="13"/>
        <v>7279.808109</v>
      </c>
      <c r="M88" s="61">
        <f t="shared" si="14"/>
        <v>5740</v>
      </c>
      <c r="N88" s="96">
        <f t="shared" si="8"/>
        <v>1539.808109</v>
      </c>
      <c r="O88" s="96">
        <f t="shared" si="9"/>
        <v>230.9712163</v>
      </c>
      <c r="P88" s="64">
        <v>0.0</v>
      </c>
      <c r="Q88" s="98">
        <f t="shared" si="10"/>
        <v>230.9712163</v>
      </c>
      <c r="R88" s="15">
        <f t="shared" si="11"/>
        <v>0</v>
      </c>
      <c r="S88" s="48">
        <f t="shared" si="15"/>
        <v>840</v>
      </c>
      <c r="T88" s="61">
        <f t="shared" si="12"/>
        <v>6208.836892</v>
      </c>
      <c r="U88" s="99"/>
      <c r="V88" s="94"/>
    </row>
    <row r="89">
      <c r="A89" s="94"/>
      <c r="C89" s="64">
        <v>71.0</v>
      </c>
      <c r="D89" s="64">
        <f t="shared" si="16"/>
        <v>70</v>
      </c>
      <c r="E89" s="64">
        <v>0.0</v>
      </c>
      <c r="F89" s="96">
        <f t="shared" si="2"/>
        <v>2.8</v>
      </c>
      <c r="G89" s="97">
        <f t="shared" si="17"/>
        <v>0</v>
      </c>
      <c r="H89" s="96">
        <f t="shared" si="4"/>
        <v>0</v>
      </c>
      <c r="I89" s="96">
        <f t="shared" si="5"/>
        <v>1.858386999</v>
      </c>
      <c r="J89" s="96" t="str">
        <f t="shared" si="6"/>
        <v/>
      </c>
      <c r="K89" s="96">
        <f t="shared" si="7"/>
        <v>1.858386999</v>
      </c>
      <c r="L89" s="96">
        <f t="shared" si="13"/>
        <v>7433.547997</v>
      </c>
      <c r="M89" s="61">
        <f t="shared" si="14"/>
        <v>5810</v>
      </c>
      <c r="N89" s="96">
        <f t="shared" si="8"/>
        <v>1623.547997</v>
      </c>
      <c r="O89" s="96">
        <f t="shared" si="9"/>
        <v>243.5321995</v>
      </c>
      <c r="P89" s="64">
        <v>0.0</v>
      </c>
      <c r="Q89" s="98">
        <f t="shared" si="10"/>
        <v>243.5321995</v>
      </c>
      <c r="R89" s="15">
        <f t="shared" si="11"/>
        <v>0</v>
      </c>
      <c r="S89" s="48">
        <f t="shared" si="15"/>
        <v>840</v>
      </c>
      <c r="T89" s="61">
        <f t="shared" si="12"/>
        <v>6350.015797</v>
      </c>
      <c r="U89" s="99"/>
      <c r="V89" s="94"/>
    </row>
    <row r="90">
      <c r="A90" s="94"/>
      <c r="C90" s="64">
        <v>72.0</v>
      </c>
      <c r="D90" s="64">
        <f t="shared" si="16"/>
        <v>70</v>
      </c>
      <c r="E90" s="64">
        <v>0.0</v>
      </c>
      <c r="F90" s="96">
        <f t="shared" si="2"/>
        <v>2.8</v>
      </c>
      <c r="G90" s="97">
        <f t="shared" si="17"/>
        <v>0</v>
      </c>
      <c r="H90" s="96">
        <f t="shared" si="4"/>
        <v>0</v>
      </c>
      <c r="I90" s="96">
        <f t="shared" si="5"/>
        <v>1.897274605</v>
      </c>
      <c r="J90" s="96" t="str">
        <f t="shared" si="6"/>
        <v/>
      </c>
      <c r="K90" s="96">
        <f t="shared" si="7"/>
        <v>1.897274605</v>
      </c>
      <c r="L90" s="96">
        <f t="shared" si="13"/>
        <v>7589.098421</v>
      </c>
      <c r="M90" s="61">
        <f t="shared" si="14"/>
        <v>5880</v>
      </c>
      <c r="N90" s="96">
        <f t="shared" si="8"/>
        <v>1709.098421</v>
      </c>
      <c r="O90" s="96">
        <f t="shared" si="9"/>
        <v>256.3647631</v>
      </c>
      <c r="P90" s="64">
        <v>0.0</v>
      </c>
      <c r="Q90" s="98">
        <f t="shared" si="10"/>
        <v>256.3647631</v>
      </c>
      <c r="R90" s="15">
        <f t="shared" si="11"/>
        <v>0</v>
      </c>
      <c r="S90" s="48">
        <f t="shared" si="15"/>
        <v>840</v>
      </c>
      <c r="T90" s="61">
        <f t="shared" si="12"/>
        <v>6492.733658</v>
      </c>
      <c r="U90" s="99"/>
      <c r="V90" s="94"/>
    </row>
    <row r="91">
      <c r="A91" s="94"/>
      <c r="B91" s="81">
        <v>7.0</v>
      </c>
      <c r="C91" s="64">
        <v>73.0</v>
      </c>
      <c r="D91" s="64">
        <f t="shared" si="16"/>
        <v>70</v>
      </c>
      <c r="E91" s="64">
        <v>0.0</v>
      </c>
      <c r="F91" s="96">
        <f t="shared" si="2"/>
        <v>2.8</v>
      </c>
      <c r="G91" s="97">
        <f t="shared" si="17"/>
        <v>0</v>
      </c>
      <c r="H91" s="96">
        <f t="shared" si="4"/>
        <v>0</v>
      </c>
      <c r="I91" s="96">
        <f t="shared" si="5"/>
        <v>1.936620176</v>
      </c>
      <c r="J91" s="96" t="str">
        <f t="shared" si="6"/>
        <v/>
      </c>
      <c r="K91" s="96">
        <f t="shared" si="7"/>
        <v>1.936620176</v>
      </c>
      <c r="L91" s="96">
        <f t="shared" si="13"/>
        <v>7746.480702</v>
      </c>
      <c r="M91" s="61">
        <f t="shared" si="14"/>
        <v>5950</v>
      </c>
      <c r="N91" s="96">
        <f t="shared" si="8"/>
        <v>1796.480702</v>
      </c>
      <c r="O91" s="96">
        <f t="shared" si="9"/>
        <v>269.4721053</v>
      </c>
      <c r="P91" s="64">
        <v>0.0</v>
      </c>
      <c r="Q91" s="98">
        <f t="shared" si="10"/>
        <v>269.4721053</v>
      </c>
      <c r="R91" s="15">
        <f t="shared" si="11"/>
        <v>0</v>
      </c>
      <c r="S91" s="48">
        <f t="shared" si="15"/>
        <v>840</v>
      </c>
      <c r="T91" s="61">
        <f t="shared" si="12"/>
        <v>6637.008597</v>
      </c>
      <c r="U91" s="99"/>
      <c r="V91" s="94"/>
    </row>
    <row r="92">
      <c r="A92" s="94"/>
      <c r="C92" s="64">
        <v>74.0</v>
      </c>
      <c r="D92" s="64">
        <f t="shared" si="16"/>
        <v>70</v>
      </c>
      <c r="E92" s="64">
        <v>0.0</v>
      </c>
      <c r="F92" s="96">
        <f t="shared" si="2"/>
        <v>2.8</v>
      </c>
      <c r="G92" s="97">
        <f t="shared" si="17"/>
        <v>0</v>
      </c>
      <c r="H92" s="96">
        <f t="shared" si="4"/>
        <v>0</v>
      </c>
      <c r="I92" s="96">
        <f t="shared" si="5"/>
        <v>1.976429103</v>
      </c>
      <c r="J92" s="96" t="str">
        <f t="shared" si="6"/>
        <v/>
      </c>
      <c r="K92" s="96">
        <f t="shared" si="7"/>
        <v>1.976429103</v>
      </c>
      <c r="L92" s="96">
        <f t="shared" si="13"/>
        <v>7905.716414</v>
      </c>
      <c r="M92" s="61">
        <f t="shared" si="14"/>
        <v>6020</v>
      </c>
      <c r="N92" s="96">
        <f t="shared" si="8"/>
        <v>1885.716414</v>
      </c>
      <c r="O92" s="96">
        <f t="shared" si="9"/>
        <v>282.8574621</v>
      </c>
      <c r="P92" s="64">
        <v>0.0</v>
      </c>
      <c r="Q92" s="98">
        <f t="shared" si="10"/>
        <v>282.8574621</v>
      </c>
      <c r="R92" s="15">
        <f t="shared" si="11"/>
        <v>0</v>
      </c>
      <c r="S92" s="48">
        <f t="shared" si="15"/>
        <v>840</v>
      </c>
      <c r="T92" s="61">
        <f t="shared" si="12"/>
        <v>6782.858952</v>
      </c>
      <c r="U92" s="99"/>
      <c r="V92" s="94"/>
    </row>
    <row r="93">
      <c r="A93" s="94"/>
      <c r="C93" s="64">
        <v>75.0</v>
      </c>
      <c r="D93" s="64">
        <f t="shared" si="16"/>
        <v>70</v>
      </c>
      <c r="E93" s="64">
        <v>0.0</v>
      </c>
      <c r="F93" s="96">
        <f t="shared" si="2"/>
        <v>2.8</v>
      </c>
      <c r="G93" s="97">
        <f t="shared" si="17"/>
        <v>0</v>
      </c>
      <c r="H93" s="96">
        <f t="shared" si="4"/>
        <v>0</v>
      </c>
      <c r="I93" s="96">
        <f t="shared" si="5"/>
        <v>2.016706846</v>
      </c>
      <c r="J93" s="96" t="str">
        <f t="shared" si="6"/>
        <v/>
      </c>
      <c r="K93" s="96">
        <f t="shared" si="7"/>
        <v>2.016706846</v>
      </c>
      <c r="L93" s="96">
        <f t="shared" si="13"/>
        <v>8066.827383</v>
      </c>
      <c r="M93" s="61">
        <f t="shared" si="14"/>
        <v>6090</v>
      </c>
      <c r="N93" s="96">
        <f t="shared" si="8"/>
        <v>1976.827383</v>
      </c>
      <c r="O93" s="96">
        <f t="shared" si="9"/>
        <v>296.5241075</v>
      </c>
      <c r="P93" s="64">
        <v>0.0</v>
      </c>
      <c r="Q93" s="98">
        <f t="shared" si="10"/>
        <v>296.5241075</v>
      </c>
      <c r="R93" s="15">
        <f t="shared" si="11"/>
        <v>0</v>
      </c>
      <c r="S93" s="48">
        <f t="shared" si="15"/>
        <v>840</v>
      </c>
      <c r="T93" s="61">
        <f t="shared" si="12"/>
        <v>6930.303276</v>
      </c>
      <c r="U93" s="99"/>
      <c r="V93" s="94"/>
    </row>
    <row r="94">
      <c r="A94" s="94"/>
      <c r="C94" s="64">
        <v>76.0</v>
      </c>
      <c r="D94" s="64">
        <f t="shared" si="16"/>
        <v>70</v>
      </c>
      <c r="E94" s="64">
        <v>0.0</v>
      </c>
      <c r="F94" s="96">
        <f t="shared" si="2"/>
        <v>2.8</v>
      </c>
      <c r="G94" s="97">
        <f t="shared" si="17"/>
        <v>0</v>
      </c>
      <c r="H94" s="96">
        <f t="shared" si="4"/>
        <v>0</v>
      </c>
      <c r="I94" s="96">
        <f t="shared" si="5"/>
        <v>2.057458924</v>
      </c>
      <c r="J94" s="96" t="str">
        <f t="shared" si="6"/>
        <v/>
      </c>
      <c r="K94" s="96">
        <f t="shared" si="7"/>
        <v>2.057458924</v>
      </c>
      <c r="L94" s="96">
        <f t="shared" si="13"/>
        <v>8229.835695</v>
      </c>
      <c r="M94" s="61">
        <f t="shared" si="14"/>
        <v>6160</v>
      </c>
      <c r="N94" s="96">
        <f t="shared" si="8"/>
        <v>2069.835695</v>
      </c>
      <c r="O94" s="96">
        <f t="shared" si="9"/>
        <v>310.4753542</v>
      </c>
      <c r="P94" s="64">
        <v>0.0</v>
      </c>
      <c r="Q94" s="98">
        <f t="shared" si="10"/>
        <v>310.4753542</v>
      </c>
      <c r="R94" s="15">
        <f t="shared" si="11"/>
        <v>0</v>
      </c>
      <c r="S94" s="48">
        <f t="shared" si="15"/>
        <v>840</v>
      </c>
      <c r="T94" s="61">
        <f t="shared" si="12"/>
        <v>7079.360341</v>
      </c>
      <c r="U94" s="99"/>
      <c r="V94" s="94"/>
    </row>
    <row r="95">
      <c r="A95" s="94"/>
      <c r="C95" s="64">
        <v>77.0</v>
      </c>
      <c r="D95" s="64">
        <f t="shared" si="16"/>
        <v>70</v>
      </c>
      <c r="E95" s="64">
        <f>$I$13</f>
        <v>168</v>
      </c>
      <c r="F95" s="96">
        <f t="shared" si="2"/>
        <v>2.8</v>
      </c>
      <c r="G95" s="97">
        <f t="shared" si="17"/>
        <v>0</v>
      </c>
      <c r="H95" s="96">
        <f t="shared" si="4"/>
        <v>0</v>
      </c>
      <c r="I95" s="96">
        <f t="shared" si="5"/>
        <v>2.141196167</v>
      </c>
      <c r="J95" s="96" t="str">
        <f t="shared" si="6"/>
        <v/>
      </c>
      <c r="K95" s="96">
        <f t="shared" si="7"/>
        <v>2.141196167</v>
      </c>
      <c r="L95" s="96">
        <f t="shared" si="13"/>
        <v>8564.784669</v>
      </c>
      <c r="M95" s="61">
        <f t="shared" si="14"/>
        <v>6398</v>
      </c>
      <c r="N95" s="96">
        <f t="shared" si="8"/>
        <v>2166.784669</v>
      </c>
      <c r="O95" s="96">
        <f t="shared" si="9"/>
        <v>325.0177003</v>
      </c>
      <c r="P95" s="64">
        <v>0.0</v>
      </c>
      <c r="Q95" s="98">
        <f t="shared" si="10"/>
        <v>325.0177003</v>
      </c>
      <c r="R95" s="15">
        <f t="shared" si="11"/>
        <v>168</v>
      </c>
      <c r="S95" s="48">
        <f t="shared" si="15"/>
        <v>1008</v>
      </c>
      <c r="T95" s="61">
        <f t="shared" si="12"/>
        <v>7231.766969</v>
      </c>
      <c r="U95" s="99"/>
      <c r="V95" s="94"/>
    </row>
    <row r="96">
      <c r="A96" s="94"/>
      <c r="C96" s="64">
        <v>78.0</v>
      </c>
      <c r="D96" s="64">
        <f t="shared" si="16"/>
        <v>70</v>
      </c>
      <c r="E96" s="64">
        <v>0.0</v>
      </c>
      <c r="F96" s="96">
        <f t="shared" si="2"/>
        <v>2.8</v>
      </c>
      <c r="G96" s="97">
        <f t="shared" si="17"/>
        <v>0</v>
      </c>
      <c r="H96" s="96">
        <f t="shared" si="4"/>
        <v>0</v>
      </c>
      <c r="I96" s="96">
        <f t="shared" si="5"/>
        <v>2.183414308</v>
      </c>
      <c r="J96" s="96" t="str">
        <f t="shared" si="6"/>
        <v/>
      </c>
      <c r="K96" s="96">
        <f t="shared" si="7"/>
        <v>2.183414308</v>
      </c>
      <c r="L96" s="96">
        <f t="shared" si="13"/>
        <v>8733.657232</v>
      </c>
      <c r="M96" s="61">
        <f t="shared" si="14"/>
        <v>6468</v>
      </c>
      <c r="N96" s="96">
        <f t="shared" si="8"/>
        <v>2265.657232</v>
      </c>
      <c r="O96" s="96">
        <f t="shared" si="9"/>
        <v>339.8485847</v>
      </c>
      <c r="P96" s="64">
        <v>0.0</v>
      </c>
      <c r="Q96" s="98">
        <f t="shared" si="10"/>
        <v>339.8485847</v>
      </c>
      <c r="R96" s="15">
        <f t="shared" si="11"/>
        <v>0</v>
      </c>
      <c r="S96" s="48">
        <f t="shared" si="15"/>
        <v>1008</v>
      </c>
      <c r="T96" s="61">
        <f t="shared" si="12"/>
        <v>7385.808647</v>
      </c>
      <c r="U96" s="99"/>
      <c r="V96" s="94"/>
    </row>
    <row r="97">
      <c r="A97" s="94"/>
      <c r="C97" s="64">
        <v>79.0</v>
      </c>
      <c r="D97" s="64">
        <f t="shared" si="16"/>
        <v>70</v>
      </c>
      <c r="E97" s="64">
        <v>0.0</v>
      </c>
      <c r="F97" s="96">
        <f t="shared" si="2"/>
        <v>2.8</v>
      </c>
      <c r="G97" s="97">
        <f t="shared" si="17"/>
        <v>0</v>
      </c>
      <c r="H97" s="96">
        <f t="shared" si="4"/>
        <v>0</v>
      </c>
      <c r="I97" s="96">
        <f t="shared" si="5"/>
        <v>2.226129635</v>
      </c>
      <c r="J97" s="96" t="str">
        <f t="shared" si="6"/>
        <v/>
      </c>
      <c r="K97" s="96">
        <f t="shared" si="7"/>
        <v>2.226129635</v>
      </c>
      <c r="L97" s="96">
        <f t="shared" si="13"/>
        <v>8904.518541</v>
      </c>
      <c r="M97" s="61">
        <f t="shared" si="14"/>
        <v>6538</v>
      </c>
      <c r="N97" s="96">
        <f t="shared" si="8"/>
        <v>2366.518541</v>
      </c>
      <c r="O97" s="96">
        <f t="shared" si="9"/>
        <v>354.9777812</v>
      </c>
      <c r="P97" s="64">
        <v>0.0</v>
      </c>
      <c r="Q97" s="98">
        <f t="shared" si="10"/>
        <v>354.9777812</v>
      </c>
      <c r="R97" s="15">
        <f t="shared" si="11"/>
        <v>0</v>
      </c>
      <c r="S97" s="48">
        <f t="shared" si="15"/>
        <v>1008</v>
      </c>
      <c r="T97" s="61">
        <f t="shared" si="12"/>
        <v>7541.54076</v>
      </c>
      <c r="U97" s="99"/>
      <c r="V97" s="94"/>
    </row>
    <row r="98">
      <c r="A98" s="94"/>
      <c r="C98" s="64">
        <v>80.0</v>
      </c>
      <c r="D98" s="64">
        <f t="shared" si="16"/>
        <v>70</v>
      </c>
      <c r="E98" s="64">
        <v>0.0</v>
      </c>
      <c r="F98" s="96">
        <f t="shared" si="2"/>
        <v>2.8</v>
      </c>
      <c r="G98" s="97">
        <f t="shared" si="17"/>
        <v>0</v>
      </c>
      <c r="H98" s="96">
        <f t="shared" si="4"/>
        <v>0</v>
      </c>
      <c r="I98" s="96">
        <f t="shared" si="5"/>
        <v>2.269348005</v>
      </c>
      <c r="J98" s="96" t="str">
        <f t="shared" si="6"/>
        <v/>
      </c>
      <c r="K98" s="96">
        <f t="shared" si="7"/>
        <v>2.269348005</v>
      </c>
      <c r="L98" s="96">
        <f t="shared" si="13"/>
        <v>9077.392019</v>
      </c>
      <c r="M98" s="61">
        <f t="shared" si="14"/>
        <v>6608</v>
      </c>
      <c r="N98" s="96">
        <f t="shared" si="8"/>
        <v>2469.392019</v>
      </c>
      <c r="O98" s="96">
        <f t="shared" si="9"/>
        <v>370.4088029</v>
      </c>
      <c r="P98" s="64">
        <v>0.0</v>
      </c>
      <c r="Q98" s="98">
        <f t="shared" si="10"/>
        <v>370.4088029</v>
      </c>
      <c r="R98" s="15">
        <f t="shared" si="11"/>
        <v>0</v>
      </c>
      <c r="S98" s="48">
        <f t="shared" si="15"/>
        <v>1008</v>
      </c>
      <c r="T98" s="61">
        <f t="shared" si="12"/>
        <v>7698.983216</v>
      </c>
      <c r="U98" s="99"/>
      <c r="V98" s="94"/>
    </row>
    <row r="99">
      <c r="A99" s="94"/>
      <c r="C99" s="64">
        <v>81.0</v>
      </c>
      <c r="D99" s="64">
        <f t="shared" si="16"/>
        <v>70</v>
      </c>
      <c r="E99" s="64">
        <v>0.0</v>
      </c>
      <c r="F99" s="96">
        <f t="shared" si="2"/>
        <v>2.8</v>
      </c>
      <c r="G99" s="97">
        <f t="shared" si="17"/>
        <v>0</v>
      </c>
      <c r="H99" s="96">
        <f t="shared" si="4"/>
        <v>0</v>
      </c>
      <c r="I99" s="96">
        <f t="shared" si="5"/>
        <v>2.31307534</v>
      </c>
      <c r="J99" s="96" t="str">
        <f t="shared" si="6"/>
        <v/>
      </c>
      <c r="K99" s="96">
        <f t="shared" si="7"/>
        <v>2.31307534</v>
      </c>
      <c r="L99" s="96">
        <f t="shared" si="13"/>
        <v>9252.301361</v>
      </c>
      <c r="M99" s="61">
        <f t="shared" si="14"/>
        <v>6678</v>
      </c>
      <c r="N99" s="96">
        <f t="shared" si="8"/>
        <v>2574.301361</v>
      </c>
      <c r="O99" s="96">
        <f t="shared" si="9"/>
        <v>386.1452042</v>
      </c>
      <c r="P99" s="64">
        <v>0.0</v>
      </c>
      <c r="Q99" s="98">
        <f t="shared" si="10"/>
        <v>386.1452042</v>
      </c>
      <c r="R99" s="15">
        <f t="shared" si="11"/>
        <v>0</v>
      </c>
      <c r="S99" s="48">
        <f t="shared" si="15"/>
        <v>1008</v>
      </c>
      <c r="T99" s="61">
        <f t="shared" si="12"/>
        <v>7858.156157</v>
      </c>
      <c r="U99" s="99"/>
      <c r="V99" s="94"/>
    </row>
    <row r="100">
      <c r="A100" s="94"/>
      <c r="C100" s="64">
        <v>82.0</v>
      </c>
      <c r="D100" s="64">
        <f t="shared" si="16"/>
        <v>70</v>
      </c>
      <c r="E100" s="64">
        <v>0.0</v>
      </c>
      <c r="F100" s="96">
        <f t="shared" si="2"/>
        <v>2.8</v>
      </c>
      <c r="G100" s="97">
        <f t="shared" si="17"/>
        <v>0</v>
      </c>
      <c r="H100" s="96">
        <f t="shared" si="4"/>
        <v>0</v>
      </c>
      <c r="I100" s="96">
        <f t="shared" si="5"/>
        <v>2.357317636</v>
      </c>
      <c r="J100" s="96" t="str">
        <f t="shared" si="6"/>
        <v/>
      </c>
      <c r="K100" s="96">
        <f t="shared" si="7"/>
        <v>2.357317636</v>
      </c>
      <c r="L100" s="96">
        <f t="shared" si="13"/>
        <v>9429.270543</v>
      </c>
      <c r="M100" s="61">
        <f t="shared" si="14"/>
        <v>6748</v>
      </c>
      <c r="N100" s="96">
        <f t="shared" si="8"/>
        <v>2681.270543</v>
      </c>
      <c r="O100" s="96">
        <f t="shared" si="9"/>
        <v>402.1905815</v>
      </c>
      <c r="P100" s="64">
        <v>0.0</v>
      </c>
      <c r="Q100" s="98">
        <f t="shared" si="10"/>
        <v>402.1905815</v>
      </c>
      <c r="R100" s="15">
        <f t="shared" si="11"/>
        <v>0</v>
      </c>
      <c r="S100" s="48">
        <f t="shared" si="15"/>
        <v>1008</v>
      </c>
      <c r="T100" s="61">
        <f t="shared" si="12"/>
        <v>8019.079962</v>
      </c>
      <c r="U100" s="99"/>
      <c r="V100" s="94"/>
    </row>
    <row r="101">
      <c r="A101" s="94"/>
      <c r="C101" s="64">
        <v>83.0</v>
      </c>
      <c r="D101" s="64">
        <f t="shared" si="16"/>
        <v>70</v>
      </c>
      <c r="E101" s="64">
        <v>0.0</v>
      </c>
      <c r="F101" s="96">
        <f t="shared" si="2"/>
        <v>2.8</v>
      </c>
      <c r="G101" s="97">
        <f t="shared" si="17"/>
        <v>0</v>
      </c>
      <c r="H101" s="96">
        <f t="shared" si="4"/>
        <v>0</v>
      </c>
      <c r="I101" s="96">
        <f t="shared" si="5"/>
        <v>2.402080956</v>
      </c>
      <c r="J101" s="96" t="str">
        <f t="shared" si="6"/>
        <v/>
      </c>
      <c r="K101" s="96">
        <f t="shared" si="7"/>
        <v>2.402080956</v>
      </c>
      <c r="L101" s="96">
        <f t="shared" si="13"/>
        <v>9608.323823</v>
      </c>
      <c r="M101" s="61">
        <f t="shared" si="14"/>
        <v>6818</v>
      </c>
      <c r="N101" s="96">
        <f t="shared" si="8"/>
        <v>2790.323823</v>
      </c>
      <c r="O101" s="96">
        <f t="shared" si="9"/>
        <v>418.5485735</v>
      </c>
      <c r="P101" s="64">
        <v>0.0</v>
      </c>
      <c r="Q101" s="98">
        <f t="shared" si="10"/>
        <v>418.5485735</v>
      </c>
      <c r="R101" s="15">
        <f t="shared" si="11"/>
        <v>0</v>
      </c>
      <c r="S101" s="48">
        <f t="shared" si="15"/>
        <v>1008</v>
      </c>
      <c r="T101" s="61">
        <f t="shared" si="12"/>
        <v>8181.77525</v>
      </c>
      <c r="U101" s="99"/>
      <c r="V101" s="94"/>
    </row>
    <row r="102">
      <c r="A102" s="94"/>
      <c r="C102" s="64">
        <v>84.0</v>
      </c>
      <c r="D102" s="64">
        <f t="shared" si="16"/>
        <v>70</v>
      </c>
      <c r="E102" s="64">
        <v>0.0</v>
      </c>
      <c r="F102" s="96">
        <f t="shared" si="2"/>
        <v>2.8</v>
      </c>
      <c r="G102" s="97">
        <f t="shared" si="17"/>
        <v>0</v>
      </c>
      <c r="H102" s="96">
        <f t="shared" si="4"/>
        <v>0</v>
      </c>
      <c r="I102" s="96">
        <f t="shared" si="5"/>
        <v>2.447371436</v>
      </c>
      <c r="J102" s="96" t="str">
        <f t="shared" si="6"/>
        <v/>
      </c>
      <c r="K102" s="96">
        <f t="shared" si="7"/>
        <v>2.447371436</v>
      </c>
      <c r="L102" s="96">
        <f t="shared" si="13"/>
        <v>9789.485745</v>
      </c>
      <c r="M102" s="61">
        <f t="shared" si="14"/>
        <v>6888</v>
      </c>
      <c r="N102" s="96">
        <f t="shared" si="8"/>
        <v>2901.485745</v>
      </c>
      <c r="O102" s="96">
        <f t="shared" si="9"/>
        <v>435.2228617</v>
      </c>
      <c r="P102" s="64">
        <v>0.0</v>
      </c>
      <c r="Q102" s="98">
        <f t="shared" si="10"/>
        <v>435.2228617</v>
      </c>
      <c r="R102" s="15">
        <f t="shared" si="11"/>
        <v>0</v>
      </c>
      <c r="S102" s="48">
        <f t="shared" si="15"/>
        <v>1008</v>
      </c>
      <c r="T102" s="61">
        <f t="shared" si="12"/>
        <v>8346.262883</v>
      </c>
      <c r="U102" s="99"/>
      <c r="V102" s="94"/>
    </row>
    <row r="103">
      <c r="A103" s="94"/>
      <c r="B103" s="81">
        <v>8.0</v>
      </c>
      <c r="C103" s="64">
        <v>85.0</v>
      </c>
      <c r="D103" s="64">
        <f t="shared" si="16"/>
        <v>70</v>
      </c>
      <c r="E103" s="64">
        <v>0.0</v>
      </c>
      <c r="F103" s="96">
        <f t="shared" si="2"/>
        <v>2.8</v>
      </c>
      <c r="G103" s="97">
        <f t="shared" si="17"/>
        <v>0</v>
      </c>
      <c r="H103" s="96">
        <f t="shared" si="4"/>
        <v>0</v>
      </c>
      <c r="I103" s="96">
        <f t="shared" si="5"/>
        <v>2.493195285</v>
      </c>
      <c r="J103" s="96" t="str">
        <f t="shared" si="6"/>
        <v/>
      </c>
      <c r="K103" s="96">
        <f t="shared" si="7"/>
        <v>2.493195285</v>
      </c>
      <c r="L103" s="96">
        <f t="shared" si="13"/>
        <v>9972.781141</v>
      </c>
      <c r="M103" s="61">
        <f t="shared" si="14"/>
        <v>6958</v>
      </c>
      <c r="N103" s="96">
        <f t="shared" si="8"/>
        <v>3014.781141</v>
      </c>
      <c r="O103" s="96">
        <f t="shared" si="9"/>
        <v>452.2171711</v>
      </c>
      <c r="P103" s="64">
        <v>0.0</v>
      </c>
      <c r="Q103" s="98">
        <f t="shared" si="10"/>
        <v>452.2171711</v>
      </c>
      <c r="R103" s="15">
        <f t="shared" si="11"/>
        <v>0</v>
      </c>
      <c r="S103" s="48">
        <f t="shared" si="15"/>
        <v>1008</v>
      </c>
      <c r="T103" s="61">
        <f t="shared" si="12"/>
        <v>8512.563969</v>
      </c>
      <c r="U103" s="99"/>
      <c r="V103" s="94"/>
    </row>
    <row r="104">
      <c r="A104" s="94"/>
      <c r="C104" s="64">
        <v>86.0</v>
      </c>
      <c r="D104" s="64">
        <f t="shared" si="16"/>
        <v>70</v>
      </c>
      <c r="E104" s="64">
        <v>0.0</v>
      </c>
      <c r="F104" s="96">
        <f t="shared" si="2"/>
        <v>2.8</v>
      </c>
      <c r="G104" s="97">
        <f t="shared" si="17"/>
        <v>0</v>
      </c>
      <c r="H104" s="96">
        <f t="shared" si="4"/>
        <v>0</v>
      </c>
      <c r="I104" s="96">
        <f t="shared" si="5"/>
        <v>2.539558784</v>
      </c>
      <c r="J104" s="96" t="str">
        <f t="shared" si="6"/>
        <v/>
      </c>
      <c r="K104" s="96">
        <f t="shared" si="7"/>
        <v>2.539558784</v>
      </c>
      <c r="L104" s="96">
        <f t="shared" si="13"/>
        <v>10158.23514</v>
      </c>
      <c r="M104" s="61">
        <f t="shared" si="14"/>
        <v>7028</v>
      </c>
      <c r="N104" s="96">
        <f t="shared" si="8"/>
        <v>3130.235136</v>
      </c>
      <c r="O104" s="96">
        <f t="shared" si="9"/>
        <v>469.5352703</v>
      </c>
      <c r="P104" s="64">
        <v>0.0</v>
      </c>
      <c r="Q104" s="98">
        <f t="shared" si="10"/>
        <v>469.5352703</v>
      </c>
      <c r="R104" s="15">
        <f t="shared" si="11"/>
        <v>0</v>
      </c>
      <c r="S104" s="48">
        <f t="shared" si="15"/>
        <v>1008</v>
      </c>
      <c r="T104" s="61">
        <f t="shared" si="12"/>
        <v>8680.699865</v>
      </c>
      <c r="U104" s="99"/>
      <c r="V104" s="94"/>
    </row>
    <row r="105">
      <c r="A105" s="94"/>
      <c r="C105" s="64">
        <v>87.0</v>
      </c>
      <c r="D105" s="64">
        <f t="shared" si="16"/>
        <v>70</v>
      </c>
      <c r="E105" s="64">
        <v>0.0</v>
      </c>
      <c r="F105" s="96">
        <f t="shared" si="2"/>
        <v>2.8</v>
      </c>
      <c r="G105" s="97">
        <f t="shared" si="17"/>
        <v>0</v>
      </c>
      <c r="H105" s="96">
        <f t="shared" si="4"/>
        <v>0</v>
      </c>
      <c r="I105" s="96">
        <f t="shared" si="5"/>
        <v>2.586468288</v>
      </c>
      <c r="J105" s="96" t="str">
        <f t="shared" si="6"/>
        <v/>
      </c>
      <c r="K105" s="96">
        <f t="shared" si="7"/>
        <v>2.586468288</v>
      </c>
      <c r="L105" s="96">
        <f t="shared" si="13"/>
        <v>10345.87315</v>
      </c>
      <c r="M105" s="61">
        <f t="shared" si="14"/>
        <v>7098</v>
      </c>
      <c r="N105" s="96">
        <f t="shared" si="8"/>
        <v>3247.873151</v>
      </c>
      <c r="O105" s="96">
        <f t="shared" si="9"/>
        <v>487.1809727</v>
      </c>
      <c r="P105" s="64">
        <v>0.0</v>
      </c>
      <c r="Q105" s="98">
        <f t="shared" si="10"/>
        <v>487.1809727</v>
      </c>
      <c r="R105" s="15">
        <f t="shared" si="11"/>
        <v>0</v>
      </c>
      <c r="S105" s="48">
        <f t="shared" si="15"/>
        <v>1008</v>
      </c>
      <c r="T105" s="61">
        <f t="shared" si="12"/>
        <v>8850.692178</v>
      </c>
      <c r="U105" s="99"/>
      <c r="V105" s="94"/>
    </row>
    <row r="106">
      <c r="A106" s="94"/>
      <c r="C106" s="64">
        <v>88.0</v>
      </c>
      <c r="D106" s="64">
        <f t="shared" si="16"/>
        <v>70</v>
      </c>
      <c r="E106" s="64">
        <v>0.0</v>
      </c>
      <c r="F106" s="96">
        <f t="shared" si="2"/>
        <v>2.8</v>
      </c>
      <c r="G106" s="97">
        <f t="shared" si="17"/>
        <v>0</v>
      </c>
      <c r="H106" s="96">
        <f t="shared" si="4"/>
        <v>0</v>
      </c>
      <c r="I106" s="96">
        <f t="shared" si="5"/>
        <v>2.633930227</v>
      </c>
      <c r="J106" s="96" t="str">
        <f t="shared" si="6"/>
        <v/>
      </c>
      <c r="K106" s="96">
        <f t="shared" si="7"/>
        <v>2.633930227</v>
      </c>
      <c r="L106" s="96">
        <f t="shared" si="13"/>
        <v>10535.72091</v>
      </c>
      <c r="M106" s="61">
        <f t="shared" si="14"/>
        <v>7168</v>
      </c>
      <c r="N106" s="96">
        <f t="shared" si="8"/>
        <v>3367.720907</v>
      </c>
      <c r="O106" s="96">
        <f t="shared" si="9"/>
        <v>505.1581361</v>
      </c>
      <c r="P106" s="64">
        <v>0.0</v>
      </c>
      <c r="Q106" s="98">
        <f t="shared" si="10"/>
        <v>505.1581361</v>
      </c>
      <c r="R106" s="15">
        <f t="shared" si="11"/>
        <v>0</v>
      </c>
      <c r="S106" s="48">
        <f t="shared" si="15"/>
        <v>1008</v>
      </c>
      <c r="T106" s="61">
        <f t="shared" si="12"/>
        <v>9022.562771</v>
      </c>
      <c r="U106" s="99"/>
      <c r="V106" s="94"/>
    </row>
    <row r="107">
      <c r="A107" s="94"/>
      <c r="C107" s="64">
        <v>89.0</v>
      </c>
      <c r="D107" s="64">
        <f t="shared" si="16"/>
        <v>70</v>
      </c>
      <c r="E107" s="64">
        <f>$I$13</f>
        <v>168</v>
      </c>
      <c r="F107" s="96">
        <f t="shared" si="2"/>
        <v>2.8</v>
      </c>
      <c r="G107" s="97">
        <f t="shared" si="17"/>
        <v>0</v>
      </c>
      <c r="H107" s="96">
        <f t="shared" si="4"/>
        <v>0</v>
      </c>
      <c r="I107" s="96">
        <f t="shared" si="5"/>
        <v>2.724456351</v>
      </c>
      <c r="J107" s="96" t="str">
        <f t="shared" si="6"/>
        <v/>
      </c>
      <c r="K107" s="96">
        <f t="shared" si="7"/>
        <v>2.724456351</v>
      </c>
      <c r="L107" s="96">
        <f t="shared" si="13"/>
        <v>10897.8254</v>
      </c>
      <c r="M107" s="61">
        <f t="shared" si="14"/>
        <v>7406</v>
      </c>
      <c r="N107" s="96">
        <f t="shared" si="8"/>
        <v>3491.825404</v>
      </c>
      <c r="O107" s="96">
        <f t="shared" si="9"/>
        <v>523.7738105</v>
      </c>
      <c r="P107" s="64">
        <v>0.0</v>
      </c>
      <c r="Q107" s="98">
        <f t="shared" si="10"/>
        <v>523.7738105</v>
      </c>
      <c r="R107" s="15">
        <f t="shared" si="11"/>
        <v>168</v>
      </c>
      <c r="S107" s="48">
        <f t="shared" si="15"/>
        <v>1176</v>
      </c>
      <c r="T107" s="61">
        <f t="shared" si="12"/>
        <v>9198.051593</v>
      </c>
      <c r="U107" s="99"/>
      <c r="V107" s="94"/>
    </row>
    <row r="108">
      <c r="A108" s="94"/>
      <c r="C108" s="64">
        <v>90.0</v>
      </c>
      <c r="D108" s="64">
        <f t="shared" si="16"/>
        <v>70</v>
      </c>
      <c r="E108" s="64">
        <v>0.0</v>
      </c>
      <c r="F108" s="96">
        <f t="shared" si="2"/>
        <v>2.8</v>
      </c>
      <c r="G108" s="97">
        <f t="shared" si="17"/>
        <v>0</v>
      </c>
      <c r="H108" s="96">
        <f t="shared" si="4"/>
        <v>0</v>
      </c>
      <c r="I108" s="96">
        <f t="shared" si="5"/>
        <v>2.773543322</v>
      </c>
      <c r="J108" s="96" t="str">
        <f t="shared" si="6"/>
        <v/>
      </c>
      <c r="K108" s="96">
        <f t="shared" si="7"/>
        <v>2.773543322</v>
      </c>
      <c r="L108" s="96">
        <f t="shared" si="13"/>
        <v>11094.17329</v>
      </c>
      <c r="M108" s="61">
        <f t="shared" si="14"/>
        <v>7476</v>
      </c>
      <c r="N108" s="96">
        <f t="shared" si="8"/>
        <v>3618.173289</v>
      </c>
      <c r="O108" s="96">
        <f t="shared" si="9"/>
        <v>542.7259933</v>
      </c>
      <c r="P108" s="64">
        <v>0.0</v>
      </c>
      <c r="Q108" s="98">
        <f t="shared" si="10"/>
        <v>542.7259933</v>
      </c>
      <c r="R108" s="15">
        <f t="shared" si="11"/>
        <v>0</v>
      </c>
      <c r="S108" s="48">
        <f t="shared" si="15"/>
        <v>1176</v>
      </c>
      <c r="T108" s="61">
        <f t="shared" si="12"/>
        <v>9375.447296</v>
      </c>
      <c r="U108" s="99"/>
      <c r="V108" s="94"/>
    </row>
    <row r="109">
      <c r="A109" s="94"/>
      <c r="C109" s="64">
        <v>91.0</v>
      </c>
      <c r="D109" s="64">
        <f t="shared" si="16"/>
        <v>70</v>
      </c>
      <c r="E109" s="64">
        <v>0.0</v>
      </c>
      <c r="F109" s="96">
        <f t="shared" si="2"/>
        <v>2.8</v>
      </c>
      <c r="G109" s="97">
        <f t="shared" si="17"/>
        <v>0</v>
      </c>
      <c r="H109" s="96">
        <f t="shared" si="4"/>
        <v>0</v>
      </c>
      <c r="I109" s="96">
        <f t="shared" si="5"/>
        <v>2.823208372</v>
      </c>
      <c r="J109" s="96" t="str">
        <f t="shared" si="6"/>
        <v/>
      </c>
      <c r="K109" s="96">
        <f t="shared" si="7"/>
        <v>2.823208372</v>
      </c>
      <c r="L109" s="96">
        <f t="shared" si="13"/>
        <v>11292.83349</v>
      </c>
      <c r="M109" s="61">
        <f t="shared" si="14"/>
        <v>7546</v>
      </c>
      <c r="N109" s="96">
        <f t="shared" si="8"/>
        <v>3746.833488</v>
      </c>
      <c r="O109" s="96">
        <f t="shared" si="9"/>
        <v>562.0250231</v>
      </c>
      <c r="P109" s="64">
        <v>0.0</v>
      </c>
      <c r="Q109" s="98">
        <f t="shared" si="10"/>
        <v>562.0250231</v>
      </c>
      <c r="R109" s="15">
        <f t="shared" si="11"/>
        <v>0</v>
      </c>
      <c r="S109" s="48">
        <f t="shared" si="15"/>
        <v>1176</v>
      </c>
      <c r="T109" s="61">
        <f t="shared" si="12"/>
        <v>9554.808465</v>
      </c>
      <c r="U109" s="99"/>
      <c r="V109" s="94"/>
    </row>
    <row r="110">
      <c r="A110" s="94"/>
      <c r="C110" s="64">
        <v>92.0</v>
      </c>
      <c r="D110" s="64">
        <f t="shared" si="16"/>
        <v>70</v>
      </c>
      <c r="E110" s="64">
        <v>0.0</v>
      </c>
      <c r="F110" s="96">
        <f t="shared" si="2"/>
        <v>2.8</v>
      </c>
      <c r="G110" s="97">
        <f t="shared" si="17"/>
        <v>0</v>
      </c>
      <c r="H110" s="96">
        <f t="shared" si="4"/>
        <v>0</v>
      </c>
      <c r="I110" s="96">
        <f t="shared" si="5"/>
        <v>2.873458308</v>
      </c>
      <c r="J110" s="96" t="str">
        <f t="shared" si="6"/>
        <v/>
      </c>
      <c r="K110" s="96">
        <f t="shared" si="7"/>
        <v>2.873458308</v>
      </c>
      <c r="L110" s="96">
        <f t="shared" si="13"/>
        <v>11493.83323</v>
      </c>
      <c r="M110" s="61">
        <f t="shared" si="14"/>
        <v>7616</v>
      </c>
      <c r="N110" s="96">
        <f t="shared" si="8"/>
        <v>3877.833231</v>
      </c>
      <c r="O110" s="96">
        <f t="shared" si="9"/>
        <v>581.6749847</v>
      </c>
      <c r="P110" s="64">
        <v>0.0</v>
      </c>
      <c r="Q110" s="98">
        <f t="shared" si="10"/>
        <v>581.6749847</v>
      </c>
      <c r="R110" s="15">
        <f t="shared" si="11"/>
        <v>0</v>
      </c>
      <c r="S110" s="48">
        <f t="shared" si="15"/>
        <v>1176</v>
      </c>
      <c r="T110" s="61">
        <f t="shared" si="12"/>
        <v>9736.158246</v>
      </c>
      <c r="U110" s="99"/>
      <c r="V110" s="94"/>
    </row>
    <row r="111">
      <c r="A111" s="94"/>
      <c r="C111" s="64">
        <v>93.0</v>
      </c>
      <c r="D111" s="64">
        <f t="shared" si="16"/>
        <v>70</v>
      </c>
      <c r="E111" s="64">
        <v>0.0</v>
      </c>
      <c r="F111" s="96">
        <f t="shared" si="2"/>
        <v>2.8</v>
      </c>
      <c r="G111" s="97">
        <f t="shared" si="17"/>
        <v>0</v>
      </c>
      <c r="H111" s="96">
        <f t="shared" si="4"/>
        <v>0</v>
      </c>
      <c r="I111" s="96">
        <f t="shared" si="5"/>
        <v>2.924300018</v>
      </c>
      <c r="J111" s="96" t="str">
        <f t="shared" si="6"/>
        <v/>
      </c>
      <c r="K111" s="96">
        <f t="shared" si="7"/>
        <v>2.924300018</v>
      </c>
      <c r="L111" s="96">
        <f t="shared" si="13"/>
        <v>11697.20007</v>
      </c>
      <c r="M111" s="61">
        <f t="shared" si="14"/>
        <v>7686</v>
      </c>
      <c r="N111" s="96">
        <f t="shared" si="8"/>
        <v>4011.200071</v>
      </c>
      <c r="O111" s="96">
        <f t="shared" si="9"/>
        <v>601.6800107</v>
      </c>
      <c r="P111" s="64">
        <v>0.0</v>
      </c>
      <c r="Q111" s="98">
        <f t="shared" si="10"/>
        <v>601.6800107</v>
      </c>
      <c r="R111" s="15">
        <f t="shared" si="11"/>
        <v>0</v>
      </c>
      <c r="S111" s="48">
        <f t="shared" si="15"/>
        <v>1176</v>
      </c>
      <c r="T111" s="61">
        <f t="shared" si="12"/>
        <v>9919.52006</v>
      </c>
      <c r="U111" s="99"/>
      <c r="V111" s="94"/>
    </row>
    <row r="112">
      <c r="A112" s="94"/>
      <c r="C112" s="64">
        <v>94.0</v>
      </c>
      <c r="D112" s="64">
        <f t="shared" si="16"/>
        <v>70</v>
      </c>
      <c r="E112" s="64">
        <v>0.0</v>
      </c>
      <c r="F112" s="96">
        <f t="shared" si="2"/>
        <v>2.8</v>
      </c>
      <c r="G112" s="97">
        <f t="shared" si="17"/>
        <v>0</v>
      </c>
      <c r="H112" s="96">
        <f t="shared" si="4"/>
        <v>0</v>
      </c>
      <c r="I112" s="96">
        <f t="shared" si="5"/>
        <v>2.975740471</v>
      </c>
      <c r="J112" s="96" t="str">
        <f t="shared" si="6"/>
        <v/>
      </c>
      <c r="K112" s="96">
        <f t="shared" si="7"/>
        <v>2.975740471</v>
      </c>
      <c r="L112" s="96">
        <f t="shared" si="13"/>
        <v>11902.96188</v>
      </c>
      <c r="M112" s="61">
        <f t="shared" si="14"/>
        <v>7756</v>
      </c>
      <c r="N112" s="96">
        <f t="shared" si="8"/>
        <v>4146.961884</v>
      </c>
      <c r="O112" s="96">
        <f t="shared" si="9"/>
        <v>622.0442826</v>
      </c>
      <c r="P112" s="64">
        <v>0.0</v>
      </c>
      <c r="Q112" s="98">
        <f t="shared" si="10"/>
        <v>622.0442826</v>
      </c>
      <c r="R112" s="15">
        <f t="shared" si="11"/>
        <v>0</v>
      </c>
      <c r="S112" s="48">
        <f t="shared" si="15"/>
        <v>1176</v>
      </c>
      <c r="T112" s="61">
        <f t="shared" si="12"/>
        <v>10104.9176</v>
      </c>
      <c r="U112" s="99"/>
      <c r="V112" s="94"/>
    </row>
    <row r="113">
      <c r="A113" s="94"/>
      <c r="C113" s="64">
        <v>95.0</v>
      </c>
      <c r="D113" s="64">
        <f t="shared" si="16"/>
        <v>70</v>
      </c>
      <c r="E113" s="64">
        <v>0.0</v>
      </c>
      <c r="F113" s="96">
        <f t="shared" si="2"/>
        <v>2.8</v>
      </c>
      <c r="G113" s="97">
        <f t="shared" si="17"/>
        <v>0</v>
      </c>
      <c r="H113" s="96">
        <f t="shared" si="4"/>
        <v>0</v>
      </c>
      <c r="I113" s="96">
        <f t="shared" si="5"/>
        <v>3.027786719</v>
      </c>
      <c r="J113" s="96" t="str">
        <f t="shared" si="6"/>
        <v/>
      </c>
      <c r="K113" s="96">
        <f t="shared" si="7"/>
        <v>3.027786719</v>
      </c>
      <c r="L113" s="96">
        <f t="shared" si="13"/>
        <v>12111.14687</v>
      </c>
      <c r="M113" s="61">
        <f t="shared" si="14"/>
        <v>7826</v>
      </c>
      <c r="N113" s="96">
        <f t="shared" si="8"/>
        <v>4285.146875</v>
      </c>
      <c r="O113" s="96">
        <f t="shared" si="9"/>
        <v>642.7720312</v>
      </c>
      <c r="P113" s="64">
        <v>0.0</v>
      </c>
      <c r="Q113" s="98">
        <f t="shared" si="10"/>
        <v>642.7720312</v>
      </c>
      <c r="R113" s="15">
        <f t="shared" si="11"/>
        <v>0</v>
      </c>
      <c r="S113" s="48">
        <f t="shared" si="15"/>
        <v>1176</v>
      </c>
      <c r="T113" s="61">
        <f t="shared" si="12"/>
        <v>10292.37484</v>
      </c>
      <c r="U113" s="99"/>
      <c r="V113" s="94"/>
    </row>
    <row r="114">
      <c r="A114" s="94"/>
      <c r="C114" s="64">
        <v>96.0</v>
      </c>
      <c r="D114" s="64">
        <f t="shared" si="16"/>
        <v>70</v>
      </c>
      <c r="E114" s="64">
        <v>0.0</v>
      </c>
      <c r="F114" s="96">
        <f t="shared" si="2"/>
        <v>2.8</v>
      </c>
      <c r="G114" s="97">
        <f t="shared" si="17"/>
        <v>0</v>
      </c>
      <c r="H114" s="96">
        <f t="shared" si="4"/>
        <v>0</v>
      </c>
      <c r="I114" s="96">
        <f t="shared" si="5"/>
        <v>3.080445895</v>
      </c>
      <c r="J114" s="96" t="str">
        <f t="shared" si="6"/>
        <v/>
      </c>
      <c r="K114" s="96">
        <f t="shared" si="7"/>
        <v>3.080445895</v>
      </c>
      <c r="L114" s="96">
        <f t="shared" si="13"/>
        <v>12321.78358</v>
      </c>
      <c r="M114" s="61">
        <f t="shared" si="14"/>
        <v>7896</v>
      </c>
      <c r="N114" s="96">
        <f t="shared" si="8"/>
        <v>4425.78358</v>
      </c>
      <c r="O114" s="96">
        <f t="shared" si="9"/>
        <v>663.867537</v>
      </c>
      <c r="P114" s="64">
        <v>0.0</v>
      </c>
      <c r="Q114" s="98">
        <f t="shared" si="10"/>
        <v>663.867537</v>
      </c>
      <c r="R114" s="15">
        <f t="shared" si="11"/>
        <v>0</v>
      </c>
      <c r="S114" s="48">
        <f t="shared" si="15"/>
        <v>1176</v>
      </c>
      <c r="T114" s="61">
        <f t="shared" si="12"/>
        <v>10481.91604</v>
      </c>
      <c r="U114" s="99"/>
      <c r="V114" s="94"/>
    </row>
    <row r="115">
      <c r="A115" s="94"/>
      <c r="B115" s="81">
        <v>9.0</v>
      </c>
      <c r="C115" s="64">
        <v>97.0</v>
      </c>
      <c r="D115" s="64">
        <f t="shared" si="16"/>
        <v>70</v>
      </c>
      <c r="E115" s="64">
        <v>0.0</v>
      </c>
      <c r="F115" s="96">
        <f t="shared" si="2"/>
        <v>2.8</v>
      </c>
      <c r="G115" s="97">
        <f t="shared" si="17"/>
        <v>0</v>
      </c>
      <c r="H115" s="96">
        <f t="shared" si="4"/>
        <v>0</v>
      </c>
      <c r="I115" s="96">
        <f t="shared" si="5"/>
        <v>3.133725218</v>
      </c>
      <c r="J115" s="96" t="str">
        <f t="shared" si="6"/>
        <v/>
      </c>
      <c r="K115" s="96">
        <f t="shared" si="7"/>
        <v>3.133725218</v>
      </c>
      <c r="L115" s="96">
        <f t="shared" si="13"/>
        <v>12534.90087</v>
      </c>
      <c r="M115" s="61">
        <f t="shared" si="14"/>
        <v>7966</v>
      </c>
      <c r="N115" s="96">
        <f t="shared" si="8"/>
        <v>4568.900873</v>
      </c>
      <c r="O115" s="96">
        <f t="shared" si="9"/>
        <v>685.3351309</v>
      </c>
      <c r="P115" s="64">
        <v>0.0</v>
      </c>
      <c r="Q115" s="98">
        <f t="shared" si="10"/>
        <v>685.3351309</v>
      </c>
      <c r="R115" s="15">
        <f t="shared" si="11"/>
        <v>0</v>
      </c>
      <c r="S115" s="48">
        <f t="shared" si="15"/>
        <v>1176</v>
      </c>
      <c r="T115" s="61">
        <f t="shared" si="12"/>
        <v>10673.56574</v>
      </c>
      <c r="U115" s="99"/>
      <c r="V115" s="94"/>
    </row>
    <row r="116">
      <c r="A116" s="94"/>
      <c r="C116" s="64">
        <v>98.0</v>
      </c>
      <c r="D116" s="64">
        <f t="shared" si="16"/>
        <v>70</v>
      </c>
      <c r="E116" s="64">
        <v>0.0</v>
      </c>
      <c r="F116" s="96">
        <f t="shared" si="2"/>
        <v>2.8</v>
      </c>
      <c r="G116" s="97">
        <f t="shared" si="17"/>
        <v>0</v>
      </c>
      <c r="H116" s="96">
        <f t="shared" si="4"/>
        <v>0</v>
      </c>
      <c r="I116" s="96">
        <f t="shared" si="5"/>
        <v>3.187631991</v>
      </c>
      <c r="J116" s="96" t="str">
        <f t="shared" si="6"/>
        <v/>
      </c>
      <c r="K116" s="96">
        <f t="shared" si="7"/>
        <v>3.187631991</v>
      </c>
      <c r="L116" s="96">
        <f t="shared" si="13"/>
        <v>12750.52797</v>
      </c>
      <c r="M116" s="61">
        <f t="shared" si="14"/>
        <v>8036</v>
      </c>
      <c r="N116" s="96">
        <f t="shared" si="8"/>
        <v>4714.527965</v>
      </c>
      <c r="O116" s="96">
        <f t="shared" si="9"/>
        <v>707.1791948</v>
      </c>
      <c r="P116" s="64">
        <v>0.0</v>
      </c>
      <c r="Q116" s="98">
        <f t="shared" si="10"/>
        <v>707.1791948</v>
      </c>
      <c r="R116" s="15">
        <f t="shared" si="11"/>
        <v>0</v>
      </c>
      <c r="S116" s="48">
        <f t="shared" si="15"/>
        <v>1176</v>
      </c>
      <c r="T116" s="61">
        <f t="shared" si="12"/>
        <v>10867.34877</v>
      </c>
      <c r="U116" s="99"/>
      <c r="V116" s="94"/>
    </row>
    <row r="117">
      <c r="A117" s="94"/>
      <c r="C117" s="64">
        <v>99.0</v>
      </c>
      <c r="D117" s="64">
        <f t="shared" si="16"/>
        <v>70</v>
      </c>
      <c r="E117" s="64">
        <v>0.0</v>
      </c>
      <c r="F117" s="96">
        <f t="shared" si="2"/>
        <v>2.8</v>
      </c>
      <c r="G117" s="97">
        <f t="shared" si="17"/>
        <v>0</v>
      </c>
      <c r="H117" s="96">
        <f t="shared" si="4"/>
        <v>0</v>
      </c>
      <c r="I117" s="96">
        <f t="shared" si="5"/>
        <v>3.242173604</v>
      </c>
      <c r="J117" s="96" t="str">
        <f t="shared" si="6"/>
        <v/>
      </c>
      <c r="K117" s="96">
        <f t="shared" si="7"/>
        <v>3.242173604</v>
      </c>
      <c r="L117" s="96">
        <f t="shared" si="13"/>
        <v>12968.69442</v>
      </c>
      <c r="M117" s="61">
        <f t="shared" si="14"/>
        <v>8106</v>
      </c>
      <c r="N117" s="96">
        <f t="shared" si="8"/>
        <v>4862.694416</v>
      </c>
      <c r="O117" s="96">
        <f t="shared" si="9"/>
        <v>729.4041623</v>
      </c>
      <c r="P117" s="64">
        <v>0.0</v>
      </c>
      <c r="Q117" s="98">
        <f t="shared" si="10"/>
        <v>729.4041623</v>
      </c>
      <c r="R117" s="15">
        <f t="shared" si="11"/>
        <v>0</v>
      </c>
      <c r="S117" s="48">
        <f t="shared" si="15"/>
        <v>1176</v>
      </c>
      <c r="T117" s="61">
        <f t="shared" si="12"/>
        <v>11063.29025</v>
      </c>
      <c r="U117" s="99"/>
      <c r="V117" s="94"/>
    </row>
    <row r="118">
      <c r="A118" s="94"/>
      <c r="C118" s="64">
        <v>100.0</v>
      </c>
      <c r="D118" s="64">
        <f t="shared" si="16"/>
        <v>70</v>
      </c>
      <c r="E118" s="64">
        <v>0.0</v>
      </c>
      <c r="F118" s="96">
        <f t="shared" si="2"/>
        <v>2.8</v>
      </c>
      <c r="G118" s="97">
        <f t="shared" si="17"/>
        <v>0</v>
      </c>
      <c r="H118" s="96">
        <f t="shared" si="4"/>
        <v>0</v>
      </c>
      <c r="I118" s="96">
        <f t="shared" si="5"/>
        <v>3.297357532</v>
      </c>
      <c r="J118" s="96" t="str">
        <f t="shared" si="6"/>
        <v/>
      </c>
      <c r="K118" s="96">
        <f t="shared" si="7"/>
        <v>3.297357532</v>
      </c>
      <c r="L118" s="96">
        <f t="shared" si="13"/>
        <v>13189.43013</v>
      </c>
      <c r="M118" s="61">
        <f t="shared" si="14"/>
        <v>8176</v>
      </c>
      <c r="N118" s="96">
        <f t="shared" si="8"/>
        <v>5013.430128</v>
      </c>
      <c r="O118" s="96">
        <f t="shared" si="9"/>
        <v>752.0145192</v>
      </c>
      <c r="P118" s="64">
        <v>0.0</v>
      </c>
      <c r="Q118" s="98">
        <f t="shared" si="10"/>
        <v>752.0145192</v>
      </c>
      <c r="R118" s="15">
        <f t="shared" si="11"/>
        <v>0</v>
      </c>
      <c r="S118" s="48">
        <f t="shared" si="15"/>
        <v>1176</v>
      </c>
      <c r="T118" s="61">
        <f t="shared" si="12"/>
        <v>11261.41561</v>
      </c>
      <c r="U118" s="99"/>
      <c r="V118" s="94"/>
    </row>
    <row r="119">
      <c r="A119" s="94"/>
      <c r="C119" s="64">
        <v>101.0</v>
      </c>
      <c r="D119" s="64">
        <f t="shared" si="16"/>
        <v>70</v>
      </c>
      <c r="E119" s="64">
        <f>$I$13</f>
        <v>168</v>
      </c>
      <c r="F119" s="96">
        <f t="shared" si="2"/>
        <v>2.8</v>
      </c>
      <c r="G119" s="97">
        <f t="shared" si="17"/>
        <v>0</v>
      </c>
      <c r="H119" s="96">
        <f t="shared" si="4"/>
        <v>0</v>
      </c>
      <c r="I119" s="96">
        <f t="shared" si="5"/>
        <v>3.395696584</v>
      </c>
      <c r="J119" s="96" t="str">
        <f t="shared" si="6"/>
        <v/>
      </c>
      <c r="K119" s="96">
        <f t="shared" si="7"/>
        <v>3.395696584</v>
      </c>
      <c r="L119" s="96">
        <f t="shared" si="13"/>
        <v>13582.78634</v>
      </c>
      <c r="M119" s="61">
        <f t="shared" si="14"/>
        <v>8414</v>
      </c>
      <c r="N119" s="96">
        <f t="shared" si="8"/>
        <v>5168.786337</v>
      </c>
      <c r="O119" s="96">
        <f t="shared" si="9"/>
        <v>775.3179505</v>
      </c>
      <c r="P119" s="64">
        <v>0.0</v>
      </c>
      <c r="Q119" s="98">
        <f t="shared" si="10"/>
        <v>775.3179505</v>
      </c>
      <c r="R119" s="15">
        <f t="shared" si="11"/>
        <v>168</v>
      </c>
      <c r="S119" s="48">
        <f t="shared" si="15"/>
        <v>1344</v>
      </c>
      <c r="T119" s="61">
        <f t="shared" si="12"/>
        <v>11463.46839</v>
      </c>
      <c r="U119" s="99"/>
      <c r="V119" s="94"/>
    </row>
    <row r="120">
      <c r="A120" s="94"/>
      <c r="C120" s="64">
        <v>102.0</v>
      </c>
      <c r="D120" s="64">
        <f t="shared" si="16"/>
        <v>70</v>
      </c>
      <c r="E120" s="64">
        <v>0.0</v>
      </c>
      <c r="F120" s="96">
        <f t="shared" si="2"/>
        <v>2.8</v>
      </c>
      <c r="G120" s="97">
        <f t="shared" si="17"/>
        <v>0</v>
      </c>
      <c r="H120" s="96">
        <f t="shared" si="4"/>
        <v>0</v>
      </c>
      <c r="I120" s="96">
        <f t="shared" si="5"/>
        <v>3.452688493</v>
      </c>
      <c r="J120" s="96" t="str">
        <f t="shared" si="6"/>
        <v/>
      </c>
      <c r="K120" s="96">
        <f t="shared" si="7"/>
        <v>3.452688493</v>
      </c>
      <c r="L120" s="96">
        <f t="shared" si="13"/>
        <v>13810.75397</v>
      </c>
      <c r="M120" s="61">
        <f t="shared" si="14"/>
        <v>8484</v>
      </c>
      <c r="N120" s="96">
        <f t="shared" si="8"/>
        <v>5326.753973</v>
      </c>
      <c r="O120" s="96">
        <f t="shared" si="9"/>
        <v>799.013096</v>
      </c>
      <c r="P120" s="64">
        <v>0.0</v>
      </c>
      <c r="Q120" s="98">
        <f t="shared" si="10"/>
        <v>799.013096</v>
      </c>
      <c r="R120" s="15">
        <f t="shared" si="11"/>
        <v>0</v>
      </c>
      <c r="S120" s="48">
        <f t="shared" si="15"/>
        <v>1344</v>
      </c>
      <c r="T120" s="61">
        <f t="shared" si="12"/>
        <v>11667.74088</v>
      </c>
      <c r="U120" s="99"/>
      <c r="V120" s="94"/>
    </row>
    <row r="121">
      <c r="A121" s="94"/>
      <c r="C121" s="64">
        <v>103.0</v>
      </c>
      <c r="D121" s="64">
        <f t="shared" si="16"/>
        <v>70</v>
      </c>
      <c r="E121" s="64">
        <v>0.0</v>
      </c>
      <c r="F121" s="96">
        <f t="shared" si="2"/>
        <v>2.8</v>
      </c>
      <c r="G121" s="97">
        <f t="shared" si="17"/>
        <v>0</v>
      </c>
      <c r="H121" s="96">
        <f t="shared" si="4"/>
        <v>0</v>
      </c>
      <c r="I121" s="96">
        <f t="shared" si="5"/>
        <v>3.510351574</v>
      </c>
      <c r="J121" s="96" t="str">
        <f t="shared" si="6"/>
        <v/>
      </c>
      <c r="K121" s="96">
        <f t="shared" si="7"/>
        <v>3.510351574</v>
      </c>
      <c r="L121" s="96">
        <f t="shared" si="13"/>
        <v>14041.4063</v>
      </c>
      <c r="M121" s="61">
        <f t="shared" si="14"/>
        <v>8554</v>
      </c>
      <c r="N121" s="96">
        <f t="shared" si="8"/>
        <v>5487.406297</v>
      </c>
      <c r="O121" s="96">
        <f t="shared" si="9"/>
        <v>823.1109445</v>
      </c>
      <c r="P121" s="64">
        <v>0.0</v>
      </c>
      <c r="Q121" s="98">
        <f t="shared" si="10"/>
        <v>823.1109445</v>
      </c>
      <c r="R121" s="15">
        <f t="shared" si="11"/>
        <v>0</v>
      </c>
      <c r="S121" s="48">
        <f t="shared" si="15"/>
        <v>1344</v>
      </c>
      <c r="T121" s="61">
        <f t="shared" si="12"/>
        <v>11874.29535</v>
      </c>
      <c r="U121" s="99"/>
      <c r="V121" s="94"/>
    </row>
    <row r="122">
      <c r="A122" s="94"/>
      <c r="C122" s="64">
        <v>104.0</v>
      </c>
      <c r="D122" s="64">
        <f t="shared" si="16"/>
        <v>70</v>
      </c>
      <c r="E122" s="64">
        <v>0.0</v>
      </c>
      <c r="F122" s="96">
        <f t="shared" si="2"/>
        <v>2.8</v>
      </c>
      <c r="G122" s="97">
        <f t="shared" si="17"/>
        <v>0</v>
      </c>
      <c r="H122" s="96">
        <f t="shared" si="4"/>
        <v>0</v>
      </c>
      <c r="I122" s="96">
        <f t="shared" si="5"/>
        <v>3.568693731</v>
      </c>
      <c r="J122" s="96" t="str">
        <f t="shared" si="6"/>
        <v/>
      </c>
      <c r="K122" s="96">
        <f t="shared" si="7"/>
        <v>3.568693731</v>
      </c>
      <c r="L122" s="96">
        <f t="shared" si="13"/>
        <v>14274.77492</v>
      </c>
      <c r="M122" s="61">
        <f t="shared" si="14"/>
        <v>8624</v>
      </c>
      <c r="N122" s="96">
        <f t="shared" si="8"/>
        <v>5650.774924</v>
      </c>
      <c r="O122" s="96">
        <f t="shared" si="9"/>
        <v>847.6162386</v>
      </c>
      <c r="P122" s="64">
        <v>0.0</v>
      </c>
      <c r="Q122" s="98">
        <f t="shared" si="10"/>
        <v>847.6162386</v>
      </c>
      <c r="R122" s="15">
        <f t="shared" si="11"/>
        <v>0</v>
      </c>
      <c r="S122" s="48">
        <f t="shared" si="15"/>
        <v>1344</v>
      </c>
      <c r="T122" s="61">
        <f t="shared" si="12"/>
        <v>12083.15869</v>
      </c>
      <c r="U122" s="99"/>
      <c r="V122" s="94"/>
    </row>
    <row r="123">
      <c r="A123" s="94"/>
      <c r="C123" s="64">
        <v>105.0</v>
      </c>
      <c r="D123" s="64">
        <f t="shared" si="16"/>
        <v>70</v>
      </c>
      <c r="E123" s="64">
        <v>0.0</v>
      </c>
      <c r="F123" s="96">
        <f t="shared" si="2"/>
        <v>2.8</v>
      </c>
      <c r="G123" s="97">
        <f t="shared" si="17"/>
        <v>0</v>
      </c>
      <c r="H123" s="96">
        <f t="shared" si="4"/>
        <v>0</v>
      </c>
      <c r="I123" s="96">
        <f t="shared" si="5"/>
        <v>3.627722961</v>
      </c>
      <c r="J123" s="96" t="str">
        <f t="shared" si="6"/>
        <v/>
      </c>
      <c r="K123" s="96">
        <f t="shared" si="7"/>
        <v>3.627722961</v>
      </c>
      <c r="L123" s="96">
        <f t="shared" si="13"/>
        <v>14510.89184</v>
      </c>
      <c r="M123" s="61">
        <f t="shared" si="14"/>
        <v>8694</v>
      </c>
      <c r="N123" s="96">
        <f t="shared" si="8"/>
        <v>5816.891844</v>
      </c>
      <c r="O123" s="96">
        <f t="shared" si="9"/>
        <v>872.5337766</v>
      </c>
      <c r="P123" s="64">
        <v>0.0</v>
      </c>
      <c r="Q123" s="98">
        <f t="shared" si="10"/>
        <v>872.5337766</v>
      </c>
      <c r="R123" s="15">
        <f t="shared" si="11"/>
        <v>0</v>
      </c>
      <c r="S123" s="48">
        <f t="shared" si="15"/>
        <v>1344</v>
      </c>
      <c r="T123" s="61">
        <f t="shared" si="12"/>
        <v>12294.35807</v>
      </c>
      <c r="U123" s="99"/>
      <c r="V123" s="94"/>
    </row>
    <row r="124">
      <c r="A124" s="94"/>
      <c r="C124" s="64">
        <v>106.0</v>
      </c>
      <c r="D124" s="64">
        <f t="shared" si="16"/>
        <v>70</v>
      </c>
      <c r="E124" s="64">
        <v>0.0</v>
      </c>
      <c r="F124" s="96">
        <f t="shared" si="2"/>
        <v>2.8</v>
      </c>
      <c r="G124" s="97">
        <f t="shared" si="17"/>
        <v>0</v>
      </c>
      <c r="H124" s="96">
        <f t="shared" si="4"/>
        <v>0</v>
      </c>
      <c r="I124" s="96">
        <f t="shared" si="5"/>
        <v>3.687447355</v>
      </c>
      <c r="J124" s="96" t="str">
        <f t="shared" si="6"/>
        <v/>
      </c>
      <c r="K124" s="96">
        <f t="shared" si="7"/>
        <v>3.687447355</v>
      </c>
      <c r="L124" s="96">
        <f t="shared" si="13"/>
        <v>14749.78942</v>
      </c>
      <c r="M124" s="61">
        <f t="shared" si="14"/>
        <v>8764</v>
      </c>
      <c r="N124" s="96">
        <f t="shared" si="8"/>
        <v>5985.789422</v>
      </c>
      <c r="O124" s="96">
        <f t="shared" si="9"/>
        <v>897.8684133</v>
      </c>
      <c r="P124" s="64">
        <v>0.0</v>
      </c>
      <c r="Q124" s="98">
        <f t="shared" si="10"/>
        <v>897.8684133</v>
      </c>
      <c r="R124" s="15">
        <f t="shared" si="11"/>
        <v>0</v>
      </c>
      <c r="S124" s="48">
        <f t="shared" si="15"/>
        <v>1344</v>
      </c>
      <c r="T124" s="61">
        <f t="shared" si="12"/>
        <v>12507.92101</v>
      </c>
      <c r="U124" s="99"/>
      <c r="V124" s="94"/>
    </row>
    <row r="125">
      <c r="A125" s="94"/>
      <c r="C125" s="64">
        <v>107.0</v>
      </c>
      <c r="D125" s="64">
        <f t="shared" si="16"/>
        <v>70</v>
      </c>
      <c r="E125" s="64">
        <v>0.0</v>
      </c>
      <c r="F125" s="96">
        <f t="shared" si="2"/>
        <v>2.8</v>
      </c>
      <c r="G125" s="97">
        <f t="shared" si="17"/>
        <v>0</v>
      </c>
      <c r="H125" s="96">
        <f t="shared" si="4"/>
        <v>0</v>
      </c>
      <c r="I125" s="96">
        <f t="shared" si="5"/>
        <v>3.747875101</v>
      </c>
      <c r="J125" s="96" t="str">
        <f t="shared" si="6"/>
        <v/>
      </c>
      <c r="K125" s="96">
        <f t="shared" si="7"/>
        <v>3.747875101</v>
      </c>
      <c r="L125" s="96">
        <f t="shared" si="13"/>
        <v>14991.5004</v>
      </c>
      <c r="M125" s="61">
        <f t="shared" si="14"/>
        <v>8834</v>
      </c>
      <c r="N125" s="96">
        <f t="shared" si="8"/>
        <v>6157.500405</v>
      </c>
      <c r="O125" s="96">
        <f t="shared" si="9"/>
        <v>923.6250607</v>
      </c>
      <c r="P125" s="64">
        <v>0.0</v>
      </c>
      <c r="Q125" s="98">
        <f t="shared" si="10"/>
        <v>923.6250607</v>
      </c>
      <c r="R125" s="15">
        <f t="shared" si="11"/>
        <v>0</v>
      </c>
      <c r="S125" s="48">
        <f t="shared" si="15"/>
        <v>1344</v>
      </c>
      <c r="T125" s="61">
        <f t="shared" si="12"/>
        <v>12723.87534</v>
      </c>
      <c r="U125" s="99"/>
      <c r="V125" s="94"/>
    </row>
    <row r="126">
      <c r="A126" s="94"/>
      <c r="C126" s="64">
        <v>108.0</v>
      </c>
      <c r="D126" s="64">
        <f t="shared" si="16"/>
        <v>70</v>
      </c>
      <c r="E126" s="64">
        <v>0.0</v>
      </c>
      <c r="F126" s="96">
        <f t="shared" si="2"/>
        <v>2.8</v>
      </c>
      <c r="G126" s="97">
        <f t="shared" si="17"/>
        <v>0</v>
      </c>
      <c r="H126" s="96">
        <f t="shared" si="4"/>
        <v>0</v>
      </c>
      <c r="I126" s="96">
        <f t="shared" si="5"/>
        <v>3.809014481</v>
      </c>
      <c r="J126" s="96" t="str">
        <f t="shared" si="6"/>
        <v/>
      </c>
      <c r="K126" s="96">
        <f t="shared" si="7"/>
        <v>3.809014481</v>
      </c>
      <c r="L126" s="96">
        <f t="shared" si="13"/>
        <v>15236.05792</v>
      </c>
      <c r="M126" s="61">
        <f t="shared" si="14"/>
        <v>8904</v>
      </c>
      <c r="N126" s="96">
        <f t="shared" si="8"/>
        <v>6332.057924</v>
      </c>
      <c r="O126" s="96">
        <f t="shared" si="9"/>
        <v>949.8086887</v>
      </c>
      <c r="P126" s="64">
        <v>0.0</v>
      </c>
      <c r="Q126" s="98">
        <f t="shared" si="10"/>
        <v>949.8086887</v>
      </c>
      <c r="R126" s="15">
        <f t="shared" si="11"/>
        <v>0</v>
      </c>
      <c r="S126" s="48">
        <f t="shared" si="15"/>
        <v>1344</v>
      </c>
      <c r="T126" s="61">
        <f t="shared" si="12"/>
        <v>12942.24924</v>
      </c>
      <c r="U126" s="99"/>
      <c r="V126" s="94"/>
    </row>
    <row r="127">
      <c r="A127" s="94"/>
      <c r="B127" s="81">
        <v>10.0</v>
      </c>
      <c r="C127" s="64">
        <v>109.0</v>
      </c>
      <c r="D127" s="64">
        <f t="shared" si="16"/>
        <v>70</v>
      </c>
      <c r="E127" s="64">
        <v>0.0</v>
      </c>
      <c r="F127" s="96">
        <f t="shared" si="2"/>
        <v>2.8</v>
      </c>
      <c r="G127" s="97">
        <f t="shared" si="17"/>
        <v>0</v>
      </c>
      <c r="H127" s="96">
        <f t="shared" si="4"/>
        <v>0</v>
      </c>
      <c r="I127" s="96">
        <f t="shared" si="5"/>
        <v>3.870873876</v>
      </c>
      <c r="J127" s="96" t="str">
        <f t="shared" si="6"/>
        <v/>
      </c>
      <c r="K127" s="96">
        <f t="shared" si="7"/>
        <v>3.870873876</v>
      </c>
      <c r="L127" s="96">
        <f t="shared" si="13"/>
        <v>15483.4955</v>
      </c>
      <c r="M127" s="61">
        <f t="shared" si="14"/>
        <v>8974</v>
      </c>
      <c r="N127" s="96">
        <f t="shared" si="8"/>
        <v>6509.495504</v>
      </c>
      <c r="O127" s="96">
        <f t="shared" si="9"/>
        <v>976.4243256</v>
      </c>
      <c r="P127" s="64">
        <v>0.0</v>
      </c>
      <c r="Q127" s="98">
        <f t="shared" si="10"/>
        <v>976.4243256</v>
      </c>
      <c r="R127" s="15">
        <f t="shared" si="11"/>
        <v>0</v>
      </c>
      <c r="S127" s="48">
        <f t="shared" si="15"/>
        <v>1344</v>
      </c>
      <c r="T127" s="61">
        <f t="shared" si="12"/>
        <v>13163.07118</v>
      </c>
      <c r="U127" s="99"/>
      <c r="V127" s="94"/>
    </row>
    <row r="128">
      <c r="A128" s="94"/>
      <c r="C128" s="64">
        <v>110.0</v>
      </c>
      <c r="D128" s="64">
        <f t="shared" si="16"/>
        <v>70</v>
      </c>
      <c r="E128" s="64">
        <v>0.0</v>
      </c>
      <c r="F128" s="96">
        <f t="shared" si="2"/>
        <v>2.8</v>
      </c>
      <c r="G128" s="97">
        <f t="shared" si="17"/>
        <v>0</v>
      </c>
      <c r="H128" s="96">
        <f t="shared" si="4"/>
        <v>0</v>
      </c>
      <c r="I128" s="96">
        <f t="shared" si="5"/>
        <v>3.933461765</v>
      </c>
      <c r="J128" s="96" t="str">
        <f t="shared" si="6"/>
        <v/>
      </c>
      <c r="K128" s="96">
        <f t="shared" si="7"/>
        <v>3.933461765</v>
      </c>
      <c r="L128" s="96">
        <f t="shared" si="13"/>
        <v>15733.84706</v>
      </c>
      <c r="M128" s="61">
        <f t="shared" si="14"/>
        <v>9044</v>
      </c>
      <c r="N128" s="96">
        <f t="shared" si="8"/>
        <v>6689.847061</v>
      </c>
      <c r="O128" s="96">
        <f t="shared" si="9"/>
        <v>1003.477059</v>
      </c>
      <c r="P128" s="64">
        <v>0.0</v>
      </c>
      <c r="Q128" s="98">
        <f t="shared" si="10"/>
        <v>1003.477059</v>
      </c>
      <c r="R128" s="15">
        <f t="shared" si="11"/>
        <v>0</v>
      </c>
      <c r="S128" s="48">
        <f t="shared" si="15"/>
        <v>1344</v>
      </c>
      <c r="T128" s="61">
        <f t="shared" si="12"/>
        <v>13386.37</v>
      </c>
      <c r="U128" s="99"/>
      <c r="V128" s="94"/>
    </row>
    <row r="129">
      <c r="A129" s="94"/>
      <c r="C129" s="64">
        <v>111.0</v>
      </c>
      <c r="D129" s="64">
        <f t="shared" si="16"/>
        <v>70</v>
      </c>
      <c r="E129" s="64">
        <v>0.0</v>
      </c>
      <c r="F129" s="96">
        <f t="shared" si="2"/>
        <v>2.8</v>
      </c>
      <c r="G129" s="97">
        <f t="shared" si="17"/>
        <v>0</v>
      </c>
      <c r="H129" s="96">
        <f t="shared" si="4"/>
        <v>0</v>
      </c>
      <c r="I129" s="96">
        <f t="shared" si="5"/>
        <v>3.996786728</v>
      </c>
      <c r="J129" s="96" t="str">
        <f t="shared" si="6"/>
        <v/>
      </c>
      <c r="K129" s="96">
        <f t="shared" si="7"/>
        <v>3.996786728</v>
      </c>
      <c r="L129" s="96">
        <f t="shared" si="13"/>
        <v>15987.14691</v>
      </c>
      <c r="M129" s="61">
        <f t="shared" si="14"/>
        <v>9114</v>
      </c>
      <c r="N129" s="96">
        <f t="shared" si="8"/>
        <v>6873.146912</v>
      </c>
      <c r="O129" s="96">
        <f t="shared" si="9"/>
        <v>1030.972037</v>
      </c>
      <c r="P129" s="64">
        <v>0.0</v>
      </c>
      <c r="Q129" s="98">
        <f t="shared" si="10"/>
        <v>1030.972037</v>
      </c>
      <c r="R129" s="15">
        <f t="shared" si="11"/>
        <v>0</v>
      </c>
      <c r="S129" s="48">
        <f t="shared" si="15"/>
        <v>1344</v>
      </c>
      <c r="T129" s="61">
        <f t="shared" si="12"/>
        <v>13612.17487</v>
      </c>
      <c r="U129" s="99"/>
      <c r="V129" s="94"/>
    </row>
    <row r="130">
      <c r="A130" s="94"/>
      <c r="C130" s="64">
        <v>112.0</v>
      </c>
      <c r="D130" s="64">
        <f t="shared" si="16"/>
        <v>70</v>
      </c>
      <c r="E130" s="64">
        <v>0.0</v>
      </c>
      <c r="F130" s="96">
        <f t="shared" si="2"/>
        <v>2.8</v>
      </c>
      <c r="G130" s="97">
        <f t="shared" si="17"/>
        <v>0</v>
      </c>
      <c r="H130" s="96">
        <f t="shared" si="4"/>
        <v>0</v>
      </c>
      <c r="I130" s="96">
        <f t="shared" si="5"/>
        <v>4.060857444</v>
      </c>
      <c r="J130" s="96" t="str">
        <f t="shared" si="6"/>
        <v/>
      </c>
      <c r="K130" s="96">
        <f t="shared" si="7"/>
        <v>4.060857444</v>
      </c>
      <c r="L130" s="96">
        <f t="shared" si="13"/>
        <v>16243.42978</v>
      </c>
      <c r="M130" s="61">
        <f t="shared" si="14"/>
        <v>9184</v>
      </c>
      <c r="N130" s="96">
        <f t="shared" si="8"/>
        <v>7059.429777</v>
      </c>
      <c r="O130" s="96">
        <f t="shared" si="9"/>
        <v>1058.914467</v>
      </c>
      <c r="P130" s="64">
        <v>0.0</v>
      </c>
      <c r="Q130" s="98">
        <f t="shared" si="10"/>
        <v>1058.914467</v>
      </c>
      <c r="R130" s="15">
        <f t="shared" si="11"/>
        <v>0</v>
      </c>
      <c r="S130" s="48">
        <f t="shared" si="15"/>
        <v>1344</v>
      </c>
      <c r="T130" s="61">
        <f t="shared" si="12"/>
        <v>13840.51531</v>
      </c>
      <c r="U130" s="99"/>
      <c r="V130" s="94"/>
    </row>
    <row r="131">
      <c r="A131" s="94"/>
      <c r="C131" s="64">
        <v>113.0</v>
      </c>
      <c r="D131" s="64">
        <f t="shared" si="16"/>
        <v>70</v>
      </c>
      <c r="E131" s="64">
        <f>$I$13</f>
        <v>168</v>
      </c>
      <c r="F131" s="96">
        <f t="shared" si="2"/>
        <v>2.8</v>
      </c>
      <c r="G131" s="97">
        <f t="shared" si="17"/>
        <v>0</v>
      </c>
      <c r="H131" s="96">
        <f t="shared" si="4"/>
        <v>0</v>
      </c>
      <c r="I131" s="96">
        <f t="shared" si="5"/>
        <v>4.168187941</v>
      </c>
      <c r="J131" s="96" t="str">
        <f t="shared" si="6"/>
        <v/>
      </c>
      <c r="K131" s="96">
        <f t="shared" si="7"/>
        <v>4.168187941</v>
      </c>
      <c r="L131" s="96">
        <f t="shared" si="13"/>
        <v>16672.75176</v>
      </c>
      <c r="M131" s="61">
        <f t="shared" si="14"/>
        <v>9422</v>
      </c>
      <c r="N131" s="96">
        <f t="shared" si="8"/>
        <v>7250.751764</v>
      </c>
      <c r="O131" s="96">
        <f t="shared" si="9"/>
        <v>1087.612765</v>
      </c>
      <c r="P131" s="64">
        <v>0.0</v>
      </c>
      <c r="Q131" s="98">
        <f t="shared" si="10"/>
        <v>1087.612765</v>
      </c>
      <c r="R131" s="15">
        <f t="shared" si="11"/>
        <v>168</v>
      </c>
      <c r="S131" s="48">
        <f t="shared" si="15"/>
        <v>1512</v>
      </c>
      <c r="T131" s="61">
        <f t="shared" si="12"/>
        <v>14073.139</v>
      </c>
      <c r="U131" s="99"/>
      <c r="V131" s="94"/>
    </row>
    <row r="132">
      <c r="A132" s="94"/>
      <c r="C132" s="64">
        <v>114.0</v>
      </c>
      <c r="D132" s="64">
        <f t="shared" si="16"/>
        <v>70</v>
      </c>
      <c r="E132" s="64">
        <v>0.0</v>
      </c>
      <c r="F132" s="96">
        <f t="shared" si="2"/>
        <v>2.8</v>
      </c>
      <c r="G132" s="97">
        <f t="shared" si="17"/>
        <v>0</v>
      </c>
      <c r="H132" s="96">
        <f t="shared" si="4"/>
        <v>0</v>
      </c>
      <c r="I132" s="96">
        <f t="shared" si="5"/>
        <v>4.234277183</v>
      </c>
      <c r="J132" s="96" t="str">
        <f t="shared" si="6"/>
        <v/>
      </c>
      <c r="K132" s="96">
        <f t="shared" si="7"/>
        <v>4.234277183</v>
      </c>
      <c r="L132" s="96">
        <f t="shared" si="13"/>
        <v>16937.10873</v>
      </c>
      <c r="M132" s="61">
        <f t="shared" si="14"/>
        <v>9492</v>
      </c>
      <c r="N132" s="96">
        <f t="shared" si="8"/>
        <v>7445.108734</v>
      </c>
      <c r="O132" s="96">
        <f t="shared" si="9"/>
        <v>1116.76631</v>
      </c>
      <c r="P132" s="64">
        <v>0.0</v>
      </c>
      <c r="Q132" s="98">
        <f t="shared" si="10"/>
        <v>1116.76631</v>
      </c>
      <c r="R132" s="15">
        <f t="shared" si="11"/>
        <v>0</v>
      </c>
      <c r="S132" s="48">
        <f t="shared" si="15"/>
        <v>1512</v>
      </c>
      <c r="T132" s="61">
        <f t="shared" si="12"/>
        <v>14308.34242</v>
      </c>
      <c r="U132" s="99"/>
      <c r="V132" s="94"/>
    </row>
    <row r="133">
      <c r="A133" s="94"/>
      <c r="C133" s="64">
        <v>115.0</v>
      </c>
      <c r="D133" s="64">
        <f t="shared" si="16"/>
        <v>70</v>
      </c>
      <c r="E133" s="64">
        <v>0.0</v>
      </c>
      <c r="F133" s="96">
        <f t="shared" si="2"/>
        <v>2.8</v>
      </c>
      <c r="G133" s="97">
        <f t="shared" si="17"/>
        <v>0</v>
      </c>
      <c r="H133" s="96">
        <f t="shared" si="4"/>
        <v>0</v>
      </c>
      <c r="I133" s="96">
        <f t="shared" si="5"/>
        <v>4.301144734</v>
      </c>
      <c r="J133" s="96" t="str">
        <f t="shared" si="6"/>
        <v/>
      </c>
      <c r="K133" s="96">
        <f t="shared" si="7"/>
        <v>4.301144734</v>
      </c>
      <c r="L133" s="96">
        <f t="shared" si="13"/>
        <v>17204.57893</v>
      </c>
      <c r="M133" s="61">
        <f t="shared" si="14"/>
        <v>9562</v>
      </c>
      <c r="N133" s="96">
        <f t="shared" si="8"/>
        <v>7642.578934</v>
      </c>
      <c r="O133" s="96">
        <f t="shared" si="9"/>
        <v>1146.38684</v>
      </c>
      <c r="P133" s="64">
        <v>0.0</v>
      </c>
      <c r="Q133" s="98">
        <f t="shared" si="10"/>
        <v>1146.38684</v>
      </c>
      <c r="R133" s="15">
        <f t="shared" si="11"/>
        <v>0</v>
      </c>
      <c r="S133" s="48">
        <f t="shared" si="15"/>
        <v>1512</v>
      </c>
      <c r="T133" s="61">
        <f t="shared" si="12"/>
        <v>14546.19209</v>
      </c>
      <c r="U133" s="99"/>
      <c r="V133" s="94"/>
    </row>
    <row r="134">
      <c r="A134" s="94"/>
      <c r="C134" s="64">
        <v>116.0</v>
      </c>
      <c r="D134" s="64">
        <f t="shared" si="16"/>
        <v>70</v>
      </c>
      <c r="E134" s="64">
        <v>0.0</v>
      </c>
      <c r="F134" s="96">
        <f t="shared" si="2"/>
        <v>2.8</v>
      </c>
      <c r="G134" s="97">
        <f t="shared" si="17"/>
        <v>0</v>
      </c>
      <c r="H134" s="96">
        <f t="shared" si="4"/>
        <v>0</v>
      </c>
      <c r="I134" s="96">
        <f t="shared" si="5"/>
        <v>4.368799757</v>
      </c>
      <c r="J134" s="96" t="str">
        <f t="shared" si="6"/>
        <v/>
      </c>
      <c r="K134" s="96">
        <f t="shared" si="7"/>
        <v>4.368799757</v>
      </c>
      <c r="L134" s="96">
        <f t="shared" si="13"/>
        <v>17475.19903</v>
      </c>
      <c r="M134" s="61">
        <f t="shared" si="14"/>
        <v>9632</v>
      </c>
      <c r="N134" s="96">
        <f t="shared" si="8"/>
        <v>7843.199028</v>
      </c>
      <c r="O134" s="96">
        <f t="shared" si="9"/>
        <v>1176.479854</v>
      </c>
      <c r="P134" s="64">
        <v>0.0</v>
      </c>
      <c r="Q134" s="98">
        <f t="shared" si="10"/>
        <v>1176.479854</v>
      </c>
      <c r="R134" s="15">
        <f t="shared" si="11"/>
        <v>0</v>
      </c>
      <c r="S134" s="48">
        <f t="shared" si="15"/>
        <v>1512</v>
      </c>
      <c r="T134" s="61">
        <f t="shared" si="12"/>
        <v>14786.71917</v>
      </c>
      <c r="U134" s="99"/>
      <c r="V134" s="94"/>
    </row>
    <row r="135">
      <c r="A135" s="94"/>
      <c r="C135" s="64">
        <v>117.0</v>
      </c>
      <c r="D135" s="64">
        <f t="shared" si="16"/>
        <v>70</v>
      </c>
      <c r="E135" s="64">
        <v>0.0</v>
      </c>
      <c r="F135" s="96">
        <f t="shared" si="2"/>
        <v>2.8</v>
      </c>
      <c r="G135" s="97">
        <f t="shared" si="17"/>
        <v>0</v>
      </c>
      <c r="H135" s="96">
        <f t="shared" si="4"/>
        <v>0</v>
      </c>
      <c r="I135" s="96">
        <f t="shared" si="5"/>
        <v>4.437251528</v>
      </c>
      <c r="J135" s="96" t="str">
        <f t="shared" si="6"/>
        <v/>
      </c>
      <c r="K135" s="96">
        <f t="shared" si="7"/>
        <v>4.437251528</v>
      </c>
      <c r="L135" s="96">
        <f t="shared" si="13"/>
        <v>17749.00611</v>
      </c>
      <c r="M135" s="61">
        <f t="shared" si="14"/>
        <v>9702</v>
      </c>
      <c r="N135" s="96">
        <f t="shared" si="8"/>
        <v>8047.00611</v>
      </c>
      <c r="O135" s="96">
        <f t="shared" si="9"/>
        <v>1207.050917</v>
      </c>
      <c r="P135" s="64">
        <v>0.0</v>
      </c>
      <c r="Q135" s="98">
        <f t="shared" si="10"/>
        <v>1207.050917</v>
      </c>
      <c r="R135" s="15">
        <f t="shared" si="11"/>
        <v>0</v>
      </c>
      <c r="S135" s="48">
        <f t="shared" si="15"/>
        <v>1512</v>
      </c>
      <c r="T135" s="61">
        <f t="shared" si="12"/>
        <v>15029.95519</v>
      </c>
      <c r="U135" s="99"/>
      <c r="V135" s="94"/>
    </row>
    <row r="136">
      <c r="A136" s="94"/>
      <c r="C136" s="64">
        <v>118.0</v>
      </c>
      <c r="D136" s="64">
        <f t="shared" si="16"/>
        <v>70</v>
      </c>
      <c r="E136" s="64">
        <v>0.0</v>
      </c>
      <c r="F136" s="96">
        <f t="shared" si="2"/>
        <v>2.8</v>
      </c>
      <c r="G136" s="97">
        <f t="shared" si="17"/>
        <v>0</v>
      </c>
      <c r="H136" s="96">
        <f t="shared" si="4"/>
        <v>0</v>
      </c>
      <c r="I136" s="96">
        <f t="shared" si="5"/>
        <v>4.506509428</v>
      </c>
      <c r="J136" s="96" t="str">
        <f t="shared" si="6"/>
        <v/>
      </c>
      <c r="K136" s="96">
        <f t="shared" si="7"/>
        <v>4.506509428</v>
      </c>
      <c r="L136" s="96">
        <f t="shared" si="13"/>
        <v>18026.03771</v>
      </c>
      <c r="M136" s="61">
        <f t="shared" si="14"/>
        <v>9772</v>
      </c>
      <c r="N136" s="96">
        <f t="shared" si="8"/>
        <v>8254.037713</v>
      </c>
      <c r="O136" s="96">
        <f t="shared" si="9"/>
        <v>1238.105657</v>
      </c>
      <c r="P136" s="64">
        <v>0.0</v>
      </c>
      <c r="Q136" s="98">
        <f t="shared" si="10"/>
        <v>1238.105657</v>
      </c>
      <c r="R136" s="15">
        <f t="shared" si="11"/>
        <v>0</v>
      </c>
      <c r="S136" s="48">
        <f t="shared" si="15"/>
        <v>1512</v>
      </c>
      <c r="T136" s="61">
        <f t="shared" si="12"/>
        <v>15275.93206</v>
      </c>
      <c r="U136" s="99"/>
      <c r="V136" s="94"/>
    </row>
    <row r="137">
      <c r="A137" s="94"/>
      <c r="C137" s="64">
        <v>119.0</v>
      </c>
      <c r="D137" s="64">
        <f t="shared" si="16"/>
        <v>70</v>
      </c>
      <c r="E137" s="64">
        <v>0.0</v>
      </c>
      <c r="F137" s="96">
        <f t="shared" si="2"/>
        <v>2.8</v>
      </c>
      <c r="G137" s="97">
        <f t="shared" si="17"/>
        <v>0</v>
      </c>
      <c r="H137" s="96">
        <f t="shared" si="4"/>
        <v>0</v>
      </c>
      <c r="I137" s="96">
        <f t="shared" si="5"/>
        <v>4.576582953</v>
      </c>
      <c r="J137" s="96" t="str">
        <f t="shared" si="6"/>
        <v/>
      </c>
      <c r="K137" s="96">
        <f t="shared" si="7"/>
        <v>4.576582953</v>
      </c>
      <c r="L137" s="96">
        <f t="shared" si="13"/>
        <v>18306.33181</v>
      </c>
      <c r="M137" s="61">
        <f t="shared" si="14"/>
        <v>9842</v>
      </c>
      <c r="N137" s="96">
        <f t="shared" si="8"/>
        <v>8464.331811</v>
      </c>
      <c r="O137" s="96">
        <f t="shared" si="9"/>
        <v>1269.649772</v>
      </c>
      <c r="P137" s="64">
        <v>0.0</v>
      </c>
      <c r="Q137" s="98">
        <f t="shared" si="10"/>
        <v>1269.649772</v>
      </c>
      <c r="R137" s="15">
        <f t="shared" si="11"/>
        <v>0</v>
      </c>
      <c r="S137" s="48">
        <f t="shared" si="15"/>
        <v>1512</v>
      </c>
      <c r="T137" s="61">
        <f t="shared" si="12"/>
        <v>15524.68204</v>
      </c>
      <c r="U137" s="99"/>
      <c r="V137" s="94"/>
    </row>
    <row r="138">
      <c r="A138" s="94"/>
      <c r="C138" s="64">
        <v>120.0</v>
      </c>
      <c r="D138" s="64">
        <f t="shared" si="16"/>
        <v>70</v>
      </c>
      <c r="E138" s="64">
        <v>0.0</v>
      </c>
      <c r="F138" s="96">
        <f t="shared" si="2"/>
        <v>2.8</v>
      </c>
      <c r="G138" s="97">
        <f t="shared" si="17"/>
        <v>0</v>
      </c>
      <c r="H138" s="96">
        <f t="shared" si="4"/>
        <v>0</v>
      </c>
      <c r="I138" s="96">
        <f t="shared" si="5"/>
        <v>4.647481706</v>
      </c>
      <c r="J138" s="96" t="str">
        <f t="shared" si="6"/>
        <v/>
      </c>
      <c r="K138" s="96">
        <f t="shared" si="7"/>
        <v>4.647481706</v>
      </c>
      <c r="L138" s="96">
        <f t="shared" si="13"/>
        <v>18589.92682</v>
      </c>
      <c r="M138" s="61">
        <f t="shared" si="14"/>
        <v>9912</v>
      </c>
      <c r="N138" s="96">
        <f t="shared" si="8"/>
        <v>8677.926824</v>
      </c>
      <c r="O138" s="96">
        <f t="shared" si="9"/>
        <v>1301.689024</v>
      </c>
      <c r="P138" s="64">
        <v>0.0</v>
      </c>
      <c r="Q138" s="98">
        <f t="shared" si="10"/>
        <v>1301.689024</v>
      </c>
      <c r="R138" s="15">
        <f t="shared" si="11"/>
        <v>0</v>
      </c>
      <c r="S138" s="48">
        <f t="shared" si="15"/>
        <v>1512</v>
      </c>
      <c r="T138" s="61">
        <f t="shared" si="12"/>
        <v>15776.2378</v>
      </c>
      <c r="U138" s="99"/>
      <c r="V138" s="94"/>
    </row>
    <row r="139">
      <c r="A139" s="94"/>
      <c r="B139" s="81">
        <v>11.0</v>
      </c>
      <c r="C139" s="64">
        <v>121.0</v>
      </c>
      <c r="D139" s="64">
        <f t="shared" si="16"/>
        <v>70</v>
      </c>
      <c r="E139" s="64">
        <v>0.0</v>
      </c>
      <c r="F139" s="96">
        <f t="shared" si="2"/>
        <v>2.8</v>
      </c>
      <c r="G139" s="97">
        <f t="shared" si="17"/>
        <v>0</v>
      </c>
      <c r="H139" s="96">
        <f t="shared" si="4"/>
        <v>0</v>
      </c>
      <c r="I139" s="96">
        <f t="shared" si="5"/>
        <v>4.719215407</v>
      </c>
      <c r="J139" s="96" t="str">
        <f t="shared" si="6"/>
        <v/>
      </c>
      <c r="K139" s="96">
        <f t="shared" si="7"/>
        <v>4.719215407</v>
      </c>
      <c r="L139" s="96">
        <f t="shared" si="13"/>
        <v>18876.86163</v>
      </c>
      <c r="M139" s="61">
        <f t="shared" si="14"/>
        <v>9982</v>
      </c>
      <c r="N139" s="96">
        <f t="shared" si="8"/>
        <v>8894.861627</v>
      </c>
      <c r="O139" s="96">
        <f t="shared" si="9"/>
        <v>1334.229244</v>
      </c>
      <c r="P139" s="64">
        <v>0.0</v>
      </c>
      <c r="Q139" s="98">
        <f t="shared" si="10"/>
        <v>1334.229244</v>
      </c>
      <c r="R139" s="15">
        <f t="shared" si="11"/>
        <v>0</v>
      </c>
      <c r="S139" s="48">
        <f t="shared" si="15"/>
        <v>1512</v>
      </c>
      <c r="T139" s="61">
        <f t="shared" ref="T139:T378" si="18">L139-S139</f>
        <v>17364.86163</v>
      </c>
      <c r="U139" s="61">
        <f t="shared" ref="U139:U378" si="19">L139</f>
        <v>18876.86163</v>
      </c>
      <c r="V139" s="94"/>
    </row>
    <row r="140">
      <c r="A140" s="94"/>
      <c r="C140" s="64">
        <v>122.0</v>
      </c>
      <c r="D140" s="64">
        <f t="shared" si="16"/>
        <v>70</v>
      </c>
      <c r="E140" s="64">
        <v>0.0</v>
      </c>
      <c r="F140" s="96">
        <f t="shared" si="2"/>
        <v>2.8</v>
      </c>
      <c r="G140" s="97">
        <f t="shared" si="17"/>
        <v>0</v>
      </c>
      <c r="H140" s="96">
        <f t="shared" si="4"/>
        <v>0</v>
      </c>
      <c r="I140" s="96">
        <f t="shared" si="5"/>
        <v>4.791793888</v>
      </c>
      <c r="J140" s="96" t="str">
        <f t="shared" si="6"/>
        <v/>
      </c>
      <c r="K140" s="96">
        <f t="shared" si="7"/>
        <v>4.791793888</v>
      </c>
      <c r="L140" s="96">
        <f t="shared" si="13"/>
        <v>19167.17555</v>
      </c>
      <c r="M140" s="61">
        <f t="shared" si="14"/>
        <v>10052</v>
      </c>
      <c r="N140" s="96">
        <f t="shared" si="8"/>
        <v>9115.17555</v>
      </c>
      <c r="O140" s="96">
        <f t="shared" si="9"/>
        <v>1367.276333</v>
      </c>
      <c r="P140" s="64">
        <v>0.0</v>
      </c>
      <c r="Q140" s="98">
        <f t="shared" si="10"/>
        <v>1367.276333</v>
      </c>
      <c r="R140" s="15">
        <f t="shared" si="11"/>
        <v>0</v>
      </c>
      <c r="S140" s="48">
        <f t="shared" si="15"/>
        <v>1512</v>
      </c>
      <c r="T140" s="61">
        <f t="shared" si="18"/>
        <v>17655.17555</v>
      </c>
      <c r="U140" s="61">
        <f t="shared" si="19"/>
        <v>19167.17555</v>
      </c>
      <c r="V140" s="94"/>
    </row>
    <row r="141">
      <c r="A141" s="94"/>
      <c r="C141" s="64">
        <v>123.0</v>
      </c>
      <c r="D141" s="64">
        <f t="shared" si="16"/>
        <v>70</v>
      </c>
      <c r="E141" s="64">
        <v>0.0</v>
      </c>
      <c r="F141" s="96">
        <f t="shared" si="2"/>
        <v>2.8</v>
      </c>
      <c r="G141" s="97">
        <f t="shared" si="17"/>
        <v>0</v>
      </c>
      <c r="H141" s="96">
        <f t="shared" si="4"/>
        <v>0</v>
      </c>
      <c r="I141" s="96">
        <f t="shared" si="5"/>
        <v>4.865227097</v>
      </c>
      <c r="J141" s="96" t="str">
        <f t="shared" si="6"/>
        <v/>
      </c>
      <c r="K141" s="96">
        <f t="shared" si="7"/>
        <v>4.865227097</v>
      </c>
      <c r="L141" s="96">
        <f t="shared" si="13"/>
        <v>19460.90839</v>
      </c>
      <c r="M141" s="61">
        <f t="shared" si="14"/>
        <v>10122</v>
      </c>
      <c r="N141" s="96">
        <f t="shared" si="8"/>
        <v>9338.908389</v>
      </c>
      <c r="O141" s="96">
        <f t="shared" si="9"/>
        <v>1400.836258</v>
      </c>
      <c r="P141" s="64">
        <v>0.0</v>
      </c>
      <c r="Q141" s="98">
        <f t="shared" si="10"/>
        <v>1400.836258</v>
      </c>
      <c r="R141" s="15">
        <f t="shared" si="11"/>
        <v>0</v>
      </c>
      <c r="S141" s="48">
        <f t="shared" si="15"/>
        <v>1512</v>
      </c>
      <c r="T141" s="61">
        <f t="shared" si="18"/>
        <v>17948.90839</v>
      </c>
      <c r="U141" s="61">
        <f t="shared" si="19"/>
        <v>19460.90839</v>
      </c>
      <c r="V141" s="94"/>
    </row>
    <row r="142">
      <c r="A142" s="94"/>
      <c r="C142" s="64">
        <v>124.0</v>
      </c>
      <c r="D142" s="64">
        <f t="shared" si="16"/>
        <v>70</v>
      </c>
      <c r="E142" s="64">
        <v>0.0</v>
      </c>
      <c r="F142" s="96">
        <f t="shared" si="2"/>
        <v>2.8</v>
      </c>
      <c r="G142" s="97">
        <f t="shared" si="17"/>
        <v>0</v>
      </c>
      <c r="H142" s="96">
        <f t="shared" si="4"/>
        <v>0</v>
      </c>
      <c r="I142" s="96">
        <f t="shared" si="5"/>
        <v>4.939525102</v>
      </c>
      <c r="J142" s="96" t="str">
        <f t="shared" si="6"/>
        <v/>
      </c>
      <c r="K142" s="96">
        <f t="shared" si="7"/>
        <v>4.939525102</v>
      </c>
      <c r="L142" s="96">
        <f t="shared" si="13"/>
        <v>19758.10041</v>
      </c>
      <c r="M142" s="61">
        <f t="shared" si="14"/>
        <v>10192</v>
      </c>
      <c r="N142" s="96">
        <f t="shared" si="8"/>
        <v>9566.100406</v>
      </c>
      <c r="O142" s="96">
        <f t="shared" si="9"/>
        <v>1434.915061</v>
      </c>
      <c r="P142" s="64">
        <v>0.0</v>
      </c>
      <c r="Q142" s="98">
        <f t="shared" si="10"/>
        <v>1434.915061</v>
      </c>
      <c r="R142" s="15">
        <f t="shared" si="11"/>
        <v>0</v>
      </c>
      <c r="S142" s="48">
        <f t="shared" si="15"/>
        <v>1512</v>
      </c>
      <c r="T142" s="61">
        <f t="shared" si="18"/>
        <v>18246.10041</v>
      </c>
      <c r="U142" s="61">
        <f t="shared" si="19"/>
        <v>19758.10041</v>
      </c>
      <c r="V142" s="94"/>
    </row>
    <row r="143">
      <c r="A143" s="94"/>
      <c r="C143" s="64">
        <v>125.0</v>
      </c>
      <c r="D143" s="64">
        <f t="shared" si="16"/>
        <v>70</v>
      </c>
      <c r="E143" s="64">
        <f>$I$13</f>
        <v>168</v>
      </c>
      <c r="F143" s="96">
        <f t="shared" si="2"/>
        <v>2.8</v>
      </c>
      <c r="G143" s="97">
        <f t="shared" si="17"/>
        <v>0</v>
      </c>
      <c r="H143" s="96">
        <f t="shared" si="4"/>
        <v>0</v>
      </c>
      <c r="I143" s="96">
        <f t="shared" si="5"/>
        <v>5.057203329</v>
      </c>
      <c r="J143" s="96" t="str">
        <f t="shared" si="6"/>
        <v/>
      </c>
      <c r="K143" s="96">
        <f t="shared" si="7"/>
        <v>5.057203329</v>
      </c>
      <c r="L143" s="96">
        <f t="shared" si="13"/>
        <v>20228.81332</v>
      </c>
      <c r="M143" s="61">
        <f t="shared" si="14"/>
        <v>10430</v>
      </c>
      <c r="N143" s="96">
        <f t="shared" si="8"/>
        <v>9798.813316</v>
      </c>
      <c r="O143" s="96">
        <f t="shared" si="9"/>
        <v>1469.821997</v>
      </c>
      <c r="P143" s="64">
        <v>0.0</v>
      </c>
      <c r="Q143" s="98">
        <f t="shared" si="10"/>
        <v>1469.821997</v>
      </c>
      <c r="R143" s="15">
        <f t="shared" si="11"/>
        <v>168</v>
      </c>
      <c r="S143" s="48">
        <f t="shared" si="15"/>
        <v>1680</v>
      </c>
      <c r="T143" s="61">
        <f t="shared" si="18"/>
        <v>18548.81332</v>
      </c>
      <c r="U143" s="61">
        <f t="shared" si="19"/>
        <v>20228.81332</v>
      </c>
      <c r="V143" s="94"/>
    </row>
    <row r="144">
      <c r="A144" s="94"/>
      <c r="C144" s="64">
        <v>126.0</v>
      </c>
      <c r="D144" s="64">
        <f t="shared" si="16"/>
        <v>70</v>
      </c>
      <c r="E144" s="64">
        <v>0.0</v>
      </c>
      <c r="F144" s="96">
        <f t="shared" si="2"/>
        <v>2.8</v>
      </c>
      <c r="G144" s="97">
        <f t="shared" si="17"/>
        <v>0</v>
      </c>
      <c r="H144" s="96">
        <f t="shared" si="4"/>
        <v>0</v>
      </c>
      <c r="I144" s="96">
        <f t="shared" si="5"/>
        <v>5.133762163</v>
      </c>
      <c r="J144" s="96" t="str">
        <f t="shared" si="6"/>
        <v/>
      </c>
      <c r="K144" s="96">
        <f t="shared" si="7"/>
        <v>5.133762163</v>
      </c>
      <c r="L144" s="96">
        <f t="shared" si="13"/>
        <v>20535.04865</v>
      </c>
      <c r="M144" s="61">
        <f t="shared" si="14"/>
        <v>10500</v>
      </c>
      <c r="N144" s="96">
        <f t="shared" si="8"/>
        <v>10035.04865</v>
      </c>
      <c r="O144" s="96">
        <f t="shared" si="9"/>
        <v>1505.257298</v>
      </c>
      <c r="P144" s="64">
        <v>0.0</v>
      </c>
      <c r="Q144" s="98">
        <f t="shared" si="10"/>
        <v>1505.257298</v>
      </c>
      <c r="R144" s="15">
        <f t="shared" si="11"/>
        <v>0</v>
      </c>
      <c r="S144" s="48">
        <f t="shared" si="15"/>
        <v>1680</v>
      </c>
      <c r="T144" s="61">
        <f t="shared" si="18"/>
        <v>18855.04865</v>
      </c>
      <c r="U144" s="61">
        <f t="shared" si="19"/>
        <v>20535.04865</v>
      </c>
      <c r="V144" s="94"/>
    </row>
    <row r="145">
      <c r="A145" s="94"/>
      <c r="C145" s="64">
        <v>127.0</v>
      </c>
      <c r="D145" s="64">
        <f t="shared" si="16"/>
        <v>70</v>
      </c>
      <c r="E145" s="64">
        <v>0.0</v>
      </c>
      <c r="F145" s="96">
        <f t="shared" si="2"/>
        <v>2.8</v>
      </c>
      <c r="G145" s="97">
        <f t="shared" si="17"/>
        <v>0</v>
      </c>
      <c r="H145" s="96">
        <f t="shared" si="4"/>
        <v>0</v>
      </c>
      <c r="I145" s="96">
        <f t="shared" si="5"/>
        <v>5.211222602</v>
      </c>
      <c r="J145" s="96" t="str">
        <f t="shared" si="6"/>
        <v/>
      </c>
      <c r="K145" s="96">
        <f t="shared" si="7"/>
        <v>5.211222602</v>
      </c>
      <c r="L145" s="96">
        <f t="shared" si="13"/>
        <v>20844.89041</v>
      </c>
      <c r="M145" s="61">
        <f t="shared" si="14"/>
        <v>10570</v>
      </c>
      <c r="N145" s="96">
        <f t="shared" si="8"/>
        <v>10274.89041</v>
      </c>
      <c r="O145" s="96">
        <f t="shared" si="9"/>
        <v>1541.233561</v>
      </c>
      <c r="P145" s="64">
        <v>0.0</v>
      </c>
      <c r="Q145" s="98">
        <f t="shared" si="10"/>
        <v>1541.233561</v>
      </c>
      <c r="R145" s="15">
        <f t="shared" si="11"/>
        <v>0</v>
      </c>
      <c r="S145" s="48">
        <f t="shared" si="15"/>
        <v>1680</v>
      </c>
      <c r="T145" s="61">
        <f t="shared" si="18"/>
        <v>19164.89041</v>
      </c>
      <c r="U145" s="61">
        <f t="shared" si="19"/>
        <v>20844.89041</v>
      </c>
      <c r="V145" s="94"/>
    </row>
    <row r="146">
      <c r="A146" s="94"/>
      <c r="C146" s="64">
        <v>128.0</v>
      </c>
      <c r="D146" s="64">
        <f t="shared" si="16"/>
        <v>70</v>
      </c>
      <c r="E146" s="64">
        <v>0.0</v>
      </c>
      <c r="F146" s="96">
        <f t="shared" si="2"/>
        <v>2.8</v>
      </c>
      <c r="G146" s="97">
        <f t="shared" si="17"/>
        <v>0</v>
      </c>
      <c r="H146" s="96">
        <f t="shared" si="4"/>
        <v>0</v>
      </c>
      <c r="I146" s="96">
        <f t="shared" si="5"/>
        <v>5.289595262</v>
      </c>
      <c r="J146" s="96" t="str">
        <f t="shared" si="6"/>
        <v/>
      </c>
      <c r="K146" s="96">
        <f t="shared" si="7"/>
        <v>5.289595262</v>
      </c>
      <c r="L146" s="96">
        <f t="shared" si="13"/>
        <v>21158.38105</v>
      </c>
      <c r="M146" s="61">
        <f t="shared" si="14"/>
        <v>10640</v>
      </c>
      <c r="N146" s="96">
        <f t="shared" si="8"/>
        <v>10518.38105</v>
      </c>
      <c r="O146" s="96">
        <f t="shared" si="9"/>
        <v>1577.757157</v>
      </c>
      <c r="P146" s="64">
        <v>0.0</v>
      </c>
      <c r="Q146" s="98">
        <f t="shared" si="10"/>
        <v>1577.757157</v>
      </c>
      <c r="R146" s="15">
        <f t="shared" si="11"/>
        <v>0</v>
      </c>
      <c r="S146" s="48">
        <f t="shared" si="15"/>
        <v>1680</v>
      </c>
      <c r="T146" s="61">
        <f t="shared" si="18"/>
        <v>19478.38105</v>
      </c>
      <c r="U146" s="61">
        <f t="shared" si="19"/>
        <v>21158.38105</v>
      </c>
      <c r="V146" s="94"/>
    </row>
    <row r="147">
      <c r="A147" s="94"/>
      <c r="C147" s="64">
        <v>129.0</v>
      </c>
      <c r="D147" s="64">
        <f t="shared" si="16"/>
        <v>70</v>
      </c>
      <c r="E147" s="64">
        <v>0.0</v>
      </c>
      <c r="F147" s="96">
        <f t="shared" si="2"/>
        <v>2.8</v>
      </c>
      <c r="G147" s="97">
        <f t="shared" si="17"/>
        <v>0</v>
      </c>
      <c r="H147" s="96">
        <f t="shared" si="4"/>
        <v>0</v>
      </c>
      <c r="I147" s="96">
        <f t="shared" si="5"/>
        <v>5.368890887</v>
      </c>
      <c r="J147" s="96" t="str">
        <f t="shared" si="6"/>
        <v/>
      </c>
      <c r="K147" s="96">
        <f t="shared" si="7"/>
        <v>5.368890887</v>
      </c>
      <c r="L147" s="96">
        <f t="shared" si="13"/>
        <v>21475.56355</v>
      </c>
      <c r="M147" s="61">
        <f t="shared" si="14"/>
        <v>10710</v>
      </c>
      <c r="N147" s="96">
        <f t="shared" si="8"/>
        <v>10765.56355</v>
      </c>
      <c r="O147" s="96">
        <f t="shared" si="9"/>
        <v>1614.834532</v>
      </c>
      <c r="P147" s="64">
        <v>0.0</v>
      </c>
      <c r="Q147" s="98">
        <f t="shared" si="10"/>
        <v>1614.834532</v>
      </c>
      <c r="R147" s="15">
        <f t="shared" si="11"/>
        <v>0</v>
      </c>
      <c r="S147" s="48">
        <f t="shared" si="15"/>
        <v>1680</v>
      </c>
      <c r="T147" s="61">
        <f t="shared" si="18"/>
        <v>19795.56355</v>
      </c>
      <c r="U147" s="61">
        <f t="shared" si="19"/>
        <v>21475.56355</v>
      </c>
      <c r="V147" s="94"/>
    </row>
    <row r="148">
      <c r="A148" s="94"/>
      <c r="C148" s="64">
        <v>130.0</v>
      </c>
      <c r="D148" s="64">
        <f t="shared" si="16"/>
        <v>70</v>
      </c>
      <c r="E148" s="64">
        <v>0.0</v>
      </c>
      <c r="F148" s="96">
        <f t="shared" si="2"/>
        <v>2.8</v>
      </c>
      <c r="G148" s="97">
        <f t="shared" si="17"/>
        <v>0</v>
      </c>
      <c r="H148" s="96">
        <f t="shared" si="4"/>
        <v>0</v>
      </c>
      <c r="I148" s="96">
        <f t="shared" si="5"/>
        <v>5.449120346</v>
      </c>
      <c r="J148" s="96" t="str">
        <f t="shared" si="6"/>
        <v/>
      </c>
      <c r="K148" s="96">
        <f t="shared" si="7"/>
        <v>5.449120346</v>
      </c>
      <c r="L148" s="96">
        <f t="shared" si="13"/>
        <v>21796.48138</v>
      </c>
      <c r="M148" s="61">
        <f t="shared" si="14"/>
        <v>10780</v>
      </c>
      <c r="N148" s="96">
        <f t="shared" si="8"/>
        <v>11016.48138</v>
      </c>
      <c r="O148" s="96">
        <f t="shared" si="9"/>
        <v>1652.472207</v>
      </c>
      <c r="P148" s="64">
        <v>0.0</v>
      </c>
      <c r="Q148" s="98">
        <f t="shared" si="10"/>
        <v>1652.472207</v>
      </c>
      <c r="R148" s="15">
        <f t="shared" si="11"/>
        <v>0</v>
      </c>
      <c r="S148" s="48">
        <f t="shared" si="15"/>
        <v>1680</v>
      </c>
      <c r="T148" s="61">
        <f t="shared" si="18"/>
        <v>20116.48138</v>
      </c>
      <c r="U148" s="61">
        <f t="shared" si="19"/>
        <v>21796.48138</v>
      </c>
      <c r="V148" s="94"/>
    </row>
    <row r="149">
      <c r="A149" s="94"/>
      <c r="C149" s="64">
        <v>131.0</v>
      </c>
      <c r="D149" s="64">
        <f t="shared" si="16"/>
        <v>70</v>
      </c>
      <c r="E149" s="64">
        <v>0.0</v>
      </c>
      <c r="F149" s="96">
        <f t="shared" si="2"/>
        <v>2.8</v>
      </c>
      <c r="G149" s="97">
        <f t="shared" si="17"/>
        <v>0</v>
      </c>
      <c r="H149" s="96">
        <f t="shared" si="4"/>
        <v>0</v>
      </c>
      <c r="I149" s="96">
        <f t="shared" si="5"/>
        <v>5.530294636</v>
      </c>
      <c r="J149" s="96" t="str">
        <f t="shared" si="6"/>
        <v/>
      </c>
      <c r="K149" s="96">
        <f t="shared" si="7"/>
        <v>5.530294636</v>
      </c>
      <c r="L149" s="96">
        <f t="shared" si="13"/>
        <v>22121.17854</v>
      </c>
      <c r="M149" s="61">
        <f t="shared" si="14"/>
        <v>10850</v>
      </c>
      <c r="N149" s="96">
        <f t="shared" si="8"/>
        <v>11271.17854</v>
      </c>
      <c r="O149" s="96">
        <f t="shared" si="9"/>
        <v>1690.676782</v>
      </c>
      <c r="P149" s="64">
        <v>0.0</v>
      </c>
      <c r="Q149" s="98">
        <f t="shared" si="10"/>
        <v>1690.676782</v>
      </c>
      <c r="R149" s="15">
        <f t="shared" si="11"/>
        <v>0</v>
      </c>
      <c r="S149" s="48">
        <f t="shared" si="15"/>
        <v>1680</v>
      </c>
      <c r="T149" s="61">
        <f t="shared" si="18"/>
        <v>20441.17854</v>
      </c>
      <c r="U149" s="61">
        <f t="shared" si="19"/>
        <v>22121.17854</v>
      </c>
      <c r="V149" s="94"/>
    </row>
    <row r="150">
      <c r="A150" s="94"/>
      <c r="C150" s="64">
        <v>132.0</v>
      </c>
      <c r="D150" s="64">
        <f t="shared" si="16"/>
        <v>70</v>
      </c>
      <c r="E150" s="64">
        <v>0.0</v>
      </c>
      <c r="F150" s="96">
        <f t="shared" si="2"/>
        <v>2.8</v>
      </c>
      <c r="G150" s="97">
        <f t="shared" si="17"/>
        <v>0</v>
      </c>
      <c r="H150" s="96">
        <f t="shared" si="4"/>
        <v>0</v>
      </c>
      <c r="I150" s="96">
        <f t="shared" si="5"/>
        <v>5.612424885</v>
      </c>
      <c r="J150" s="96" t="str">
        <f t="shared" si="6"/>
        <v/>
      </c>
      <c r="K150" s="96">
        <f t="shared" si="7"/>
        <v>5.612424885</v>
      </c>
      <c r="L150" s="96">
        <f t="shared" si="13"/>
        <v>22449.69954</v>
      </c>
      <c r="M150" s="61">
        <f t="shared" si="14"/>
        <v>10920</v>
      </c>
      <c r="N150" s="96">
        <f t="shared" si="8"/>
        <v>11529.69954</v>
      </c>
      <c r="O150" s="96">
        <f t="shared" si="9"/>
        <v>1729.454931</v>
      </c>
      <c r="P150" s="64">
        <v>0.0</v>
      </c>
      <c r="Q150" s="98">
        <f t="shared" si="10"/>
        <v>1729.454931</v>
      </c>
      <c r="R150" s="15">
        <f t="shared" si="11"/>
        <v>0</v>
      </c>
      <c r="S150" s="48">
        <f t="shared" si="15"/>
        <v>1680</v>
      </c>
      <c r="T150" s="61">
        <f t="shared" si="18"/>
        <v>20769.69954</v>
      </c>
      <c r="U150" s="61">
        <f t="shared" si="19"/>
        <v>22449.69954</v>
      </c>
      <c r="V150" s="94"/>
    </row>
    <row r="151">
      <c r="A151" s="94"/>
      <c r="B151" s="81">
        <v>12.0</v>
      </c>
      <c r="C151" s="64">
        <v>133.0</v>
      </c>
      <c r="D151" s="64">
        <f t="shared" si="16"/>
        <v>70</v>
      </c>
      <c r="E151" s="64">
        <v>0.0</v>
      </c>
      <c r="F151" s="96">
        <f t="shared" si="2"/>
        <v>2.8</v>
      </c>
      <c r="G151" s="97">
        <f t="shared" si="17"/>
        <v>0</v>
      </c>
      <c r="H151" s="96">
        <f t="shared" si="4"/>
        <v>0</v>
      </c>
      <c r="I151" s="96">
        <f t="shared" si="5"/>
        <v>5.69552235</v>
      </c>
      <c r="J151" s="96" t="str">
        <f t="shared" si="6"/>
        <v/>
      </c>
      <c r="K151" s="96">
        <f t="shared" si="7"/>
        <v>5.69552235</v>
      </c>
      <c r="L151" s="96">
        <f t="shared" si="13"/>
        <v>22782.0894</v>
      </c>
      <c r="M151" s="61">
        <f t="shared" si="14"/>
        <v>10990</v>
      </c>
      <c r="N151" s="96">
        <f t="shared" si="8"/>
        <v>11792.0894</v>
      </c>
      <c r="O151" s="96">
        <f t="shared" si="9"/>
        <v>1768.81341</v>
      </c>
      <c r="P151" s="64">
        <v>0.0</v>
      </c>
      <c r="Q151" s="98">
        <f t="shared" si="10"/>
        <v>1768.81341</v>
      </c>
      <c r="R151" s="15">
        <f t="shared" si="11"/>
        <v>0</v>
      </c>
      <c r="S151" s="48">
        <f t="shared" si="15"/>
        <v>1680</v>
      </c>
      <c r="T151" s="61">
        <f t="shared" si="18"/>
        <v>21102.0894</v>
      </c>
      <c r="U151" s="61">
        <f t="shared" si="19"/>
        <v>22782.0894</v>
      </c>
      <c r="V151" s="94"/>
    </row>
    <row r="152">
      <c r="A152" s="94"/>
      <c r="C152" s="64">
        <v>134.0</v>
      </c>
      <c r="D152" s="64">
        <f t="shared" si="16"/>
        <v>70</v>
      </c>
      <c r="E152" s="64">
        <v>0.0</v>
      </c>
      <c r="F152" s="96">
        <f t="shared" si="2"/>
        <v>2.8</v>
      </c>
      <c r="G152" s="97">
        <f t="shared" si="17"/>
        <v>0</v>
      </c>
      <c r="H152" s="96">
        <f t="shared" si="4"/>
        <v>0</v>
      </c>
      <c r="I152" s="96">
        <f t="shared" si="5"/>
        <v>5.779598422</v>
      </c>
      <c r="J152" s="96" t="str">
        <f t="shared" si="6"/>
        <v/>
      </c>
      <c r="K152" s="96">
        <f t="shared" si="7"/>
        <v>5.779598422</v>
      </c>
      <c r="L152" s="96">
        <f t="shared" si="13"/>
        <v>23118.39369</v>
      </c>
      <c r="M152" s="61">
        <f t="shared" si="14"/>
        <v>11060</v>
      </c>
      <c r="N152" s="96">
        <f t="shared" si="8"/>
        <v>12058.39369</v>
      </c>
      <c r="O152" s="96">
        <f t="shared" si="9"/>
        <v>1808.759053</v>
      </c>
      <c r="P152" s="64">
        <v>0.0</v>
      </c>
      <c r="Q152" s="98">
        <f t="shared" si="10"/>
        <v>1808.759053</v>
      </c>
      <c r="R152" s="15">
        <f t="shared" si="11"/>
        <v>0</v>
      </c>
      <c r="S152" s="48">
        <f t="shared" si="15"/>
        <v>1680</v>
      </c>
      <c r="T152" s="61">
        <f t="shared" si="18"/>
        <v>21438.39369</v>
      </c>
      <c r="U152" s="61">
        <f t="shared" si="19"/>
        <v>23118.39369</v>
      </c>
      <c r="V152" s="94"/>
    </row>
    <row r="153">
      <c r="A153" s="94"/>
      <c r="C153" s="64">
        <v>135.0</v>
      </c>
      <c r="D153" s="64">
        <f t="shared" si="16"/>
        <v>70</v>
      </c>
      <c r="E153" s="64">
        <v>0.0</v>
      </c>
      <c r="F153" s="96">
        <f t="shared" si="2"/>
        <v>2.8</v>
      </c>
      <c r="G153" s="97">
        <f t="shared" si="17"/>
        <v>0</v>
      </c>
      <c r="H153" s="96">
        <f t="shared" si="4"/>
        <v>0</v>
      </c>
      <c r="I153" s="96">
        <f t="shared" si="5"/>
        <v>5.864664625</v>
      </c>
      <c r="J153" s="96" t="str">
        <f t="shared" si="6"/>
        <v/>
      </c>
      <c r="K153" s="96">
        <f t="shared" si="7"/>
        <v>5.864664625</v>
      </c>
      <c r="L153" s="96">
        <f t="shared" si="13"/>
        <v>23458.6585</v>
      </c>
      <c r="M153" s="61">
        <f t="shared" si="14"/>
        <v>11130</v>
      </c>
      <c r="N153" s="96">
        <f t="shared" si="8"/>
        <v>12328.6585</v>
      </c>
      <c r="O153" s="96">
        <f t="shared" si="9"/>
        <v>1849.298775</v>
      </c>
      <c r="P153" s="64">
        <v>0.0</v>
      </c>
      <c r="Q153" s="98">
        <f t="shared" si="10"/>
        <v>1849.298775</v>
      </c>
      <c r="R153" s="15">
        <f t="shared" si="11"/>
        <v>0</v>
      </c>
      <c r="S153" s="48">
        <f t="shared" si="15"/>
        <v>1680</v>
      </c>
      <c r="T153" s="61">
        <f t="shared" si="18"/>
        <v>21778.6585</v>
      </c>
      <c r="U153" s="61">
        <f t="shared" si="19"/>
        <v>23458.6585</v>
      </c>
      <c r="V153" s="94"/>
    </row>
    <row r="154">
      <c r="A154" s="94"/>
      <c r="C154" s="64">
        <v>136.0</v>
      </c>
      <c r="D154" s="64">
        <f t="shared" si="16"/>
        <v>70</v>
      </c>
      <c r="E154" s="64">
        <v>0.0</v>
      </c>
      <c r="F154" s="96">
        <f t="shared" si="2"/>
        <v>2.8</v>
      </c>
      <c r="G154" s="97">
        <f t="shared" si="17"/>
        <v>0</v>
      </c>
      <c r="H154" s="96">
        <f t="shared" si="4"/>
        <v>0</v>
      </c>
      <c r="I154" s="96">
        <f t="shared" si="5"/>
        <v>5.95073262</v>
      </c>
      <c r="J154" s="96" t="str">
        <f t="shared" si="6"/>
        <v/>
      </c>
      <c r="K154" s="96">
        <f t="shared" si="7"/>
        <v>5.95073262</v>
      </c>
      <c r="L154" s="96">
        <f t="shared" si="13"/>
        <v>23802.93048</v>
      </c>
      <c r="M154" s="61">
        <f t="shared" si="14"/>
        <v>11200</v>
      </c>
      <c r="N154" s="96">
        <f t="shared" si="8"/>
        <v>12602.93048</v>
      </c>
      <c r="O154" s="96">
        <f t="shared" si="9"/>
        <v>1890.439572</v>
      </c>
      <c r="P154" s="64">
        <v>0.0</v>
      </c>
      <c r="Q154" s="98">
        <f t="shared" si="10"/>
        <v>1890.439572</v>
      </c>
      <c r="R154" s="15">
        <f t="shared" si="11"/>
        <v>0</v>
      </c>
      <c r="S154" s="48">
        <f t="shared" si="15"/>
        <v>1680</v>
      </c>
      <c r="T154" s="61">
        <f t="shared" si="18"/>
        <v>22122.93048</v>
      </c>
      <c r="U154" s="61">
        <f t="shared" si="19"/>
        <v>23802.93048</v>
      </c>
      <c r="V154" s="94"/>
    </row>
    <row r="155">
      <c r="A155" s="94"/>
      <c r="C155" s="64">
        <v>137.0</v>
      </c>
      <c r="D155" s="64">
        <f t="shared" si="16"/>
        <v>70</v>
      </c>
      <c r="E155" s="64">
        <f>$I$13</f>
        <v>168</v>
      </c>
      <c r="F155" s="96">
        <f t="shared" si="2"/>
        <v>2.8</v>
      </c>
      <c r="G155" s="97">
        <f t="shared" si="17"/>
        <v>0</v>
      </c>
      <c r="H155" s="96">
        <f t="shared" si="4"/>
        <v>0</v>
      </c>
      <c r="I155" s="96">
        <f t="shared" si="5"/>
        <v>6.080319449</v>
      </c>
      <c r="J155" s="96" t="str">
        <f t="shared" si="6"/>
        <v/>
      </c>
      <c r="K155" s="96">
        <f t="shared" si="7"/>
        <v>6.080319449</v>
      </c>
      <c r="L155" s="96">
        <f t="shared" si="13"/>
        <v>24321.2778</v>
      </c>
      <c r="M155" s="61">
        <f t="shared" si="14"/>
        <v>11438</v>
      </c>
      <c r="N155" s="96">
        <f t="shared" si="8"/>
        <v>12883.2778</v>
      </c>
      <c r="O155" s="96">
        <f t="shared" si="9"/>
        <v>1932.49167</v>
      </c>
      <c r="P155" s="64">
        <v>0.0</v>
      </c>
      <c r="Q155" s="98">
        <f t="shared" si="10"/>
        <v>1932.49167</v>
      </c>
      <c r="R155" s="15">
        <f t="shared" si="11"/>
        <v>168</v>
      </c>
      <c r="S155" s="48">
        <f t="shared" si="15"/>
        <v>1848</v>
      </c>
      <c r="T155" s="61">
        <f t="shared" si="18"/>
        <v>22473.2778</v>
      </c>
      <c r="U155" s="61">
        <f t="shared" si="19"/>
        <v>24321.2778</v>
      </c>
      <c r="V155" s="94"/>
    </row>
    <row r="156">
      <c r="A156" s="94"/>
      <c r="C156" s="64">
        <v>138.0</v>
      </c>
      <c r="D156" s="64">
        <f t="shared" si="16"/>
        <v>70</v>
      </c>
      <c r="E156" s="64">
        <v>0.0</v>
      </c>
      <c r="F156" s="96">
        <f t="shared" si="2"/>
        <v>2.8</v>
      </c>
      <c r="G156" s="97">
        <f t="shared" si="17"/>
        <v>0</v>
      </c>
      <c r="H156" s="96">
        <f t="shared" si="4"/>
        <v>0</v>
      </c>
      <c r="I156" s="96">
        <f t="shared" si="5"/>
        <v>6.168927129</v>
      </c>
      <c r="J156" s="96" t="str">
        <f t="shared" si="6"/>
        <v/>
      </c>
      <c r="K156" s="96">
        <f t="shared" si="7"/>
        <v>6.168927129</v>
      </c>
      <c r="L156" s="96">
        <f t="shared" si="13"/>
        <v>24675.70851</v>
      </c>
      <c r="M156" s="61">
        <f t="shared" si="14"/>
        <v>11508</v>
      </c>
      <c r="N156" s="96">
        <f t="shared" si="8"/>
        <v>13167.70851</v>
      </c>
      <c r="O156" s="96">
        <f t="shared" si="9"/>
        <v>1975.156277</v>
      </c>
      <c r="P156" s="64">
        <v>0.0</v>
      </c>
      <c r="Q156" s="98">
        <f t="shared" si="10"/>
        <v>1975.156277</v>
      </c>
      <c r="R156" s="15">
        <f t="shared" si="11"/>
        <v>0</v>
      </c>
      <c r="S156" s="48">
        <f t="shared" si="15"/>
        <v>1848</v>
      </c>
      <c r="T156" s="61">
        <f t="shared" si="18"/>
        <v>22827.70851</v>
      </c>
      <c r="U156" s="61">
        <f t="shared" si="19"/>
        <v>24675.70851</v>
      </c>
      <c r="V156" s="94"/>
    </row>
    <row r="157">
      <c r="A157" s="94"/>
      <c r="C157" s="64">
        <v>139.0</v>
      </c>
      <c r="D157" s="64">
        <f t="shared" si="16"/>
        <v>70</v>
      </c>
      <c r="E157" s="64">
        <v>0.0</v>
      </c>
      <c r="F157" s="96">
        <f t="shared" si="2"/>
        <v>2.8</v>
      </c>
      <c r="G157" s="97">
        <f t="shared" si="17"/>
        <v>0</v>
      </c>
      <c r="H157" s="96">
        <f t="shared" si="4"/>
        <v>0</v>
      </c>
      <c r="I157" s="96">
        <f t="shared" si="5"/>
        <v>6.258578306</v>
      </c>
      <c r="J157" s="96" t="str">
        <f t="shared" si="6"/>
        <v/>
      </c>
      <c r="K157" s="96">
        <f t="shared" si="7"/>
        <v>6.258578306</v>
      </c>
      <c r="L157" s="96">
        <f t="shared" si="13"/>
        <v>25034.31323</v>
      </c>
      <c r="M157" s="61">
        <f t="shared" si="14"/>
        <v>11578</v>
      </c>
      <c r="N157" s="96">
        <f t="shared" si="8"/>
        <v>13456.31323</v>
      </c>
      <c r="O157" s="96">
        <f t="shared" si="9"/>
        <v>2018.446984</v>
      </c>
      <c r="P157" s="64">
        <v>0.0</v>
      </c>
      <c r="Q157" s="98">
        <f t="shared" si="10"/>
        <v>2018.446984</v>
      </c>
      <c r="R157" s="15">
        <f t="shared" si="11"/>
        <v>0</v>
      </c>
      <c r="S157" s="48">
        <f t="shared" si="15"/>
        <v>1848</v>
      </c>
      <c r="T157" s="61">
        <f t="shared" si="18"/>
        <v>23186.31323</v>
      </c>
      <c r="U157" s="61">
        <f t="shared" si="19"/>
        <v>25034.31323</v>
      </c>
      <c r="V157" s="94"/>
    </row>
    <row r="158">
      <c r="A158" s="94"/>
      <c r="C158" s="64">
        <v>140.0</v>
      </c>
      <c r="D158" s="64">
        <f t="shared" si="16"/>
        <v>70</v>
      </c>
      <c r="E158" s="64">
        <v>0.0</v>
      </c>
      <c r="F158" s="96">
        <f t="shared" si="2"/>
        <v>2.8</v>
      </c>
      <c r="G158" s="97">
        <f t="shared" si="17"/>
        <v>0</v>
      </c>
      <c r="H158" s="96">
        <f t="shared" si="4"/>
        <v>0</v>
      </c>
      <c r="I158" s="96">
        <f t="shared" si="5"/>
        <v>6.349285272</v>
      </c>
      <c r="J158" s="96" t="str">
        <f t="shared" si="6"/>
        <v/>
      </c>
      <c r="K158" s="96">
        <f t="shared" si="7"/>
        <v>6.349285272</v>
      </c>
      <c r="L158" s="96">
        <f t="shared" si="13"/>
        <v>25397.14109</v>
      </c>
      <c r="M158" s="61">
        <f t="shared" si="14"/>
        <v>11648</v>
      </c>
      <c r="N158" s="96">
        <f t="shared" si="8"/>
        <v>13749.14109</v>
      </c>
      <c r="O158" s="96">
        <f t="shared" si="9"/>
        <v>2062.371163</v>
      </c>
      <c r="P158" s="64">
        <v>0.0</v>
      </c>
      <c r="Q158" s="98">
        <f t="shared" si="10"/>
        <v>2062.371163</v>
      </c>
      <c r="R158" s="15">
        <f t="shared" si="11"/>
        <v>0</v>
      </c>
      <c r="S158" s="48">
        <f t="shared" si="15"/>
        <v>1848</v>
      </c>
      <c r="T158" s="61">
        <f t="shared" si="18"/>
        <v>23549.14109</v>
      </c>
      <c r="U158" s="61">
        <f t="shared" si="19"/>
        <v>25397.14109</v>
      </c>
      <c r="V158" s="94"/>
    </row>
    <row r="159">
      <c r="A159" s="94"/>
      <c r="C159" s="64">
        <v>141.0</v>
      </c>
      <c r="D159" s="64">
        <f t="shared" si="16"/>
        <v>70</v>
      </c>
      <c r="E159" s="64">
        <v>0.0</v>
      </c>
      <c r="F159" s="96">
        <f t="shared" si="2"/>
        <v>2.8</v>
      </c>
      <c r="G159" s="97">
        <f t="shared" si="17"/>
        <v>0</v>
      </c>
      <c r="H159" s="96">
        <f t="shared" si="4"/>
        <v>0</v>
      </c>
      <c r="I159" s="96">
        <f t="shared" si="5"/>
        <v>6.441060458</v>
      </c>
      <c r="J159" s="96" t="str">
        <f t="shared" si="6"/>
        <v/>
      </c>
      <c r="K159" s="96">
        <f t="shared" si="7"/>
        <v>6.441060458</v>
      </c>
      <c r="L159" s="96">
        <f t="shared" si="13"/>
        <v>25764.24183</v>
      </c>
      <c r="M159" s="61">
        <f t="shared" si="14"/>
        <v>11718</v>
      </c>
      <c r="N159" s="96">
        <f t="shared" si="8"/>
        <v>14046.24183</v>
      </c>
      <c r="O159" s="96">
        <f t="shared" si="9"/>
        <v>2106.936275</v>
      </c>
      <c r="P159" s="64">
        <v>0.0</v>
      </c>
      <c r="Q159" s="98">
        <f t="shared" si="10"/>
        <v>2106.936275</v>
      </c>
      <c r="R159" s="15">
        <f t="shared" si="11"/>
        <v>0</v>
      </c>
      <c r="S159" s="48">
        <f t="shared" si="15"/>
        <v>1848</v>
      </c>
      <c r="T159" s="61">
        <f t="shared" si="18"/>
        <v>23916.24183</v>
      </c>
      <c r="U159" s="61">
        <f t="shared" si="19"/>
        <v>25764.24183</v>
      </c>
      <c r="V159" s="94"/>
    </row>
    <row r="160">
      <c r="A160" s="94"/>
      <c r="C160" s="64">
        <v>142.0</v>
      </c>
      <c r="D160" s="64">
        <f t="shared" si="16"/>
        <v>70</v>
      </c>
      <c r="E160" s="64">
        <v>0.0</v>
      </c>
      <c r="F160" s="96">
        <f t="shared" si="2"/>
        <v>2.8</v>
      </c>
      <c r="G160" s="97">
        <f t="shared" si="17"/>
        <v>0</v>
      </c>
      <c r="H160" s="96">
        <f t="shared" si="4"/>
        <v>0</v>
      </c>
      <c r="I160" s="96">
        <f t="shared" si="5"/>
        <v>6.533916445</v>
      </c>
      <c r="J160" s="96" t="str">
        <f t="shared" si="6"/>
        <v/>
      </c>
      <c r="K160" s="96">
        <f t="shared" si="7"/>
        <v>6.533916445</v>
      </c>
      <c r="L160" s="96">
        <f t="shared" si="13"/>
        <v>26135.66578</v>
      </c>
      <c r="M160" s="61">
        <f t="shared" si="14"/>
        <v>11788</v>
      </c>
      <c r="N160" s="96">
        <f t="shared" si="8"/>
        <v>14347.66578</v>
      </c>
      <c r="O160" s="96">
        <f t="shared" si="9"/>
        <v>2152.149867</v>
      </c>
      <c r="P160" s="64">
        <v>0.0</v>
      </c>
      <c r="Q160" s="98">
        <f t="shared" si="10"/>
        <v>2152.149867</v>
      </c>
      <c r="R160" s="15">
        <f t="shared" si="11"/>
        <v>0</v>
      </c>
      <c r="S160" s="48">
        <f t="shared" si="15"/>
        <v>1848</v>
      </c>
      <c r="T160" s="61">
        <f t="shared" si="18"/>
        <v>24287.66578</v>
      </c>
      <c r="U160" s="61">
        <f t="shared" si="19"/>
        <v>26135.66578</v>
      </c>
      <c r="V160" s="94"/>
    </row>
    <row r="161">
      <c r="A161" s="94"/>
      <c r="C161" s="64">
        <v>143.0</v>
      </c>
      <c r="D161" s="64">
        <f t="shared" si="16"/>
        <v>70</v>
      </c>
      <c r="E161" s="64">
        <v>0.0</v>
      </c>
      <c r="F161" s="96">
        <f t="shared" si="2"/>
        <v>2.8</v>
      </c>
      <c r="G161" s="97">
        <f t="shared" si="17"/>
        <v>0</v>
      </c>
      <c r="H161" s="96">
        <f t="shared" si="4"/>
        <v>0</v>
      </c>
      <c r="I161" s="96">
        <f t="shared" si="5"/>
        <v>6.627865961</v>
      </c>
      <c r="J161" s="96" t="str">
        <f t="shared" si="6"/>
        <v/>
      </c>
      <c r="K161" s="96">
        <f t="shared" si="7"/>
        <v>6.627865961</v>
      </c>
      <c r="L161" s="96">
        <f t="shared" si="13"/>
        <v>26511.46384</v>
      </c>
      <c r="M161" s="61">
        <f t="shared" si="14"/>
        <v>11858</v>
      </c>
      <c r="N161" s="96">
        <f t="shared" si="8"/>
        <v>14653.46384</v>
      </c>
      <c r="O161" s="96">
        <f t="shared" si="9"/>
        <v>2198.019577</v>
      </c>
      <c r="P161" s="64">
        <v>0.0</v>
      </c>
      <c r="Q161" s="98">
        <f t="shared" si="10"/>
        <v>2198.019577</v>
      </c>
      <c r="R161" s="15">
        <f t="shared" si="11"/>
        <v>0</v>
      </c>
      <c r="S161" s="48">
        <f t="shared" si="15"/>
        <v>1848</v>
      </c>
      <c r="T161" s="61">
        <f t="shared" si="18"/>
        <v>24663.46384</v>
      </c>
      <c r="U161" s="61">
        <f t="shared" si="19"/>
        <v>26511.46384</v>
      </c>
      <c r="V161" s="94"/>
    </row>
    <row r="162">
      <c r="A162" s="94"/>
      <c r="C162" s="64">
        <v>144.0</v>
      </c>
      <c r="D162" s="64">
        <f t="shared" si="16"/>
        <v>70</v>
      </c>
      <c r="E162" s="64">
        <v>0.0</v>
      </c>
      <c r="F162" s="96">
        <f t="shared" si="2"/>
        <v>2.8</v>
      </c>
      <c r="G162" s="97">
        <f t="shared" si="17"/>
        <v>0</v>
      </c>
      <c r="H162" s="96">
        <f t="shared" si="4"/>
        <v>0</v>
      </c>
      <c r="I162" s="96">
        <f t="shared" si="5"/>
        <v>6.722921885</v>
      </c>
      <c r="J162" s="96" t="str">
        <f t="shared" si="6"/>
        <v/>
      </c>
      <c r="K162" s="96">
        <f t="shared" si="7"/>
        <v>6.722921885</v>
      </c>
      <c r="L162" s="96">
        <f t="shared" si="13"/>
        <v>26891.68754</v>
      </c>
      <c r="M162" s="61">
        <f t="shared" si="14"/>
        <v>11928</v>
      </c>
      <c r="N162" s="96">
        <f t="shared" si="8"/>
        <v>14963.68754</v>
      </c>
      <c r="O162" s="96">
        <f t="shared" si="9"/>
        <v>2244.553131</v>
      </c>
      <c r="P162" s="64">
        <v>0.0</v>
      </c>
      <c r="Q162" s="98">
        <f t="shared" si="10"/>
        <v>2244.553131</v>
      </c>
      <c r="R162" s="15">
        <f t="shared" si="11"/>
        <v>0</v>
      </c>
      <c r="S162" s="48">
        <f t="shared" si="15"/>
        <v>1848</v>
      </c>
      <c r="T162" s="61">
        <f t="shared" si="18"/>
        <v>25043.68754</v>
      </c>
      <c r="U162" s="61">
        <f t="shared" si="19"/>
        <v>26891.68754</v>
      </c>
      <c r="V162" s="94"/>
    </row>
    <row r="163">
      <c r="A163" s="94"/>
      <c r="B163" s="81">
        <v>13.0</v>
      </c>
      <c r="C163" s="64">
        <v>145.0</v>
      </c>
      <c r="D163" s="64">
        <f t="shared" si="16"/>
        <v>70</v>
      </c>
      <c r="E163" s="64">
        <v>0.0</v>
      </c>
      <c r="F163" s="96">
        <f t="shared" si="2"/>
        <v>2.8</v>
      </c>
      <c r="G163" s="97">
        <f t="shared" si="17"/>
        <v>0</v>
      </c>
      <c r="H163" s="96">
        <f t="shared" si="4"/>
        <v>0</v>
      </c>
      <c r="I163" s="96">
        <f t="shared" si="5"/>
        <v>6.819097246</v>
      </c>
      <c r="J163" s="96" t="str">
        <f t="shared" si="6"/>
        <v/>
      </c>
      <c r="K163" s="96">
        <f t="shared" si="7"/>
        <v>6.819097246</v>
      </c>
      <c r="L163" s="96">
        <f t="shared" si="13"/>
        <v>27276.38898</v>
      </c>
      <c r="M163" s="61">
        <f t="shared" si="14"/>
        <v>11998</v>
      </c>
      <c r="N163" s="96">
        <f t="shared" si="8"/>
        <v>15278.38898</v>
      </c>
      <c r="O163" s="96">
        <f t="shared" si="9"/>
        <v>2291.758347</v>
      </c>
      <c r="P163" s="64">
        <v>0.0</v>
      </c>
      <c r="Q163" s="98">
        <f t="shared" si="10"/>
        <v>2291.758347</v>
      </c>
      <c r="R163" s="15">
        <f t="shared" si="11"/>
        <v>0</v>
      </c>
      <c r="S163" s="48">
        <f t="shared" si="15"/>
        <v>1848</v>
      </c>
      <c r="T163" s="61">
        <f t="shared" si="18"/>
        <v>25428.38898</v>
      </c>
      <c r="U163" s="61">
        <f t="shared" si="19"/>
        <v>27276.38898</v>
      </c>
      <c r="V163" s="94"/>
    </row>
    <row r="164">
      <c r="A164" s="94"/>
      <c r="C164" s="64">
        <v>146.0</v>
      </c>
      <c r="D164" s="64">
        <f t="shared" si="16"/>
        <v>70</v>
      </c>
      <c r="E164" s="64">
        <v>0.0</v>
      </c>
      <c r="F164" s="96">
        <f t="shared" si="2"/>
        <v>2.8</v>
      </c>
      <c r="G164" s="97">
        <f t="shared" si="17"/>
        <v>0</v>
      </c>
      <c r="H164" s="96">
        <f t="shared" si="4"/>
        <v>0</v>
      </c>
      <c r="I164" s="96">
        <f t="shared" si="5"/>
        <v>6.916405226</v>
      </c>
      <c r="J164" s="96" t="str">
        <f t="shared" si="6"/>
        <v/>
      </c>
      <c r="K164" s="96">
        <f t="shared" si="7"/>
        <v>6.916405226</v>
      </c>
      <c r="L164" s="96">
        <f t="shared" si="13"/>
        <v>27665.62091</v>
      </c>
      <c r="M164" s="61">
        <f t="shared" si="14"/>
        <v>12068</v>
      </c>
      <c r="N164" s="96">
        <f t="shared" si="8"/>
        <v>15597.62091</v>
      </c>
      <c r="O164" s="96">
        <f t="shared" si="9"/>
        <v>2339.643136</v>
      </c>
      <c r="P164" s="64">
        <v>0.0</v>
      </c>
      <c r="Q164" s="98">
        <f t="shared" si="10"/>
        <v>2339.643136</v>
      </c>
      <c r="R164" s="15">
        <f t="shared" si="11"/>
        <v>0</v>
      </c>
      <c r="S164" s="48">
        <f t="shared" si="15"/>
        <v>1848</v>
      </c>
      <c r="T164" s="61">
        <f t="shared" si="18"/>
        <v>25817.62091</v>
      </c>
      <c r="U164" s="61">
        <f t="shared" si="19"/>
        <v>27665.62091</v>
      </c>
      <c r="V164" s="94"/>
    </row>
    <row r="165">
      <c r="A165" s="94"/>
      <c r="C165" s="64">
        <v>147.0</v>
      </c>
      <c r="D165" s="64">
        <f t="shared" si="16"/>
        <v>70</v>
      </c>
      <c r="E165" s="64">
        <v>0.0</v>
      </c>
      <c r="F165" s="96">
        <f t="shared" si="2"/>
        <v>2.8</v>
      </c>
      <c r="G165" s="97">
        <f t="shared" si="17"/>
        <v>0</v>
      </c>
      <c r="H165" s="96">
        <f t="shared" si="4"/>
        <v>0</v>
      </c>
      <c r="I165" s="96">
        <f t="shared" si="5"/>
        <v>7.014859166</v>
      </c>
      <c r="J165" s="96" t="str">
        <f t="shared" si="6"/>
        <v/>
      </c>
      <c r="K165" s="96">
        <f t="shared" si="7"/>
        <v>7.014859166</v>
      </c>
      <c r="L165" s="96">
        <f t="shared" si="13"/>
        <v>28059.43666</v>
      </c>
      <c r="M165" s="61">
        <f t="shared" si="14"/>
        <v>12138</v>
      </c>
      <c r="N165" s="96">
        <f t="shared" si="8"/>
        <v>15921.43666</v>
      </c>
      <c r="O165" s="96">
        <f t="shared" si="9"/>
        <v>2388.2155</v>
      </c>
      <c r="P165" s="64">
        <v>0.0</v>
      </c>
      <c r="Q165" s="98">
        <f t="shared" si="10"/>
        <v>2388.2155</v>
      </c>
      <c r="R165" s="15">
        <f t="shared" si="11"/>
        <v>0</v>
      </c>
      <c r="S165" s="48">
        <f t="shared" si="15"/>
        <v>1848</v>
      </c>
      <c r="T165" s="61">
        <f t="shared" si="18"/>
        <v>26211.43666</v>
      </c>
      <c r="U165" s="61">
        <f t="shared" si="19"/>
        <v>28059.43666</v>
      </c>
      <c r="V165" s="94"/>
    </row>
    <row r="166">
      <c r="A166" s="94"/>
      <c r="C166" s="64">
        <v>148.0</v>
      </c>
      <c r="D166" s="64">
        <f t="shared" si="16"/>
        <v>70</v>
      </c>
      <c r="E166" s="64">
        <v>0.0</v>
      </c>
      <c r="F166" s="96">
        <f t="shared" si="2"/>
        <v>2.8</v>
      </c>
      <c r="G166" s="97">
        <f t="shared" si="17"/>
        <v>0</v>
      </c>
      <c r="H166" s="96">
        <f t="shared" si="4"/>
        <v>0</v>
      </c>
      <c r="I166" s="96">
        <f t="shared" si="5"/>
        <v>7.11447256</v>
      </c>
      <c r="J166" s="96" t="str">
        <f t="shared" si="6"/>
        <v/>
      </c>
      <c r="K166" s="96">
        <f t="shared" si="7"/>
        <v>7.11447256</v>
      </c>
      <c r="L166" s="96">
        <f t="shared" si="13"/>
        <v>28457.89024</v>
      </c>
      <c r="M166" s="61">
        <f t="shared" si="14"/>
        <v>12208</v>
      </c>
      <c r="N166" s="96">
        <f t="shared" si="8"/>
        <v>16249.89024</v>
      </c>
      <c r="O166" s="96">
        <f t="shared" si="9"/>
        <v>2437.483536</v>
      </c>
      <c r="P166" s="64">
        <v>0.0</v>
      </c>
      <c r="Q166" s="98">
        <f t="shared" si="10"/>
        <v>2437.483536</v>
      </c>
      <c r="R166" s="15">
        <f t="shared" si="11"/>
        <v>0</v>
      </c>
      <c r="S166" s="48">
        <f t="shared" si="15"/>
        <v>1848</v>
      </c>
      <c r="T166" s="61">
        <f t="shared" si="18"/>
        <v>26609.89024</v>
      </c>
      <c r="U166" s="61">
        <f t="shared" si="19"/>
        <v>28457.89024</v>
      </c>
      <c r="V166" s="94"/>
    </row>
    <row r="167">
      <c r="A167" s="94"/>
      <c r="C167" s="64">
        <v>149.0</v>
      </c>
      <c r="D167" s="64">
        <f t="shared" si="16"/>
        <v>70</v>
      </c>
      <c r="E167" s="64">
        <f>$I$13</f>
        <v>168</v>
      </c>
      <c r="F167" s="96">
        <f t="shared" si="2"/>
        <v>2.8</v>
      </c>
      <c r="G167" s="97">
        <f t="shared" si="17"/>
        <v>0</v>
      </c>
      <c r="H167" s="96">
        <f t="shared" si="4"/>
        <v>0</v>
      </c>
      <c r="I167" s="96">
        <f t="shared" si="5"/>
        <v>7.257764306</v>
      </c>
      <c r="J167" s="96" t="str">
        <f t="shared" si="6"/>
        <v/>
      </c>
      <c r="K167" s="96">
        <f t="shared" si="7"/>
        <v>7.257764306</v>
      </c>
      <c r="L167" s="96">
        <f t="shared" si="13"/>
        <v>29031.05722</v>
      </c>
      <c r="M167" s="61">
        <f t="shared" si="14"/>
        <v>12446</v>
      </c>
      <c r="N167" s="96">
        <f t="shared" si="8"/>
        <v>16585.05722</v>
      </c>
      <c r="O167" s="96">
        <f t="shared" si="9"/>
        <v>2487.758584</v>
      </c>
      <c r="P167" s="64">
        <v>0.0</v>
      </c>
      <c r="Q167" s="98">
        <f t="shared" si="10"/>
        <v>2487.758584</v>
      </c>
      <c r="R167" s="15">
        <f t="shared" si="11"/>
        <v>168</v>
      </c>
      <c r="S167" s="48">
        <f t="shared" si="15"/>
        <v>2016</v>
      </c>
      <c r="T167" s="61">
        <f t="shared" si="18"/>
        <v>27015.05722</v>
      </c>
      <c r="U167" s="61">
        <f t="shared" si="19"/>
        <v>29031.05722</v>
      </c>
      <c r="V167" s="94"/>
    </row>
    <row r="168">
      <c r="A168" s="94"/>
      <c r="C168" s="64">
        <v>150.0</v>
      </c>
      <c r="D168" s="64">
        <f t="shared" si="16"/>
        <v>70</v>
      </c>
      <c r="E168" s="64">
        <v>0.0</v>
      </c>
      <c r="F168" s="96">
        <f t="shared" si="2"/>
        <v>2.8</v>
      </c>
      <c r="G168" s="97">
        <f t="shared" si="17"/>
        <v>0</v>
      </c>
      <c r="H168" s="96">
        <f t="shared" si="4"/>
        <v>0</v>
      </c>
      <c r="I168" s="96">
        <f t="shared" si="5"/>
        <v>7.3602383</v>
      </c>
      <c r="J168" s="96" t="str">
        <f t="shared" si="6"/>
        <v/>
      </c>
      <c r="K168" s="96">
        <f t="shared" si="7"/>
        <v>7.3602383</v>
      </c>
      <c r="L168" s="96">
        <f t="shared" si="13"/>
        <v>29440.9532</v>
      </c>
      <c r="M168" s="61">
        <f t="shared" si="14"/>
        <v>12516</v>
      </c>
      <c r="N168" s="96">
        <f t="shared" si="8"/>
        <v>16924.9532</v>
      </c>
      <c r="O168" s="96">
        <f t="shared" si="9"/>
        <v>2538.74298</v>
      </c>
      <c r="P168" s="64">
        <v>0.0</v>
      </c>
      <c r="Q168" s="98">
        <f t="shared" si="10"/>
        <v>2538.74298</v>
      </c>
      <c r="R168" s="15">
        <f t="shared" si="11"/>
        <v>0</v>
      </c>
      <c r="S168" s="48">
        <f t="shared" si="15"/>
        <v>2016</v>
      </c>
      <c r="T168" s="61">
        <f t="shared" si="18"/>
        <v>27424.9532</v>
      </c>
      <c r="U168" s="61">
        <f t="shared" si="19"/>
        <v>29440.9532</v>
      </c>
      <c r="V168" s="94"/>
    </row>
    <row r="169">
      <c r="A169" s="94"/>
      <c r="C169" s="64">
        <v>151.0</v>
      </c>
      <c r="D169" s="64">
        <f t="shared" si="16"/>
        <v>70</v>
      </c>
      <c r="E169" s="64">
        <v>0.0</v>
      </c>
      <c r="F169" s="96">
        <f t="shared" si="2"/>
        <v>2.8</v>
      </c>
      <c r="G169" s="97">
        <f t="shared" si="17"/>
        <v>0</v>
      </c>
      <c r="H169" s="96">
        <f t="shared" si="4"/>
        <v>0</v>
      </c>
      <c r="I169" s="96">
        <f t="shared" si="5"/>
        <v>7.463919091</v>
      </c>
      <c r="J169" s="96" t="str">
        <f t="shared" si="6"/>
        <v/>
      </c>
      <c r="K169" s="96">
        <f t="shared" si="7"/>
        <v>7.463919091</v>
      </c>
      <c r="L169" s="96">
        <f t="shared" si="13"/>
        <v>29855.67636</v>
      </c>
      <c r="M169" s="61">
        <f t="shared" si="14"/>
        <v>12586</v>
      </c>
      <c r="N169" s="96">
        <f t="shared" si="8"/>
        <v>17269.67636</v>
      </c>
      <c r="O169" s="96">
        <f t="shared" si="9"/>
        <v>2590.451455</v>
      </c>
      <c r="P169" s="64">
        <v>0.0</v>
      </c>
      <c r="Q169" s="98">
        <f t="shared" si="10"/>
        <v>2590.451455</v>
      </c>
      <c r="R169" s="15">
        <f t="shared" si="11"/>
        <v>0</v>
      </c>
      <c r="S169" s="48">
        <f t="shared" si="15"/>
        <v>2016</v>
      </c>
      <c r="T169" s="61">
        <f t="shared" si="18"/>
        <v>27839.67636</v>
      </c>
      <c r="U169" s="61">
        <f t="shared" si="19"/>
        <v>29855.67636</v>
      </c>
      <c r="V169" s="94"/>
    </row>
    <row r="170">
      <c r="A170" s="94"/>
      <c r="C170" s="64">
        <v>152.0</v>
      </c>
      <c r="D170" s="64">
        <f t="shared" si="16"/>
        <v>70</v>
      </c>
      <c r="E170" s="64">
        <v>0.0</v>
      </c>
      <c r="F170" s="96">
        <f t="shared" si="2"/>
        <v>2.8</v>
      </c>
      <c r="G170" s="97">
        <f t="shared" si="17"/>
        <v>0</v>
      </c>
      <c r="H170" s="96">
        <f t="shared" si="4"/>
        <v>0</v>
      </c>
      <c r="I170" s="96">
        <f t="shared" si="5"/>
        <v>7.56882089</v>
      </c>
      <c r="J170" s="96" t="str">
        <f t="shared" si="6"/>
        <v/>
      </c>
      <c r="K170" s="96">
        <f t="shared" si="7"/>
        <v>7.56882089</v>
      </c>
      <c r="L170" s="96">
        <f t="shared" si="13"/>
        <v>30275.28356</v>
      </c>
      <c r="M170" s="61">
        <f t="shared" si="14"/>
        <v>12656</v>
      </c>
      <c r="N170" s="96">
        <f t="shared" si="8"/>
        <v>17619.28356</v>
      </c>
      <c r="O170" s="96">
        <f t="shared" si="9"/>
        <v>2642.892534</v>
      </c>
      <c r="P170" s="64">
        <v>0.0</v>
      </c>
      <c r="Q170" s="98">
        <f t="shared" si="10"/>
        <v>2642.892534</v>
      </c>
      <c r="R170" s="15">
        <f t="shared" si="11"/>
        <v>0</v>
      </c>
      <c r="S170" s="48">
        <f t="shared" si="15"/>
        <v>2016</v>
      </c>
      <c r="T170" s="61">
        <f t="shared" si="18"/>
        <v>28259.28356</v>
      </c>
      <c r="U170" s="61">
        <f t="shared" si="19"/>
        <v>30275.28356</v>
      </c>
      <c r="V170" s="94"/>
    </row>
    <row r="171">
      <c r="A171" s="94"/>
      <c r="C171" s="64">
        <v>153.0</v>
      </c>
      <c r="D171" s="64">
        <f t="shared" si="16"/>
        <v>70</v>
      </c>
      <c r="E171" s="64">
        <v>0.0</v>
      </c>
      <c r="F171" s="96">
        <f t="shared" si="2"/>
        <v>2.8</v>
      </c>
      <c r="G171" s="97">
        <f t="shared" si="17"/>
        <v>0</v>
      </c>
      <c r="H171" s="96">
        <f t="shared" si="4"/>
        <v>0</v>
      </c>
      <c r="I171" s="96">
        <f t="shared" si="5"/>
        <v>7.674958078</v>
      </c>
      <c r="J171" s="96" t="str">
        <f t="shared" si="6"/>
        <v/>
      </c>
      <c r="K171" s="96">
        <f t="shared" si="7"/>
        <v>7.674958078</v>
      </c>
      <c r="L171" s="96">
        <f t="shared" si="13"/>
        <v>30699.83231</v>
      </c>
      <c r="M171" s="61">
        <f t="shared" si="14"/>
        <v>12726</v>
      </c>
      <c r="N171" s="96">
        <f t="shared" si="8"/>
        <v>17973.83231</v>
      </c>
      <c r="O171" s="96">
        <f t="shared" si="9"/>
        <v>2696.074847</v>
      </c>
      <c r="P171" s="64">
        <v>0.0</v>
      </c>
      <c r="Q171" s="98">
        <f t="shared" si="10"/>
        <v>2696.074847</v>
      </c>
      <c r="R171" s="15">
        <f t="shared" si="11"/>
        <v>0</v>
      </c>
      <c r="S171" s="48">
        <f t="shared" si="15"/>
        <v>2016</v>
      </c>
      <c r="T171" s="61">
        <f t="shared" si="18"/>
        <v>28683.83231</v>
      </c>
      <c r="U171" s="61">
        <f t="shared" si="19"/>
        <v>30699.83231</v>
      </c>
      <c r="V171" s="94"/>
    </row>
    <row r="172">
      <c r="A172" s="94"/>
      <c r="C172" s="64">
        <v>154.0</v>
      </c>
      <c r="D172" s="64">
        <f t="shared" si="16"/>
        <v>70</v>
      </c>
      <c r="E172" s="64">
        <v>0.0</v>
      </c>
      <c r="F172" s="96">
        <f t="shared" si="2"/>
        <v>2.8</v>
      </c>
      <c r="G172" s="97">
        <f t="shared" si="17"/>
        <v>0</v>
      </c>
      <c r="H172" s="96">
        <f t="shared" si="4"/>
        <v>0</v>
      </c>
      <c r="I172" s="96">
        <f t="shared" si="5"/>
        <v>7.782345203</v>
      </c>
      <c r="J172" s="96" t="str">
        <f t="shared" si="6"/>
        <v/>
      </c>
      <c r="K172" s="96">
        <f t="shared" si="7"/>
        <v>7.782345203</v>
      </c>
      <c r="L172" s="96">
        <f t="shared" si="13"/>
        <v>31129.38081</v>
      </c>
      <c r="M172" s="61">
        <f t="shared" si="14"/>
        <v>12796</v>
      </c>
      <c r="N172" s="96">
        <f t="shared" si="8"/>
        <v>18333.38081</v>
      </c>
      <c r="O172" s="96">
        <f t="shared" si="9"/>
        <v>2750.007122</v>
      </c>
      <c r="P172" s="64">
        <v>0.0</v>
      </c>
      <c r="Q172" s="98">
        <f t="shared" si="10"/>
        <v>2750.007122</v>
      </c>
      <c r="R172" s="15">
        <f t="shared" si="11"/>
        <v>0</v>
      </c>
      <c r="S172" s="48">
        <f t="shared" si="15"/>
        <v>2016</v>
      </c>
      <c r="T172" s="61">
        <f t="shared" si="18"/>
        <v>29113.38081</v>
      </c>
      <c r="U172" s="61">
        <f t="shared" si="19"/>
        <v>31129.38081</v>
      </c>
      <c r="V172" s="94"/>
    </row>
    <row r="173">
      <c r="A173" s="94"/>
      <c r="C173" s="64">
        <v>155.0</v>
      </c>
      <c r="D173" s="64">
        <f t="shared" si="16"/>
        <v>70</v>
      </c>
      <c r="E173" s="64">
        <v>0.0</v>
      </c>
      <c r="F173" s="96">
        <f t="shared" si="2"/>
        <v>2.8</v>
      </c>
      <c r="G173" s="97">
        <f t="shared" si="17"/>
        <v>0</v>
      </c>
      <c r="H173" s="96">
        <f t="shared" si="4"/>
        <v>0</v>
      </c>
      <c r="I173" s="96">
        <f t="shared" si="5"/>
        <v>7.890996984</v>
      </c>
      <c r="J173" s="96" t="str">
        <f t="shared" si="6"/>
        <v/>
      </c>
      <c r="K173" s="96">
        <f t="shared" si="7"/>
        <v>7.890996984</v>
      </c>
      <c r="L173" s="96">
        <f t="shared" si="13"/>
        <v>31563.98794</v>
      </c>
      <c r="M173" s="61">
        <f t="shared" si="14"/>
        <v>12866</v>
      </c>
      <c r="N173" s="96">
        <f t="shared" si="8"/>
        <v>18697.98794</v>
      </c>
      <c r="O173" s="96">
        <f t="shared" si="9"/>
        <v>2804.69819</v>
      </c>
      <c r="P173" s="64">
        <v>0.0</v>
      </c>
      <c r="Q173" s="98">
        <f t="shared" si="10"/>
        <v>2804.69819</v>
      </c>
      <c r="R173" s="15">
        <f t="shared" si="11"/>
        <v>0</v>
      </c>
      <c r="S173" s="48">
        <f t="shared" si="15"/>
        <v>2016</v>
      </c>
      <c r="T173" s="61">
        <f t="shared" si="18"/>
        <v>29547.98794</v>
      </c>
      <c r="U173" s="61">
        <f t="shared" si="19"/>
        <v>31563.98794</v>
      </c>
      <c r="V173" s="94"/>
    </row>
    <row r="174">
      <c r="A174" s="94"/>
      <c r="C174" s="64">
        <v>156.0</v>
      </c>
      <c r="D174" s="64">
        <f t="shared" si="16"/>
        <v>70</v>
      </c>
      <c r="E174" s="64">
        <v>0.0</v>
      </c>
      <c r="F174" s="96">
        <f t="shared" si="2"/>
        <v>2.8</v>
      </c>
      <c r="G174" s="97">
        <f t="shared" si="17"/>
        <v>0</v>
      </c>
      <c r="H174" s="96">
        <f t="shared" si="4"/>
        <v>0</v>
      </c>
      <c r="I174" s="96">
        <f t="shared" si="5"/>
        <v>8.000928315</v>
      </c>
      <c r="J174" s="96" t="str">
        <f t="shared" si="6"/>
        <v/>
      </c>
      <c r="K174" s="96">
        <f t="shared" si="7"/>
        <v>8.000928315</v>
      </c>
      <c r="L174" s="96">
        <f t="shared" si="13"/>
        <v>32003.71326</v>
      </c>
      <c r="M174" s="61">
        <f t="shared" si="14"/>
        <v>12936</v>
      </c>
      <c r="N174" s="96">
        <f t="shared" si="8"/>
        <v>19067.71326</v>
      </c>
      <c r="O174" s="96">
        <f t="shared" si="9"/>
        <v>2860.156989</v>
      </c>
      <c r="P174" s="64">
        <v>0.0</v>
      </c>
      <c r="Q174" s="98">
        <f t="shared" si="10"/>
        <v>2860.156989</v>
      </c>
      <c r="R174" s="15">
        <f t="shared" si="11"/>
        <v>0</v>
      </c>
      <c r="S174" s="48">
        <f t="shared" si="15"/>
        <v>2016</v>
      </c>
      <c r="T174" s="61">
        <f t="shared" si="18"/>
        <v>29987.71326</v>
      </c>
      <c r="U174" s="61">
        <f t="shared" si="19"/>
        <v>32003.71326</v>
      </c>
      <c r="V174" s="94"/>
    </row>
    <row r="175">
      <c r="A175" s="94"/>
      <c r="B175" s="81">
        <v>14.0</v>
      </c>
      <c r="C175" s="64">
        <v>157.0</v>
      </c>
      <c r="D175" s="64">
        <f t="shared" si="16"/>
        <v>70</v>
      </c>
      <c r="E175" s="64">
        <v>0.0</v>
      </c>
      <c r="F175" s="96">
        <f t="shared" si="2"/>
        <v>2.8</v>
      </c>
      <c r="G175" s="97">
        <f t="shared" si="17"/>
        <v>0</v>
      </c>
      <c r="H175" s="96">
        <f t="shared" si="4"/>
        <v>0</v>
      </c>
      <c r="I175" s="96">
        <f t="shared" si="5"/>
        <v>8.112154266</v>
      </c>
      <c r="J175" s="96" t="str">
        <f t="shared" si="6"/>
        <v/>
      </c>
      <c r="K175" s="96">
        <f t="shared" si="7"/>
        <v>8.112154266</v>
      </c>
      <c r="L175" s="96">
        <f t="shared" si="13"/>
        <v>32448.61706</v>
      </c>
      <c r="M175" s="61">
        <f t="shared" si="14"/>
        <v>13006</v>
      </c>
      <c r="N175" s="96">
        <f t="shared" si="8"/>
        <v>19442.61706</v>
      </c>
      <c r="O175" s="96">
        <f t="shared" si="9"/>
        <v>2916.392559</v>
      </c>
      <c r="P175" s="64">
        <v>0.0</v>
      </c>
      <c r="Q175" s="98">
        <f t="shared" si="10"/>
        <v>2916.392559</v>
      </c>
      <c r="R175" s="15">
        <f t="shared" si="11"/>
        <v>0</v>
      </c>
      <c r="S175" s="48">
        <f t="shared" si="15"/>
        <v>2016</v>
      </c>
      <c r="T175" s="61">
        <f t="shared" si="18"/>
        <v>30432.61706</v>
      </c>
      <c r="U175" s="61">
        <f t="shared" si="19"/>
        <v>32448.61706</v>
      </c>
      <c r="V175" s="94"/>
    </row>
    <row r="176">
      <c r="A176" s="94"/>
      <c r="C176" s="64">
        <v>158.0</v>
      </c>
      <c r="D176" s="64">
        <f t="shared" si="16"/>
        <v>70</v>
      </c>
      <c r="E176" s="64">
        <v>0.0</v>
      </c>
      <c r="F176" s="96">
        <f t="shared" si="2"/>
        <v>2.8</v>
      </c>
      <c r="G176" s="97">
        <f t="shared" si="17"/>
        <v>0</v>
      </c>
      <c r="H176" s="96">
        <f t="shared" si="4"/>
        <v>0</v>
      </c>
      <c r="I176" s="96">
        <f t="shared" si="5"/>
        <v>8.224690081</v>
      </c>
      <c r="J176" s="96" t="str">
        <f t="shared" si="6"/>
        <v/>
      </c>
      <c r="K176" s="96">
        <f t="shared" si="7"/>
        <v>8.224690081</v>
      </c>
      <c r="L176" s="96">
        <f t="shared" si="13"/>
        <v>32898.76033</v>
      </c>
      <c r="M176" s="61">
        <f t="shared" si="14"/>
        <v>13076</v>
      </c>
      <c r="N176" s="96">
        <f t="shared" si="8"/>
        <v>19822.76033</v>
      </c>
      <c r="O176" s="96">
        <f t="shared" si="9"/>
        <v>2973.414049</v>
      </c>
      <c r="P176" s="64">
        <v>0.0</v>
      </c>
      <c r="Q176" s="98">
        <f t="shared" si="10"/>
        <v>2973.414049</v>
      </c>
      <c r="R176" s="15">
        <f t="shared" si="11"/>
        <v>0</v>
      </c>
      <c r="S176" s="48">
        <f t="shared" si="15"/>
        <v>2016</v>
      </c>
      <c r="T176" s="61">
        <f t="shared" si="18"/>
        <v>30882.76033</v>
      </c>
      <c r="U176" s="61">
        <f t="shared" si="19"/>
        <v>32898.76033</v>
      </c>
      <c r="V176" s="94"/>
    </row>
    <row r="177">
      <c r="A177" s="94"/>
      <c r="C177" s="64">
        <v>159.0</v>
      </c>
      <c r="D177" s="64">
        <f t="shared" si="16"/>
        <v>70</v>
      </c>
      <c r="E177" s="64">
        <v>0.0</v>
      </c>
      <c r="F177" s="96">
        <f t="shared" si="2"/>
        <v>2.8</v>
      </c>
      <c r="G177" s="97">
        <f t="shared" si="17"/>
        <v>0</v>
      </c>
      <c r="H177" s="96">
        <f t="shared" si="4"/>
        <v>0</v>
      </c>
      <c r="I177" s="96">
        <f t="shared" si="5"/>
        <v>8.338551188</v>
      </c>
      <c r="J177" s="96" t="str">
        <f t="shared" si="6"/>
        <v/>
      </c>
      <c r="K177" s="96">
        <f t="shared" si="7"/>
        <v>8.338551188</v>
      </c>
      <c r="L177" s="96">
        <f t="shared" si="13"/>
        <v>33354.20475</v>
      </c>
      <c r="M177" s="61">
        <f t="shared" si="14"/>
        <v>13146</v>
      </c>
      <c r="N177" s="96">
        <f t="shared" si="8"/>
        <v>20208.20475</v>
      </c>
      <c r="O177" s="96">
        <f t="shared" si="9"/>
        <v>3031.230713</v>
      </c>
      <c r="P177" s="64">
        <v>0.0</v>
      </c>
      <c r="Q177" s="98">
        <f t="shared" si="10"/>
        <v>3031.230713</v>
      </c>
      <c r="R177" s="15">
        <f t="shared" si="11"/>
        <v>0</v>
      </c>
      <c r="S177" s="48">
        <f t="shared" si="15"/>
        <v>2016</v>
      </c>
      <c r="T177" s="61">
        <f t="shared" si="18"/>
        <v>31338.20475</v>
      </c>
      <c r="U177" s="61">
        <f t="shared" si="19"/>
        <v>33354.20475</v>
      </c>
      <c r="V177" s="94"/>
    </row>
    <row r="178">
      <c r="A178" s="94"/>
      <c r="C178" s="64">
        <v>160.0</v>
      </c>
      <c r="D178" s="64">
        <f t="shared" si="16"/>
        <v>70</v>
      </c>
      <c r="E178" s="64">
        <v>0.0</v>
      </c>
      <c r="F178" s="96">
        <f t="shared" si="2"/>
        <v>2.8</v>
      </c>
      <c r="G178" s="97">
        <f t="shared" si="17"/>
        <v>0</v>
      </c>
      <c r="H178" s="96">
        <f t="shared" si="4"/>
        <v>0</v>
      </c>
      <c r="I178" s="96">
        <f t="shared" si="5"/>
        <v>8.453753193</v>
      </c>
      <c r="J178" s="96" t="str">
        <f t="shared" si="6"/>
        <v/>
      </c>
      <c r="K178" s="96">
        <f t="shared" si="7"/>
        <v>8.453753193</v>
      </c>
      <c r="L178" s="96">
        <f t="shared" si="13"/>
        <v>33815.01277</v>
      </c>
      <c r="M178" s="61">
        <f t="shared" si="14"/>
        <v>13216</v>
      </c>
      <c r="N178" s="96">
        <f t="shared" si="8"/>
        <v>20599.01277</v>
      </c>
      <c r="O178" s="96">
        <f t="shared" si="9"/>
        <v>3089.851916</v>
      </c>
      <c r="P178" s="64">
        <v>0.0</v>
      </c>
      <c r="Q178" s="98">
        <f t="shared" si="10"/>
        <v>3089.851916</v>
      </c>
      <c r="R178" s="15">
        <f t="shared" si="11"/>
        <v>0</v>
      </c>
      <c r="S178" s="48">
        <f t="shared" si="15"/>
        <v>2016</v>
      </c>
      <c r="T178" s="61">
        <f t="shared" si="18"/>
        <v>31799.01277</v>
      </c>
      <c r="U178" s="61">
        <f t="shared" si="19"/>
        <v>33815.01277</v>
      </c>
      <c r="V178" s="94"/>
    </row>
    <row r="179">
      <c r="A179" s="94"/>
      <c r="C179" s="64">
        <v>161.0</v>
      </c>
      <c r="D179" s="64">
        <f t="shared" si="16"/>
        <v>70</v>
      </c>
      <c r="E179" s="64">
        <f>$I$13</f>
        <v>168</v>
      </c>
      <c r="F179" s="96">
        <f t="shared" si="2"/>
        <v>2.8</v>
      </c>
      <c r="G179" s="97">
        <f t="shared" si="17"/>
        <v>0</v>
      </c>
      <c r="H179" s="96">
        <f t="shared" si="4"/>
        <v>0</v>
      </c>
      <c r="I179" s="96">
        <f t="shared" si="5"/>
        <v>8.612817132</v>
      </c>
      <c r="J179" s="96" t="str">
        <f t="shared" si="6"/>
        <v/>
      </c>
      <c r="K179" s="96">
        <f t="shared" si="7"/>
        <v>8.612817132</v>
      </c>
      <c r="L179" s="96">
        <f t="shared" si="13"/>
        <v>34451.26853</v>
      </c>
      <c r="M179" s="61">
        <f t="shared" si="14"/>
        <v>13454</v>
      </c>
      <c r="N179" s="96">
        <f t="shared" si="8"/>
        <v>20997.26853</v>
      </c>
      <c r="O179" s="96">
        <f t="shared" si="9"/>
        <v>3149.590279</v>
      </c>
      <c r="P179" s="64">
        <v>0.0</v>
      </c>
      <c r="Q179" s="98">
        <f t="shared" si="10"/>
        <v>3149.590279</v>
      </c>
      <c r="R179" s="15">
        <f t="shared" si="11"/>
        <v>168</v>
      </c>
      <c r="S179" s="48">
        <f t="shared" si="15"/>
        <v>2184</v>
      </c>
      <c r="T179" s="61">
        <f t="shared" si="18"/>
        <v>32267.26853</v>
      </c>
      <c r="U179" s="61">
        <f t="shared" si="19"/>
        <v>34451.26853</v>
      </c>
      <c r="V179" s="94"/>
    </row>
    <row r="180">
      <c r="A180" s="94"/>
      <c r="C180" s="64">
        <v>162.0</v>
      </c>
      <c r="D180" s="64">
        <f t="shared" si="16"/>
        <v>70</v>
      </c>
      <c r="E180" s="64">
        <v>0.0</v>
      </c>
      <c r="F180" s="96">
        <f t="shared" si="2"/>
        <v>2.8</v>
      </c>
      <c r="G180" s="97">
        <f t="shared" si="17"/>
        <v>0</v>
      </c>
      <c r="H180" s="96">
        <f t="shared" si="4"/>
        <v>0</v>
      </c>
      <c r="I180" s="96">
        <f t="shared" si="5"/>
        <v>8.731249061</v>
      </c>
      <c r="J180" s="96" t="str">
        <f t="shared" si="6"/>
        <v/>
      </c>
      <c r="K180" s="96">
        <f t="shared" si="7"/>
        <v>8.731249061</v>
      </c>
      <c r="L180" s="96">
        <f t="shared" si="13"/>
        <v>34924.99625</v>
      </c>
      <c r="M180" s="61">
        <f t="shared" si="14"/>
        <v>13524</v>
      </c>
      <c r="N180" s="96">
        <f t="shared" si="8"/>
        <v>21400.99625</v>
      </c>
      <c r="O180" s="96">
        <f t="shared" si="9"/>
        <v>3210.149437</v>
      </c>
      <c r="P180" s="64">
        <v>0.0</v>
      </c>
      <c r="Q180" s="98">
        <f t="shared" si="10"/>
        <v>3210.149437</v>
      </c>
      <c r="R180" s="15">
        <f t="shared" si="11"/>
        <v>0</v>
      </c>
      <c r="S180" s="48">
        <f t="shared" si="15"/>
        <v>2184</v>
      </c>
      <c r="T180" s="61">
        <f t="shared" si="18"/>
        <v>32740.99625</v>
      </c>
      <c r="U180" s="61">
        <f t="shared" si="19"/>
        <v>34924.99625</v>
      </c>
      <c r="V180" s="94"/>
    </row>
    <row r="181">
      <c r="A181" s="94"/>
      <c r="C181" s="64">
        <v>163.0</v>
      </c>
      <c r="D181" s="64">
        <f t="shared" si="16"/>
        <v>70</v>
      </c>
      <c r="E181" s="64">
        <v>0.0</v>
      </c>
      <c r="F181" s="96">
        <f t="shared" si="2"/>
        <v>2.8</v>
      </c>
      <c r="G181" s="97">
        <f t="shared" si="17"/>
        <v>0</v>
      </c>
      <c r="H181" s="96">
        <f t="shared" si="4"/>
        <v>0</v>
      </c>
      <c r="I181" s="96">
        <f t="shared" si="5"/>
        <v>8.851075718</v>
      </c>
      <c r="J181" s="96" t="str">
        <f t="shared" si="6"/>
        <v/>
      </c>
      <c r="K181" s="96">
        <f t="shared" si="7"/>
        <v>8.851075718</v>
      </c>
      <c r="L181" s="96">
        <f t="shared" si="13"/>
        <v>35404.30287</v>
      </c>
      <c r="M181" s="61">
        <f t="shared" si="14"/>
        <v>13594</v>
      </c>
      <c r="N181" s="96">
        <f t="shared" si="8"/>
        <v>21810.30287</v>
      </c>
      <c r="O181" s="96">
        <f t="shared" si="9"/>
        <v>3271.545431</v>
      </c>
      <c r="P181" s="64">
        <v>0.0</v>
      </c>
      <c r="Q181" s="98">
        <f t="shared" si="10"/>
        <v>3271.545431</v>
      </c>
      <c r="R181" s="15">
        <f t="shared" si="11"/>
        <v>0</v>
      </c>
      <c r="S181" s="48">
        <f t="shared" si="15"/>
        <v>2184</v>
      </c>
      <c r="T181" s="61">
        <f t="shared" si="18"/>
        <v>33220.30287</v>
      </c>
      <c r="U181" s="61">
        <f t="shared" si="19"/>
        <v>35404.30287</v>
      </c>
      <c r="V181" s="94"/>
    </row>
    <row r="182">
      <c r="A182" s="94"/>
      <c r="C182" s="64">
        <v>164.0</v>
      </c>
      <c r="D182" s="64">
        <f t="shared" si="16"/>
        <v>70</v>
      </c>
      <c r="E182" s="64">
        <v>0.0</v>
      </c>
      <c r="F182" s="96">
        <f t="shared" si="2"/>
        <v>2.8</v>
      </c>
      <c r="G182" s="97">
        <f t="shared" si="17"/>
        <v>0</v>
      </c>
      <c r="H182" s="96">
        <f t="shared" si="4"/>
        <v>0</v>
      </c>
      <c r="I182" s="96">
        <f t="shared" si="5"/>
        <v>8.972313527</v>
      </c>
      <c r="J182" s="96" t="str">
        <f t="shared" si="6"/>
        <v/>
      </c>
      <c r="K182" s="96">
        <f t="shared" si="7"/>
        <v>8.972313527</v>
      </c>
      <c r="L182" s="96">
        <f t="shared" si="13"/>
        <v>35889.25411</v>
      </c>
      <c r="M182" s="61">
        <f t="shared" si="14"/>
        <v>13664</v>
      </c>
      <c r="N182" s="96">
        <f t="shared" si="8"/>
        <v>22225.25411</v>
      </c>
      <c r="O182" s="96">
        <f t="shared" si="9"/>
        <v>3333.788116</v>
      </c>
      <c r="P182" s="64">
        <v>0.0</v>
      </c>
      <c r="Q182" s="98">
        <f t="shared" si="10"/>
        <v>3333.788116</v>
      </c>
      <c r="R182" s="15">
        <f t="shared" si="11"/>
        <v>0</v>
      </c>
      <c r="S182" s="48">
        <f t="shared" si="15"/>
        <v>2184</v>
      </c>
      <c r="T182" s="61">
        <f t="shared" si="18"/>
        <v>33705.25411</v>
      </c>
      <c r="U182" s="61">
        <f t="shared" si="19"/>
        <v>35889.25411</v>
      </c>
      <c r="V182" s="94"/>
    </row>
    <row r="183">
      <c r="A183" s="94"/>
      <c r="C183" s="64">
        <v>165.0</v>
      </c>
      <c r="D183" s="64">
        <f t="shared" si="16"/>
        <v>70</v>
      </c>
      <c r="E183" s="64">
        <v>0.0</v>
      </c>
      <c r="F183" s="96">
        <f t="shared" si="2"/>
        <v>2.8</v>
      </c>
      <c r="G183" s="97">
        <f t="shared" si="17"/>
        <v>0</v>
      </c>
      <c r="H183" s="96">
        <f t="shared" si="4"/>
        <v>0</v>
      </c>
      <c r="I183" s="96">
        <f t="shared" si="5"/>
        <v>9.094979108</v>
      </c>
      <c r="J183" s="96" t="str">
        <f t="shared" si="6"/>
        <v/>
      </c>
      <c r="K183" s="96">
        <f t="shared" si="7"/>
        <v>9.094979108</v>
      </c>
      <c r="L183" s="96">
        <f t="shared" si="13"/>
        <v>36379.91643</v>
      </c>
      <c r="M183" s="61">
        <f t="shared" si="14"/>
        <v>13734</v>
      </c>
      <c r="N183" s="96">
        <f t="shared" si="8"/>
        <v>22645.91643</v>
      </c>
      <c r="O183" s="96">
        <f t="shared" si="9"/>
        <v>3396.887465</v>
      </c>
      <c r="P183" s="64">
        <v>0.0</v>
      </c>
      <c r="Q183" s="98">
        <f t="shared" si="10"/>
        <v>3396.887465</v>
      </c>
      <c r="R183" s="15">
        <f t="shared" si="11"/>
        <v>0</v>
      </c>
      <c r="S183" s="48">
        <f t="shared" si="15"/>
        <v>2184</v>
      </c>
      <c r="T183" s="61">
        <f t="shared" si="18"/>
        <v>34195.91643</v>
      </c>
      <c r="U183" s="61">
        <f t="shared" si="19"/>
        <v>36379.91643</v>
      </c>
      <c r="V183" s="94"/>
    </row>
    <row r="184">
      <c r="A184" s="94"/>
      <c r="C184" s="64">
        <v>166.0</v>
      </c>
      <c r="D184" s="64">
        <f t="shared" si="16"/>
        <v>70</v>
      </c>
      <c r="E184" s="64">
        <v>0.0</v>
      </c>
      <c r="F184" s="96">
        <f t="shared" si="2"/>
        <v>2.8</v>
      </c>
      <c r="G184" s="97">
        <f t="shared" si="17"/>
        <v>0</v>
      </c>
      <c r="H184" s="96">
        <f t="shared" si="4"/>
        <v>0</v>
      </c>
      <c r="I184" s="96">
        <f t="shared" si="5"/>
        <v>9.219089273</v>
      </c>
      <c r="J184" s="96" t="str">
        <f t="shared" si="6"/>
        <v/>
      </c>
      <c r="K184" s="96">
        <f t="shared" si="7"/>
        <v>9.219089273</v>
      </c>
      <c r="L184" s="96">
        <f t="shared" si="13"/>
        <v>36876.35709</v>
      </c>
      <c r="M184" s="61">
        <f t="shared" si="14"/>
        <v>13804</v>
      </c>
      <c r="N184" s="96">
        <f t="shared" si="8"/>
        <v>23072.35709</v>
      </c>
      <c r="O184" s="96">
        <f t="shared" si="9"/>
        <v>3460.853564</v>
      </c>
      <c r="P184" s="64">
        <v>0.0</v>
      </c>
      <c r="Q184" s="98">
        <f t="shared" si="10"/>
        <v>3460.853564</v>
      </c>
      <c r="R184" s="15">
        <f t="shared" si="11"/>
        <v>0</v>
      </c>
      <c r="S184" s="48">
        <f t="shared" si="15"/>
        <v>2184</v>
      </c>
      <c r="T184" s="61">
        <f t="shared" si="18"/>
        <v>34692.35709</v>
      </c>
      <c r="U184" s="61">
        <f t="shared" si="19"/>
        <v>36876.35709</v>
      </c>
      <c r="V184" s="94"/>
    </row>
    <row r="185">
      <c r="A185" s="94"/>
      <c r="C185" s="64">
        <v>167.0</v>
      </c>
      <c r="D185" s="64">
        <f t="shared" si="16"/>
        <v>70</v>
      </c>
      <c r="E185" s="64">
        <v>0.0</v>
      </c>
      <c r="F185" s="96">
        <f t="shared" si="2"/>
        <v>2.8</v>
      </c>
      <c r="G185" s="97">
        <f t="shared" si="17"/>
        <v>0</v>
      </c>
      <c r="H185" s="96">
        <f t="shared" si="4"/>
        <v>0</v>
      </c>
      <c r="I185" s="96">
        <f t="shared" si="5"/>
        <v>9.344661036</v>
      </c>
      <c r="J185" s="96" t="str">
        <f t="shared" si="6"/>
        <v/>
      </c>
      <c r="K185" s="96">
        <f t="shared" si="7"/>
        <v>9.344661036</v>
      </c>
      <c r="L185" s="96">
        <f t="shared" si="13"/>
        <v>37378.64414</v>
      </c>
      <c r="M185" s="61">
        <f t="shared" si="14"/>
        <v>13874</v>
      </c>
      <c r="N185" s="96">
        <f t="shared" si="8"/>
        <v>23504.64414</v>
      </c>
      <c r="O185" s="96">
        <f t="shared" si="9"/>
        <v>3525.696622</v>
      </c>
      <c r="P185" s="64">
        <v>0.0</v>
      </c>
      <c r="Q185" s="98">
        <f t="shared" si="10"/>
        <v>3525.696622</v>
      </c>
      <c r="R185" s="15">
        <f t="shared" si="11"/>
        <v>0</v>
      </c>
      <c r="S185" s="48">
        <f t="shared" si="15"/>
        <v>2184</v>
      </c>
      <c r="T185" s="61">
        <f t="shared" si="18"/>
        <v>35194.64414</v>
      </c>
      <c r="U185" s="61">
        <f t="shared" si="19"/>
        <v>37378.64414</v>
      </c>
      <c r="V185" s="94"/>
    </row>
    <row r="186">
      <c r="A186" s="94"/>
      <c r="C186" s="64">
        <v>168.0</v>
      </c>
      <c r="D186" s="64">
        <f t="shared" si="16"/>
        <v>70</v>
      </c>
      <c r="E186" s="64">
        <v>0.0</v>
      </c>
      <c r="F186" s="96">
        <f t="shared" si="2"/>
        <v>2.8</v>
      </c>
      <c r="G186" s="97">
        <f t="shared" si="17"/>
        <v>0</v>
      </c>
      <c r="H186" s="96">
        <f t="shared" si="4"/>
        <v>0</v>
      </c>
      <c r="I186" s="96">
        <f t="shared" si="5"/>
        <v>9.47171161</v>
      </c>
      <c r="J186" s="96" t="str">
        <f t="shared" si="6"/>
        <v/>
      </c>
      <c r="K186" s="96">
        <f t="shared" si="7"/>
        <v>9.47171161</v>
      </c>
      <c r="L186" s="96">
        <f t="shared" si="13"/>
        <v>37886.84644</v>
      </c>
      <c r="M186" s="61">
        <f t="shared" si="14"/>
        <v>13944</v>
      </c>
      <c r="N186" s="96">
        <f t="shared" si="8"/>
        <v>23942.84644</v>
      </c>
      <c r="O186" s="96">
        <f t="shared" si="9"/>
        <v>3591.426966</v>
      </c>
      <c r="P186" s="64">
        <v>0.0</v>
      </c>
      <c r="Q186" s="98">
        <f t="shared" si="10"/>
        <v>3591.426966</v>
      </c>
      <c r="R186" s="15">
        <f t="shared" si="11"/>
        <v>0</v>
      </c>
      <c r="S186" s="48">
        <f t="shared" si="15"/>
        <v>2184</v>
      </c>
      <c r="T186" s="61">
        <f t="shared" si="18"/>
        <v>35702.84644</v>
      </c>
      <c r="U186" s="61">
        <f t="shared" si="19"/>
        <v>37886.84644</v>
      </c>
      <c r="V186" s="94"/>
    </row>
    <row r="187">
      <c r="A187" s="94"/>
      <c r="B187" s="81">
        <v>15.0</v>
      </c>
      <c r="C187" s="64">
        <v>169.0</v>
      </c>
      <c r="D187" s="64">
        <f t="shared" si="16"/>
        <v>70</v>
      </c>
      <c r="E187" s="64">
        <v>0.0</v>
      </c>
      <c r="F187" s="96">
        <f t="shared" si="2"/>
        <v>2.8</v>
      </c>
      <c r="G187" s="97">
        <f t="shared" si="17"/>
        <v>0</v>
      </c>
      <c r="H187" s="96">
        <f t="shared" si="4"/>
        <v>0</v>
      </c>
      <c r="I187" s="96">
        <f t="shared" si="5"/>
        <v>9.600258409</v>
      </c>
      <c r="J187" s="96" t="str">
        <f t="shared" si="6"/>
        <v/>
      </c>
      <c r="K187" s="96">
        <f t="shared" si="7"/>
        <v>9.600258409</v>
      </c>
      <c r="L187" s="96">
        <f t="shared" si="13"/>
        <v>38401.03363</v>
      </c>
      <c r="M187" s="61">
        <f t="shared" si="14"/>
        <v>14014</v>
      </c>
      <c r="N187" s="96">
        <f t="shared" si="8"/>
        <v>24387.03363</v>
      </c>
      <c r="O187" s="96">
        <f t="shared" si="9"/>
        <v>3658.055045</v>
      </c>
      <c r="P187" s="64">
        <v>0.0</v>
      </c>
      <c r="Q187" s="98">
        <f t="shared" si="10"/>
        <v>3658.055045</v>
      </c>
      <c r="R187" s="15">
        <f t="shared" si="11"/>
        <v>0</v>
      </c>
      <c r="S187" s="48">
        <f t="shared" si="15"/>
        <v>2184</v>
      </c>
      <c r="T187" s="61">
        <f t="shared" si="18"/>
        <v>36217.03363</v>
      </c>
      <c r="U187" s="61">
        <f t="shared" si="19"/>
        <v>38401.03363</v>
      </c>
      <c r="V187" s="94"/>
    </row>
    <row r="188">
      <c r="A188" s="94"/>
      <c r="C188" s="64">
        <v>170.0</v>
      </c>
      <c r="D188" s="64">
        <f t="shared" si="16"/>
        <v>70</v>
      </c>
      <c r="E188" s="64">
        <v>0.0</v>
      </c>
      <c r="F188" s="96">
        <f t="shared" si="2"/>
        <v>2.8</v>
      </c>
      <c r="G188" s="97">
        <f t="shared" si="17"/>
        <v>0</v>
      </c>
      <c r="H188" s="96">
        <f t="shared" si="4"/>
        <v>0</v>
      </c>
      <c r="I188" s="96">
        <f t="shared" si="5"/>
        <v>9.730319054</v>
      </c>
      <c r="J188" s="96" t="str">
        <f t="shared" si="6"/>
        <v/>
      </c>
      <c r="K188" s="96">
        <f t="shared" si="7"/>
        <v>9.730319054</v>
      </c>
      <c r="L188" s="96">
        <f t="shared" si="13"/>
        <v>38921.27622</v>
      </c>
      <c r="M188" s="61">
        <f t="shared" si="14"/>
        <v>14084</v>
      </c>
      <c r="N188" s="96">
        <f t="shared" si="8"/>
        <v>24837.27622</v>
      </c>
      <c r="O188" s="96">
        <f t="shared" si="9"/>
        <v>3725.591432</v>
      </c>
      <c r="P188" s="64">
        <v>0.0</v>
      </c>
      <c r="Q188" s="98">
        <f t="shared" si="10"/>
        <v>3725.591432</v>
      </c>
      <c r="R188" s="15">
        <f t="shared" si="11"/>
        <v>0</v>
      </c>
      <c r="S188" s="48">
        <f t="shared" si="15"/>
        <v>2184</v>
      </c>
      <c r="T188" s="61">
        <f t="shared" si="18"/>
        <v>36737.27622</v>
      </c>
      <c r="U188" s="61">
        <f t="shared" si="19"/>
        <v>38921.27622</v>
      </c>
      <c r="V188" s="94"/>
    </row>
    <row r="189">
      <c r="A189" s="94"/>
      <c r="C189" s="64">
        <v>171.0</v>
      </c>
      <c r="D189" s="64">
        <f t="shared" si="16"/>
        <v>70</v>
      </c>
      <c r="E189" s="64">
        <v>0.0</v>
      </c>
      <c r="F189" s="96">
        <f t="shared" si="2"/>
        <v>2.8</v>
      </c>
      <c r="G189" s="97">
        <f t="shared" si="17"/>
        <v>0</v>
      </c>
      <c r="H189" s="96">
        <f t="shared" si="4"/>
        <v>0</v>
      </c>
      <c r="I189" s="96">
        <f t="shared" si="5"/>
        <v>9.861911373</v>
      </c>
      <c r="J189" s="96" t="str">
        <f t="shared" si="6"/>
        <v/>
      </c>
      <c r="K189" s="96">
        <f t="shared" si="7"/>
        <v>9.861911373</v>
      </c>
      <c r="L189" s="96">
        <f t="shared" si="13"/>
        <v>39447.64549</v>
      </c>
      <c r="M189" s="61">
        <f t="shared" si="14"/>
        <v>14154</v>
      </c>
      <c r="N189" s="96">
        <f t="shared" si="8"/>
        <v>25293.64549</v>
      </c>
      <c r="O189" s="96">
        <f t="shared" si="9"/>
        <v>3794.046824</v>
      </c>
      <c r="P189" s="64">
        <v>0.0</v>
      </c>
      <c r="Q189" s="98">
        <f t="shared" si="10"/>
        <v>3794.046824</v>
      </c>
      <c r="R189" s="15">
        <f t="shared" si="11"/>
        <v>0</v>
      </c>
      <c r="S189" s="48">
        <f t="shared" si="15"/>
        <v>2184</v>
      </c>
      <c r="T189" s="61">
        <f t="shared" si="18"/>
        <v>37263.64549</v>
      </c>
      <c r="U189" s="61">
        <f t="shared" si="19"/>
        <v>39447.64549</v>
      </c>
      <c r="V189" s="94"/>
    </row>
    <row r="190">
      <c r="A190" s="94"/>
      <c r="C190" s="64">
        <v>172.0</v>
      </c>
      <c r="D190" s="64">
        <f t="shared" si="16"/>
        <v>70</v>
      </c>
      <c r="E190" s="64">
        <v>0.0</v>
      </c>
      <c r="F190" s="96">
        <f t="shared" si="2"/>
        <v>2.8</v>
      </c>
      <c r="G190" s="97">
        <f t="shared" si="17"/>
        <v>0</v>
      </c>
      <c r="H190" s="96">
        <f t="shared" si="4"/>
        <v>0</v>
      </c>
      <c r="I190" s="96">
        <f t="shared" si="5"/>
        <v>9.995053405</v>
      </c>
      <c r="J190" s="96" t="str">
        <f t="shared" si="6"/>
        <v/>
      </c>
      <c r="K190" s="96">
        <f t="shared" si="7"/>
        <v>9.995053405</v>
      </c>
      <c r="L190" s="96">
        <f t="shared" si="13"/>
        <v>39980.21362</v>
      </c>
      <c r="M190" s="61">
        <f t="shared" si="14"/>
        <v>14224</v>
      </c>
      <c r="N190" s="96">
        <f t="shared" si="8"/>
        <v>25756.21362</v>
      </c>
      <c r="O190" s="96">
        <f t="shared" si="9"/>
        <v>3863.432043</v>
      </c>
      <c r="P190" s="64">
        <v>0.0</v>
      </c>
      <c r="Q190" s="98">
        <f t="shared" si="10"/>
        <v>3863.432043</v>
      </c>
      <c r="R190" s="15">
        <f t="shared" si="11"/>
        <v>0</v>
      </c>
      <c r="S190" s="48">
        <f t="shared" si="15"/>
        <v>2184</v>
      </c>
      <c r="T190" s="61">
        <f t="shared" si="18"/>
        <v>37796.21362</v>
      </c>
      <c r="U190" s="61">
        <f t="shared" si="19"/>
        <v>39980.21362</v>
      </c>
      <c r="V190" s="94"/>
    </row>
    <row r="191">
      <c r="A191" s="94"/>
      <c r="C191" s="64">
        <v>173.0</v>
      </c>
      <c r="D191" s="64">
        <f t="shared" si="16"/>
        <v>70</v>
      </c>
      <c r="E191" s="64">
        <f>$I$13</f>
        <v>168</v>
      </c>
      <c r="F191" s="96">
        <f t="shared" si="2"/>
        <v>2.8</v>
      </c>
      <c r="G191" s="97">
        <f t="shared" si="17"/>
        <v>0</v>
      </c>
      <c r="H191" s="96">
        <f t="shared" si="4"/>
        <v>0</v>
      </c>
      <c r="I191" s="96">
        <f t="shared" si="5"/>
        <v>10.17226864</v>
      </c>
      <c r="J191" s="96" t="str">
        <f t="shared" si="6"/>
        <v/>
      </c>
      <c r="K191" s="96">
        <f t="shared" si="7"/>
        <v>10.17226864</v>
      </c>
      <c r="L191" s="96">
        <f t="shared" si="13"/>
        <v>40689.07457</v>
      </c>
      <c r="M191" s="61">
        <f t="shared" si="14"/>
        <v>14462</v>
      </c>
      <c r="N191" s="96">
        <f t="shared" si="8"/>
        <v>26227.07457</v>
      </c>
      <c r="O191" s="96">
        <f t="shared" si="9"/>
        <v>3934.061186</v>
      </c>
      <c r="P191" s="64">
        <v>0.0</v>
      </c>
      <c r="Q191" s="98">
        <f t="shared" si="10"/>
        <v>3934.061186</v>
      </c>
      <c r="R191" s="15">
        <f t="shared" si="11"/>
        <v>168</v>
      </c>
      <c r="S191" s="48">
        <f t="shared" si="15"/>
        <v>2352</v>
      </c>
      <c r="T191" s="61">
        <f t="shared" si="18"/>
        <v>38337.07457</v>
      </c>
      <c r="U191" s="61">
        <f t="shared" si="19"/>
        <v>40689.07457</v>
      </c>
      <c r="V191" s="94"/>
    </row>
    <row r="192">
      <c r="A192" s="94"/>
      <c r="C192" s="64">
        <v>174.0</v>
      </c>
      <c r="D192" s="64">
        <f t="shared" si="16"/>
        <v>70</v>
      </c>
      <c r="E192" s="64">
        <v>0.0</v>
      </c>
      <c r="F192" s="96">
        <f t="shared" si="2"/>
        <v>2.8</v>
      </c>
      <c r="G192" s="97">
        <f t="shared" si="17"/>
        <v>0</v>
      </c>
      <c r="H192" s="96">
        <f t="shared" si="4"/>
        <v>0</v>
      </c>
      <c r="I192" s="96">
        <f t="shared" si="5"/>
        <v>10.30906563</v>
      </c>
      <c r="J192" s="96" t="str">
        <f t="shared" si="6"/>
        <v/>
      </c>
      <c r="K192" s="96">
        <f t="shared" si="7"/>
        <v>10.30906563</v>
      </c>
      <c r="L192" s="96">
        <f t="shared" si="13"/>
        <v>41236.26253</v>
      </c>
      <c r="M192" s="61">
        <f t="shared" si="14"/>
        <v>14532</v>
      </c>
      <c r="N192" s="96">
        <f t="shared" si="8"/>
        <v>26704.26253</v>
      </c>
      <c r="O192" s="96">
        <f t="shared" si="9"/>
        <v>4005.63938</v>
      </c>
      <c r="P192" s="64">
        <v>0.0</v>
      </c>
      <c r="Q192" s="98">
        <f t="shared" si="10"/>
        <v>4005.63938</v>
      </c>
      <c r="R192" s="15">
        <f t="shared" si="11"/>
        <v>0</v>
      </c>
      <c r="S192" s="48">
        <f t="shared" si="15"/>
        <v>2352</v>
      </c>
      <c r="T192" s="61">
        <f t="shared" si="18"/>
        <v>38884.26253</v>
      </c>
      <c r="U192" s="61">
        <f t="shared" si="19"/>
        <v>41236.26253</v>
      </c>
      <c r="V192" s="94"/>
    </row>
    <row r="193">
      <c r="A193" s="94"/>
      <c r="C193" s="64">
        <v>175.0</v>
      </c>
      <c r="D193" s="64">
        <f t="shared" si="16"/>
        <v>70</v>
      </c>
      <c r="E193" s="64">
        <v>0.0</v>
      </c>
      <c r="F193" s="96">
        <f t="shared" si="2"/>
        <v>2.8</v>
      </c>
      <c r="G193" s="97">
        <f t="shared" si="17"/>
        <v>0</v>
      </c>
      <c r="H193" s="96">
        <f t="shared" si="4"/>
        <v>0</v>
      </c>
      <c r="I193" s="96">
        <f t="shared" si="5"/>
        <v>10.44747363</v>
      </c>
      <c r="J193" s="96" t="str">
        <f t="shared" si="6"/>
        <v/>
      </c>
      <c r="K193" s="96">
        <f t="shared" si="7"/>
        <v>10.44747363</v>
      </c>
      <c r="L193" s="96">
        <f t="shared" si="13"/>
        <v>41789.89451</v>
      </c>
      <c r="M193" s="61">
        <f t="shared" si="14"/>
        <v>14602</v>
      </c>
      <c r="N193" s="96">
        <f t="shared" si="8"/>
        <v>27187.89451</v>
      </c>
      <c r="O193" s="96">
        <f t="shared" si="9"/>
        <v>4078.184177</v>
      </c>
      <c r="P193" s="64">
        <v>0.0</v>
      </c>
      <c r="Q193" s="98">
        <f t="shared" si="10"/>
        <v>4078.184177</v>
      </c>
      <c r="R193" s="15">
        <f t="shared" si="11"/>
        <v>0</v>
      </c>
      <c r="S193" s="48">
        <f t="shared" si="15"/>
        <v>2352</v>
      </c>
      <c r="T193" s="61">
        <f t="shared" si="18"/>
        <v>39437.89451</v>
      </c>
      <c r="U193" s="61">
        <f t="shared" si="19"/>
        <v>41789.89451</v>
      </c>
      <c r="V193" s="94"/>
    </row>
    <row r="194">
      <c r="A194" s="94"/>
      <c r="C194" s="64">
        <v>176.0</v>
      </c>
      <c r="D194" s="64">
        <f t="shared" si="16"/>
        <v>70</v>
      </c>
      <c r="E194" s="64">
        <v>0.0</v>
      </c>
      <c r="F194" s="96">
        <f t="shared" si="2"/>
        <v>2.8</v>
      </c>
      <c r="G194" s="97">
        <f t="shared" si="17"/>
        <v>0</v>
      </c>
      <c r="H194" s="96">
        <f t="shared" si="4"/>
        <v>0</v>
      </c>
      <c r="I194" s="96">
        <f t="shared" si="5"/>
        <v>10.5875116</v>
      </c>
      <c r="J194" s="96" t="str">
        <f t="shared" si="6"/>
        <v/>
      </c>
      <c r="K194" s="96">
        <f t="shared" si="7"/>
        <v>10.5875116</v>
      </c>
      <c r="L194" s="96">
        <f t="shared" si="13"/>
        <v>42350.0464</v>
      </c>
      <c r="M194" s="61">
        <f t="shared" si="14"/>
        <v>14672</v>
      </c>
      <c r="N194" s="96">
        <f t="shared" si="8"/>
        <v>27678.0464</v>
      </c>
      <c r="O194" s="96">
        <f t="shared" si="9"/>
        <v>4151.70696</v>
      </c>
      <c r="P194" s="64">
        <v>0.0</v>
      </c>
      <c r="Q194" s="98">
        <f t="shared" si="10"/>
        <v>4151.70696</v>
      </c>
      <c r="R194" s="15">
        <f t="shared" si="11"/>
        <v>0</v>
      </c>
      <c r="S194" s="48">
        <f t="shared" si="15"/>
        <v>2352</v>
      </c>
      <c r="T194" s="61">
        <f t="shared" si="18"/>
        <v>39998.0464</v>
      </c>
      <c r="U194" s="61">
        <f t="shared" si="19"/>
        <v>42350.0464</v>
      </c>
      <c r="V194" s="94"/>
    </row>
    <row r="195">
      <c r="A195" s="94"/>
      <c r="C195" s="64">
        <v>177.0</v>
      </c>
      <c r="D195" s="64">
        <f t="shared" si="16"/>
        <v>70</v>
      </c>
      <c r="E195" s="64">
        <v>0.0</v>
      </c>
      <c r="F195" s="96">
        <f t="shared" si="2"/>
        <v>2.8</v>
      </c>
      <c r="G195" s="97">
        <f t="shared" si="17"/>
        <v>0</v>
      </c>
      <c r="H195" s="96">
        <f t="shared" si="4"/>
        <v>0</v>
      </c>
      <c r="I195" s="96">
        <f t="shared" si="5"/>
        <v>10.72919875</v>
      </c>
      <c r="J195" s="96" t="str">
        <f t="shared" si="6"/>
        <v/>
      </c>
      <c r="K195" s="96">
        <f t="shared" si="7"/>
        <v>10.72919875</v>
      </c>
      <c r="L195" s="96">
        <f t="shared" si="13"/>
        <v>42916.79499</v>
      </c>
      <c r="M195" s="61">
        <f t="shared" si="14"/>
        <v>14742</v>
      </c>
      <c r="N195" s="96">
        <f t="shared" si="8"/>
        <v>28174.79499</v>
      </c>
      <c r="O195" s="96">
        <f t="shared" si="9"/>
        <v>4226.219248</v>
      </c>
      <c r="P195" s="64">
        <v>0.0</v>
      </c>
      <c r="Q195" s="98">
        <f t="shared" si="10"/>
        <v>4226.219248</v>
      </c>
      <c r="R195" s="15">
        <f t="shared" si="11"/>
        <v>0</v>
      </c>
      <c r="S195" s="48">
        <f t="shared" si="15"/>
        <v>2352</v>
      </c>
      <c r="T195" s="61">
        <f t="shared" si="18"/>
        <v>40564.79499</v>
      </c>
      <c r="U195" s="61">
        <f t="shared" si="19"/>
        <v>42916.79499</v>
      </c>
      <c r="V195" s="94"/>
    </row>
    <row r="196">
      <c r="A196" s="94"/>
      <c r="C196" s="64">
        <v>178.0</v>
      </c>
      <c r="D196" s="64">
        <f t="shared" si="16"/>
        <v>70</v>
      </c>
      <c r="E196" s="64">
        <v>0.0</v>
      </c>
      <c r="F196" s="96">
        <f t="shared" si="2"/>
        <v>2.8</v>
      </c>
      <c r="G196" s="97">
        <f t="shared" si="17"/>
        <v>0</v>
      </c>
      <c r="H196" s="96">
        <f t="shared" si="4"/>
        <v>0</v>
      </c>
      <c r="I196" s="96">
        <f t="shared" si="5"/>
        <v>10.87255449</v>
      </c>
      <c r="J196" s="96" t="str">
        <f t="shared" si="6"/>
        <v/>
      </c>
      <c r="K196" s="96">
        <f t="shared" si="7"/>
        <v>10.87255449</v>
      </c>
      <c r="L196" s="96">
        <f t="shared" si="13"/>
        <v>43490.21795</v>
      </c>
      <c r="M196" s="61">
        <f t="shared" si="14"/>
        <v>14812</v>
      </c>
      <c r="N196" s="96">
        <f t="shared" si="8"/>
        <v>28678.21795</v>
      </c>
      <c r="O196" s="96">
        <f t="shared" si="9"/>
        <v>4301.732693</v>
      </c>
      <c r="P196" s="64">
        <v>0.0</v>
      </c>
      <c r="Q196" s="98">
        <f t="shared" si="10"/>
        <v>4301.732693</v>
      </c>
      <c r="R196" s="15">
        <f t="shared" si="11"/>
        <v>0</v>
      </c>
      <c r="S196" s="48">
        <f t="shared" si="15"/>
        <v>2352</v>
      </c>
      <c r="T196" s="61">
        <f t="shared" si="18"/>
        <v>41138.21795</v>
      </c>
      <c r="U196" s="61">
        <f t="shared" si="19"/>
        <v>43490.21795</v>
      </c>
      <c r="V196" s="94"/>
    </row>
    <row r="197">
      <c r="A197" s="94"/>
      <c r="C197" s="64">
        <v>179.0</v>
      </c>
      <c r="D197" s="64">
        <f t="shared" si="16"/>
        <v>70</v>
      </c>
      <c r="E197" s="64">
        <v>0.0</v>
      </c>
      <c r="F197" s="96">
        <f t="shared" si="2"/>
        <v>2.8</v>
      </c>
      <c r="G197" s="97">
        <f t="shared" si="17"/>
        <v>0</v>
      </c>
      <c r="H197" s="96">
        <f t="shared" si="4"/>
        <v>0</v>
      </c>
      <c r="I197" s="96">
        <f t="shared" si="5"/>
        <v>11.01759847</v>
      </c>
      <c r="J197" s="96" t="str">
        <f t="shared" si="6"/>
        <v/>
      </c>
      <c r="K197" s="96">
        <f t="shared" si="7"/>
        <v>11.01759847</v>
      </c>
      <c r="L197" s="96">
        <f t="shared" si="13"/>
        <v>44070.3939</v>
      </c>
      <c r="M197" s="61">
        <f t="shared" si="14"/>
        <v>14882</v>
      </c>
      <c r="N197" s="96">
        <f t="shared" si="8"/>
        <v>29188.3939</v>
      </c>
      <c r="O197" s="96">
        <f t="shared" si="9"/>
        <v>4378.259085</v>
      </c>
      <c r="P197" s="64">
        <v>0.0</v>
      </c>
      <c r="Q197" s="98">
        <f t="shared" si="10"/>
        <v>4378.259085</v>
      </c>
      <c r="R197" s="15">
        <f t="shared" si="11"/>
        <v>0</v>
      </c>
      <c r="S197" s="48">
        <f t="shared" si="15"/>
        <v>2352</v>
      </c>
      <c r="T197" s="61">
        <f t="shared" si="18"/>
        <v>41718.3939</v>
      </c>
      <c r="U197" s="61">
        <f t="shared" si="19"/>
        <v>44070.3939</v>
      </c>
      <c r="V197" s="94"/>
    </row>
    <row r="198">
      <c r="A198" s="94"/>
      <c r="C198" s="64">
        <v>180.0</v>
      </c>
      <c r="D198" s="64">
        <f t="shared" si="16"/>
        <v>70</v>
      </c>
      <c r="E198" s="64">
        <v>0.0</v>
      </c>
      <c r="F198" s="96">
        <f t="shared" si="2"/>
        <v>2.8</v>
      </c>
      <c r="G198" s="97">
        <f t="shared" si="17"/>
        <v>0</v>
      </c>
      <c r="H198" s="96">
        <f t="shared" si="4"/>
        <v>0</v>
      </c>
      <c r="I198" s="96">
        <f t="shared" si="5"/>
        <v>11.16435059</v>
      </c>
      <c r="J198" s="96" t="str">
        <f t="shared" si="6"/>
        <v/>
      </c>
      <c r="K198" s="96">
        <f t="shared" si="7"/>
        <v>11.16435059</v>
      </c>
      <c r="L198" s="96">
        <f t="shared" si="13"/>
        <v>44657.40235</v>
      </c>
      <c r="M198" s="61">
        <f t="shared" si="14"/>
        <v>14952</v>
      </c>
      <c r="N198" s="96">
        <f t="shared" si="8"/>
        <v>29705.40235</v>
      </c>
      <c r="O198" s="96">
        <f t="shared" si="9"/>
        <v>4455.810353</v>
      </c>
      <c r="P198" s="64">
        <v>0.0</v>
      </c>
      <c r="Q198" s="98">
        <f t="shared" si="10"/>
        <v>4455.810353</v>
      </c>
      <c r="R198" s="15">
        <f t="shared" si="11"/>
        <v>0</v>
      </c>
      <c r="S198" s="48">
        <f t="shared" si="15"/>
        <v>2352</v>
      </c>
      <c r="T198" s="61">
        <f t="shared" si="18"/>
        <v>42305.40235</v>
      </c>
      <c r="U198" s="61">
        <f t="shared" si="19"/>
        <v>44657.40235</v>
      </c>
      <c r="V198" s="94"/>
    </row>
    <row r="199">
      <c r="A199" s="94"/>
      <c r="B199" s="81">
        <v>16.0</v>
      </c>
      <c r="C199" s="64">
        <v>181.0</v>
      </c>
      <c r="D199" s="64">
        <f t="shared" si="16"/>
        <v>70</v>
      </c>
      <c r="E199" s="64">
        <v>0.0</v>
      </c>
      <c r="F199" s="96">
        <f t="shared" si="2"/>
        <v>2.8</v>
      </c>
      <c r="G199" s="97">
        <f t="shared" si="17"/>
        <v>0</v>
      </c>
      <c r="H199" s="96">
        <f t="shared" si="4"/>
        <v>0</v>
      </c>
      <c r="I199" s="96">
        <f t="shared" si="5"/>
        <v>11.31283094</v>
      </c>
      <c r="J199" s="96" t="str">
        <f t="shared" si="6"/>
        <v/>
      </c>
      <c r="K199" s="96">
        <f t="shared" si="7"/>
        <v>11.31283094</v>
      </c>
      <c r="L199" s="96">
        <f t="shared" si="13"/>
        <v>45251.32378</v>
      </c>
      <c r="M199" s="61">
        <f t="shared" si="14"/>
        <v>15022</v>
      </c>
      <c r="N199" s="96">
        <f t="shared" si="8"/>
        <v>30229.32378</v>
      </c>
      <c r="O199" s="96">
        <f t="shared" si="9"/>
        <v>4534.398567</v>
      </c>
      <c r="P199" s="64">
        <v>0.0</v>
      </c>
      <c r="Q199" s="98">
        <f t="shared" si="10"/>
        <v>4534.398567</v>
      </c>
      <c r="R199" s="15">
        <f t="shared" si="11"/>
        <v>0</v>
      </c>
      <c r="S199" s="48">
        <f t="shared" si="15"/>
        <v>2352</v>
      </c>
      <c r="T199" s="61">
        <f t="shared" si="18"/>
        <v>42899.32378</v>
      </c>
      <c r="U199" s="61">
        <f t="shared" si="19"/>
        <v>45251.32378</v>
      </c>
      <c r="V199" s="94"/>
    </row>
    <row r="200">
      <c r="A200" s="94"/>
      <c r="C200" s="64">
        <v>182.0</v>
      </c>
      <c r="D200" s="64">
        <f t="shared" si="16"/>
        <v>70</v>
      </c>
      <c r="E200" s="64">
        <v>0.0</v>
      </c>
      <c r="F200" s="96">
        <f t="shared" si="2"/>
        <v>2.8</v>
      </c>
      <c r="G200" s="97">
        <f t="shared" si="17"/>
        <v>0</v>
      </c>
      <c r="H200" s="96">
        <f t="shared" si="4"/>
        <v>0</v>
      </c>
      <c r="I200" s="96">
        <f t="shared" si="5"/>
        <v>11.4630599</v>
      </c>
      <c r="J200" s="96" t="str">
        <f t="shared" si="6"/>
        <v/>
      </c>
      <c r="K200" s="96">
        <f t="shared" si="7"/>
        <v>11.4630599</v>
      </c>
      <c r="L200" s="96">
        <f t="shared" si="13"/>
        <v>45852.23959</v>
      </c>
      <c r="M200" s="61">
        <f t="shared" si="14"/>
        <v>15092</v>
      </c>
      <c r="N200" s="96">
        <f t="shared" si="8"/>
        <v>30760.23959</v>
      </c>
      <c r="O200" s="96">
        <f t="shared" si="9"/>
        <v>4614.035939</v>
      </c>
      <c r="P200" s="64">
        <v>0.0</v>
      </c>
      <c r="Q200" s="98">
        <f t="shared" si="10"/>
        <v>4614.035939</v>
      </c>
      <c r="R200" s="15">
        <f t="shared" si="11"/>
        <v>0</v>
      </c>
      <c r="S200" s="48">
        <f t="shared" si="15"/>
        <v>2352</v>
      </c>
      <c r="T200" s="61">
        <f t="shared" si="18"/>
        <v>43500.23959</v>
      </c>
      <c r="U200" s="61">
        <f t="shared" si="19"/>
        <v>45852.23959</v>
      </c>
      <c r="V200" s="94"/>
    </row>
    <row r="201">
      <c r="A201" s="94"/>
      <c r="C201" s="64">
        <v>183.0</v>
      </c>
      <c r="D201" s="64">
        <f t="shared" si="16"/>
        <v>70</v>
      </c>
      <c r="E201" s="64">
        <v>0.0</v>
      </c>
      <c r="F201" s="96">
        <f t="shared" si="2"/>
        <v>2.8</v>
      </c>
      <c r="G201" s="97">
        <f t="shared" si="17"/>
        <v>0</v>
      </c>
      <c r="H201" s="96">
        <f t="shared" si="4"/>
        <v>0</v>
      </c>
      <c r="I201" s="96">
        <f t="shared" si="5"/>
        <v>11.61505804</v>
      </c>
      <c r="J201" s="96" t="str">
        <f t="shared" si="6"/>
        <v/>
      </c>
      <c r="K201" s="96">
        <f t="shared" si="7"/>
        <v>11.61505804</v>
      </c>
      <c r="L201" s="96">
        <f t="shared" si="13"/>
        <v>46460.23216</v>
      </c>
      <c r="M201" s="61">
        <f t="shared" si="14"/>
        <v>15162</v>
      </c>
      <c r="N201" s="96">
        <f t="shared" si="8"/>
        <v>31298.23216</v>
      </c>
      <c r="O201" s="96">
        <f t="shared" si="9"/>
        <v>4694.734823</v>
      </c>
      <c r="P201" s="64">
        <v>0.0</v>
      </c>
      <c r="Q201" s="98">
        <f t="shared" si="10"/>
        <v>4694.734823</v>
      </c>
      <c r="R201" s="15">
        <f t="shared" si="11"/>
        <v>0</v>
      </c>
      <c r="S201" s="48">
        <f t="shared" si="15"/>
        <v>2352</v>
      </c>
      <c r="T201" s="61">
        <f t="shared" si="18"/>
        <v>44108.23216</v>
      </c>
      <c r="U201" s="61">
        <f t="shared" si="19"/>
        <v>46460.23216</v>
      </c>
      <c r="V201" s="94"/>
    </row>
    <row r="202">
      <c r="A202" s="94"/>
      <c r="C202" s="64">
        <v>184.0</v>
      </c>
      <c r="D202" s="64">
        <f t="shared" si="16"/>
        <v>70</v>
      </c>
      <c r="E202" s="64">
        <v>0.0</v>
      </c>
      <c r="F202" s="96">
        <f t="shared" si="2"/>
        <v>2.8</v>
      </c>
      <c r="G202" s="97">
        <f t="shared" si="17"/>
        <v>0</v>
      </c>
      <c r="H202" s="96">
        <f t="shared" si="4"/>
        <v>0</v>
      </c>
      <c r="I202" s="96">
        <f t="shared" si="5"/>
        <v>11.7688462</v>
      </c>
      <c r="J202" s="96" t="str">
        <f t="shared" si="6"/>
        <v/>
      </c>
      <c r="K202" s="96">
        <f t="shared" si="7"/>
        <v>11.7688462</v>
      </c>
      <c r="L202" s="96">
        <f t="shared" si="13"/>
        <v>47075.38482</v>
      </c>
      <c r="M202" s="61">
        <f t="shared" si="14"/>
        <v>15232</v>
      </c>
      <c r="N202" s="96">
        <f t="shared" si="8"/>
        <v>31843.38482</v>
      </c>
      <c r="O202" s="96">
        <f t="shared" si="9"/>
        <v>4776.507722</v>
      </c>
      <c r="P202" s="64">
        <v>0.0</v>
      </c>
      <c r="Q202" s="98">
        <f t="shared" si="10"/>
        <v>4776.507722</v>
      </c>
      <c r="R202" s="15">
        <f t="shared" si="11"/>
        <v>0</v>
      </c>
      <c r="S202" s="48">
        <f t="shared" si="15"/>
        <v>2352</v>
      </c>
      <c r="T202" s="61">
        <f t="shared" si="18"/>
        <v>44723.38482</v>
      </c>
      <c r="U202" s="61">
        <f t="shared" si="19"/>
        <v>47075.38482</v>
      </c>
      <c r="V202" s="94"/>
    </row>
    <row r="203">
      <c r="A203" s="94"/>
      <c r="C203" s="64">
        <v>185.0</v>
      </c>
      <c r="D203" s="64">
        <f t="shared" si="16"/>
        <v>70</v>
      </c>
      <c r="E203" s="64">
        <f>$I$13</f>
        <v>168</v>
      </c>
      <c r="F203" s="96">
        <f t="shared" si="2"/>
        <v>2.8</v>
      </c>
      <c r="G203" s="97">
        <f t="shared" si="17"/>
        <v>0</v>
      </c>
      <c r="H203" s="96">
        <f t="shared" si="4"/>
        <v>0</v>
      </c>
      <c r="I203" s="96">
        <f t="shared" si="5"/>
        <v>11.96695072</v>
      </c>
      <c r="J203" s="96" t="str">
        <f t="shared" si="6"/>
        <v/>
      </c>
      <c r="K203" s="96">
        <f t="shared" si="7"/>
        <v>11.96695072</v>
      </c>
      <c r="L203" s="96">
        <f t="shared" si="13"/>
        <v>47867.80287</v>
      </c>
      <c r="M203" s="61">
        <f t="shared" si="14"/>
        <v>15470</v>
      </c>
      <c r="N203" s="96">
        <f t="shared" si="8"/>
        <v>32397.80287</v>
      </c>
      <c r="O203" s="96">
        <f t="shared" si="9"/>
        <v>4859.67043</v>
      </c>
      <c r="P203" s="64">
        <v>0.0</v>
      </c>
      <c r="Q203" s="98">
        <f t="shared" si="10"/>
        <v>4859.67043</v>
      </c>
      <c r="R203" s="15">
        <f t="shared" si="11"/>
        <v>168</v>
      </c>
      <c r="S203" s="48">
        <f t="shared" si="15"/>
        <v>2520</v>
      </c>
      <c r="T203" s="61">
        <f t="shared" si="18"/>
        <v>45347.80287</v>
      </c>
      <c r="U203" s="61">
        <f t="shared" si="19"/>
        <v>47867.80287</v>
      </c>
      <c r="V203" s="94"/>
    </row>
    <row r="204">
      <c r="A204" s="94"/>
      <c r="C204" s="64">
        <v>186.0</v>
      </c>
      <c r="D204" s="64">
        <f t="shared" si="16"/>
        <v>70</v>
      </c>
      <c r="E204" s="64">
        <v>0.0</v>
      </c>
      <c r="F204" s="96">
        <f t="shared" si="2"/>
        <v>2.8</v>
      </c>
      <c r="G204" s="97">
        <f t="shared" si="17"/>
        <v>0</v>
      </c>
      <c r="H204" s="96">
        <f t="shared" si="4"/>
        <v>0</v>
      </c>
      <c r="I204" s="96">
        <f t="shared" si="5"/>
        <v>12.12488299</v>
      </c>
      <c r="J204" s="96" t="str">
        <f t="shared" si="6"/>
        <v/>
      </c>
      <c r="K204" s="96">
        <f t="shared" si="7"/>
        <v>12.12488299</v>
      </c>
      <c r="L204" s="96">
        <f t="shared" si="13"/>
        <v>48499.53195</v>
      </c>
      <c r="M204" s="61">
        <f t="shared" si="14"/>
        <v>15540</v>
      </c>
      <c r="N204" s="96">
        <f t="shared" si="8"/>
        <v>32959.53195</v>
      </c>
      <c r="O204" s="96">
        <f t="shared" si="9"/>
        <v>4943.929792</v>
      </c>
      <c r="P204" s="64">
        <v>0.0</v>
      </c>
      <c r="Q204" s="98">
        <f t="shared" si="10"/>
        <v>4943.929792</v>
      </c>
      <c r="R204" s="15">
        <f t="shared" si="11"/>
        <v>0</v>
      </c>
      <c r="S204" s="48">
        <f t="shared" si="15"/>
        <v>2520</v>
      </c>
      <c r="T204" s="61">
        <f t="shared" si="18"/>
        <v>45979.53195</v>
      </c>
      <c r="U204" s="61">
        <f t="shared" si="19"/>
        <v>48499.53195</v>
      </c>
      <c r="V204" s="94"/>
    </row>
    <row r="205">
      <c r="A205" s="94"/>
      <c r="C205" s="64">
        <v>187.0</v>
      </c>
      <c r="D205" s="64">
        <f t="shared" si="16"/>
        <v>70</v>
      </c>
      <c r="E205" s="64">
        <v>0.0</v>
      </c>
      <c r="F205" s="96">
        <f t="shared" si="2"/>
        <v>2.8</v>
      </c>
      <c r="G205" s="97">
        <f t="shared" si="17"/>
        <v>0</v>
      </c>
      <c r="H205" s="96">
        <f t="shared" si="4"/>
        <v>0</v>
      </c>
      <c r="I205" s="96">
        <f t="shared" si="5"/>
        <v>12.28467516</v>
      </c>
      <c r="J205" s="96" t="str">
        <f t="shared" si="6"/>
        <v/>
      </c>
      <c r="K205" s="96">
        <f t="shared" si="7"/>
        <v>12.28467516</v>
      </c>
      <c r="L205" s="96">
        <f t="shared" si="13"/>
        <v>49138.70065</v>
      </c>
      <c r="M205" s="61">
        <f t="shared" si="14"/>
        <v>15610</v>
      </c>
      <c r="N205" s="96">
        <f t="shared" si="8"/>
        <v>33528.70065</v>
      </c>
      <c r="O205" s="96">
        <f t="shared" si="9"/>
        <v>5029.305098</v>
      </c>
      <c r="P205" s="64">
        <v>0.0</v>
      </c>
      <c r="Q205" s="98">
        <f t="shared" si="10"/>
        <v>5029.305098</v>
      </c>
      <c r="R205" s="15">
        <f t="shared" si="11"/>
        <v>0</v>
      </c>
      <c r="S205" s="48">
        <f t="shared" si="15"/>
        <v>2520</v>
      </c>
      <c r="T205" s="61">
        <f t="shared" si="18"/>
        <v>46618.70065</v>
      </c>
      <c r="U205" s="61">
        <f t="shared" si="19"/>
        <v>49138.70065</v>
      </c>
      <c r="V205" s="94"/>
    </row>
    <row r="206">
      <c r="A206" s="94"/>
      <c r="C206" s="64">
        <v>188.0</v>
      </c>
      <c r="D206" s="64">
        <f t="shared" si="16"/>
        <v>70</v>
      </c>
      <c r="E206" s="64">
        <v>0.0</v>
      </c>
      <c r="F206" s="96">
        <f t="shared" si="2"/>
        <v>2.8</v>
      </c>
      <c r="G206" s="97">
        <f t="shared" si="17"/>
        <v>0</v>
      </c>
      <c r="H206" s="96">
        <f t="shared" si="4"/>
        <v>0</v>
      </c>
      <c r="I206" s="96">
        <f t="shared" si="5"/>
        <v>12.44634915</v>
      </c>
      <c r="J206" s="96" t="str">
        <f t="shared" si="6"/>
        <v/>
      </c>
      <c r="K206" s="96">
        <f t="shared" si="7"/>
        <v>12.44634915</v>
      </c>
      <c r="L206" s="96">
        <f t="shared" si="13"/>
        <v>49785.39661</v>
      </c>
      <c r="M206" s="61">
        <f t="shared" si="14"/>
        <v>15680</v>
      </c>
      <c r="N206" s="96">
        <f t="shared" si="8"/>
        <v>34105.39661</v>
      </c>
      <c r="O206" s="96">
        <f t="shared" si="9"/>
        <v>5115.809491</v>
      </c>
      <c r="P206" s="64">
        <v>0.0</v>
      </c>
      <c r="Q206" s="98">
        <f t="shared" si="10"/>
        <v>5115.809491</v>
      </c>
      <c r="R206" s="15">
        <f t="shared" si="11"/>
        <v>0</v>
      </c>
      <c r="S206" s="48">
        <f t="shared" si="15"/>
        <v>2520</v>
      </c>
      <c r="T206" s="61">
        <f t="shared" si="18"/>
        <v>47265.39661</v>
      </c>
      <c r="U206" s="61">
        <f t="shared" si="19"/>
        <v>49785.39661</v>
      </c>
      <c r="V206" s="94"/>
    </row>
    <row r="207">
      <c r="A207" s="94"/>
      <c r="C207" s="64">
        <v>189.0</v>
      </c>
      <c r="D207" s="64">
        <f t="shared" si="16"/>
        <v>70</v>
      </c>
      <c r="E207" s="64">
        <v>0.0</v>
      </c>
      <c r="F207" s="96">
        <f t="shared" si="2"/>
        <v>2.8</v>
      </c>
      <c r="G207" s="97">
        <f t="shared" si="17"/>
        <v>0</v>
      </c>
      <c r="H207" s="96">
        <f t="shared" si="4"/>
        <v>0</v>
      </c>
      <c r="I207" s="96">
        <f t="shared" si="5"/>
        <v>12.60992711</v>
      </c>
      <c r="J207" s="96" t="str">
        <f t="shared" si="6"/>
        <v/>
      </c>
      <c r="K207" s="96">
        <f t="shared" si="7"/>
        <v>12.60992711</v>
      </c>
      <c r="L207" s="96">
        <f t="shared" si="13"/>
        <v>50439.70845</v>
      </c>
      <c r="M207" s="61">
        <f t="shared" si="14"/>
        <v>15750</v>
      </c>
      <c r="N207" s="96">
        <f t="shared" si="8"/>
        <v>34689.70845</v>
      </c>
      <c r="O207" s="96">
        <f t="shared" si="9"/>
        <v>5203.456267</v>
      </c>
      <c r="P207" s="64">
        <v>0.0</v>
      </c>
      <c r="Q207" s="98">
        <f t="shared" si="10"/>
        <v>5203.456267</v>
      </c>
      <c r="R207" s="15">
        <f t="shared" si="11"/>
        <v>0</v>
      </c>
      <c r="S207" s="48">
        <f t="shared" si="15"/>
        <v>2520</v>
      </c>
      <c r="T207" s="61">
        <f t="shared" si="18"/>
        <v>47919.70845</v>
      </c>
      <c r="U207" s="61">
        <f t="shared" si="19"/>
        <v>50439.70845</v>
      </c>
      <c r="V207" s="94"/>
    </row>
    <row r="208">
      <c r="A208" s="94"/>
      <c r="C208" s="64">
        <v>190.0</v>
      </c>
      <c r="D208" s="64">
        <f t="shared" si="16"/>
        <v>70</v>
      </c>
      <c r="E208" s="64">
        <v>0.0</v>
      </c>
      <c r="F208" s="96">
        <f t="shared" si="2"/>
        <v>2.8</v>
      </c>
      <c r="G208" s="97">
        <f t="shared" si="17"/>
        <v>0</v>
      </c>
      <c r="H208" s="96">
        <f t="shared" si="4"/>
        <v>0</v>
      </c>
      <c r="I208" s="96">
        <f t="shared" si="5"/>
        <v>12.77543147</v>
      </c>
      <c r="J208" s="96" t="str">
        <f t="shared" si="6"/>
        <v/>
      </c>
      <c r="K208" s="96">
        <f t="shared" si="7"/>
        <v>12.77543147</v>
      </c>
      <c r="L208" s="96">
        <f t="shared" si="13"/>
        <v>51101.72587</v>
      </c>
      <c r="M208" s="61">
        <f t="shared" si="14"/>
        <v>15820</v>
      </c>
      <c r="N208" s="96">
        <f t="shared" si="8"/>
        <v>35281.72587</v>
      </c>
      <c r="O208" s="96">
        <f t="shared" si="9"/>
        <v>5292.25888</v>
      </c>
      <c r="P208" s="64">
        <v>0.0</v>
      </c>
      <c r="Q208" s="98">
        <f t="shared" si="10"/>
        <v>5292.25888</v>
      </c>
      <c r="R208" s="15">
        <f t="shared" si="11"/>
        <v>0</v>
      </c>
      <c r="S208" s="48">
        <f t="shared" si="15"/>
        <v>2520</v>
      </c>
      <c r="T208" s="61">
        <f t="shared" si="18"/>
        <v>48581.72587</v>
      </c>
      <c r="U208" s="61">
        <f t="shared" si="19"/>
        <v>51101.72587</v>
      </c>
      <c r="V208" s="94"/>
    </row>
    <row r="209">
      <c r="A209" s="94"/>
      <c r="C209" s="64">
        <v>191.0</v>
      </c>
      <c r="D209" s="64">
        <f t="shared" si="16"/>
        <v>70</v>
      </c>
      <c r="E209" s="64">
        <v>0.0</v>
      </c>
      <c r="F209" s="96">
        <f t="shared" si="2"/>
        <v>2.8</v>
      </c>
      <c r="G209" s="97">
        <f t="shared" si="17"/>
        <v>0</v>
      </c>
      <c r="H209" s="96">
        <f t="shared" si="4"/>
        <v>0</v>
      </c>
      <c r="I209" s="96">
        <f t="shared" si="5"/>
        <v>12.9428849</v>
      </c>
      <c r="J209" s="96" t="str">
        <f t="shared" si="6"/>
        <v/>
      </c>
      <c r="K209" s="96">
        <f t="shared" si="7"/>
        <v>12.9428849</v>
      </c>
      <c r="L209" s="96">
        <f t="shared" si="13"/>
        <v>51771.53961</v>
      </c>
      <c r="M209" s="61">
        <f t="shared" si="14"/>
        <v>15890</v>
      </c>
      <c r="N209" s="96">
        <f t="shared" si="8"/>
        <v>35881.53961</v>
      </c>
      <c r="O209" s="96">
        <f t="shared" si="9"/>
        <v>5382.230942</v>
      </c>
      <c r="P209" s="64">
        <v>0.0</v>
      </c>
      <c r="Q209" s="98">
        <f t="shared" si="10"/>
        <v>5382.230942</v>
      </c>
      <c r="R209" s="15">
        <f t="shared" si="11"/>
        <v>0</v>
      </c>
      <c r="S209" s="48">
        <f t="shared" si="15"/>
        <v>2520</v>
      </c>
      <c r="T209" s="61">
        <f t="shared" si="18"/>
        <v>49251.53961</v>
      </c>
      <c r="U209" s="61">
        <f t="shared" si="19"/>
        <v>51771.53961</v>
      </c>
      <c r="V209" s="94"/>
    </row>
    <row r="210">
      <c r="A210" s="94"/>
      <c r="C210" s="64">
        <v>192.0</v>
      </c>
      <c r="D210" s="64">
        <f t="shared" si="16"/>
        <v>70</v>
      </c>
      <c r="E210" s="64">
        <v>0.0</v>
      </c>
      <c r="F210" s="96">
        <f t="shared" si="2"/>
        <v>2.8</v>
      </c>
      <c r="G210" s="97">
        <f t="shared" si="17"/>
        <v>0</v>
      </c>
      <c r="H210" s="96">
        <f t="shared" si="4"/>
        <v>0</v>
      </c>
      <c r="I210" s="96">
        <f t="shared" si="5"/>
        <v>13.11231037</v>
      </c>
      <c r="J210" s="96" t="str">
        <f t="shared" si="6"/>
        <v/>
      </c>
      <c r="K210" s="96">
        <f t="shared" si="7"/>
        <v>13.11231037</v>
      </c>
      <c r="L210" s="96">
        <f t="shared" si="13"/>
        <v>52449.2415</v>
      </c>
      <c r="M210" s="61">
        <f t="shared" si="14"/>
        <v>15960</v>
      </c>
      <c r="N210" s="96">
        <f t="shared" si="8"/>
        <v>36489.2415</v>
      </c>
      <c r="O210" s="96">
        <f t="shared" si="9"/>
        <v>5473.386224</v>
      </c>
      <c r="P210" s="64">
        <v>0.0</v>
      </c>
      <c r="Q210" s="98">
        <f t="shared" si="10"/>
        <v>5473.386224</v>
      </c>
      <c r="R210" s="15">
        <f t="shared" si="11"/>
        <v>0</v>
      </c>
      <c r="S210" s="48">
        <f t="shared" si="15"/>
        <v>2520</v>
      </c>
      <c r="T210" s="61">
        <f t="shared" si="18"/>
        <v>49929.2415</v>
      </c>
      <c r="U210" s="61">
        <f t="shared" si="19"/>
        <v>52449.2415</v>
      </c>
      <c r="V210" s="94"/>
    </row>
    <row r="211">
      <c r="A211" s="94"/>
      <c r="B211" s="81">
        <v>17.0</v>
      </c>
      <c r="C211" s="64">
        <v>193.0</v>
      </c>
      <c r="D211" s="64">
        <f t="shared" si="16"/>
        <v>70</v>
      </c>
      <c r="E211" s="64">
        <v>0.0</v>
      </c>
      <c r="F211" s="96">
        <f t="shared" si="2"/>
        <v>2.8</v>
      </c>
      <c r="G211" s="97">
        <f t="shared" si="17"/>
        <v>0</v>
      </c>
      <c r="H211" s="96">
        <f t="shared" si="4"/>
        <v>0</v>
      </c>
      <c r="I211" s="96">
        <f t="shared" si="5"/>
        <v>13.2837311</v>
      </c>
      <c r="J211" s="96" t="str">
        <f t="shared" si="6"/>
        <v/>
      </c>
      <c r="K211" s="96">
        <f t="shared" si="7"/>
        <v>13.2837311</v>
      </c>
      <c r="L211" s="96">
        <f t="shared" si="13"/>
        <v>53134.92441</v>
      </c>
      <c r="M211" s="61">
        <f t="shared" si="14"/>
        <v>16030</v>
      </c>
      <c r="N211" s="96">
        <f t="shared" si="8"/>
        <v>37104.92441</v>
      </c>
      <c r="O211" s="96">
        <f t="shared" si="9"/>
        <v>5565.738662</v>
      </c>
      <c r="P211" s="64">
        <v>0.0</v>
      </c>
      <c r="Q211" s="98">
        <f t="shared" si="10"/>
        <v>5565.738662</v>
      </c>
      <c r="R211" s="15">
        <f t="shared" si="11"/>
        <v>0</v>
      </c>
      <c r="S211" s="48">
        <f t="shared" si="15"/>
        <v>2520</v>
      </c>
      <c r="T211" s="61">
        <f t="shared" si="18"/>
        <v>50614.92441</v>
      </c>
      <c r="U211" s="61">
        <f t="shared" si="19"/>
        <v>53134.92441</v>
      </c>
      <c r="V211" s="94"/>
    </row>
    <row r="212">
      <c r="A212" s="94"/>
      <c r="C212" s="64">
        <v>194.0</v>
      </c>
      <c r="D212" s="64">
        <f t="shared" si="16"/>
        <v>70</v>
      </c>
      <c r="E212" s="64">
        <v>0.0</v>
      </c>
      <c r="F212" s="96">
        <f t="shared" si="2"/>
        <v>2.8</v>
      </c>
      <c r="G212" s="97">
        <f t="shared" si="17"/>
        <v>0</v>
      </c>
      <c r="H212" s="96">
        <f t="shared" si="4"/>
        <v>0</v>
      </c>
      <c r="I212" s="96">
        <f t="shared" si="5"/>
        <v>13.45717059</v>
      </c>
      <c r="J212" s="96" t="str">
        <f t="shared" si="6"/>
        <v/>
      </c>
      <c r="K212" s="96">
        <f t="shared" si="7"/>
        <v>13.45717059</v>
      </c>
      <c r="L212" s="96">
        <f t="shared" si="13"/>
        <v>53828.68235</v>
      </c>
      <c r="M212" s="61">
        <f t="shared" si="14"/>
        <v>16100</v>
      </c>
      <c r="N212" s="96">
        <f t="shared" si="8"/>
        <v>37728.68235</v>
      </c>
      <c r="O212" s="96">
        <f t="shared" si="9"/>
        <v>5659.302353</v>
      </c>
      <c r="P212" s="64">
        <v>0.0</v>
      </c>
      <c r="Q212" s="98">
        <f t="shared" si="10"/>
        <v>5659.302353</v>
      </c>
      <c r="R212" s="15">
        <f t="shared" si="11"/>
        <v>0</v>
      </c>
      <c r="S212" s="48">
        <f t="shared" si="15"/>
        <v>2520</v>
      </c>
      <c r="T212" s="61">
        <f t="shared" si="18"/>
        <v>51308.68235</v>
      </c>
      <c r="U212" s="61">
        <f t="shared" si="19"/>
        <v>53828.68235</v>
      </c>
      <c r="V212" s="94"/>
    </row>
    <row r="213">
      <c r="A213" s="94"/>
      <c r="C213" s="64">
        <v>195.0</v>
      </c>
      <c r="D213" s="64">
        <f t="shared" si="16"/>
        <v>70</v>
      </c>
      <c r="E213" s="64">
        <v>0.0</v>
      </c>
      <c r="F213" s="96">
        <f t="shared" si="2"/>
        <v>2.8</v>
      </c>
      <c r="G213" s="97">
        <f t="shared" si="17"/>
        <v>0</v>
      </c>
      <c r="H213" s="96">
        <f t="shared" si="4"/>
        <v>0</v>
      </c>
      <c r="I213" s="96">
        <f t="shared" si="5"/>
        <v>13.6326526</v>
      </c>
      <c r="J213" s="96" t="str">
        <f t="shared" si="6"/>
        <v/>
      </c>
      <c r="K213" s="96">
        <f t="shared" si="7"/>
        <v>13.6326526</v>
      </c>
      <c r="L213" s="96">
        <f t="shared" si="13"/>
        <v>54530.61042</v>
      </c>
      <c r="M213" s="61">
        <f t="shared" si="14"/>
        <v>16170</v>
      </c>
      <c r="N213" s="96">
        <f t="shared" si="8"/>
        <v>38360.61042</v>
      </c>
      <c r="O213" s="96">
        <f t="shared" si="9"/>
        <v>5754.091562</v>
      </c>
      <c r="P213" s="64">
        <v>0.0</v>
      </c>
      <c r="Q213" s="98">
        <f t="shared" si="10"/>
        <v>5754.091562</v>
      </c>
      <c r="R213" s="15">
        <f t="shared" si="11"/>
        <v>0</v>
      </c>
      <c r="S213" s="48">
        <f t="shared" si="15"/>
        <v>2520</v>
      </c>
      <c r="T213" s="61">
        <f t="shared" si="18"/>
        <v>52010.61042</v>
      </c>
      <c r="U213" s="61">
        <f t="shared" si="19"/>
        <v>54530.61042</v>
      </c>
      <c r="V213" s="94"/>
    </row>
    <row r="214">
      <c r="A214" s="94"/>
      <c r="C214" s="64">
        <v>196.0</v>
      </c>
      <c r="D214" s="64">
        <f t="shared" si="16"/>
        <v>70</v>
      </c>
      <c r="E214" s="64">
        <v>0.0</v>
      </c>
      <c r="F214" s="96">
        <f t="shared" si="2"/>
        <v>2.8</v>
      </c>
      <c r="G214" s="97">
        <f t="shared" si="17"/>
        <v>0</v>
      </c>
      <c r="H214" s="96">
        <f t="shared" si="4"/>
        <v>0</v>
      </c>
      <c r="I214" s="96">
        <f t="shared" si="5"/>
        <v>13.8102012</v>
      </c>
      <c r="J214" s="96" t="str">
        <f t="shared" si="6"/>
        <v/>
      </c>
      <c r="K214" s="96">
        <f t="shared" si="7"/>
        <v>13.8102012</v>
      </c>
      <c r="L214" s="96">
        <f t="shared" si="13"/>
        <v>55240.80481</v>
      </c>
      <c r="M214" s="61">
        <f t="shared" si="14"/>
        <v>16240</v>
      </c>
      <c r="N214" s="96">
        <f t="shared" si="8"/>
        <v>39000.80481</v>
      </c>
      <c r="O214" s="96">
        <f t="shared" si="9"/>
        <v>5850.120722</v>
      </c>
      <c r="P214" s="64">
        <v>0.0</v>
      </c>
      <c r="Q214" s="98">
        <f t="shared" si="10"/>
        <v>5850.120722</v>
      </c>
      <c r="R214" s="15">
        <f t="shared" si="11"/>
        <v>0</v>
      </c>
      <c r="S214" s="48">
        <f t="shared" si="15"/>
        <v>2520</v>
      </c>
      <c r="T214" s="61">
        <f t="shared" si="18"/>
        <v>52720.80481</v>
      </c>
      <c r="U214" s="61">
        <f t="shared" si="19"/>
        <v>55240.80481</v>
      </c>
      <c r="V214" s="94"/>
    </row>
    <row r="215">
      <c r="A215" s="94"/>
      <c r="C215" s="64">
        <v>197.0</v>
      </c>
      <c r="D215" s="64">
        <f t="shared" si="16"/>
        <v>70</v>
      </c>
      <c r="E215" s="64">
        <f>$I$13</f>
        <v>168</v>
      </c>
      <c r="F215" s="96">
        <f t="shared" si="2"/>
        <v>2.8</v>
      </c>
      <c r="G215" s="97">
        <f t="shared" si="17"/>
        <v>0</v>
      </c>
      <c r="H215" s="96">
        <f t="shared" si="4"/>
        <v>0</v>
      </c>
      <c r="I215" s="96">
        <f t="shared" si="5"/>
        <v>14.03234597</v>
      </c>
      <c r="J215" s="96" t="str">
        <f t="shared" si="6"/>
        <v/>
      </c>
      <c r="K215" s="96">
        <f t="shared" si="7"/>
        <v>14.03234597</v>
      </c>
      <c r="L215" s="96">
        <f t="shared" si="13"/>
        <v>56129.38387</v>
      </c>
      <c r="M215" s="61">
        <f t="shared" si="14"/>
        <v>16478</v>
      </c>
      <c r="N215" s="96">
        <f t="shared" si="8"/>
        <v>39651.38387</v>
      </c>
      <c r="O215" s="96">
        <f t="shared" si="9"/>
        <v>5947.707581</v>
      </c>
      <c r="P215" s="64">
        <v>0.0</v>
      </c>
      <c r="Q215" s="98">
        <f t="shared" si="10"/>
        <v>5947.707581</v>
      </c>
      <c r="R215" s="15">
        <f t="shared" si="11"/>
        <v>168</v>
      </c>
      <c r="S215" s="48">
        <f t="shared" si="15"/>
        <v>2688</v>
      </c>
      <c r="T215" s="61">
        <f t="shared" si="18"/>
        <v>53441.38387</v>
      </c>
      <c r="U215" s="61">
        <f t="shared" si="19"/>
        <v>56129.38387</v>
      </c>
      <c r="V215" s="94"/>
    </row>
    <row r="216">
      <c r="A216" s="94"/>
      <c r="C216" s="64">
        <v>198.0</v>
      </c>
      <c r="D216" s="64">
        <f t="shared" si="16"/>
        <v>70</v>
      </c>
      <c r="E216" s="64">
        <v>0.0</v>
      </c>
      <c r="F216" s="96">
        <f t="shared" si="2"/>
        <v>2.8</v>
      </c>
      <c r="G216" s="97">
        <f t="shared" si="17"/>
        <v>0</v>
      </c>
      <c r="H216" s="96">
        <f t="shared" si="4"/>
        <v>0</v>
      </c>
      <c r="I216" s="96">
        <f t="shared" si="5"/>
        <v>14.2146016</v>
      </c>
      <c r="J216" s="96" t="str">
        <f t="shared" si="6"/>
        <v/>
      </c>
      <c r="K216" s="96">
        <f t="shared" si="7"/>
        <v>14.2146016</v>
      </c>
      <c r="L216" s="96">
        <f t="shared" si="13"/>
        <v>56858.40641</v>
      </c>
      <c r="M216" s="61">
        <f t="shared" si="14"/>
        <v>16548</v>
      </c>
      <c r="N216" s="96">
        <f t="shared" si="8"/>
        <v>40310.40641</v>
      </c>
      <c r="O216" s="96">
        <f t="shared" si="9"/>
        <v>6046.560962</v>
      </c>
      <c r="P216" s="64">
        <v>0.0</v>
      </c>
      <c r="Q216" s="98">
        <f t="shared" si="10"/>
        <v>6046.560962</v>
      </c>
      <c r="R216" s="15">
        <f t="shared" si="11"/>
        <v>0</v>
      </c>
      <c r="S216" s="48">
        <f t="shared" si="15"/>
        <v>2688</v>
      </c>
      <c r="T216" s="61">
        <f t="shared" si="18"/>
        <v>54170.40641</v>
      </c>
      <c r="U216" s="61">
        <f t="shared" si="19"/>
        <v>56858.40641</v>
      </c>
      <c r="V216" s="94"/>
    </row>
    <row r="217">
      <c r="A217" s="94"/>
      <c r="C217" s="64">
        <v>199.0</v>
      </c>
      <c r="D217" s="64">
        <f t="shared" si="16"/>
        <v>70</v>
      </c>
      <c r="E217" s="64">
        <v>0.0</v>
      </c>
      <c r="F217" s="96">
        <f t="shared" si="2"/>
        <v>2.8</v>
      </c>
      <c r="G217" s="97">
        <f t="shared" si="17"/>
        <v>0</v>
      </c>
      <c r="H217" s="96">
        <f t="shared" si="4"/>
        <v>0</v>
      </c>
      <c r="I217" s="96">
        <f t="shared" si="5"/>
        <v>14.39900359</v>
      </c>
      <c r="J217" s="96" t="str">
        <f t="shared" si="6"/>
        <v/>
      </c>
      <c r="K217" s="96">
        <f t="shared" si="7"/>
        <v>14.39900359</v>
      </c>
      <c r="L217" s="96">
        <f t="shared" si="13"/>
        <v>57596.01437</v>
      </c>
      <c r="M217" s="61">
        <f t="shared" si="14"/>
        <v>16618</v>
      </c>
      <c r="N217" s="96">
        <f t="shared" si="8"/>
        <v>40978.01437</v>
      </c>
      <c r="O217" s="96">
        <f t="shared" si="9"/>
        <v>6146.702155</v>
      </c>
      <c r="P217" s="64">
        <v>0.0</v>
      </c>
      <c r="Q217" s="98">
        <f t="shared" si="10"/>
        <v>6146.702155</v>
      </c>
      <c r="R217" s="15">
        <f t="shared" si="11"/>
        <v>0</v>
      </c>
      <c r="S217" s="48">
        <f t="shared" si="15"/>
        <v>2688</v>
      </c>
      <c r="T217" s="61">
        <f t="shared" si="18"/>
        <v>54908.01437</v>
      </c>
      <c r="U217" s="61">
        <f t="shared" si="19"/>
        <v>57596.01437</v>
      </c>
      <c r="V217" s="94"/>
    </row>
    <row r="218">
      <c r="A218" s="94"/>
      <c r="C218" s="64">
        <v>200.0</v>
      </c>
      <c r="D218" s="64">
        <f t="shared" si="16"/>
        <v>70</v>
      </c>
      <c r="E218" s="64">
        <v>0.0</v>
      </c>
      <c r="F218" s="96">
        <f t="shared" si="2"/>
        <v>2.8</v>
      </c>
      <c r="G218" s="97">
        <f t="shared" si="17"/>
        <v>0</v>
      </c>
      <c r="H218" s="96">
        <f t="shared" si="4"/>
        <v>0</v>
      </c>
      <c r="I218" s="96">
        <f t="shared" si="5"/>
        <v>14.58557721</v>
      </c>
      <c r="J218" s="96" t="str">
        <f t="shared" si="6"/>
        <v/>
      </c>
      <c r="K218" s="96">
        <f t="shared" si="7"/>
        <v>14.58557721</v>
      </c>
      <c r="L218" s="96">
        <f t="shared" si="13"/>
        <v>58342.30885</v>
      </c>
      <c r="M218" s="61">
        <f t="shared" si="14"/>
        <v>16688</v>
      </c>
      <c r="N218" s="96">
        <f t="shared" si="8"/>
        <v>41654.30885</v>
      </c>
      <c r="O218" s="96">
        <f t="shared" si="9"/>
        <v>6248.146327</v>
      </c>
      <c r="P218" s="64">
        <v>0.0</v>
      </c>
      <c r="Q218" s="98">
        <f t="shared" si="10"/>
        <v>6248.146327</v>
      </c>
      <c r="R218" s="15">
        <f t="shared" si="11"/>
        <v>0</v>
      </c>
      <c r="S218" s="48">
        <f t="shared" si="15"/>
        <v>2688</v>
      </c>
      <c r="T218" s="61">
        <f t="shared" si="18"/>
        <v>55654.30885</v>
      </c>
      <c r="U218" s="61">
        <f t="shared" si="19"/>
        <v>58342.30885</v>
      </c>
      <c r="V218" s="94"/>
    </row>
    <row r="219">
      <c r="A219" s="94"/>
      <c r="C219" s="64">
        <v>201.0</v>
      </c>
      <c r="D219" s="64">
        <f t="shared" si="16"/>
        <v>70</v>
      </c>
      <c r="E219" s="64">
        <v>0.0</v>
      </c>
      <c r="F219" s="96">
        <f t="shared" si="2"/>
        <v>2.8</v>
      </c>
      <c r="G219" s="97">
        <f t="shared" si="17"/>
        <v>0</v>
      </c>
      <c r="H219" s="96">
        <f t="shared" si="4"/>
        <v>0</v>
      </c>
      <c r="I219" s="96">
        <f t="shared" si="5"/>
        <v>14.77434804</v>
      </c>
      <c r="J219" s="96" t="str">
        <f t="shared" si="6"/>
        <v/>
      </c>
      <c r="K219" s="96">
        <f t="shared" si="7"/>
        <v>14.77434804</v>
      </c>
      <c r="L219" s="96">
        <f t="shared" si="13"/>
        <v>59097.39215</v>
      </c>
      <c r="M219" s="61">
        <f t="shared" si="14"/>
        <v>16758</v>
      </c>
      <c r="N219" s="96">
        <f t="shared" si="8"/>
        <v>42339.39215</v>
      </c>
      <c r="O219" s="96">
        <f t="shared" si="9"/>
        <v>6350.908822</v>
      </c>
      <c r="P219" s="64">
        <v>0.0</v>
      </c>
      <c r="Q219" s="98">
        <f t="shared" si="10"/>
        <v>6350.908822</v>
      </c>
      <c r="R219" s="15">
        <f t="shared" si="11"/>
        <v>0</v>
      </c>
      <c r="S219" s="48">
        <f t="shared" si="15"/>
        <v>2688</v>
      </c>
      <c r="T219" s="61">
        <f t="shared" si="18"/>
        <v>56409.39215</v>
      </c>
      <c r="U219" s="61">
        <f t="shared" si="19"/>
        <v>59097.39215</v>
      </c>
      <c r="V219" s="94"/>
    </row>
    <row r="220">
      <c r="A220" s="94"/>
      <c r="C220" s="64">
        <v>202.0</v>
      </c>
      <c r="D220" s="64">
        <f t="shared" si="16"/>
        <v>70</v>
      </c>
      <c r="E220" s="64">
        <v>0.0</v>
      </c>
      <c r="F220" s="96">
        <f t="shared" si="2"/>
        <v>2.8</v>
      </c>
      <c r="G220" s="97">
        <f t="shared" si="17"/>
        <v>0</v>
      </c>
      <c r="H220" s="96">
        <f t="shared" si="4"/>
        <v>0</v>
      </c>
      <c r="I220" s="96">
        <f t="shared" si="5"/>
        <v>14.96534194</v>
      </c>
      <c r="J220" s="96" t="str">
        <f t="shared" si="6"/>
        <v/>
      </c>
      <c r="K220" s="96">
        <f t="shared" si="7"/>
        <v>14.96534194</v>
      </c>
      <c r="L220" s="96">
        <f t="shared" si="13"/>
        <v>59861.36778</v>
      </c>
      <c r="M220" s="61">
        <f t="shared" si="14"/>
        <v>16828</v>
      </c>
      <c r="N220" s="96">
        <f t="shared" si="8"/>
        <v>43033.36778</v>
      </c>
      <c r="O220" s="96">
        <f t="shared" si="9"/>
        <v>6455.005167</v>
      </c>
      <c r="P220" s="64">
        <v>0.0</v>
      </c>
      <c r="Q220" s="98">
        <f t="shared" si="10"/>
        <v>6455.005167</v>
      </c>
      <c r="R220" s="15">
        <f t="shared" si="11"/>
        <v>0</v>
      </c>
      <c r="S220" s="48">
        <f t="shared" si="15"/>
        <v>2688</v>
      </c>
      <c r="T220" s="61">
        <f t="shared" si="18"/>
        <v>57173.36778</v>
      </c>
      <c r="U220" s="61">
        <f t="shared" si="19"/>
        <v>59861.36778</v>
      </c>
      <c r="V220" s="94"/>
    </row>
    <row r="221">
      <c r="A221" s="94"/>
      <c r="C221" s="64">
        <v>203.0</v>
      </c>
      <c r="D221" s="64">
        <f t="shared" si="16"/>
        <v>70</v>
      </c>
      <c r="E221" s="64">
        <v>0.0</v>
      </c>
      <c r="F221" s="96">
        <f t="shared" si="2"/>
        <v>2.8</v>
      </c>
      <c r="G221" s="97">
        <f t="shared" si="17"/>
        <v>0</v>
      </c>
      <c r="H221" s="96">
        <f t="shared" si="4"/>
        <v>0</v>
      </c>
      <c r="I221" s="96">
        <f t="shared" si="5"/>
        <v>15.15858511</v>
      </c>
      <c r="J221" s="96" t="str">
        <f t="shared" si="6"/>
        <v/>
      </c>
      <c r="K221" s="96">
        <f t="shared" si="7"/>
        <v>15.15858511</v>
      </c>
      <c r="L221" s="96">
        <f t="shared" si="13"/>
        <v>60634.34045</v>
      </c>
      <c r="M221" s="61">
        <f t="shared" si="14"/>
        <v>16898</v>
      </c>
      <c r="N221" s="96">
        <f t="shared" si="8"/>
        <v>43736.34045</v>
      </c>
      <c r="O221" s="96">
        <f t="shared" si="9"/>
        <v>6560.451068</v>
      </c>
      <c r="P221" s="64">
        <v>0.0</v>
      </c>
      <c r="Q221" s="98">
        <f t="shared" si="10"/>
        <v>6560.451068</v>
      </c>
      <c r="R221" s="15">
        <f t="shared" si="11"/>
        <v>0</v>
      </c>
      <c r="S221" s="48">
        <f t="shared" si="15"/>
        <v>2688</v>
      </c>
      <c r="T221" s="61">
        <f t="shared" si="18"/>
        <v>57946.34045</v>
      </c>
      <c r="U221" s="61">
        <f t="shared" si="19"/>
        <v>60634.34045</v>
      </c>
      <c r="V221" s="94"/>
    </row>
    <row r="222">
      <c r="A222" s="94"/>
      <c r="C222" s="64">
        <v>204.0</v>
      </c>
      <c r="D222" s="64">
        <f t="shared" si="16"/>
        <v>70</v>
      </c>
      <c r="E222" s="64">
        <v>0.0</v>
      </c>
      <c r="F222" s="96">
        <f t="shared" si="2"/>
        <v>2.8</v>
      </c>
      <c r="G222" s="97">
        <f t="shared" si="17"/>
        <v>0</v>
      </c>
      <c r="H222" s="96">
        <f t="shared" si="4"/>
        <v>0</v>
      </c>
      <c r="I222" s="96">
        <f t="shared" si="5"/>
        <v>15.35410403</v>
      </c>
      <c r="J222" s="96" t="str">
        <f t="shared" si="6"/>
        <v/>
      </c>
      <c r="K222" s="96">
        <f t="shared" si="7"/>
        <v>15.35410403</v>
      </c>
      <c r="L222" s="96">
        <f t="shared" si="13"/>
        <v>61416.41613</v>
      </c>
      <c r="M222" s="61">
        <f t="shared" si="14"/>
        <v>16968</v>
      </c>
      <c r="N222" s="96">
        <f t="shared" si="8"/>
        <v>44448.41613</v>
      </c>
      <c r="O222" s="96">
        <f t="shared" si="9"/>
        <v>6667.26242</v>
      </c>
      <c r="P222" s="64">
        <v>0.0</v>
      </c>
      <c r="Q222" s="98">
        <f t="shared" si="10"/>
        <v>6667.26242</v>
      </c>
      <c r="R222" s="15">
        <f t="shared" si="11"/>
        <v>0</v>
      </c>
      <c r="S222" s="48">
        <f t="shared" si="15"/>
        <v>2688</v>
      </c>
      <c r="T222" s="61">
        <f t="shared" si="18"/>
        <v>58728.41613</v>
      </c>
      <c r="U222" s="61">
        <f t="shared" si="19"/>
        <v>61416.41613</v>
      </c>
      <c r="V222" s="94"/>
    </row>
    <row r="223">
      <c r="A223" s="94"/>
      <c r="B223" s="81">
        <v>18.0</v>
      </c>
      <c r="C223" s="64">
        <v>205.0</v>
      </c>
      <c r="D223" s="64">
        <f t="shared" si="16"/>
        <v>70</v>
      </c>
      <c r="E223" s="64">
        <v>0.0</v>
      </c>
      <c r="F223" s="96">
        <f t="shared" si="2"/>
        <v>2.8</v>
      </c>
      <c r="G223" s="97">
        <f t="shared" si="17"/>
        <v>0</v>
      </c>
      <c r="H223" s="96">
        <f t="shared" si="4"/>
        <v>0</v>
      </c>
      <c r="I223" s="96">
        <f t="shared" si="5"/>
        <v>15.5519255</v>
      </c>
      <c r="J223" s="96" t="str">
        <f t="shared" si="6"/>
        <v/>
      </c>
      <c r="K223" s="96">
        <f t="shared" si="7"/>
        <v>15.5519255</v>
      </c>
      <c r="L223" s="96">
        <f t="shared" si="13"/>
        <v>62207.70201</v>
      </c>
      <c r="M223" s="61">
        <f t="shared" si="14"/>
        <v>17038</v>
      </c>
      <c r="N223" s="96">
        <f t="shared" si="8"/>
        <v>45169.70201</v>
      </c>
      <c r="O223" s="96">
        <f t="shared" si="9"/>
        <v>6775.455302</v>
      </c>
      <c r="P223" s="64">
        <v>0.0</v>
      </c>
      <c r="Q223" s="98">
        <f t="shared" si="10"/>
        <v>6775.455302</v>
      </c>
      <c r="R223" s="15">
        <f t="shared" si="11"/>
        <v>0</v>
      </c>
      <c r="S223" s="48">
        <f t="shared" si="15"/>
        <v>2688</v>
      </c>
      <c r="T223" s="61">
        <f t="shared" si="18"/>
        <v>59519.70201</v>
      </c>
      <c r="U223" s="61">
        <f t="shared" si="19"/>
        <v>62207.70201</v>
      </c>
      <c r="V223" s="94"/>
    </row>
    <row r="224">
      <c r="A224" s="94"/>
      <c r="C224" s="64">
        <v>206.0</v>
      </c>
      <c r="D224" s="64">
        <f t="shared" si="16"/>
        <v>70</v>
      </c>
      <c r="E224" s="64">
        <v>0.0</v>
      </c>
      <c r="F224" s="96">
        <f t="shared" si="2"/>
        <v>2.8</v>
      </c>
      <c r="G224" s="97">
        <f t="shared" si="17"/>
        <v>0</v>
      </c>
      <c r="H224" s="96">
        <f t="shared" si="4"/>
        <v>0</v>
      </c>
      <c r="I224" s="96">
        <f t="shared" si="5"/>
        <v>15.75207664</v>
      </c>
      <c r="J224" s="96" t="str">
        <f t="shared" si="6"/>
        <v/>
      </c>
      <c r="K224" s="96">
        <f t="shared" si="7"/>
        <v>15.75207664</v>
      </c>
      <c r="L224" s="96">
        <f t="shared" si="13"/>
        <v>63008.30656</v>
      </c>
      <c r="M224" s="61">
        <f t="shared" si="14"/>
        <v>17108</v>
      </c>
      <c r="N224" s="96">
        <f t="shared" si="8"/>
        <v>45900.30656</v>
      </c>
      <c r="O224" s="96">
        <f t="shared" si="9"/>
        <v>6885.045984</v>
      </c>
      <c r="P224" s="64">
        <v>0.0</v>
      </c>
      <c r="Q224" s="98">
        <f t="shared" si="10"/>
        <v>6885.045984</v>
      </c>
      <c r="R224" s="15">
        <f t="shared" si="11"/>
        <v>0</v>
      </c>
      <c r="S224" s="48">
        <f t="shared" si="15"/>
        <v>2688</v>
      </c>
      <c r="T224" s="61">
        <f t="shared" si="18"/>
        <v>60320.30656</v>
      </c>
      <c r="U224" s="61">
        <f t="shared" si="19"/>
        <v>63008.30656</v>
      </c>
      <c r="V224" s="94"/>
    </row>
    <row r="225">
      <c r="A225" s="94"/>
      <c r="C225" s="64">
        <v>207.0</v>
      </c>
      <c r="D225" s="64">
        <f t="shared" si="16"/>
        <v>70</v>
      </c>
      <c r="E225" s="64">
        <v>0.0</v>
      </c>
      <c r="F225" s="96">
        <f t="shared" si="2"/>
        <v>2.8</v>
      </c>
      <c r="G225" s="97">
        <f t="shared" si="17"/>
        <v>0</v>
      </c>
      <c r="H225" s="96">
        <f t="shared" si="4"/>
        <v>0</v>
      </c>
      <c r="I225" s="96">
        <f t="shared" si="5"/>
        <v>15.95458488</v>
      </c>
      <c r="J225" s="96" t="str">
        <f t="shared" si="6"/>
        <v/>
      </c>
      <c r="K225" s="96">
        <f t="shared" si="7"/>
        <v>15.95458488</v>
      </c>
      <c r="L225" s="96">
        <f t="shared" si="13"/>
        <v>63818.33952</v>
      </c>
      <c r="M225" s="61">
        <f t="shared" si="14"/>
        <v>17178</v>
      </c>
      <c r="N225" s="96">
        <f t="shared" si="8"/>
        <v>46640.33952</v>
      </c>
      <c r="O225" s="96">
        <f t="shared" si="9"/>
        <v>6996.050929</v>
      </c>
      <c r="P225" s="64">
        <v>0.0</v>
      </c>
      <c r="Q225" s="98">
        <f t="shared" si="10"/>
        <v>6996.050929</v>
      </c>
      <c r="R225" s="15">
        <f t="shared" si="11"/>
        <v>0</v>
      </c>
      <c r="S225" s="48">
        <f t="shared" si="15"/>
        <v>2688</v>
      </c>
      <c r="T225" s="61">
        <f t="shared" si="18"/>
        <v>61130.33952</v>
      </c>
      <c r="U225" s="61">
        <f t="shared" si="19"/>
        <v>63818.33952</v>
      </c>
      <c r="V225" s="94"/>
    </row>
    <row r="226">
      <c r="A226" s="94"/>
      <c r="C226" s="64">
        <v>208.0</v>
      </c>
      <c r="D226" s="64">
        <f t="shared" si="16"/>
        <v>70</v>
      </c>
      <c r="E226" s="64">
        <v>0.0</v>
      </c>
      <c r="F226" s="96">
        <f t="shared" si="2"/>
        <v>2.8</v>
      </c>
      <c r="G226" s="97">
        <f t="shared" si="17"/>
        <v>0</v>
      </c>
      <c r="H226" s="96">
        <f t="shared" si="4"/>
        <v>0</v>
      </c>
      <c r="I226" s="96">
        <f t="shared" si="5"/>
        <v>16.15947798</v>
      </c>
      <c r="J226" s="96" t="str">
        <f t="shared" si="6"/>
        <v/>
      </c>
      <c r="K226" s="96">
        <f t="shared" si="7"/>
        <v>16.15947798</v>
      </c>
      <c r="L226" s="96">
        <f t="shared" si="13"/>
        <v>64637.91193</v>
      </c>
      <c r="M226" s="61">
        <f t="shared" si="14"/>
        <v>17248</v>
      </c>
      <c r="N226" s="96">
        <f t="shared" si="8"/>
        <v>47389.91193</v>
      </c>
      <c r="O226" s="96">
        <f t="shared" si="9"/>
        <v>7108.48679</v>
      </c>
      <c r="P226" s="64">
        <v>0.0</v>
      </c>
      <c r="Q226" s="98">
        <f t="shared" si="10"/>
        <v>7108.48679</v>
      </c>
      <c r="R226" s="15">
        <f t="shared" si="11"/>
        <v>0</v>
      </c>
      <c r="S226" s="48">
        <f t="shared" si="15"/>
        <v>2688</v>
      </c>
      <c r="T226" s="61">
        <f t="shared" si="18"/>
        <v>61949.91193</v>
      </c>
      <c r="U226" s="61">
        <f t="shared" si="19"/>
        <v>64637.91193</v>
      </c>
      <c r="V226" s="94"/>
    </row>
    <row r="227">
      <c r="A227" s="94"/>
      <c r="C227" s="64">
        <v>209.0</v>
      </c>
      <c r="D227" s="64">
        <f t="shared" si="16"/>
        <v>70</v>
      </c>
      <c r="E227" s="64">
        <f>$I$13</f>
        <v>168</v>
      </c>
      <c r="F227" s="96">
        <f t="shared" si="2"/>
        <v>2.8</v>
      </c>
      <c r="G227" s="97">
        <f t="shared" si="17"/>
        <v>0</v>
      </c>
      <c r="H227" s="96">
        <f t="shared" si="4"/>
        <v>0</v>
      </c>
      <c r="I227" s="96">
        <f t="shared" si="5"/>
        <v>16.40928928</v>
      </c>
      <c r="J227" s="96" t="str">
        <f t="shared" si="6"/>
        <v/>
      </c>
      <c r="K227" s="96">
        <f t="shared" si="7"/>
        <v>16.40928928</v>
      </c>
      <c r="L227" s="96">
        <f t="shared" si="13"/>
        <v>65637.15711</v>
      </c>
      <c r="M227" s="61">
        <f t="shared" si="14"/>
        <v>17486</v>
      </c>
      <c r="N227" s="96">
        <f t="shared" si="8"/>
        <v>48151.15711</v>
      </c>
      <c r="O227" s="96">
        <f t="shared" si="9"/>
        <v>7222.673566</v>
      </c>
      <c r="P227" s="64">
        <v>0.0</v>
      </c>
      <c r="Q227" s="98">
        <f t="shared" si="10"/>
        <v>7222.673566</v>
      </c>
      <c r="R227" s="15">
        <f t="shared" si="11"/>
        <v>168</v>
      </c>
      <c r="S227" s="48">
        <f t="shared" si="15"/>
        <v>2856</v>
      </c>
      <c r="T227" s="61">
        <f t="shared" si="18"/>
        <v>62781.15711</v>
      </c>
      <c r="U227" s="61">
        <f t="shared" si="19"/>
        <v>65637.15711</v>
      </c>
      <c r="V227" s="94"/>
    </row>
    <row r="228">
      <c r="A228" s="94"/>
      <c r="C228" s="64">
        <v>210.0</v>
      </c>
      <c r="D228" s="64">
        <f t="shared" si="16"/>
        <v>70</v>
      </c>
      <c r="E228" s="64">
        <v>0.0</v>
      </c>
      <c r="F228" s="96">
        <f t="shared" si="2"/>
        <v>2.8</v>
      </c>
      <c r="G228" s="97">
        <f t="shared" si="17"/>
        <v>0</v>
      </c>
      <c r="H228" s="96">
        <f t="shared" si="4"/>
        <v>0</v>
      </c>
      <c r="I228" s="96">
        <f t="shared" si="5"/>
        <v>16.61953726</v>
      </c>
      <c r="J228" s="96" t="str">
        <f t="shared" si="6"/>
        <v/>
      </c>
      <c r="K228" s="96">
        <f t="shared" si="7"/>
        <v>16.61953726</v>
      </c>
      <c r="L228" s="96">
        <f t="shared" si="13"/>
        <v>66478.14903</v>
      </c>
      <c r="M228" s="61">
        <f t="shared" si="14"/>
        <v>17556</v>
      </c>
      <c r="N228" s="96">
        <f t="shared" si="8"/>
        <v>48922.14903</v>
      </c>
      <c r="O228" s="96">
        <f t="shared" si="9"/>
        <v>7338.322354</v>
      </c>
      <c r="P228" s="64">
        <v>0.0</v>
      </c>
      <c r="Q228" s="98">
        <f t="shared" si="10"/>
        <v>7338.322354</v>
      </c>
      <c r="R228" s="15">
        <f t="shared" si="11"/>
        <v>0</v>
      </c>
      <c r="S228" s="48">
        <f t="shared" si="15"/>
        <v>2856</v>
      </c>
      <c r="T228" s="61">
        <f t="shared" si="18"/>
        <v>63622.14903</v>
      </c>
      <c r="U228" s="61">
        <f t="shared" si="19"/>
        <v>66478.14903</v>
      </c>
      <c r="V228" s="94"/>
    </row>
    <row r="229">
      <c r="A229" s="94"/>
      <c r="C229" s="64">
        <v>211.0</v>
      </c>
      <c r="D229" s="64">
        <f t="shared" si="16"/>
        <v>70</v>
      </c>
      <c r="E229" s="64">
        <v>0.0</v>
      </c>
      <c r="F229" s="96">
        <f t="shared" si="2"/>
        <v>2.8</v>
      </c>
      <c r="G229" s="97">
        <f t="shared" si="17"/>
        <v>0</v>
      </c>
      <c r="H229" s="96">
        <f t="shared" si="4"/>
        <v>0</v>
      </c>
      <c r="I229" s="96">
        <f t="shared" si="5"/>
        <v>16.83226125</v>
      </c>
      <c r="J229" s="96" t="str">
        <f t="shared" si="6"/>
        <v/>
      </c>
      <c r="K229" s="96">
        <f t="shared" si="7"/>
        <v>16.83226125</v>
      </c>
      <c r="L229" s="96">
        <f t="shared" si="13"/>
        <v>67329.04499</v>
      </c>
      <c r="M229" s="61">
        <f t="shared" si="14"/>
        <v>17626</v>
      </c>
      <c r="N229" s="96">
        <f t="shared" si="8"/>
        <v>49703.04499</v>
      </c>
      <c r="O229" s="96">
        <f t="shared" si="9"/>
        <v>7455.456748</v>
      </c>
      <c r="P229" s="64">
        <v>0.0</v>
      </c>
      <c r="Q229" s="98">
        <f t="shared" si="10"/>
        <v>7455.456748</v>
      </c>
      <c r="R229" s="15">
        <f t="shared" si="11"/>
        <v>0</v>
      </c>
      <c r="S229" s="48">
        <f t="shared" si="15"/>
        <v>2856</v>
      </c>
      <c r="T229" s="61">
        <f t="shared" si="18"/>
        <v>64473.04499</v>
      </c>
      <c r="U229" s="61">
        <f t="shared" si="19"/>
        <v>67329.04499</v>
      </c>
      <c r="V229" s="94"/>
    </row>
    <row r="230">
      <c r="A230" s="94"/>
      <c r="C230" s="64">
        <v>212.0</v>
      </c>
      <c r="D230" s="64">
        <f t="shared" si="16"/>
        <v>70</v>
      </c>
      <c r="E230" s="64">
        <v>0.0</v>
      </c>
      <c r="F230" s="96">
        <f t="shared" si="2"/>
        <v>2.8</v>
      </c>
      <c r="G230" s="97">
        <f t="shared" si="17"/>
        <v>0</v>
      </c>
      <c r="H230" s="96">
        <f t="shared" si="4"/>
        <v>0</v>
      </c>
      <c r="I230" s="96">
        <f t="shared" si="5"/>
        <v>17.04749041</v>
      </c>
      <c r="J230" s="96" t="str">
        <f t="shared" si="6"/>
        <v/>
      </c>
      <c r="K230" s="96">
        <f t="shared" si="7"/>
        <v>17.04749041</v>
      </c>
      <c r="L230" s="96">
        <f t="shared" si="13"/>
        <v>68189.96162</v>
      </c>
      <c r="M230" s="61">
        <f t="shared" si="14"/>
        <v>17696</v>
      </c>
      <c r="N230" s="96">
        <f t="shared" si="8"/>
        <v>50493.96162</v>
      </c>
      <c r="O230" s="96">
        <f t="shared" si="9"/>
        <v>7574.094244</v>
      </c>
      <c r="P230" s="64">
        <v>0.0</v>
      </c>
      <c r="Q230" s="98">
        <f t="shared" si="10"/>
        <v>7574.094244</v>
      </c>
      <c r="R230" s="15">
        <f t="shared" si="11"/>
        <v>0</v>
      </c>
      <c r="S230" s="48">
        <f t="shared" si="15"/>
        <v>2856</v>
      </c>
      <c r="T230" s="61">
        <f t="shared" si="18"/>
        <v>65333.96162</v>
      </c>
      <c r="U230" s="61">
        <f t="shared" si="19"/>
        <v>68189.96162</v>
      </c>
      <c r="V230" s="94"/>
    </row>
    <row r="231">
      <c r="A231" s="94"/>
      <c r="C231" s="64">
        <v>213.0</v>
      </c>
      <c r="D231" s="64">
        <f t="shared" si="16"/>
        <v>70</v>
      </c>
      <c r="E231" s="64">
        <v>0.0</v>
      </c>
      <c r="F231" s="96">
        <f t="shared" si="2"/>
        <v>2.8</v>
      </c>
      <c r="G231" s="97">
        <f t="shared" si="17"/>
        <v>0</v>
      </c>
      <c r="H231" s="96">
        <f t="shared" si="4"/>
        <v>0</v>
      </c>
      <c r="I231" s="96">
        <f t="shared" si="5"/>
        <v>17.26525424</v>
      </c>
      <c r="J231" s="96" t="str">
        <f t="shared" si="6"/>
        <v/>
      </c>
      <c r="K231" s="96">
        <f t="shared" si="7"/>
        <v>17.26525424</v>
      </c>
      <c r="L231" s="96">
        <f t="shared" si="13"/>
        <v>69061.01694</v>
      </c>
      <c r="M231" s="61">
        <f t="shared" si="14"/>
        <v>17766</v>
      </c>
      <c r="N231" s="96">
        <f t="shared" si="8"/>
        <v>51295.01694</v>
      </c>
      <c r="O231" s="96">
        <f t="shared" si="9"/>
        <v>7694.252541</v>
      </c>
      <c r="P231" s="64">
        <v>0.0</v>
      </c>
      <c r="Q231" s="98">
        <f t="shared" si="10"/>
        <v>7694.252541</v>
      </c>
      <c r="R231" s="15">
        <f t="shared" si="11"/>
        <v>0</v>
      </c>
      <c r="S231" s="48">
        <f t="shared" si="15"/>
        <v>2856</v>
      </c>
      <c r="T231" s="61">
        <f t="shared" si="18"/>
        <v>66205.01694</v>
      </c>
      <c r="U231" s="61">
        <f t="shared" si="19"/>
        <v>69061.01694</v>
      </c>
      <c r="V231" s="94"/>
    </row>
    <row r="232">
      <c r="A232" s="94"/>
      <c r="C232" s="64">
        <v>214.0</v>
      </c>
      <c r="D232" s="64">
        <f t="shared" si="16"/>
        <v>70</v>
      </c>
      <c r="E232" s="64">
        <v>0.0</v>
      </c>
      <c r="F232" s="96">
        <f t="shared" si="2"/>
        <v>2.8</v>
      </c>
      <c r="G232" s="97">
        <f t="shared" si="17"/>
        <v>0</v>
      </c>
      <c r="H232" s="96">
        <f t="shared" si="4"/>
        <v>0</v>
      </c>
      <c r="I232" s="96">
        <f t="shared" si="5"/>
        <v>17.48558259</v>
      </c>
      <c r="J232" s="96" t="str">
        <f t="shared" si="6"/>
        <v/>
      </c>
      <c r="K232" s="96">
        <f t="shared" si="7"/>
        <v>17.48558259</v>
      </c>
      <c r="L232" s="96">
        <f t="shared" si="13"/>
        <v>69942.33034</v>
      </c>
      <c r="M232" s="61">
        <f t="shared" si="14"/>
        <v>17836</v>
      </c>
      <c r="N232" s="96">
        <f t="shared" si="8"/>
        <v>52106.33034</v>
      </c>
      <c r="O232" s="96">
        <f t="shared" si="9"/>
        <v>7815.949552</v>
      </c>
      <c r="P232" s="64">
        <v>0.0</v>
      </c>
      <c r="Q232" s="98">
        <f t="shared" si="10"/>
        <v>7815.949552</v>
      </c>
      <c r="R232" s="15">
        <f t="shared" si="11"/>
        <v>0</v>
      </c>
      <c r="S232" s="48">
        <f t="shared" si="15"/>
        <v>2856</v>
      </c>
      <c r="T232" s="61">
        <f t="shared" si="18"/>
        <v>67086.33034</v>
      </c>
      <c r="U232" s="61">
        <f t="shared" si="19"/>
        <v>69942.33034</v>
      </c>
      <c r="V232" s="94"/>
    </row>
    <row r="233">
      <c r="A233" s="94"/>
      <c r="C233" s="64">
        <v>215.0</v>
      </c>
      <c r="D233" s="64">
        <f t="shared" si="16"/>
        <v>70</v>
      </c>
      <c r="E233" s="64">
        <v>0.0</v>
      </c>
      <c r="F233" s="96">
        <f t="shared" si="2"/>
        <v>2.8</v>
      </c>
      <c r="G233" s="97">
        <f t="shared" si="17"/>
        <v>0</v>
      </c>
      <c r="H233" s="96">
        <f t="shared" si="4"/>
        <v>0</v>
      </c>
      <c r="I233" s="96">
        <f t="shared" si="5"/>
        <v>17.70850566</v>
      </c>
      <c r="J233" s="96" t="str">
        <f t="shared" si="6"/>
        <v/>
      </c>
      <c r="K233" s="96">
        <f t="shared" si="7"/>
        <v>17.70850566</v>
      </c>
      <c r="L233" s="96">
        <f t="shared" si="13"/>
        <v>70834.02264</v>
      </c>
      <c r="M233" s="61">
        <f t="shared" si="14"/>
        <v>17906</v>
      </c>
      <c r="N233" s="96">
        <f t="shared" si="8"/>
        <v>52928.02264</v>
      </c>
      <c r="O233" s="96">
        <f t="shared" si="9"/>
        <v>7939.203395</v>
      </c>
      <c r="P233" s="64">
        <v>0.0</v>
      </c>
      <c r="Q233" s="98">
        <f t="shared" si="10"/>
        <v>7939.203395</v>
      </c>
      <c r="R233" s="15">
        <f t="shared" si="11"/>
        <v>0</v>
      </c>
      <c r="S233" s="48">
        <f t="shared" si="15"/>
        <v>2856</v>
      </c>
      <c r="T233" s="61">
        <f t="shared" si="18"/>
        <v>67978.02264</v>
      </c>
      <c r="U233" s="61">
        <f t="shared" si="19"/>
        <v>70834.02264</v>
      </c>
      <c r="V233" s="94"/>
    </row>
    <row r="234">
      <c r="A234" s="94"/>
      <c r="C234" s="64">
        <v>216.0</v>
      </c>
      <c r="D234" s="64">
        <f t="shared" si="16"/>
        <v>70</v>
      </c>
      <c r="E234" s="64">
        <v>0.0</v>
      </c>
      <c r="F234" s="96">
        <f t="shared" si="2"/>
        <v>2.8</v>
      </c>
      <c r="G234" s="97">
        <f t="shared" si="17"/>
        <v>0</v>
      </c>
      <c r="H234" s="96">
        <f t="shared" si="4"/>
        <v>0</v>
      </c>
      <c r="I234" s="96">
        <f t="shared" si="5"/>
        <v>17.93405401</v>
      </c>
      <c r="J234" s="96" t="str">
        <f t="shared" si="6"/>
        <v/>
      </c>
      <c r="K234" s="96">
        <f t="shared" si="7"/>
        <v>17.93405401</v>
      </c>
      <c r="L234" s="96">
        <f t="shared" si="13"/>
        <v>71736.21604</v>
      </c>
      <c r="M234" s="61">
        <f t="shared" si="14"/>
        <v>17976</v>
      </c>
      <c r="N234" s="96">
        <f t="shared" si="8"/>
        <v>53760.21604</v>
      </c>
      <c r="O234" s="96">
        <f t="shared" si="9"/>
        <v>8064.032406</v>
      </c>
      <c r="P234" s="64">
        <v>0.0</v>
      </c>
      <c r="Q234" s="98">
        <f t="shared" si="10"/>
        <v>8064.032406</v>
      </c>
      <c r="R234" s="15">
        <f t="shared" si="11"/>
        <v>0</v>
      </c>
      <c r="S234" s="48">
        <f t="shared" si="15"/>
        <v>2856</v>
      </c>
      <c r="T234" s="61">
        <f t="shared" si="18"/>
        <v>68880.21604</v>
      </c>
      <c r="U234" s="61">
        <f t="shared" si="19"/>
        <v>71736.21604</v>
      </c>
      <c r="V234" s="94"/>
    </row>
    <row r="235">
      <c r="A235" s="94"/>
      <c r="B235" s="81">
        <v>19.0</v>
      </c>
      <c r="C235" s="64">
        <v>217.0</v>
      </c>
      <c r="D235" s="64">
        <f t="shared" si="16"/>
        <v>70</v>
      </c>
      <c r="E235" s="64">
        <v>0.0</v>
      </c>
      <c r="F235" s="96">
        <f t="shared" si="2"/>
        <v>2.8</v>
      </c>
      <c r="G235" s="97">
        <f t="shared" si="17"/>
        <v>0</v>
      </c>
      <c r="H235" s="96">
        <f t="shared" si="4"/>
        <v>0</v>
      </c>
      <c r="I235" s="96">
        <f t="shared" si="5"/>
        <v>18.16225856</v>
      </c>
      <c r="J235" s="96" t="str">
        <f t="shared" si="6"/>
        <v/>
      </c>
      <c r="K235" s="96">
        <f t="shared" si="7"/>
        <v>18.16225856</v>
      </c>
      <c r="L235" s="96">
        <f t="shared" si="13"/>
        <v>72649.03424</v>
      </c>
      <c r="M235" s="61">
        <f t="shared" si="14"/>
        <v>18046</v>
      </c>
      <c r="N235" s="96">
        <f t="shared" si="8"/>
        <v>54603.03424</v>
      </c>
      <c r="O235" s="96">
        <f t="shared" si="9"/>
        <v>8190.455135</v>
      </c>
      <c r="P235" s="64">
        <v>0.0</v>
      </c>
      <c r="Q235" s="98">
        <f t="shared" si="10"/>
        <v>8190.455135</v>
      </c>
      <c r="R235" s="15">
        <f t="shared" si="11"/>
        <v>0</v>
      </c>
      <c r="S235" s="48">
        <f t="shared" si="15"/>
        <v>2856</v>
      </c>
      <c r="T235" s="61">
        <f t="shared" si="18"/>
        <v>69793.03424</v>
      </c>
      <c r="U235" s="61">
        <f t="shared" si="19"/>
        <v>72649.03424</v>
      </c>
      <c r="V235" s="94"/>
    </row>
    <row r="236">
      <c r="A236" s="94"/>
      <c r="C236" s="64">
        <v>218.0</v>
      </c>
      <c r="D236" s="64">
        <f t="shared" si="16"/>
        <v>70</v>
      </c>
      <c r="E236" s="64">
        <v>0.0</v>
      </c>
      <c r="F236" s="96">
        <f t="shared" si="2"/>
        <v>2.8</v>
      </c>
      <c r="G236" s="97">
        <f t="shared" si="17"/>
        <v>0</v>
      </c>
      <c r="H236" s="96">
        <f t="shared" si="4"/>
        <v>0</v>
      </c>
      <c r="I236" s="96">
        <f t="shared" si="5"/>
        <v>18.39315058</v>
      </c>
      <c r="J236" s="96" t="str">
        <f t="shared" si="6"/>
        <v/>
      </c>
      <c r="K236" s="96">
        <f t="shared" si="7"/>
        <v>18.39315058</v>
      </c>
      <c r="L236" s="96">
        <f t="shared" si="13"/>
        <v>73572.60234</v>
      </c>
      <c r="M236" s="61">
        <f t="shared" si="14"/>
        <v>18116</v>
      </c>
      <c r="N236" s="96">
        <f t="shared" si="8"/>
        <v>55456.60234</v>
      </c>
      <c r="O236" s="96">
        <f t="shared" si="9"/>
        <v>8318.49035</v>
      </c>
      <c r="P236" s="64">
        <v>0.0</v>
      </c>
      <c r="Q236" s="98">
        <f t="shared" si="10"/>
        <v>8318.49035</v>
      </c>
      <c r="R236" s="15">
        <f t="shared" si="11"/>
        <v>0</v>
      </c>
      <c r="S236" s="48">
        <f t="shared" si="15"/>
        <v>2856</v>
      </c>
      <c r="T236" s="61">
        <f t="shared" si="18"/>
        <v>70716.60234</v>
      </c>
      <c r="U236" s="61">
        <f t="shared" si="19"/>
        <v>73572.60234</v>
      </c>
      <c r="V236" s="94"/>
    </row>
    <row r="237">
      <c r="A237" s="94"/>
      <c r="C237" s="64">
        <v>219.0</v>
      </c>
      <c r="D237" s="64">
        <f t="shared" si="16"/>
        <v>70</v>
      </c>
      <c r="E237" s="64">
        <v>0.0</v>
      </c>
      <c r="F237" s="96">
        <f t="shared" si="2"/>
        <v>2.8</v>
      </c>
      <c r="G237" s="97">
        <f t="shared" si="17"/>
        <v>0</v>
      </c>
      <c r="H237" s="96">
        <f t="shared" si="4"/>
        <v>0</v>
      </c>
      <c r="I237" s="96">
        <f t="shared" si="5"/>
        <v>18.62676174</v>
      </c>
      <c r="J237" s="96" t="str">
        <f t="shared" si="6"/>
        <v/>
      </c>
      <c r="K237" s="96">
        <f t="shared" si="7"/>
        <v>18.62676174</v>
      </c>
      <c r="L237" s="96">
        <f t="shared" si="13"/>
        <v>74507.04694</v>
      </c>
      <c r="M237" s="61">
        <f t="shared" si="14"/>
        <v>18186</v>
      </c>
      <c r="N237" s="96">
        <f t="shared" si="8"/>
        <v>56321.04694</v>
      </c>
      <c r="O237" s="96">
        <f t="shared" si="9"/>
        <v>8448.157041</v>
      </c>
      <c r="P237" s="64">
        <v>0.0</v>
      </c>
      <c r="Q237" s="98">
        <f t="shared" si="10"/>
        <v>8448.157041</v>
      </c>
      <c r="R237" s="15">
        <f t="shared" si="11"/>
        <v>0</v>
      </c>
      <c r="S237" s="48">
        <f t="shared" si="15"/>
        <v>2856</v>
      </c>
      <c r="T237" s="61">
        <f t="shared" si="18"/>
        <v>71651.04694</v>
      </c>
      <c r="U237" s="61">
        <f t="shared" si="19"/>
        <v>74507.04694</v>
      </c>
      <c r="V237" s="94"/>
    </row>
    <row r="238">
      <c r="A238" s="94"/>
      <c r="C238" s="64">
        <v>220.0</v>
      </c>
      <c r="D238" s="64">
        <f t="shared" si="16"/>
        <v>70</v>
      </c>
      <c r="E238" s="64">
        <v>0.0</v>
      </c>
      <c r="F238" s="96">
        <f t="shared" si="2"/>
        <v>2.8</v>
      </c>
      <c r="G238" s="97">
        <f t="shared" si="17"/>
        <v>0</v>
      </c>
      <c r="H238" s="96">
        <f t="shared" si="4"/>
        <v>0</v>
      </c>
      <c r="I238" s="96">
        <f t="shared" si="5"/>
        <v>18.86312404</v>
      </c>
      <c r="J238" s="96" t="str">
        <f t="shared" si="6"/>
        <v/>
      </c>
      <c r="K238" s="96">
        <f t="shared" si="7"/>
        <v>18.86312404</v>
      </c>
      <c r="L238" s="96">
        <f t="shared" si="13"/>
        <v>75452.49614</v>
      </c>
      <c r="M238" s="61">
        <f t="shared" si="14"/>
        <v>18256</v>
      </c>
      <c r="N238" s="96">
        <f t="shared" si="8"/>
        <v>57196.49614</v>
      </c>
      <c r="O238" s="96">
        <f t="shared" si="9"/>
        <v>8579.474421</v>
      </c>
      <c r="P238" s="64">
        <v>0.0</v>
      </c>
      <c r="Q238" s="98">
        <f t="shared" si="10"/>
        <v>8579.474421</v>
      </c>
      <c r="R238" s="15">
        <f t="shared" si="11"/>
        <v>0</v>
      </c>
      <c r="S238" s="48">
        <f t="shared" si="15"/>
        <v>2856</v>
      </c>
      <c r="T238" s="61">
        <f t="shared" si="18"/>
        <v>72596.49614</v>
      </c>
      <c r="U238" s="61">
        <f t="shared" si="19"/>
        <v>75452.49614</v>
      </c>
      <c r="V238" s="94"/>
    </row>
    <row r="239">
      <c r="A239" s="94"/>
      <c r="C239" s="64">
        <v>221.0</v>
      </c>
      <c r="D239" s="64">
        <f t="shared" si="16"/>
        <v>70</v>
      </c>
      <c r="E239" s="64">
        <f>$I$13</f>
        <v>168</v>
      </c>
      <c r="F239" s="96">
        <f t="shared" si="2"/>
        <v>2.8</v>
      </c>
      <c r="G239" s="97">
        <f t="shared" si="17"/>
        <v>0</v>
      </c>
      <c r="H239" s="96">
        <f t="shared" si="4"/>
        <v>0</v>
      </c>
      <c r="I239" s="96">
        <f t="shared" si="5"/>
        <v>19.14477513</v>
      </c>
      <c r="J239" s="96" t="str">
        <f t="shared" si="6"/>
        <v/>
      </c>
      <c r="K239" s="96">
        <f t="shared" si="7"/>
        <v>19.14477513</v>
      </c>
      <c r="L239" s="96">
        <f t="shared" si="13"/>
        <v>76579.10051</v>
      </c>
      <c r="M239" s="61">
        <f t="shared" si="14"/>
        <v>18494</v>
      </c>
      <c r="N239" s="96">
        <f t="shared" si="8"/>
        <v>58085.10051</v>
      </c>
      <c r="O239" s="96">
        <f t="shared" si="9"/>
        <v>8712.765077</v>
      </c>
      <c r="P239" s="64">
        <v>0.0</v>
      </c>
      <c r="Q239" s="98">
        <f t="shared" si="10"/>
        <v>8712.765077</v>
      </c>
      <c r="R239" s="15">
        <f t="shared" si="11"/>
        <v>168</v>
      </c>
      <c r="S239" s="48">
        <f t="shared" si="15"/>
        <v>3024</v>
      </c>
      <c r="T239" s="61">
        <f t="shared" si="18"/>
        <v>73555.10051</v>
      </c>
      <c r="U239" s="61">
        <f t="shared" si="19"/>
        <v>76579.10051</v>
      </c>
      <c r="V239" s="94"/>
    </row>
    <row r="240">
      <c r="A240" s="94"/>
      <c r="C240" s="64">
        <v>222.0</v>
      </c>
      <c r="D240" s="64">
        <f t="shared" si="16"/>
        <v>70</v>
      </c>
      <c r="E240" s="64">
        <v>0.0</v>
      </c>
      <c r="F240" s="96">
        <f t="shared" si="2"/>
        <v>2.8</v>
      </c>
      <c r="G240" s="97">
        <f t="shared" si="17"/>
        <v>0</v>
      </c>
      <c r="H240" s="96">
        <f t="shared" si="4"/>
        <v>0</v>
      </c>
      <c r="I240" s="96">
        <f t="shared" si="5"/>
        <v>19.38723787</v>
      </c>
      <c r="J240" s="96" t="str">
        <f t="shared" si="6"/>
        <v/>
      </c>
      <c r="K240" s="96">
        <f t="shared" si="7"/>
        <v>19.38723787</v>
      </c>
      <c r="L240" s="96">
        <f t="shared" si="13"/>
        <v>77548.95149</v>
      </c>
      <c r="M240" s="61">
        <f t="shared" si="14"/>
        <v>18564</v>
      </c>
      <c r="N240" s="96">
        <f t="shared" si="8"/>
        <v>58984.95149</v>
      </c>
      <c r="O240" s="96">
        <f t="shared" si="9"/>
        <v>8847.742723</v>
      </c>
      <c r="P240" s="64">
        <v>0.0</v>
      </c>
      <c r="Q240" s="98">
        <f t="shared" si="10"/>
        <v>8847.742723</v>
      </c>
      <c r="R240" s="15">
        <f t="shared" si="11"/>
        <v>0</v>
      </c>
      <c r="S240" s="48">
        <f t="shared" si="15"/>
        <v>3024</v>
      </c>
      <c r="T240" s="61">
        <f t="shared" si="18"/>
        <v>74524.95149</v>
      </c>
      <c r="U240" s="61">
        <f t="shared" si="19"/>
        <v>77548.95149</v>
      </c>
      <c r="V240" s="94"/>
    </row>
    <row r="241">
      <c r="A241" s="94"/>
      <c r="C241" s="64">
        <v>223.0</v>
      </c>
      <c r="D241" s="64">
        <f t="shared" si="16"/>
        <v>70</v>
      </c>
      <c r="E241" s="64">
        <v>0.0</v>
      </c>
      <c r="F241" s="96">
        <f t="shared" si="2"/>
        <v>2.8</v>
      </c>
      <c r="G241" s="97">
        <f t="shared" si="17"/>
        <v>0</v>
      </c>
      <c r="H241" s="96">
        <f t="shared" si="4"/>
        <v>0</v>
      </c>
      <c r="I241" s="96">
        <f t="shared" si="5"/>
        <v>19.63255601</v>
      </c>
      <c r="J241" s="96" t="str">
        <f t="shared" si="6"/>
        <v/>
      </c>
      <c r="K241" s="96">
        <f t="shared" si="7"/>
        <v>19.63255601</v>
      </c>
      <c r="L241" s="96">
        <f t="shared" si="13"/>
        <v>78530.22403</v>
      </c>
      <c r="M241" s="61">
        <f t="shared" si="14"/>
        <v>18634</v>
      </c>
      <c r="N241" s="96">
        <f t="shared" si="8"/>
        <v>59896.22403</v>
      </c>
      <c r="O241" s="96">
        <f t="shared" si="9"/>
        <v>8984.433604</v>
      </c>
      <c r="P241" s="64">
        <v>0.0</v>
      </c>
      <c r="Q241" s="98">
        <f t="shared" si="10"/>
        <v>8984.433604</v>
      </c>
      <c r="R241" s="15">
        <f t="shared" si="11"/>
        <v>0</v>
      </c>
      <c r="S241" s="48">
        <f t="shared" si="15"/>
        <v>3024</v>
      </c>
      <c r="T241" s="61">
        <f t="shared" si="18"/>
        <v>75506.22403</v>
      </c>
      <c r="U241" s="61">
        <f t="shared" si="19"/>
        <v>78530.22403</v>
      </c>
      <c r="V241" s="94"/>
    </row>
    <row r="242">
      <c r="A242" s="94"/>
      <c r="C242" s="64">
        <v>224.0</v>
      </c>
      <c r="D242" s="64">
        <f t="shared" si="16"/>
        <v>70</v>
      </c>
      <c r="E242" s="64">
        <v>0.0</v>
      </c>
      <c r="F242" s="96">
        <f t="shared" si="2"/>
        <v>2.8</v>
      </c>
      <c r="G242" s="97">
        <f t="shared" si="17"/>
        <v>0</v>
      </c>
      <c r="H242" s="96">
        <f t="shared" si="4"/>
        <v>0</v>
      </c>
      <c r="I242" s="96">
        <f t="shared" si="5"/>
        <v>19.88076316</v>
      </c>
      <c r="J242" s="96" t="str">
        <f t="shared" si="6"/>
        <v/>
      </c>
      <c r="K242" s="96">
        <f t="shared" si="7"/>
        <v>19.88076316</v>
      </c>
      <c r="L242" s="96">
        <f t="shared" si="13"/>
        <v>79523.05264</v>
      </c>
      <c r="M242" s="61">
        <f t="shared" si="14"/>
        <v>18704</v>
      </c>
      <c r="N242" s="96">
        <f t="shared" si="8"/>
        <v>60819.05264</v>
      </c>
      <c r="O242" s="96">
        <f t="shared" si="9"/>
        <v>9122.857896</v>
      </c>
      <c r="P242" s="64">
        <v>0.0</v>
      </c>
      <c r="Q242" s="98">
        <f t="shared" si="10"/>
        <v>9122.857896</v>
      </c>
      <c r="R242" s="15">
        <f t="shared" si="11"/>
        <v>0</v>
      </c>
      <c r="S242" s="48">
        <f t="shared" si="15"/>
        <v>3024</v>
      </c>
      <c r="T242" s="61">
        <f t="shared" si="18"/>
        <v>76499.05264</v>
      </c>
      <c r="U242" s="61">
        <f t="shared" si="19"/>
        <v>79523.05264</v>
      </c>
      <c r="V242" s="94"/>
    </row>
    <row r="243">
      <c r="A243" s="94"/>
      <c r="C243" s="64">
        <v>225.0</v>
      </c>
      <c r="D243" s="64">
        <f t="shared" si="16"/>
        <v>70</v>
      </c>
      <c r="E243" s="64">
        <v>0.0</v>
      </c>
      <c r="F243" s="96">
        <f t="shared" si="2"/>
        <v>2.8</v>
      </c>
      <c r="G243" s="97">
        <f t="shared" si="17"/>
        <v>0</v>
      </c>
      <c r="H243" s="96">
        <f t="shared" si="4"/>
        <v>0</v>
      </c>
      <c r="I243" s="96">
        <f t="shared" si="5"/>
        <v>20.13189335</v>
      </c>
      <c r="J243" s="96" t="str">
        <f t="shared" si="6"/>
        <v/>
      </c>
      <c r="K243" s="96">
        <f t="shared" si="7"/>
        <v>20.13189335</v>
      </c>
      <c r="L243" s="96">
        <f t="shared" si="13"/>
        <v>80527.57341</v>
      </c>
      <c r="M243" s="61">
        <f t="shared" si="14"/>
        <v>18774</v>
      </c>
      <c r="N243" s="96">
        <f t="shared" si="8"/>
        <v>61753.57341</v>
      </c>
      <c r="O243" s="96">
        <f t="shared" si="9"/>
        <v>9263.036011</v>
      </c>
      <c r="P243" s="64">
        <v>0.0</v>
      </c>
      <c r="Q243" s="98">
        <f t="shared" si="10"/>
        <v>9263.036011</v>
      </c>
      <c r="R243" s="15">
        <f t="shared" si="11"/>
        <v>0</v>
      </c>
      <c r="S243" s="48">
        <f t="shared" si="15"/>
        <v>3024</v>
      </c>
      <c r="T243" s="61">
        <f t="shared" si="18"/>
        <v>77503.57341</v>
      </c>
      <c r="U243" s="61">
        <f t="shared" si="19"/>
        <v>80527.57341</v>
      </c>
      <c r="V243" s="94"/>
    </row>
    <row r="244">
      <c r="A244" s="94"/>
      <c r="C244" s="64">
        <v>226.0</v>
      </c>
      <c r="D244" s="64">
        <f t="shared" si="16"/>
        <v>70</v>
      </c>
      <c r="E244" s="64">
        <v>0.0</v>
      </c>
      <c r="F244" s="96">
        <f t="shared" si="2"/>
        <v>2.8</v>
      </c>
      <c r="G244" s="97">
        <f t="shared" si="17"/>
        <v>0</v>
      </c>
      <c r="H244" s="96">
        <f t="shared" si="4"/>
        <v>0</v>
      </c>
      <c r="I244" s="96">
        <f t="shared" si="5"/>
        <v>20.38598101</v>
      </c>
      <c r="J244" s="96" t="str">
        <f t="shared" si="6"/>
        <v/>
      </c>
      <c r="K244" s="96">
        <f t="shared" si="7"/>
        <v>20.38598101</v>
      </c>
      <c r="L244" s="96">
        <f t="shared" si="13"/>
        <v>81543.92403</v>
      </c>
      <c r="M244" s="61">
        <f t="shared" si="14"/>
        <v>18844</v>
      </c>
      <c r="N244" s="96">
        <f t="shared" si="8"/>
        <v>62699.92403</v>
      </c>
      <c r="O244" s="96">
        <f t="shared" si="9"/>
        <v>9404.988605</v>
      </c>
      <c r="P244" s="64">
        <v>0.0</v>
      </c>
      <c r="Q244" s="98">
        <f t="shared" si="10"/>
        <v>9404.988605</v>
      </c>
      <c r="R244" s="15">
        <f t="shared" si="11"/>
        <v>0</v>
      </c>
      <c r="S244" s="48">
        <f t="shared" si="15"/>
        <v>3024</v>
      </c>
      <c r="T244" s="61">
        <f t="shared" si="18"/>
        <v>78519.92403</v>
      </c>
      <c r="U244" s="61">
        <f t="shared" si="19"/>
        <v>81543.92403</v>
      </c>
      <c r="V244" s="94"/>
    </row>
    <row r="245">
      <c r="A245" s="94"/>
      <c r="C245" s="64">
        <v>227.0</v>
      </c>
      <c r="D245" s="64">
        <f t="shared" si="16"/>
        <v>70</v>
      </c>
      <c r="E245" s="64">
        <v>0.0</v>
      </c>
      <c r="F245" s="96">
        <f t="shared" si="2"/>
        <v>2.8</v>
      </c>
      <c r="G245" s="97">
        <f t="shared" si="17"/>
        <v>0</v>
      </c>
      <c r="H245" s="96">
        <f t="shared" si="4"/>
        <v>0</v>
      </c>
      <c r="I245" s="96">
        <f t="shared" si="5"/>
        <v>20.64306096</v>
      </c>
      <c r="J245" s="96" t="str">
        <f t="shared" si="6"/>
        <v/>
      </c>
      <c r="K245" s="96">
        <f t="shared" si="7"/>
        <v>20.64306096</v>
      </c>
      <c r="L245" s="96">
        <f t="shared" si="13"/>
        <v>82572.24382</v>
      </c>
      <c r="M245" s="61">
        <f t="shared" si="14"/>
        <v>18914</v>
      </c>
      <c r="N245" s="96">
        <f t="shared" si="8"/>
        <v>63658.24382</v>
      </c>
      <c r="O245" s="96">
        <f t="shared" si="9"/>
        <v>9548.736574</v>
      </c>
      <c r="P245" s="64">
        <v>0.0</v>
      </c>
      <c r="Q245" s="98">
        <f t="shared" si="10"/>
        <v>9548.736574</v>
      </c>
      <c r="R245" s="15">
        <f t="shared" si="11"/>
        <v>0</v>
      </c>
      <c r="S245" s="48">
        <f t="shared" si="15"/>
        <v>3024</v>
      </c>
      <c r="T245" s="61">
        <f t="shared" si="18"/>
        <v>79548.24382</v>
      </c>
      <c r="U245" s="61">
        <f t="shared" si="19"/>
        <v>82572.24382</v>
      </c>
      <c r="V245" s="94"/>
    </row>
    <row r="246">
      <c r="A246" s="94"/>
      <c r="C246" s="64">
        <v>228.0</v>
      </c>
      <c r="D246" s="64">
        <f t="shared" si="16"/>
        <v>70</v>
      </c>
      <c r="E246" s="64">
        <v>0.0</v>
      </c>
      <c r="F246" s="96">
        <f t="shared" si="2"/>
        <v>2.8</v>
      </c>
      <c r="G246" s="97">
        <f t="shared" si="17"/>
        <v>0</v>
      </c>
      <c r="H246" s="96">
        <f t="shared" si="4"/>
        <v>0</v>
      </c>
      <c r="I246" s="96">
        <f t="shared" si="5"/>
        <v>20.90316844</v>
      </c>
      <c r="J246" s="96" t="str">
        <f t="shared" si="6"/>
        <v/>
      </c>
      <c r="K246" s="96">
        <f t="shared" si="7"/>
        <v>20.90316844</v>
      </c>
      <c r="L246" s="96">
        <f t="shared" si="13"/>
        <v>83612.67374</v>
      </c>
      <c r="M246" s="61">
        <f t="shared" si="14"/>
        <v>18984</v>
      </c>
      <c r="N246" s="96">
        <f t="shared" si="8"/>
        <v>64628.67374</v>
      </c>
      <c r="O246" s="96">
        <f t="shared" si="9"/>
        <v>9694.301062</v>
      </c>
      <c r="P246" s="64">
        <v>0.0</v>
      </c>
      <c r="Q246" s="98">
        <f t="shared" si="10"/>
        <v>9694.301062</v>
      </c>
      <c r="R246" s="15">
        <f t="shared" si="11"/>
        <v>0</v>
      </c>
      <c r="S246" s="48">
        <f t="shared" si="15"/>
        <v>3024</v>
      </c>
      <c r="T246" s="61">
        <f t="shared" si="18"/>
        <v>80588.67374</v>
      </c>
      <c r="U246" s="61">
        <f t="shared" si="19"/>
        <v>83612.67374</v>
      </c>
      <c r="V246" s="94"/>
    </row>
    <row r="247">
      <c r="A247" s="94"/>
      <c r="B247" s="81">
        <v>20.0</v>
      </c>
      <c r="C247" s="64">
        <v>229.0</v>
      </c>
      <c r="D247" s="64">
        <f t="shared" si="16"/>
        <v>70</v>
      </c>
      <c r="E247" s="64">
        <v>0.0</v>
      </c>
      <c r="F247" s="96">
        <f t="shared" si="2"/>
        <v>2.8</v>
      </c>
      <c r="G247" s="97">
        <f t="shared" si="17"/>
        <v>0</v>
      </c>
      <c r="H247" s="96">
        <f t="shared" si="4"/>
        <v>0</v>
      </c>
      <c r="I247" s="96">
        <f t="shared" si="5"/>
        <v>21.1663391</v>
      </c>
      <c r="J247" s="96" t="str">
        <f t="shared" si="6"/>
        <v/>
      </c>
      <c r="K247" s="96">
        <f t="shared" si="7"/>
        <v>21.1663391</v>
      </c>
      <c r="L247" s="96">
        <f t="shared" si="13"/>
        <v>84665.35641</v>
      </c>
      <c r="M247" s="61">
        <f t="shared" si="14"/>
        <v>19054</v>
      </c>
      <c r="N247" s="96">
        <f t="shared" si="8"/>
        <v>65611.35641</v>
      </c>
      <c r="O247" s="96">
        <f t="shared" si="9"/>
        <v>9841.703461</v>
      </c>
      <c r="P247" s="64">
        <v>0.0</v>
      </c>
      <c r="Q247" s="98">
        <f t="shared" si="10"/>
        <v>9841.703461</v>
      </c>
      <c r="R247" s="15">
        <f t="shared" si="11"/>
        <v>0</v>
      </c>
      <c r="S247" s="48">
        <f t="shared" si="15"/>
        <v>3024</v>
      </c>
      <c r="T247" s="61">
        <f t="shared" si="18"/>
        <v>81641.35641</v>
      </c>
      <c r="U247" s="61">
        <f t="shared" si="19"/>
        <v>84665.35641</v>
      </c>
      <c r="V247" s="94"/>
    </row>
    <row r="248">
      <c r="A248" s="94"/>
      <c r="C248" s="64">
        <v>230.0</v>
      </c>
      <c r="D248" s="64">
        <f t="shared" si="16"/>
        <v>70</v>
      </c>
      <c r="E248" s="64">
        <v>0.0</v>
      </c>
      <c r="F248" s="96">
        <f t="shared" si="2"/>
        <v>2.8</v>
      </c>
      <c r="G248" s="97">
        <f t="shared" si="17"/>
        <v>0</v>
      </c>
      <c r="H248" s="96">
        <f t="shared" si="4"/>
        <v>0</v>
      </c>
      <c r="I248" s="96">
        <f t="shared" si="5"/>
        <v>21.43260903</v>
      </c>
      <c r="J248" s="96" t="str">
        <f t="shared" si="6"/>
        <v/>
      </c>
      <c r="K248" s="96">
        <f t="shared" si="7"/>
        <v>21.43260903</v>
      </c>
      <c r="L248" s="96">
        <f t="shared" si="13"/>
        <v>85730.43611</v>
      </c>
      <c r="M248" s="61">
        <f t="shared" si="14"/>
        <v>19124</v>
      </c>
      <c r="N248" s="96">
        <f t="shared" si="8"/>
        <v>66606.43611</v>
      </c>
      <c r="O248" s="96">
        <f t="shared" si="9"/>
        <v>9990.965416</v>
      </c>
      <c r="P248" s="64">
        <v>0.0</v>
      </c>
      <c r="Q248" s="98">
        <f t="shared" si="10"/>
        <v>9990.965416</v>
      </c>
      <c r="R248" s="15">
        <f t="shared" si="11"/>
        <v>0</v>
      </c>
      <c r="S248" s="48">
        <f t="shared" si="15"/>
        <v>3024</v>
      </c>
      <c r="T248" s="61">
        <f t="shared" si="18"/>
        <v>82706.43611</v>
      </c>
      <c r="U248" s="61">
        <f t="shared" si="19"/>
        <v>85730.43611</v>
      </c>
      <c r="V248" s="94"/>
    </row>
    <row r="249">
      <c r="A249" s="94"/>
      <c r="C249" s="64">
        <v>231.0</v>
      </c>
      <c r="D249" s="64">
        <f t="shared" si="16"/>
        <v>70</v>
      </c>
      <c r="E249" s="64">
        <v>0.0</v>
      </c>
      <c r="F249" s="96">
        <f t="shared" si="2"/>
        <v>2.8</v>
      </c>
      <c r="G249" s="97">
        <f t="shared" si="17"/>
        <v>0</v>
      </c>
      <c r="H249" s="96">
        <f t="shared" si="4"/>
        <v>0</v>
      </c>
      <c r="I249" s="96">
        <f t="shared" si="5"/>
        <v>21.70201471</v>
      </c>
      <c r="J249" s="96" t="str">
        <f t="shared" si="6"/>
        <v/>
      </c>
      <c r="K249" s="96">
        <f t="shared" si="7"/>
        <v>21.70201471</v>
      </c>
      <c r="L249" s="96">
        <f t="shared" si="13"/>
        <v>86808.05884</v>
      </c>
      <c r="M249" s="61">
        <f t="shared" si="14"/>
        <v>19194</v>
      </c>
      <c r="N249" s="96">
        <f t="shared" si="8"/>
        <v>67614.05884</v>
      </c>
      <c r="O249" s="96">
        <f t="shared" si="9"/>
        <v>10142.10883</v>
      </c>
      <c r="P249" s="64">
        <v>0.0</v>
      </c>
      <c r="Q249" s="98">
        <f t="shared" si="10"/>
        <v>10142.10883</v>
      </c>
      <c r="R249" s="15">
        <f t="shared" si="11"/>
        <v>0</v>
      </c>
      <c r="S249" s="48">
        <f t="shared" si="15"/>
        <v>3024</v>
      </c>
      <c r="T249" s="61">
        <f t="shared" si="18"/>
        <v>83784.05884</v>
      </c>
      <c r="U249" s="61">
        <f t="shared" si="19"/>
        <v>86808.05884</v>
      </c>
      <c r="V249" s="94"/>
    </row>
    <row r="250">
      <c r="A250" s="94"/>
      <c r="C250" s="64">
        <v>232.0</v>
      </c>
      <c r="D250" s="64">
        <f t="shared" si="16"/>
        <v>70</v>
      </c>
      <c r="E250" s="64">
        <v>0.0</v>
      </c>
      <c r="F250" s="96">
        <f t="shared" si="2"/>
        <v>2.8</v>
      </c>
      <c r="G250" s="97">
        <f t="shared" si="17"/>
        <v>0</v>
      </c>
      <c r="H250" s="96">
        <f t="shared" si="4"/>
        <v>0</v>
      </c>
      <c r="I250" s="96">
        <f t="shared" si="5"/>
        <v>21.97459308</v>
      </c>
      <c r="J250" s="96" t="str">
        <f t="shared" si="6"/>
        <v/>
      </c>
      <c r="K250" s="96">
        <f t="shared" si="7"/>
        <v>21.97459308</v>
      </c>
      <c r="L250" s="96">
        <f t="shared" si="13"/>
        <v>87898.37232</v>
      </c>
      <c r="M250" s="61">
        <f t="shared" si="14"/>
        <v>19264</v>
      </c>
      <c r="N250" s="96">
        <f t="shared" si="8"/>
        <v>68634.37232</v>
      </c>
      <c r="O250" s="96">
        <f t="shared" si="9"/>
        <v>10295.15585</v>
      </c>
      <c r="P250" s="64">
        <v>0.0</v>
      </c>
      <c r="Q250" s="98">
        <f t="shared" si="10"/>
        <v>10295.15585</v>
      </c>
      <c r="R250" s="15">
        <f t="shared" si="11"/>
        <v>0</v>
      </c>
      <c r="S250" s="48">
        <f t="shared" si="15"/>
        <v>3024</v>
      </c>
      <c r="T250" s="61">
        <f t="shared" si="18"/>
        <v>84874.37232</v>
      </c>
      <c r="U250" s="61">
        <f t="shared" si="19"/>
        <v>87898.37232</v>
      </c>
      <c r="V250" s="94"/>
    </row>
    <row r="251">
      <c r="A251" s="94"/>
      <c r="C251" s="64">
        <v>233.0</v>
      </c>
      <c r="D251" s="64">
        <f t="shared" si="16"/>
        <v>70</v>
      </c>
      <c r="E251" s="64">
        <f>$I$13</f>
        <v>168</v>
      </c>
      <c r="F251" s="96">
        <f t="shared" si="2"/>
        <v>2.8</v>
      </c>
      <c r="G251" s="97">
        <f t="shared" si="17"/>
        <v>0</v>
      </c>
      <c r="H251" s="96">
        <f t="shared" si="4"/>
        <v>0</v>
      </c>
      <c r="I251" s="96">
        <f t="shared" si="5"/>
        <v>22.29288675</v>
      </c>
      <c r="J251" s="96" t="str">
        <f t="shared" si="6"/>
        <v/>
      </c>
      <c r="K251" s="96">
        <f t="shared" si="7"/>
        <v>22.29288675</v>
      </c>
      <c r="L251" s="96">
        <f t="shared" si="13"/>
        <v>89171.54699</v>
      </c>
      <c r="M251" s="61">
        <f t="shared" si="14"/>
        <v>19502</v>
      </c>
      <c r="N251" s="96">
        <f t="shared" si="8"/>
        <v>69669.54699</v>
      </c>
      <c r="O251" s="96">
        <f t="shared" si="9"/>
        <v>10450.43205</v>
      </c>
      <c r="P251" s="64">
        <v>0.0</v>
      </c>
      <c r="Q251" s="98">
        <f t="shared" si="10"/>
        <v>10450.43205</v>
      </c>
      <c r="R251" s="15">
        <f t="shared" si="11"/>
        <v>168</v>
      </c>
      <c r="S251" s="48">
        <f t="shared" si="15"/>
        <v>3192</v>
      </c>
      <c r="T251" s="61">
        <f t="shared" si="18"/>
        <v>85979.54699</v>
      </c>
      <c r="U251" s="61">
        <f t="shared" si="19"/>
        <v>89171.54699</v>
      </c>
      <c r="V251" s="94"/>
    </row>
    <row r="252">
      <c r="A252" s="94"/>
      <c r="C252" s="64">
        <v>234.0</v>
      </c>
      <c r="D252" s="64">
        <f t="shared" si="16"/>
        <v>70</v>
      </c>
      <c r="E252" s="64">
        <v>0.0</v>
      </c>
      <c r="F252" s="96">
        <f t="shared" si="2"/>
        <v>2.8</v>
      </c>
      <c r="G252" s="97">
        <f t="shared" si="17"/>
        <v>0</v>
      </c>
      <c r="H252" s="96">
        <f t="shared" si="4"/>
        <v>0</v>
      </c>
      <c r="I252" s="96">
        <f t="shared" si="5"/>
        <v>22.57242359</v>
      </c>
      <c r="J252" s="96" t="str">
        <f t="shared" si="6"/>
        <v/>
      </c>
      <c r="K252" s="96">
        <f t="shared" si="7"/>
        <v>22.57242359</v>
      </c>
      <c r="L252" s="96">
        <f t="shared" si="13"/>
        <v>90289.69436</v>
      </c>
      <c r="M252" s="61">
        <f t="shared" si="14"/>
        <v>19572</v>
      </c>
      <c r="N252" s="96">
        <f t="shared" si="8"/>
        <v>70717.69436</v>
      </c>
      <c r="O252" s="96">
        <f t="shared" si="9"/>
        <v>10607.65415</v>
      </c>
      <c r="P252" s="64">
        <v>0.0</v>
      </c>
      <c r="Q252" s="98">
        <f t="shared" si="10"/>
        <v>10607.65415</v>
      </c>
      <c r="R252" s="15">
        <f t="shared" si="11"/>
        <v>0</v>
      </c>
      <c r="S252" s="48">
        <f t="shared" si="15"/>
        <v>3192</v>
      </c>
      <c r="T252" s="61">
        <f t="shared" si="18"/>
        <v>87097.69436</v>
      </c>
      <c r="U252" s="61">
        <f t="shared" si="19"/>
        <v>90289.69436</v>
      </c>
      <c r="V252" s="94"/>
    </row>
    <row r="253">
      <c r="A253" s="94"/>
      <c r="C253" s="64">
        <v>235.0</v>
      </c>
      <c r="D253" s="64">
        <f t="shared" si="16"/>
        <v>70</v>
      </c>
      <c r="E253" s="64">
        <v>0.0</v>
      </c>
      <c r="F253" s="96">
        <f t="shared" si="2"/>
        <v>2.8</v>
      </c>
      <c r="G253" s="97">
        <f t="shared" si="17"/>
        <v>0</v>
      </c>
      <c r="H253" s="96">
        <f t="shared" si="4"/>
        <v>0</v>
      </c>
      <c r="I253" s="96">
        <f t="shared" si="5"/>
        <v>22.85525243</v>
      </c>
      <c r="J253" s="96" t="str">
        <f t="shared" si="6"/>
        <v/>
      </c>
      <c r="K253" s="96">
        <f t="shared" si="7"/>
        <v>22.85525243</v>
      </c>
      <c r="L253" s="96">
        <f t="shared" si="13"/>
        <v>91421.00972</v>
      </c>
      <c r="M253" s="61">
        <f t="shared" si="14"/>
        <v>19642</v>
      </c>
      <c r="N253" s="96">
        <f t="shared" si="8"/>
        <v>71779.00972</v>
      </c>
      <c r="O253" s="96">
        <f t="shared" si="9"/>
        <v>10766.85146</v>
      </c>
      <c r="P253" s="64">
        <v>0.0</v>
      </c>
      <c r="Q253" s="98">
        <f t="shared" si="10"/>
        <v>10766.85146</v>
      </c>
      <c r="R253" s="15">
        <f t="shared" si="11"/>
        <v>0</v>
      </c>
      <c r="S253" s="48">
        <f t="shared" si="15"/>
        <v>3192</v>
      </c>
      <c r="T253" s="61">
        <f t="shared" si="18"/>
        <v>88229.00972</v>
      </c>
      <c r="U253" s="61">
        <f t="shared" si="19"/>
        <v>91421.00972</v>
      </c>
      <c r="V253" s="94"/>
    </row>
    <row r="254">
      <c r="A254" s="94"/>
      <c r="C254" s="64">
        <v>236.0</v>
      </c>
      <c r="D254" s="64">
        <f t="shared" si="16"/>
        <v>70</v>
      </c>
      <c r="E254" s="64">
        <v>0.0</v>
      </c>
      <c r="F254" s="96">
        <f t="shared" si="2"/>
        <v>2.8</v>
      </c>
      <c r="G254" s="97">
        <f t="shared" si="17"/>
        <v>0</v>
      </c>
      <c r="H254" s="96">
        <f t="shared" si="4"/>
        <v>0</v>
      </c>
      <c r="I254" s="96">
        <f t="shared" si="5"/>
        <v>23.14141204</v>
      </c>
      <c r="J254" s="96" t="str">
        <f t="shared" si="6"/>
        <v/>
      </c>
      <c r="K254" s="96">
        <f t="shared" si="7"/>
        <v>23.14141204</v>
      </c>
      <c r="L254" s="96">
        <f t="shared" si="13"/>
        <v>92565.64815</v>
      </c>
      <c r="M254" s="61">
        <f t="shared" si="14"/>
        <v>19712</v>
      </c>
      <c r="N254" s="96">
        <f t="shared" si="8"/>
        <v>72853.64815</v>
      </c>
      <c r="O254" s="96">
        <f t="shared" si="9"/>
        <v>10928.04722</v>
      </c>
      <c r="P254" s="64">
        <v>0.0</v>
      </c>
      <c r="Q254" s="98">
        <f t="shared" si="10"/>
        <v>10928.04722</v>
      </c>
      <c r="R254" s="15">
        <f t="shared" si="11"/>
        <v>0</v>
      </c>
      <c r="S254" s="48">
        <f t="shared" si="15"/>
        <v>3192</v>
      </c>
      <c r="T254" s="61">
        <f t="shared" si="18"/>
        <v>89373.64815</v>
      </c>
      <c r="U254" s="61">
        <f t="shared" si="19"/>
        <v>92565.64815</v>
      </c>
      <c r="V254" s="94"/>
    </row>
    <row r="255">
      <c r="A255" s="94"/>
      <c r="C255" s="64">
        <v>237.0</v>
      </c>
      <c r="D255" s="64">
        <f t="shared" si="16"/>
        <v>70</v>
      </c>
      <c r="E255" s="64">
        <v>0.0</v>
      </c>
      <c r="F255" s="96">
        <f t="shared" si="2"/>
        <v>2.8</v>
      </c>
      <c r="G255" s="97">
        <f t="shared" si="17"/>
        <v>0</v>
      </c>
      <c r="H255" s="96">
        <f t="shared" si="4"/>
        <v>0</v>
      </c>
      <c r="I255" s="96">
        <f t="shared" si="5"/>
        <v>23.43094164</v>
      </c>
      <c r="J255" s="96" t="str">
        <f t="shared" si="6"/>
        <v/>
      </c>
      <c r="K255" s="96">
        <f t="shared" si="7"/>
        <v>23.43094164</v>
      </c>
      <c r="L255" s="96">
        <f t="shared" si="13"/>
        <v>93723.76655</v>
      </c>
      <c r="M255" s="61">
        <f t="shared" si="14"/>
        <v>19782</v>
      </c>
      <c r="N255" s="96">
        <f t="shared" si="8"/>
        <v>73941.76655</v>
      </c>
      <c r="O255" s="96">
        <f t="shared" si="9"/>
        <v>11091.26498</v>
      </c>
      <c r="P255" s="64">
        <v>0.0</v>
      </c>
      <c r="Q255" s="98">
        <f t="shared" si="10"/>
        <v>11091.26498</v>
      </c>
      <c r="R255" s="15">
        <f t="shared" si="11"/>
        <v>0</v>
      </c>
      <c r="S255" s="48">
        <f t="shared" si="15"/>
        <v>3192</v>
      </c>
      <c r="T255" s="61">
        <f t="shared" si="18"/>
        <v>90531.76655</v>
      </c>
      <c r="U255" s="61">
        <f t="shared" si="19"/>
        <v>93723.76655</v>
      </c>
      <c r="V255" s="94"/>
    </row>
    <row r="256">
      <c r="A256" s="94"/>
      <c r="C256" s="64">
        <v>238.0</v>
      </c>
      <c r="D256" s="64">
        <f t="shared" si="16"/>
        <v>70</v>
      </c>
      <c r="E256" s="64">
        <v>0.0</v>
      </c>
      <c r="F256" s="96">
        <f t="shared" si="2"/>
        <v>2.8</v>
      </c>
      <c r="G256" s="97">
        <f t="shared" si="17"/>
        <v>0</v>
      </c>
      <c r="H256" s="96">
        <f t="shared" si="4"/>
        <v>0</v>
      </c>
      <c r="I256" s="96">
        <f t="shared" si="5"/>
        <v>23.72388091</v>
      </c>
      <c r="J256" s="96" t="str">
        <f t="shared" si="6"/>
        <v/>
      </c>
      <c r="K256" s="96">
        <f t="shared" si="7"/>
        <v>23.72388091</v>
      </c>
      <c r="L256" s="96">
        <f t="shared" si="13"/>
        <v>94895.52366</v>
      </c>
      <c r="M256" s="61">
        <f t="shared" si="14"/>
        <v>19852</v>
      </c>
      <c r="N256" s="96">
        <f t="shared" si="8"/>
        <v>75043.52366</v>
      </c>
      <c r="O256" s="96">
        <f t="shared" si="9"/>
        <v>11256.52855</v>
      </c>
      <c r="P256" s="64">
        <v>0.0</v>
      </c>
      <c r="Q256" s="98">
        <f t="shared" si="10"/>
        <v>11256.52855</v>
      </c>
      <c r="R256" s="15">
        <f t="shared" si="11"/>
        <v>0</v>
      </c>
      <c r="S256" s="48">
        <f t="shared" si="15"/>
        <v>3192</v>
      </c>
      <c r="T256" s="61">
        <f t="shared" si="18"/>
        <v>91703.52366</v>
      </c>
      <c r="U256" s="61">
        <f t="shared" si="19"/>
        <v>94895.52366</v>
      </c>
      <c r="V256" s="94"/>
    </row>
    <row r="257">
      <c r="A257" s="94"/>
      <c r="C257" s="64">
        <v>239.0</v>
      </c>
      <c r="D257" s="64">
        <f t="shared" si="16"/>
        <v>70</v>
      </c>
      <c r="E257" s="64">
        <v>0.0</v>
      </c>
      <c r="F257" s="96">
        <f t="shared" si="2"/>
        <v>2.8</v>
      </c>
      <c r="G257" s="97">
        <f t="shared" si="17"/>
        <v>0</v>
      </c>
      <c r="H257" s="96">
        <f t="shared" si="4"/>
        <v>0</v>
      </c>
      <c r="I257" s="96">
        <f t="shared" si="5"/>
        <v>24.02027003</v>
      </c>
      <c r="J257" s="96" t="str">
        <f t="shared" si="6"/>
        <v/>
      </c>
      <c r="K257" s="96">
        <f t="shared" si="7"/>
        <v>24.02027003</v>
      </c>
      <c r="L257" s="96">
        <f t="shared" si="13"/>
        <v>96081.0801</v>
      </c>
      <c r="M257" s="61">
        <f t="shared" si="14"/>
        <v>19922</v>
      </c>
      <c r="N257" s="96">
        <f t="shared" si="8"/>
        <v>76159.0801</v>
      </c>
      <c r="O257" s="96">
        <f t="shared" si="9"/>
        <v>11423.86202</v>
      </c>
      <c r="P257" s="64">
        <v>0.0</v>
      </c>
      <c r="Q257" s="98">
        <f t="shared" si="10"/>
        <v>11423.86202</v>
      </c>
      <c r="R257" s="15">
        <f t="shared" si="11"/>
        <v>0</v>
      </c>
      <c r="S257" s="48">
        <f t="shared" si="15"/>
        <v>3192</v>
      </c>
      <c r="T257" s="61">
        <f t="shared" si="18"/>
        <v>92889.0801</v>
      </c>
      <c r="U257" s="61">
        <f t="shared" si="19"/>
        <v>96081.0801</v>
      </c>
      <c r="V257" s="94"/>
    </row>
    <row r="258">
      <c r="A258" s="94"/>
      <c r="C258" s="64">
        <v>240.0</v>
      </c>
      <c r="D258" s="64">
        <f t="shared" si="16"/>
        <v>70</v>
      </c>
      <c r="E258" s="64">
        <v>0.0</v>
      </c>
      <c r="F258" s="96">
        <f t="shared" si="2"/>
        <v>2.8</v>
      </c>
      <c r="G258" s="97">
        <f t="shared" si="17"/>
        <v>0</v>
      </c>
      <c r="H258" s="96">
        <f t="shared" si="4"/>
        <v>0</v>
      </c>
      <c r="I258" s="96">
        <f t="shared" si="5"/>
        <v>24.3201496</v>
      </c>
      <c r="J258" s="96" t="str">
        <f t="shared" si="6"/>
        <v/>
      </c>
      <c r="K258" s="96">
        <f t="shared" si="7"/>
        <v>24.3201496</v>
      </c>
      <c r="L258" s="96">
        <f t="shared" si="13"/>
        <v>97280.59838</v>
      </c>
      <c r="M258" s="61">
        <f t="shared" si="14"/>
        <v>19992</v>
      </c>
      <c r="N258" s="96">
        <f t="shared" si="8"/>
        <v>77288.59838</v>
      </c>
      <c r="O258" s="96">
        <f t="shared" si="9"/>
        <v>11593.28976</v>
      </c>
      <c r="P258" s="64">
        <v>0.0</v>
      </c>
      <c r="Q258" s="98">
        <f t="shared" si="10"/>
        <v>11593.28976</v>
      </c>
      <c r="R258" s="15">
        <f t="shared" si="11"/>
        <v>0</v>
      </c>
      <c r="S258" s="48">
        <f t="shared" si="15"/>
        <v>3192</v>
      </c>
      <c r="T258" s="61">
        <f t="shared" si="18"/>
        <v>94088.59838</v>
      </c>
      <c r="U258" s="61">
        <f t="shared" si="19"/>
        <v>97280.59838</v>
      </c>
      <c r="V258" s="94"/>
    </row>
    <row r="259">
      <c r="A259" s="94"/>
      <c r="B259" s="81">
        <v>21.0</v>
      </c>
      <c r="C259" s="64">
        <v>241.0</v>
      </c>
      <c r="D259" s="64">
        <f t="shared" si="16"/>
        <v>70</v>
      </c>
      <c r="E259" s="64">
        <v>0.0</v>
      </c>
      <c r="F259" s="96">
        <f t="shared" si="2"/>
        <v>2.8</v>
      </c>
      <c r="G259" s="97">
        <f t="shared" si="17"/>
        <v>0</v>
      </c>
      <c r="H259" s="96">
        <f t="shared" si="4"/>
        <v>0</v>
      </c>
      <c r="I259" s="96">
        <f t="shared" si="5"/>
        <v>24.62356073</v>
      </c>
      <c r="J259" s="96" t="str">
        <f t="shared" si="6"/>
        <v/>
      </c>
      <c r="K259" s="96">
        <f t="shared" si="7"/>
        <v>24.62356073</v>
      </c>
      <c r="L259" s="96">
        <f t="shared" si="13"/>
        <v>98494.24293</v>
      </c>
      <c r="M259" s="61">
        <f t="shared" si="14"/>
        <v>20062</v>
      </c>
      <c r="N259" s="96">
        <f t="shared" si="8"/>
        <v>78432.24293</v>
      </c>
      <c r="O259" s="96">
        <f t="shared" si="9"/>
        <v>11764.83644</v>
      </c>
      <c r="P259" s="64">
        <v>0.0</v>
      </c>
      <c r="Q259" s="98">
        <f t="shared" si="10"/>
        <v>11764.83644</v>
      </c>
      <c r="R259" s="15">
        <f t="shared" si="11"/>
        <v>0</v>
      </c>
      <c r="S259" s="48">
        <f t="shared" si="15"/>
        <v>3192</v>
      </c>
      <c r="T259" s="61">
        <f t="shared" si="18"/>
        <v>95302.24293</v>
      </c>
      <c r="U259" s="61">
        <f t="shared" si="19"/>
        <v>98494.24293</v>
      </c>
      <c r="V259" s="94"/>
    </row>
    <row r="260">
      <c r="A260" s="94"/>
      <c r="C260" s="64">
        <v>242.0</v>
      </c>
      <c r="D260" s="64">
        <f t="shared" si="16"/>
        <v>70</v>
      </c>
      <c r="E260" s="64">
        <v>0.0</v>
      </c>
      <c r="F260" s="96">
        <f t="shared" si="2"/>
        <v>2.8</v>
      </c>
      <c r="G260" s="97">
        <f t="shared" si="17"/>
        <v>0</v>
      </c>
      <c r="H260" s="96">
        <f t="shared" si="4"/>
        <v>0</v>
      </c>
      <c r="I260" s="96">
        <f t="shared" si="5"/>
        <v>24.93054503</v>
      </c>
      <c r="J260" s="96" t="str">
        <f t="shared" si="6"/>
        <v/>
      </c>
      <c r="K260" s="96">
        <f t="shared" si="7"/>
        <v>24.93054503</v>
      </c>
      <c r="L260" s="96">
        <f t="shared" si="13"/>
        <v>99722.18011</v>
      </c>
      <c r="M260" s="61">
        <f t="shared" si="14"/>
        <v>20132</v>
      </c>
      <c r="N260" s="96">
        <f t="shared" si="8"/>
        <v>79590.18011</v>
      </c>
      <c r="O260" s="96">
        <f t="shared" si="9"/>
        <v>11938.52702</v>
      </c>
      <c r="P260" s="64">
        <v>0.0</v>
      </c>
      <c r="Q260" s="98">
        <f t="shared" si="10"/>
        <v>11938.52702</v>
      </c>
      <c r="R260" s="15">
        <f t="shared" si="11"/>
        <v>0</v>
      </c>
      <c r="S260" s="48">
        <f t="shared" si="15"/>
        <v>3192</v>
      </c>
      <c r="T260" s="61">
        <f t="shared" si="18"/>
        <v>96530.18011</v>
      </c>
      <c r="U260" s="61">
        <f t="shared" si="19"/>
        <v>99722.18011</v>
      </c>
      <c r="V260" s="94"/>
    </row>
    <row r="261">
      <c r="A261" s="94"/>
      <c r="C261" s="64">
        <v>243.0</v>
      </c>
      <c r="D261" s="64">
        <f t="shared" si="16"/>
        <v>70</v>
      </c>
      <c r="E261" s="64">
        <v>0.0</v>
      </c>
      <c r="F261" s="96">
        <f t="shared" si="2"/>
        <v>2.8</v>
      </c>
      <c r="G261" s="97">
        <f t="shared" si="17"/>
        <v>0</v>
      </c>
      <c r="H261" s="96">
        <f t="shared" si="4"/>
        <v>0</v>
      </c>
      <c r="I261" s="96">
        <f t="shared" si="5"/>
        <v>25.24114456</v>
      </c>
      <c r="J261" s="96" t="str">
        <f t="shared" si="6"/>
        <v/>
      </c>
      <c r="K261" s="96">
        <f t="shared" si="7"/>
        <v>25.24114456</v>
      </c>
      <c r="L261" s="96">
        <f t="shared" si="13"/>
        <v>100964.5782</v>
      </c>
      <c r="M261" s="61">
        <f t="shared" si="14"/>
        <v>20202</v>
      </c>
      <c r="N261" s="96">
        <f t="shared" si="8"/>
        <v>80762.57823</v>
      </c>
      <c r="O261" s="96">
        <f t="shared" si="9"/>
        <v>12114.38673</v>
      </c>
      <c r="P261" s="64">
        <v>0.0</v>
      </c>
      <c r="Q261" s="98">
        <f t="shared" si="10"/>
        <v>12114.38673</v>
      </c>
      <c r="R261" s="15">
        <f t="shared" si="11"/>
        <v>0</v>
      </c>
      <c r="S261" s="48">
        <f t="shared" si="15"/>
        <v>3192</v>
      </c>
      <c r="T261" s="61">
        <f t="shared" si="18"/>
        <v>97772.57823</v>
      </c>
      <c r="U261" s="61">
        <f t="shared" si="19"/>
        <v>100964.5782</v>
      </c>
      <c r="V261" s="94"/>
    </row>
    <row r="262">
      <c r="A262" s="94"/>
      <c r="C262" s="64">
        <v>244.0</v>
      </c>
      <c r="D262" s="64">
        <f t="shared" si="16"/>
        <v>70</v>
      </c>
      <c r="E262" s="64">
        <v>0.0</v>
      </c>
      <c r="F262" s="96">
        <f t="shared" si="2"/>
        <v>2.8</v>
      </c>
      <c r="G262" s="97">
        <f t="shared" si="17"/>
        <v>0</v>
      </c>
      <c r="H262" s="96">
        <f t="shared" si="4"/>
        <v>0</v>
      </c>
      <c r="I262" s="96">
        <f t="shared" si="5"/>
        <v>25.5554019</v>
      </c>
      <c r="J262" s="96" t="str">
        <f t="shared" si="6"/>
        <v/>
      </c>
      <c r="K262" s="96">
        <f t="shared" si="7"/>
        <v>25.5554019</v>
      </c>
      <c r="L262" s="96">
        <f t="shared" si="13"/>
        <v>102221.6076</v>
      </c>
      <c r="M262" s="61">
        <f t="shared" si="14"/>
        <v>20272</v>
      </c>
      <c r="N262" s="96">
        <f t="shared" si="8"/>
        <v>81949.60759</v>
      </c>
      <c r="O262" s="96">
        <f t="shared" si="9"/>
        <v>12292.44114</v>
      </c>
      <c r="P262" s="64">
        <v>0.0</v>
      </c>
      <c r="Q262" s="98">
        <f t="shared" si="10"/>
        <v>12292.44114</v>
      </c>
      <c r="R262" s="15">
        <f t="shared" si="11"/>
        <v>0</v>
      </c>
      <c r="S262" s="48">
        <f t="shared" si="15"/>
        <v>3192</v>
      </c>
      <c r="T262" s="61">
        <f t="shared" si="18"/>
        <v>99029.60759</v>
      </c>
      <c r="U262" s="61">
        <f t="shared" si="19"/>
        <v>102221.6076</v>
      </c>
      <c r="V262" s="94"/>
    </row>
    <row r="263">
      <c r="A263" s="94"/>
      <c r="C263" s="64">
        <v>245.0</v>
      </c>
      <c r="D263" s="64">
        <f t="shared" si="16"/>
        <v>70</v>
      </c>
      <c r="E263" s="64">
        <f>$I$13</f>
        <v>168</v>
      </c>
      <c r="F263" s="96">
        <f t="shared" si="2"/>
        <v>2.8</v>
      </c>
      <c r="G263" s="97">
        <f t="shared" si="17"/>
        <v>0</v>
      </c>
      <c r="H263" s="96">
        <f t="shared" si="4"/>
        <v>0</v>
      </c>
      <c r="I263" s="96">
        <f t="shared" si="5"/>
        <v>25.91586537</v>
      </c>
      <c r="J263" s="96" t="str">
        <f t="shared" si="6"/>
        <v/>
      </c>
      <c r="K263" s="96">
        <f t="shared" si="7"/>
        <v>25.91586537</v>
      </c>
      <c r="L263" s="96">
        <f t="shared" si="13"/>
        <v>103663.4615</v>
      </c>
      <c r="M263" s="61">
        <f t="shared" si="14"/>
        <v>20510</v>
      </c>
      <c r="N263" s="96">
        <f t="shared" si="8"/>
        <v>83153.46148</v>
      </c>
      <c r="O263" s="96">
        <f t="shared" si="9"/>
        <v>12473.01922</v>
      </c>
      <c r="P263" s="64">
        <v>0.0</v>
      </c>
      <c r="Q263" s="98">
        <f t="shared" si="10"/>
        <v>12473.01922</v>
      </c>
      <c r="R263" s="15">
        <f t="shared" si="11"/>
        <v>168</v>
      </c>
      <c r="S263" s="48">
        <f t="shared" si="15"/>
        <v>3360</v>
      </c>
      <c r="T263" s="61">
        <f t="shared" si="18"/>
        <v>100303.4615</v>
      </c>
      <c r="U263" s="61">
        <f t="shared" si="19"/>
        <v>103663.4615</v>
      </c>
      <c r="V263" s="94"/>
    </row>
    <row r="264">
      <c r="A264" s="94"/>
      <c r="C264" s="64">
        <v>246.0</v>
      </c>
      <c r="D264" s="64">
        <f t="shared" si="16"/>
        <v>70</v>
      </c>
      <c r="E264" s="64">
        <v>0.0</v>
      </c>
      <c r="F264" s="96">
        <f t="shared" si="2"/>
        <v>2.8</v>
      </c>
      <c r="G264" s="97">
        <f t="shared" si="17"/>
        <v>0</v>
      </c>
      <c r="H264" s="96">
        <f t="shared" si="4"/>
        <v>0</v>
      </c>
      <c r="I264" s="96">
        <f t="shared" si="5"/>
        <v>26.23806864</v>
      </c>
      <c r="J264" s="96" t="str">
        <f t="shared" si="6"/>
        <v/>
      </c>
      <c r="K264" s="96">
        <f t="shared" si="7"/>
        <v>26.23806864</v>
      </c>
      <c r="L264" s="96">
        <f t="shared" si="13"/>
        <v>104952.2745</v>
      </c>
      <c r="M264" s="61">
        <f t="shared" si="14"/>
        <v>20580</v>
      </c>
      <c r="N264" s="96">
        <f t="shared" si="8"/>
        <v>84372.27455</v>
      </c>
      <c r="O264" s="96">
        <f t="shared" si="9"/>
        <v>12655.84118</v>
      </c>
      <c r="P264" s="64">
        <v>0.0</v>
      </c>
      <c r="Q264" s="98">
        <f t="shared" si="10"/>
        <v>12655.84118</v>
      </c>
      <c r="R264" s="15">
        <f t="shared" si="11"/>
        <v>0</v>
      </c>
      <c r="S264" s="48">
        <f t="shared" si="15"/>
        <v>3360</v>
      </c>
      <c r="T264" s="61">
        <f t="shared" si="18"/>
        <v>101592.2745</v>
      </c>
      <c r="U264" s="61">
        <f t="shared" si="19"/>
        <v>104952.2745</v>
      </c>
      <c r="V264" s="94"/>
    </row>
    <row r="265">
      <c r="A265" s="94"/>
      <c r="C265" s="64">
        <v>247.0</v>
      </c>
      <c r="D265" s="64">
        <f t="shared" si="16"/>
        <v>70</v>
      </c>
      <c r="E265" s="64">
        <v>0.0</v>
      </c>
      <c r="F265" s="96">
        <f t="shared" si="2"/>
        <v>2.8</v>
      </c>
      <c r="G265" s="97">
        <f t="shared" si="17"/>
        <v>0</v>
      </c>
      <c r="H265" s="96">
        <f t="shared" si="4"/>
        <v>0</v>
      </c>
      <c r="I265" s="96">
        <f t="shared" si="5"/>
        <v>26.56406637</v>
      </c>
      <c r="J265" s="96" t="str">
        <f t="shared" si="6"/>
        <v/>
      </c>
      <c r="K265" s="96">
        <f t="shared" si="7"/>
        <v>26.56406637</v>
      </c>
      <c r="L265" s="96">
        <f t="shared" si="13"/>
        <v>106256.2655</v>
      </c>
      <c r="M265" s="61">
        <f t="shared" si="14"/>
        <v>20650</v>
      </c>
      <c r="N265" s="96">
        <f t="shared" si="8"/>
        <v>85606.26547</v>
      </c>
      <c r="O265" s="96">
        <f t="shared" si="9"/>
        <v>12840.93982</v>
      </c>
      <c r="P265" s="64">
        <v>0.0</v>
      </c>
      <c r="Q265" s="98">
        <f t="shared" si="10"/>
        <v>12840.93982</v>
      </c>
      <c r="R265" s="15">
        <f t="shared" si="11"/>
        <v>0</v>
      </c>
      <c r="S265" s="48">
        <f t="shared" si="15"/>
        <v>3360</v>
      </c>
      <c r="T265" s="61">
        <f t="shared" si="18"/>
        <v>102896.2655</v>
      </c>
      <c r="U265" s="61">
        <f t="shared" si="19"/>
        <v>106256.2655</v>
      </c>
      <c r="V265" s="94"/>
    </row>
    <row r="266">
      <c r="A266" s="94"/>
      <c r="C266" s="64">
        <v>248.0</v>
      </c>
      <c r="D266" s="64">
        <f t="shared" si="16"/>
        <v>70</v>
      </c>
      <c r="E266" s="64">
        <v>0.0</v>
      </c>
      <c r="F266" s="96">
        <f t="shared" si="2"/>
        <v>2.8</v>
      </c>
      <c r="G266" s="97">
        <f t="shared" si="17"/>
        <v>0</v>
      </c>
      <c r="H266" s="96">
        <f t="shared" si="4"/>
        <v>0</v>
      </c>
      <c r="I266" s="96">
        <f t="shared" si="5"/>
        <v>26.89390325</v>
      </c>
      <c r="J266" s="96" t="str">
        <f t="shared" si="6"/>
        <v/>
      </c>
      <c r="K266" s="96">
        <f t="shared" si="7"/>
        <v>26.89390325</v>
      </c>
      <c r="L266" s="96">
        <f t="shared" si="13"/>
        <v>107575.613</v>
      </c>
      <c r="M266" s="61">
        <f t="shared" si="14"/>
        <v>20720</v>
      </c>
      <c r="N266" s="96">
        <f t="shared" si="8"/>
        <v>86855.613</v>
      </c>
      <c r="O266" s="96">
        <f t="shared" si="9"/>
        <v>13028.34195</v>
      </c>
      <c r="P266" s="64">
        <v>0.0</v>
      </c>
      <c r="Q266" s="98">
        <f t="shared" si="10"/>
        <v>13028.34195</v>
      </c>
      <c r="R266" s="15">
        <f t="shared" si="11"/>
        <v>0</v>
      </c>
      <c r="S266" s="48">
        <f t="shared" si="15"/>
        <v>3360</v>
      </c>
      <c r="T266" s="61">
        <f t="shared" si="18"/>
        <v>104215.613</v>
      </c>
      <c r="U266" s="61">
        <f t="shared" si="19"/>
        <v>107575.613</v>
      </c>
      <c r="V266" s="94"/>
    </row>
    <row r="267">
      <c r="A267" s="94"/>
      <c r="C267" s="64">
        <v>249.0</v>
      </c>
      <c r="D267" s="64">
        <f t="shared" si="16"/>
        <v>70</v>
      </c>
      <c r="E267" s="64">
        <v>0.0</v>
      </c>
      <c r="F267" s="96">
        <f t="shared" si="2"/>
        <v>2.8</v>
      </c>
      <c r="G267" s="97">
        <f t="shared" si="17"/>
        <v>0</v>
      </c>
      <c r="H267" s="96">
        <f t="shared" si="4"/>
        <v>0</v>
      </c>
      <c r="I267" s="96">
        <f t="shared" si="5"/>
        <v>27.22762449</v>
      </c>
      <c r="J267" s="96" t="str">
        <f t="shared" si="6"/>
        <v/>
      </c>
      <c r="K267" s="96">
        <f t="shared" si="7"/>
        <v>27.22762449</v>
      </c>
      <c r="L267" s="96">
        <f t="shared" si="13"/>
        <v>108910.498</v>
      </c>
      <c r="M267" s="61">
        <f t="shared" si="14"/>
        <v>20790</v>
      </c>
      <c r="N267" s="96">
        <f t="shared" si="8"/>
        <v>88120.49797</v>
      </c>
      <c r="O267" s="96">
        <f t="shared" si="9"/>
        <v>13218.0747</v>
      </c>
      <c r="P267" s="64">
        <v>0.0</v>
      </c>
      <c r="Q267" s="98">
        <f t="shared" si="10"/>
        <v>13218.0747</v>
      </c>
      <c r="R267" s="15">
        <f t="shared" si="11"/>
        <v>0</v>
      </c>
      <c r="S267" s="48">
        <f t="shared" si="15"/>
        <v>3360</v>
      </c>
      <c r="T267" s="61">
        <f t="shared" si="18"/>
        <v>105550.498</v>
      </c>
      <c r="U267" s="61">
        <f t="shared" si="19"/>
        <v>108910.498</v>
      </c>
      <c r="V267" s="94"/>
    </row>
    <row r="268">
      <c r="A268" s="94"/>
      <c r="C268" s="64">
        <v>250.0</v>
      </c>
      <c r="D268" s="64">
        <f t="shared" si="16"/>
        <v>70</v>
      </c>
      <c r="E268" s="64">
        <v>0.0</v>
      </c>
      <c r="F268" s="96">
        <f t="shared" si="2"/>
        <v>2.8</v>
      </c>
      <c r="G268" s="97">
        <f t="shared" si="17"/>
        <v>0</v>
      </c>
      <c r="H268" s="96">
        <f t="shared" si="4"/>
        <v>0</v>
      </c>
      <c r="I268" s="96">
        <f t="shared" si="5"/>
        <v>27.56527584</v>
      </c>
      <c r="J268" s="96" t="str">
        <f t="shared" si="6"/>
        <v/>
      </c>
      <c r="K268" s="96">
        <f t="shared" si="7"/>
        <v>27.56527584</v>
      </c>
      <c r="L268" s="96">
        <f t="shared" si="13"/>
        <v>110261.1034</v>
      </c>
      <c r="M268" s="61">
        <f t="shared" si="14"/>
        <v>20860</v>
      </c>
      <c r="N268" s="96">
        <f t="shared" si="8"/>
        <v>89401.10337</v>
      </c>
      <c r="O268" s="96">
        <f t="shared" si="9"/>
        <v>13410.16551</v>
      </c>
      <c r="P268" s="64">
        <v>0.0</v>
      </c>
      <c r="Q268" s="98">
        <f t="shared" si="10"/>
        <v>13410.16551</v>
      </c>
      <c r="R268" s="15">
        <f t="shared" si="11"/>
        <v>0</v>
      </c>
      <c r="S268" s="48">
        <f t="shared" si="15"/>
        <v>3360</v>
      </c>
      <c r="T268" s="61">
        <f t="shared" si="18"/>
        <v>106901.1034</v>
      </c>
      <c r="U268" s="61">
        <f t="shared" si="19"/>
        <v>110261.1034</v>
      </c>
      <c r="V268" s="94"/>
    </row>
    <row r="269">
      <c r="A269" s="94"/>
      <c r="C269" s="64">
        <v>251.0</v>
      </c>
      <c r="D269" s="64">
        <f t="shared" si="16"/>
        <v>70</v>
      </c>
      <c r="E269" s="64">
        <v>0.0</v>
      </c>
      <c r="F269" s="96">
        <f t="shared" si="2"/>
        <v>2.8</v>
      </c>
      <c r="G269" s="97">
        <f t="shared" si="17"/>
        <v>0</v>
      </c>
      <c r="H269" s="96">
        <f t="shared" si="4"/>
        <v>0</v>
      </c>
      <c r="I269" s="96">
        <f t="shared" si="5"/>
        <v>27.90690358</v>
      </c>
      <c r="J269" s="96" t="str">
        <f t="shared" si="6"/>
        <v/>
      </c>
      <c r="K269" s="96">
        <f t="shared" si="7"/>
        <v>27.90690358</v>
      </c>
      <c r="L269" s="96">
        <f t="shared" si="13"/>
        <v>111627.6143</v>
      </c>
      <c r="M269" s="61">
        <f t="shared" si="14"/>
        <v>20930</v>
      </c>
      <c r="N269" s="96">
        <f t="shared" si="8"/>
        <v>90697.61433</v>
      </c>
      <c r="O269" s="96">
        <f t="shared" si="9"/>
        <v>13604.64215</v>
      </c>
      <c r="P269" s="64">
        <v>0.0</v>
      </c>
      <c r="Q269" s="98">
        <f t="shared" si="10"/>
        <v>13604.64215</v>
      </c>
      <c r="R269" s="15">
        <f t="shared" si="11"/>
        <v>0</v>
      </c>
      <c r="S269" s="48">
        <f t="shared" si="15"/>
        <v>3360</v>
      </c>
      <c r="T269" s="61">
        <f t="shared" si="18"/>
        <v>108267.6143</v>
      </c>
      <c r="U269" s="61">
        <f t="shared" si="19"/>
        <v>111627.6143</v>
      </c>
      <c r="V269" s="94"/>
    </row>
    <row r="270">
      <c r="A270" s="94"/>
      <c r="C270" s="64">
        <v>252.0</v>
      </c>
      <c r="D270" s="64">
        <f t="shared" si="16"/>
        <v>70</v>
      </c>
      <c r="E270" s="64">
        <v>0.0</v>
      </c>
      <c r="F270" s="96">
        <f t="shared" si="2"/>
        <v>2.8</v>
      </c>
      <c r="G270" s="97">
        <f t="shared" si="17"/>
        <v>0</v>
      </c>
      <c r="H270" s="96">
        <f t="shared" si="4"/>
        <v>0</v>
      </c>
      <c r="I270" s="96">
        <f t="shared" si="5"/>
        <v>28.25255454</v>
      </c>
      <c r="J270" s="96" t="str">
        <f t="shared" si="6"/>
        <v/>
      </c>
      <c r="K270" s="96">
        <f t="shared" si="7"/>
        <v>28.25255454</v>
      </c>
      <c r="L270" s="96">
        <f t="shared" si="13"/>
        <v>113010.2182</v>
      </c>
      <c r="M270" s="61">
        <f t="shared" si="14"/>
        <v>21000</v>
      </c>
      <c r="N270" s="96">
        <f t="shared" si="8"/>
        <v>92010.21817</v>
      </c>
      <c r="O270" s="96">
        <f t="shared" si="9"/>
        <v>13801.53273</v>
      </c>
      <c r="P270" s="64">
        <v>0.0</v>
      </c>
      <c r="Q270" s="98">
        <f t="shared" si="10"/>
        <v>13801.53273</v>
      </c>
      <c r="R270" s="15">
        <f t="shared" si="11"/>
        <v>0</v>
      </c>
      <c r="S270" s="48">
        <f t="shared" si="15"/>
        <v>3360</v>
      </c>
      <c r="T270" s="61">
        <f t="shared" si="18"/>
        <v>109650.2182</v>
      </c>
      <c r="U270" s="61">
        <f t="shared" si="19"/>
        <v>113010.2182</v>
      </c>
      <c r="V270" s="94"/>
    </row>
    <row r="271">
      <c r="A271" s="94"/>
      <c r="B271" s="81">
        <v>22.0</v>
      </c>
      <c r="C271" s="64">
        <v>253.0</v>
      </c>
      <c r="D271" s="64">
        <f t="shared" si="16"/>
        <v>70</v>
      </c>
      <c r="E271" s="64">
        <v>0.0</v>
      </c>
      <c r="F271" s="96">
        <f t="shared" si="2"/>
        <v>2.8</v>
      </c>
      <c r="G271" s="97">
        <f t="shared" si="17"/>
        <v>0</v>
      </c>
      <c r="H271" s="96">
        <f t="shared" si="4"/>
        <v>0</v>
      </c>
      <c r="I271" s="96">
        <f t="shared" si="5"/>
        <v>28.6022761</v>
      </c>
      <c r="J271" s="96" t="str">
        <f t="shared" si="6"/>
        <v/>
      </c>
      <c r="K271" s="96">
        <f t="shared" si="7"/>
        <v>28.6022761</v>
      </c>
      <c r="L271" s="96">
        <f t="shared" si="13"/>
        <v>114409.1044</v>
      </c>
      <c r="M271" s="61">
        <f t="shared" si="14"/>
        <v>21070</v>
      </c>
      <c r="N271" s="96">
        <f t="shared" si="8"/>
        <v>93339.10439</v>
      </c>
      <c r="O271" s="96">
        <f t="shared" si="9"/>
        <v>14000.86566</v>
      </c>
      <c r="P271" s="64">
        <v>0.0</v>
      </c>
      <c r="Q271" s="98">
        <f t="shared" si="10"/>
        <v>14000.86566</v>
      </c>
      <c r="R271" s="15">
        <f t="shared" si="11"/>
        <v>0</v>
      </c>
      <c r="S271" s="48">
        <f t="shared" si="15"/>
        <v>3360</v>
      </c>
      <c r="T271" s="61">
        <f t="shared" si="18"/>
        <v>111049.1044</v>
      </c>
      <c r="U271" s="61">
        <f t="shared" si="19"/>
        <v>114409.1044</v>
      </c>
      <c r="V271" s="94"/>
    </row>
    <row r="272">
      <c r="A272" s="94"/>
      <c r="C272" s="64">
        <v>254.0</v>
      </c>
      <c r="D272" s="64">
        <f t="shared" si="16"/>
        <v>70</v>
      </c>
      <c r="E272" s="64">
        <v>0.0</v>
      </c>
      <c r="F272" s="96">
        <f t="shared" si="2"/>
        <v>2.8</v>
      </c>
      <c r="G272" s="97">
        <f t="shared" si="17"/>
        <v>0</v>
      </c>
      <c r="H272" s="96">
        <f t="shared" si="4"/>
        <v>0</v>
      </c>
      <c r="I272" s="96">
        <f t="shared" si="5"/>
        <v>28.95611619</v>
      </c>
      <c r="J272" s="96" t="str">
        <f t="shared" si="6"/>
        <v/>
      </c>
      <c r="K272" s="96">
        <f t="shared" si="7"/>
        <v>28.95611619</v>
      </c>
      <c r="L272" s="96">
        <f t="shared" si="13"/>
        <v>115824.4648</v>
      </c>
      <c r="M272" s="61">
        <f t="shared" si="14"/>
        <v>21140</v>
      </c>
      <c r="N272" s="96">
        <f t="shared" si="8"/>
        <v>94684.46477</v>
      </c>
      <c r="O272" s="96">
        <f t="shared" si="9"/>
        <v>14202.66971</v>
      </c>
      <c r="P272" s="64">
        <v>0.0</v>
      </c>
      <c r="Q272" s="98">
        <f t="shared" si="10"/>
        <v>14202.66971</v>
      </c>
      <c r="R272" s="15">
        <f t="shared" si="11"/>
        <v>0</v>
      </c>
      <c r="S272" s="48">
        <f t="shared" si="15"/>
        <v>3360</v>
      </c>
      <c r="T272" s="61">
        <f t="shared" si="18"/>
        <v>112464.4648</v>
      </c>
      <c r="U272" s="61">
        <f t="shared" si="19"/>
        <v>115824.4648</v>
      </c>
      <c r="V272" s="94"/>
    </row>
    <row r="273">
      <c r="A273" s="94"/>
      <c r="C273" s="64">
        <v>255.0</v>
      </c>
      <c r="D273" s="64">
        <f t="shared" si="16"/>
        <v>70</v>
      </c>
      <c r="E273" s="64">
        <v>0.0</v>
      </c>
      <c r="F273" s="96">
        <f t="shared" si="2"/>
        <v>2.8</v>
      </c>
      <c r="G273" s="97">
        <f t="shared" si="17"/>
        <v>0</v>
      </c>
      <c r="H273" s="96">
        <f t="shared" si="4"/>
        <v>0</v>
      </c>
      <c r="I273" s="96">
        <f t="shared" si="5"/>
        <v>29.31412332</v>
      </c>
      <c r="J273" s="96" t="str">
        <f t="shared" si="6"/>
        <v/>
      </c>
      <c r="K273" s="96">
        <f t="shared" si="7"/>
        <v>29.31412332</v>
      </c>
      <c r="L273" s="96">
        <f t="shared" si="13"/>
        <v>117256.4933</v>
      </c>
      <c r="M273" s="61">
        <f t="shared" si="14"/>
        <v>21210</v>
      </c>
      <c r="N273" s="96">
        <f t="shared" si="8"/>
        <v>96046.49329</v>
      </c>
      <c r="O273" s="96">
        <f t="shared" si="9"/>
        <v>14406.97399</v>
      </c>
      <c r="P273" s="64">
        <v>0.0</v>
      </c>
      <c r="Q273" s="98">
        <f t="shared" si="10"/>
        <v>14406.97399</v>
      </c>
      <c r="R273" s="15">
        <f t="shared" si="11"/>
        <v>0</v>
      </c>
      <c r="S273" s="48">
        <f t="shared" si="15"/>
        <v>3360</v>
      </c>
      <c r="T273" s="61">
        <f t="shared" si="18"/>
        <v>113896.4933</v>
      </c>
      <c r="U273" s="61">
        <f t="shared" si="19"/>
        <v>117256.4933</v>
      </c>
      <c r="V273" s="94"/>
    </row>
    <row r="274">
      <c r="A274" s="94"/>
      <c r="C274" s="64">
        <v>256.0</v>
      </c>
      <c r="D274" s="64">
        <f t="shared" si="16"/>
        <v>70</v>
      </c>
      <c r="E274" s="64">
        <v>0.0</v>
      </c>
      <c r="F274" s="96">
        <f t="shared" si="2"/>
        <v>2.8</v>
      </c>
      <c r="G274" s="97">
        <f t="shared" si="17"/>
        <v>0</v>
      </c>
      <c r="H274" s="96">
        <f t="shared" si="4"/>
        <v>0</v>
      </c>
      <c r="I274" s="96">
        <f t="shared" si="5"/>
        <v>29.67634657</v>
      </c>
      <c r="J274" s="96" t="str">
        <f t="shared" si="6"/>
        <v/>
      </c>
      <c r="K274" s="96">
        <f t="shared" si="7"/>
        <v>29.67634657</v>
      </c>
      <c r="L274" s="96">
        <f t="shared" si="13"/>
        <v>118705.3863</v>
      </c>
      <c r="M274" s="61">
        <f t="shared" si="14"/>
        <v>21280</v>
      </c>
      <c r="N274" s="96">
        <f t="shared" si="8"/>
        <v>97425.38626</v>
      </c>
      <c r="O274" s="96">
        <f t="shared" si="9"/>
        <v>14613.80794</v>
      </c>
      <c r="P274" s="64">
        <v>0.0</v>
      </c>
      <c r="Q274" s="98">
        <f t="shared" si="10"/>
        <v>14613.80794</v>
      </c>
      <c r="R274" s="15">
        <f t="shared" si="11"/>
        <v>0</v>
      </c>
      <c r="S274" s="48">
        <f t="shared" si="15"/>
        <v>3360</v>
      </c>
      <c r="T274" s="61">
        <f t="shared" si="18"/>
        <v>115345.3863</v>
      </c>
      <c r="U274" s="61">
        <f t="shared" si="19"/>
        <v>118705.3863</v>
      </c>
      <c r="V274" s="94"/>
    </row>
    <row r="275">
      <c r="A275" s="94"/>
      <c r="C275" s="64">
        <v>257.0</v>
      </c>
      <c r="D275" s="64">
        <f t="shared" si="16"/>
        <v>70</v>
      </c>
      <c r="E275" s="64">
        <f>$I$13</f>
        <v>168</v>
      </c>
      <c r="F275" s="96">
        <f t="shared" si="2"/>
        <v>2.8</v>
      </c>
      <c r="G275" s="97">
        <f t="shared" si="17"/>
        <v>0</v>
      </c>
      <c r="H275" s="96">
        <f t="shared" si="4"/>
        <v>0</v>
      </c>
      <c r="I275" s="96">
        <f t="shared" si="5"/>
        <v>30.08534082</v>
      </c>
      <c r="J275" s="96" t="str">
        <f t="shared" si="6"/>
        <v/>
      </c>
      <c r="K275" s="96">
        <f t="shared" si="7"/>
        <v>30.08534082</v>
      </c>
      <c r="L275" s="96">
        <f t="shared" si="13"/>
        <v>120341.3633</v>
      </c>
      <c r="M275" s="61">
        <f t="shared" si="14"/>
        <v>21518</v>
      </c>
      <c r="N275" s="96">
        <f t="shared" si="8"/>
        <v>98823.36327</v>
      </c>
      <c r="O275" s="96">
        <f t="shared" si="9"/>
        <v>14823.50449</v>
      </c>
      <c r="P275" s="64">
        <v>0.0</v>
      </c>
      <c r="Q275" s="98">
        <f t="shared" si="10"/>
        <v>14823.50449</v>
      </c>
      <c r="R275" s="15">
        <f t="shared" si="11"/>
        <v>168</v>
      </c>
      <c r="S275" s="48">
        <f t="shared" si="15"/>
        <v>3528</v>
      </c>
      <c r="T275" s="61">
        <f t="shared" si="18"/>
        <v>116813.3633</v>
      </c>
      <c r="U275" s="61">
        <f t="shared" si="19"/>
        <v>120341.3633</v>
      </c>
      <c r="V275" s="94"/>
    </row>
    <row r="276">
      <c r="A276" s="94"/>
      <c r="C276" s="64">
        <v>258.0</v>
      </c>
      <c r="D276" s="64">
        <f t="shared" si="16"/>
        <v>70</v>
      </c>
      <c r="E276" s="64">
        <v>0.0</v>
      </c>
      <c r="F276" s="96">
        <f t="shared" si="2"/>
        <v>2.8</v>
      </c>
      <c r="G276" s="97">
        <f t="shared" si="17"/>
        <v>0</v>
      </c>
      <c r="H276" s="96">
        <f t="shared" si="4"/>
        <v>0</v>
      </c>
      <c r="I276" s="96">
        <f t="shared" si="5"/>
        <v>30.45664639</v>
      </c>
      <c r="J276" s="96" t="str">
        <f t="shared" si="6"/>
        <v/>
      </c>
      <c r="K276" s="96">
        <f t="shared" si="7"/>
        <v>30.45664639</v>
      </c>
      <c r="L276" s="96">
        <f t="shared" si="13"/>
        <v>121826.5856</v>
      </c>
      <c r="M276" s="61">
        <f t="shared" si="14"/>
        <v>21588</v>
      </c>
      <c r="N276" s="96">
        <f t="shared" si="8"/>
        <v>100238.5856</v>
      </c>
      <c r="O276" s="96">
        <f t="shared" si="9"/>
        <v>15035.78784</v>
      </c>
      <c r="P276" s="64">
        <v>0.0</v>
      </c>
      <c r="Q276" s="98">
        <f t="shared" si="10"/>
        <v>15035.78784</v>
      </c>
      <c r="R276" s="15">
        <f t="shared" si="11"/>
        <v>0</v>
      </c>
      <c r="S276" s="48">
        <f t="shared" si="15"/>
        <v>3528</v>
      </c>
      <c r="T276" s="61">
        <f t="shared" si="18"/>
        <v>118298.5856</v>
      </c>
      <c r="U276" s="61">
        <f t="shared" si="19"/>
        <v>121826.5856</v>
      </c>
      <c r="V276" s="94"/>
    </row>
    <row r="277">
      <c r="A277" s="94"/>
      <c r="C277" s="64">
        <v>259.0</v>
      </c>
      <c r="D277" s="64">
        <f t="shared" si="16"/>
        <v>70</v>
      </c>
      <c r="E277" s="64">
        <v>0.0</v>
      </c>
      <c r="F277" s="96">
        <f t="shared" si="2"/>
        <v>2.8</v>
      </c>
      <c r="G277" s="97">
        <f t="shared" si="17"/>
        <v>0</v>
      </c>
      <c r="H277" s="96">
        <f t="shared" si="4"/>
        <v>0</v>
      </c>
      <c r="I277" s="96">
        <f t="shared" si="5"/>
        <v>30.83232469</v>
      </c>
      <c r="J277" s="96" t="str">
        <f t="shared" si="6"/>
        <v/>
      </c>
      <c r="K277" s="96">
        <f t="shared" si="7"/>
        <v>30.83232469</v>
      </c>
      <c r="L277" s="96">
        <f t="shared" si="13"/>
        <v>123329.2988</v>
      </c>
      <c r="M277" s="61">
        <f t="shared" si="14"/>
        <v>21658</v>
      </c>
      <c r="N277" s="96">
        <f t="shared" si="8"/>
        <v>101671.2988</v>
      </c>
      <c r="O277" s="96">
        <f t="shared" si="9"/>
        <v>15250.69481</v>
      </c>
      <c r="P277" s="64">
        <v>0.0</v>
      </c>
      <c r="Q277" s="98">
        <f t="shared" si="10"/>
        <v>15250.69481</v>
      </c>
      <c r="R277" s="15">
        <f t="shared" si="11"/>
        <v>0</v>
      </c>
      <c r="S277" s="48">
        <f t="shared" si="15"/>
        <v>3528</v>
      </c>
      <c r="T277" s="61">
        <f t="shared" si="18"/>
        <v>119801.2988</v>
      </c>
      <c r="U277" s="61">
        <f t="shared" si="19"/>
        <v>123329.2988</v>
      </c>
      <c r="V277" s="94"/>
    </row>
    <row r="278">
      <c r="A278" s="94"/>
      <c r="C278" s="64">
        <v>260.0</v>
      </c>
      <c r="D278" s="64">
        <f t="shared" si="16"/>
        <v>70</v>
      </c>
      <c r="E278" s="64">
        <v>0.0</v>
      </c>
      <c r="F278" s="96">
        <f t="shared" si="2"/>
        <v>2.8</v>
      </c>
      <c r="G278" s="97">
        <f t="shared" si="17"/>
        <v>0</v>
      </c>
      <c r="H278" s="96">
        <f t="shared" si="4"/>
        <v>0</v>
      </c>
      <c r="I278" s="96">
        <f t="shared" si="5"/>
        <v>31.21242721</v>
      </c>
      <c r="J278" s="96" t="str">
        <f t="shared" si="6"/>
        <v/>
      </c>
      <c r="K278" s="96">
        <f t="shared" si="7"/>
        <v>31.21242721</v>
      </c>
      <c r="L278" s="96">
        <f t="shared" si="13"/>
        <v>124849.7088</v>
      </c>
      <c r="M278" s="61">
        <f t="shared" si="14"/>
        <v>21728</v>
      </c>
      <c r="N278" s="96">
        <f t="shared" si="8"/>
        <v>103121.7088</v>
      </c>
      <c r="O278" s="96">
        <f t="shared" si="9"/>
        <v>15468.25632</v>
      </c>
      <c r="P278" s="64">
        <v>0.0</v>
      </c>
      <c r="Q278" s="98">
        <f t="shared" si="10"/>
        <v>15468.25632</v>
      </c>
      <c r="R278" s="15">
        <f t="shared" si="11"/>
        <v>0</v>
      </c>
      <c r="S278" s="48">
        <f t="shared" si="15"/>
        <v>3528</v>
      </c>
      <c r="T278" s="61">
        <f t="shared" si="18"/>
        <v>121321.7088</v>
      </c>
      <c r="U278" s="61">
        <f t="shared" si="19"/>
        <v>124849.7088</v>
      </c>
      <c r="V278" s="94"/>
    </row>
    <row r="279">
      <c r="A279" s="94"/>
      <c r="C279" s="64">
        <v>261.0</v>
      </c>
      <c r="D279" s="64">
        <f t="shared" si="16"/>
        <v>70</v>
      </c>
      <c r="E279" s="64">
        <v>0.0</v>
      </c>
      <c r="F279" s="96">
        <f t="shared" si="2"/>
        <v>2.8</v>
      </c>
      <c r="G279" s="97">
        <f t="shared" si="17"/>
        <v>0</v>
      </c>
      <c r="H279" s="96">
        <f t="shared" si="4"/>
        <v>0</v>
      </c>
      <c r="I279" s="96">
        <f t="shared" si="5"/>
        <v>31.59700604</v>
      </c>
      <c r="J279" s="96" t="str">
        <f t="shared" si="6"/>
        <v/>
      </c>
      <c r="K279" s="96">
        <f t="shared" si="7"/>
        <v>31.59700604</v>
      </c>
      <c r="L279" s="96">
        <f t="shared" si="13"/>
        <v>126388.0242</v>
      </c>
      <c r="M279" s="61">
        <f t="shared" si="14"/>
        <v>21798</v>
      </c>
      <c r="N279" s="96">
        <f t="shared" si="8"/>
        <v>104590.0242</v>
      </c>
      <c r="O279" s="96">
        <f t="shared" si="9"/>
        <v>15688.50363</v>
      </c>
      <c r="P279" s="64">
        <v>0.0</v>
      </c>
      <c r="Q279" s="98">
        <f t="shared" si="10"/>
        <v>15688.50363</v>
      </c>
      <c r="R279" s="15">
        <f t="shared" si="11"/>
        <v>0</v>
      </c>
      <c r="S279" s="48">
        <f t="shared" si="15"/>
        <v>3528</v>
      </c>
      <c r="T279" s="61">
        <f t="shared" si="18"/>
        <v>122860.0242</v>
      </c>
      <c r="U279" s="61">
        <f t="shared" si="19"/>
        <v>126388.0242</v>
      </c>
      <c r="V279" s="94"/>
    </row>
    <row r="280">
      <c r="A280" s="94"/>
      <c r="C280" s="64">
        <v>262.0</v>
      </c>
      <c r="D280" s="64">
        <f t="shared" si="16"/>
        <v>70</v>
      </c>
      <c r="E280" s="64">
        <v>0.0</v>
      </c>
      <c r="F280" s="96">
        <f t="shared" si="2"/>
        <v>2.8</v>
      </c>
      <c r="G280" s="97">
        <f t="shared" si="17"/>
        <v>0</v>
      </c>
      <c r="H280" s="96">
        <f t="shared" si="4"/>
        <v>0</v>
      </c>
      <c r="I280" s="96">
        <f t="shared" si="5"/>
        <v>31.98611392</v>
      </c>
      <c r="J280" s="96" t="str">
        <f t="shared" si="6"/>
        <v/>
      </c>
      <c r="K280" s="96">
        <f t="shared" si="7"/>
        <v>31.98611392</v>
      </c>
      <c r="L280" s="96">
        <f t="shared" si="13"/>
        <v>127944.4557</v>
      </c>
      <c r="M280" s="61">
        <f t="shared" si="14"/>
        <v>21868</v>
      </c>
      <c r="N280" s="96">
        <f t="shared" si="8"/>
        <v>106076.4557</v>
      </c>
      <c r="O280" s="96">
        <f t="shared" si="9"/>
        <v>15911.46835</v>
      </c>
      <c r="P280" s="64">
        <v>0.0</v>
      </c>
      <c r="Q280" s="98">
        <f t="shared" si="10"/>
        <v>15911.46835</v>
      </c>
      <c r="R280" s="15">
        <f t="shared" si="11"/>
        <v>0</v>
      </c>
      <c r="S280" s="48">
        <f t="shared" si="15"/>
        <v>3528</v>
      </c>
      <c r="T280" s="61">
        <f t="shared" si="18"/>
        <v>124416.4557</v>
      </c>
      <c r="U280" s="61">
        <f t="shared" si="19"/>
        <v>127944.4557</v>
      </c>
      <c r="V280" s="94"/>
    </row>
    <row r="281">
      <c r="A281" s="94"/>
      <c r="C281" s="64">
        <v>263.0</v>
      </c>
      <c r="D281" s="64">
        <f t="shared" si="16"/>
        <v>70</v>
      </c>
      <c r="E281" s="64">
        <v>0.0</v>
      </c>
      <c r="F281" s="96">
        <f t="shared" si="2"/>
        <v>2.8</v>
      </c>
      <c r="G281" s="97">
        <f t="shared" si="17"/>
        <v>0</v>
      </c>
      <c r="H281" s="96">
        <f t="shared" si="4"/>
        <v>0</v>
      </c>
      <c r="I281" s="96">
        <f t="shared" si="5"/>
        <v>32.37980417</v>
      </c>
      <c r="J281" s="96" t="str">
        <f t="shared" si="6"/>
        <v/>
      </c>
      <c r="K281" s="96">
        <f t="shared" si="7"/>
        <v>32.37980417</v>
      </c>
      <c r="L281" s="96">
        <f t="shared" si="13"/>
        <v>129519.2167</v>
      </c>
      <c r="M281" s="61">
        <f t="shared" si="14"/>
        <v>21938</v>
      </c>
      <c r="N281" s="96">
        <f t="shared" si="8"/>
        <v>107581.2167</v>
      </c>
      <c r="O281" s="96">
        <f t="shared" si="9"/>
        <v>16137.1825</v>
      </c>
      <c r="P281" s="64">
        <v>0.0</v>
      </c>
      <c r="Q281" s="98">
        <f t="shared" si="10"/>
        <v>16137.1825</v>
      </c>
      <c r="R281" s="15">
        <f t="shared" si="11"/>
        <v>0</v>
      </c>
      <c r="S281" s="48">
        <f t="shared" si="15"/>
        <v>3528</v>
      </c>
      <c r="T281" s="61">
        <f t="shared" si="18"/>
        <v>125991.2167</v>
      </c>
      <c r="U281" s="61">
        <f t="shared" si="19"/>
        <v>129519.2167</v>
      </c>
      <c r="V281" s="94"/>
    </row>
    <row r="282">
      <c r="A282" s="94"/>
      <c r="C282" s="64">
        <v>264.0</v>
      </c>
      <c r="D282" s="64">
        <f t="shared" si="16"/>
        <v>70</v>
      </c>
      <c r="E282" s="64">
        <v>0.0</v>
      </c>
      <c r="F282" s="96">
        <f t="shared" si="2"/>
        <v>2.8</v>
      </c>
      <c r="G282" s="97">
        <f t="shared" si="17"/>
        <v>0</v>
      </c>
      <c r="H282" s="96">
        <f t="shared" si="4"/>
        <v>0</v>
      </c>
      <c r="I282" s="96">
        <f t="shared" si="5"/>
        <v>32.77813075</v>
      </c>
      <c r="J282" s="96" t="str">
        <f t="shared" si="6"/>
        <v/>
      </c>
      <c r="K282" s="96">
        <f t="shared" si="7"/>
        <v>32.77813075</v>
      </c>
      <c r="L282" s="96">
        <f t="shared" si="13"/>
        <v>131112.523</v>
      </c>
      <c r="M282" s="61">
        <f t="shared" si="14"/>
        <v>22008</v>
      </c>
      <c r="N282" s="96">
        <f t="shared" si="8"/>
        <v>109104.523</v>
      </c>
      <c r="O282" s="96">
        <f t="shared" si="9"/>
        <v>16365.67845</v>
      </c>
      <c r="P282" s="64">
        <v>0.0</v>
      </c>
      <c r="Q282" s="98">
        <f t="shared" si="10"/>
        <v>16365.67845</v>
      </c>
      <c r="R282" s="15">
        <f t="shared" si="11"/>
        <v>0</v>
      </c>
      <c r="S282" s="48">
        <f t="shared" si="15"/>
        <v>3528</v>
      </c>
      <c r="T282" s="61">
        <f t="shared" si="18"/>
        <v>127584.523</v>
      </c>
      <c r="U282" s="61">
        <f t="shared" si="19"/>
        <v>131112.523</v>
      </c>
      <c r="V282" s="94"/>
    </row>
    <row r="283">
      <c r="A283" s="94"/>
      <c r="B283" s="81">
        <v>23.0</v>
      </c>
      <c r="C283" s="64">
        <v>265.0</v>
      </c>
      <c r="D283" s="64">
        <f t="shared" si="16"/>
        <v>70</v>
      </c>
      <c r="E283" s="64">
        <v>0.0</v>
      </c>
      <c r="F283" s="96">
        <f t="shared" si="2"/>
        <v>2.8</v>
      </c>
      <c r="G283" s="97">
        <f t="shared" si="17"/>
        <v>0</v>
      </c>
      <c r="H283" s="96">
        <f t="shared" si="4"/>
        <v>0</v>
      </c>
      <c r="I283" s="96">
        <f t="shared" si="5"/>
        <v>33.18114828</v>
      </c>
      <c r="J283" s="96" t="str">
        <f t="shared" si="6"/>
        <v/>
      </c>
      <c r="K283" s="96">
        <f t="shared" si="7"/>
        <v>33.18114828</v>
      </c>
      <c r="L283" s="96">
        <f t="shared" si="13"/>
        <v>132724.5931</v>
      </c>
      <c r="M283" s="61">
        <f t="shared" si="14"/>
        <v>22078</v>
      </c>
      <c r="N283" s="96">
        <f t="shared" si="8"/>
        <v>110646.5931</v>
      </c>
      <c r="O283" s="96">
        <f t="shared" si="9"/>
        <v>16596.98897</v>
      </c>
      <c r="P283" s="64">
        <v>0.0</v>
      </c>
      <c r="Q283" s="98">
        <f t="shared" si="10"/>
        <v>16596.98897</v>
      </c>
      <c r="R283" s="15">
        <f t="shared" si="11"/>
        <v>0</v>
      </c>
      <c r="S283" s="48">
        <f t="shared" si="15"/>
        <v>3528</v>
      </c>
      <c r="T283" s="61">
        <f t="shared" si="18"/>
        <v>129196.5931</v>
      </c>
      <c r="U283" s="61">
        <f t="shared" si="19"/>
        <v>132724.5931</v>
      </c>
      <c r="V283" s="94"/>
    </row>
    <row r="284">
      <c r="A284" s="94"/>
      <c r="C284" s="64">
        <v>266.0</v>
      </c>
      <c r="D284" s="64">
        <f t="shared" si="16"/>
        <v>70</v>
      </c>
      <c r="E284" s="64">
        <v>0.0</v>
      </c>
      <c r="F284" s="96">
        <f t="shared" si="2"/>
        <v>2.8</v>
      </c>
      <c r="G284" s="97">
        <f t="shared" si="17"/>
        <v>0</v>
      </c>
      <c r="H284" s="96">
        <f t="shared" si="4"/>
        <v>0</v>
      </c>
      <c r="I284" s="96">
        <f t="shared" si="5"/>
        <v>33.58891199</v>
      </c>
      <c r="J284" s="96" t="str">
        <f t="shared" si="6"/>
        <v/>
      </c>
      <c r="K284" s="96">
        <f t="shared" si="7"/>
        <v>33.58891199</v>
      </c>
      <c r="L284" s="96">
        <f t="shared" si="13"/>
        <v>134355.6479</v>
      </c>
      <c r="M284" s="61">
        <f t="shared" si="14"/>
        <v>22148</v>
      </c>
      <c r="N284" s="96">
        <f t="shared" si="8"/>
        <v>112207.6479</v>
      </c>
      <c r="O284" s="96">
        <f t="shared" si="9"/>
        <v>16831.14719</v>
      </c>
      <c r="P284" s="64">
        <v>0.0</v>
      </c>
      <c r="Q284" s="98">
        <f t="shared" si="10"/>
        <v>16831.14719</v>
      </c>
      <c r="R284" s="15">
        <f t="shared" si="11"/>
        <v>0</v>
      </c>
      <c r="S284" s="48">
        <f t="shared" si="15"/>
        <v>3528</v>
      </c>
      <c r="T284" s="61">
        <f t="shared" si="18"/>
        <v>130827.6479</v>
      </c>
      <c r="U284" s="61">
        <f t="shared" si="19"/>
        <v>134355.6479</v>
      </c>
      <c r="V284" s="94"/>
    </row>
    <row r="285">
      <c r="A285" s="94"/>
      <c r="C285" s="64">
        <v>267.0</v>
      </c>
      <c r="D285" s="64">
        <f t="shared" si="16"/>
        <v>70</v>
      </c>
      <c r="E285" s="64">
        <v>0.0</v>
      </c>
      <c r="F285" s="96">
        <f t="shared" si="2"/>
        <v>2.8</v>
      </c>
      <c r="G285" s="97">
        <f t="shared" si="17"/>
        <v>0</v>
      </c>
      <c r="H285" s="96">
        <f t="shared" si="4"/>
        <v>0</v>
      </c>
      <c r="I285" s="96">
        <f t="shared" si="5"/>
        <v>34.00147777</v>
      </c>
      <c r="J285" s="96" t="str">
        <f t="shared" si="6"/>
        <v/>
      </c>
      <c r="K285" s="96">
        <f t="shared" si="7"/>
        <v>34.00147777</v>
      </c>
      <c r="L285" s="96">
        <f t="shared" si="13"/>
        <v>136005.9111</v>
      </c>
      <c r="M285" s="61">
        <f t="shared" si="14"/>
        <v>22218</v>
      </c>
      <c r="N285" s="96">
        <f t="shared" si="8"/>
        <v>113787.9111</v>
      </c>
      <c r="O285" s="96">
        <f t="shared" si="9"/>
        <v>17068.18666</v>
      </c>
      <c r="P285" s="64">
        <v>0.0</v>
      </c>
      <c r="Q285" s="98">
        <f t="shared" si="10"/>
        <v>17068.18666</v>
      </c>
      <c r="R285" s="15">
        <f t="shared" si="11"/>
        <v>0</v>
      </c>
      <c r="S285" s="48">
        <f t="shared" si="15"/>
        <v>3528</v>
      </c>
      <c r="T285" s="61">
        <f t="shared" si="18"/>
        <v>132477.9111</v>
      </c>
      <c r="U285" s="61">
        <f t="shared" si="19"/>
        <v>136005.9111</v>
      </c>
      <c r="V285" s="94"/>
    </row>
    <row r="286">
      <c r="A286" s="94"/>
      <c r="C286" s="64">
        <v>268.0</v>
      </c>
      <c r="D286" s="64">
        <f t="shared" si="16"/>
        <v>70</v>
      </c>
      <c r="E286" s="64">
        <v>0.0</v>
      </c>
      <c r="F286" s="96">
        <f t="shared" si="2"/>
        <v>2.8</v>
      </c>
      <c r="G286" s="97">
        <f t="shared" si="17"/>
        <v>0</v>
      </c>
      <c r="H286" s="96">
        <f t="shared" si="4"/>
        <v>0</v>
      </c>
      <c r="I286" s="96">
        <f t="shared" si="5"/>
        <v>34.41890218</v>
      </c>
      <c r="J286" s="96" t="str">
        <f t="shared" si="6"/>
        <v/>
      </c>
      <c r="K286" s="96">
        <f t="shared" si="7"/>
        <v>34.41890218</v>
      </c>
      <c r="L286" s="96">
        <f t="shared" si="13"/>
        <v>137675.6087</v>
      </c>
      <c r="M286" s="61">
        <f t="shared" si="14"/>
        <v>22288</v>
      </c>
      <c r="N286" s="96">
        <f t="shared" si="8"/>
        <v>115387.6087</v>
      </c>
      <c r="O286" s="96">
        <f t="shared" si="9"/>
        <v>17308.14131</v>
      </c>
      <c r="P286" s="64">
        <v>0.0</v>
      </c>
      <c r="Q286" s="98">
        <f t="shared" si="10"/>
        <v>17308.14131</v>
      </c>
      <c r="R286" s="15">
        <f t="shared" si="11"/>
        <v>0</v>
      </c>
      <c r="S286" s="48">
        <f t="shared" si="15"/>
        <v>3528</v>
      </c>
      <c r="T286" s="61">
        <f t="shared" si="18"/>
        <v>134147.6087</v>
      </c>
      <c r="U286" s="61">
        <f t="shared" si="19"/>
        <v>137675.6087</v>
      </c>
      <c r="V286" s="94"/>
    </row>
    <row r="287">
      <c r="A287" s="94"/>
      <c r="C287" s="64">
        <v>269.0</v>
      </c>
      <c r="D287" s="64">
        <f t="shared" si="16"/>
        <v>70</v>
      </c>
      <c r="E287" s="64">
        <f>$I$13</f>
        <v>168</v>
      </c>
      <c r="F287" s="96">
        <f t="shared" si="2"/>
        <v>2.8</v>
      </c>
      <c r="G287" s="97">
        <f t="shared" si="17"/>
        <v>0</v>
      </c>
      <c r="H287" s="96">
        <f t="shared" si="4"/>
        <v>0</v>
      </c>
      <c r="I287" s="96">
        <f t="shared" si="5"/>
        <v>34.88374769</v>
      </c>
      <c r="J287" s="96" t="str">
        <f t="shared" si="6"/>
        <v/>
      </c>
      <c r="K287" s="96">
        <f t="shared" si="7"/>
        <v>34.88374769</v>
      </c>
      <c r="L287" s="96">
        <f t="shared" si="13"/>
        <v>139534.9907</v>
      </c>
      <c r="M287" s="61">
        <f t="shared" si="14"/>
        <v>22526</v>
      </c>
      <c r="N287" s="96">
        <f t="shared" si="8"/>
        <v>117008.9907</v>
      </c>
      <c r="O287" s="96">
        <f t="shared" si="9"/>
        <v>17551.34861</v>
      </c>
      <c r="P287" s="64">
        <v>0.0</v>
      </c>
      <c r="Q287" s="98">
        <f t="shared" si="10"/>
        <v>17551.34861</v>
      </c>
      <c r="R287" s="15">
        <f t="shared" si="11"/>
        <v>168</v>
      </c>
      <c r="S287" s="48">
        <f t="shared" si="15"/>
        <v>3696</v>
      </c>
      <c r="T287" s="61">
        <f t="shared" si="18"/>
        <v>135838.9907</v>
      </c>
      <c r="U287" s="61">
        <f t="shared" si="19"/>
        <v>139534.9907</v>
      </c>
      <c r="V287" s="94"/>
    </row>
    <row r="288">
      <c r="A288" s="94"/>
      <c r="C288" s="64">
        <v>270.0</v>
      </c>
      <c r="D288" s="64">
        <f t="shared" si="16"/>
        <v>70</v>
      </c>
      <c r="E288" s="64">
        <v>0.0</v>
      </c>
      <c r="F288" s="96">
        <f t="shared" si="2"/>
        <v>2.8</v>
      </c>
      <c r="G288" s="97">
        <f t="shared" si="17"/>
        <v>0</v>
      </c>
      <c r="H288" s="96">
        <f t="shared" si="4"/>
        <v>0</v>
      </c>
      <c r="I288" s="96">
        <f t="shared" si="5"/>
        <v>35.31156225</v>
      </c>
      <c r="J288" s="96" t="str">
        <f t="shared" si="6"/>
        <v/>
      </c>
      <c r="K288" s="96">
        <f t="shared" si="7"/>
        <v>35.31156225</v>
      </c>
      <c r="L288" s="96">
        <f t="shared" si="13"/>
        <v>141246.249</v>
      </c>
      <c r="M288" s="61">
        <f t="shared" si="14"/>
        <v>22596</v>
      </c>
      <c r="N288" s="96">
        <f t="shared" si="8"/>
        <v>118650.249</v>
      </c>
      <c r="O288" s="96">
        <f t="shared" si="9"/>
        <v>17797.53735</v>
      </c>
      <c r="P288" s="64">
        <v>0.0</v>
      </c>
      <c r="Q288" s="98">
        <f t="shared" si="10"/>
        <v>17797.53735</v>
      </c>
      <c r="R288" s="15">
        <f t="shared" si="11"/>
        <v>0</v>
      </c>
      <c r="S288" s="48">
        <f t="shared" si="15"/>
        <v>3696</v>
      </c>
      <c r="T288" s="61">
        <f t="shared" si="18"/>
        <v>137550.249</v>
      </c>
      <c r="U288" s="61">
        <f t="shared" si="19"/>
        <v>141246.249</v>
      </c>
      <c r="V288" s="94"/>
    </row>
    <row r="289">
      <c r="A289" s="94"/>
      <c r="C289" s="64">
        <v>271.0</v>
      </c>
      <c r="D289" s="64">
        <f t="shared" si="16"/>
        <v>70</v>
      </c>
      <c r="E289" s="64">
        <v>0.0</v>
      </c>
      <c r="F289" s="96">
        <f t="shared" si="2"/>
        <v>2.8</v>
      </c>
      <c r="G289" s="97">
        <f t="shared" si="17"/>
        <v>0</v>
      </c>
      <c r="H289" s="96">
        <f t="shared" si="4"/>
        <v>0</v>
      </c>
      <c r="I289" s="96">
        <f t="shared" si="5"/>
        <v>35.74441503</v>
      </c>
      <c r="J289" s="96" t="str">
        <f t="shared" si="6"/>
        <v/>
      </c>
      <c r="K289" s="96">
        <f t="shared" si="7"/>
        <v>35.74441503</v>
      </c>
      <c r="L289" s="96">
        <f t="shared" si="13"/>
        <v>142977.6601</v>
      </c>
      <c r="M289" s="61">
        <f t="shared" si="14"/>
        <v>22666</v>
      </c>
      <c r="N289" s="96">
        <f t="shared" si="8"/>
        <v>120311.6601</v>
      </c>
      <c r="O289" s="96">
        <f t="shared" si="9"/>
        <v>18046.74902</v>
      </c>
      <c r="P289" s="64">
        <v>0.0</v>
      </c>
      <c r="Q289" s="98">
        <f t="shared" si="10"/>
        <v>18046.74902</v>
      </c>
      <c r="R289" s="15">
        <f t="shared" si="11"/>
        <v>0</v>
      </c>
      <c r="S289" s="48">
        <f t="shared" si="15"/>
        <v>3696</v>
      </c>
      <c r="T289" s="61">
        <f t="shared" si="18"/>
        <v>139281.6601</v>
      </c>
      <c r="U289" s="61">
        <f t="shared" si="19"/>
        <v>142977.6601</v>
      </c>
      <c r="V289" s="94"/>
    </row>
    <row r="290">
      <c r="A290" s="94"/>
      <c r="C290" s="64">
        <v>272.0</v>
      </c>
      <c r="D290" s="64">
        <f t="shared" si="16"/>
        <v>70</v>
      </c>
      <c r="E290" s="64">
        <v>0.0</v>
      </c>
      <c r="F290" s="96">
        <f t="shared" si="2"/>
        <v>2.8</v>
      </c>
      <c r="G290" s="97">
        <f t="shared" si="17"/>
        <v>0</v>
      </c>
      <c r="H290" s="96">
        <f t="shared" si="4"/>
        <v>0</v>
      </c>
      <c r="I290" s="96">
        <f t="shared" si="5"/>
        <v>36.18236534</v>
      </c>
      <c r="J290" s="96" t="str">
        <f t="shared" si="6"/>
        <v/>
      </c>
      <c r="K290" s="96">
        <f t="shared" si="7"/>
        <v>36.18236534</v>
      </c>
      <c r="L290" s="96">
        <f t="shared" si="13"/>
        <v>144729.4614</v>
      </c>
      <c r="M290" s="61">
        <f t="shared" si="14"/>
        <v>22736</v>
      </c>
      <c r="N290" s="96">
        <f t="shared" si="8"/>
        <v>121993.4614</v>
      </c>
      <c r="O290" s="96">
        <f t="shared" si="9"/>
        <v>18299.0192</v>
      </c>
      <c r="P290" s="64">
        <v>0.0</v>
      </c>
      <c r="Q290" s="98">
        <f t="shared" si="10"/>
        <v>18299.0192</v>
      </c>
      <c r="R290" s="15">
        <f t="shared" si="11"/>
        <v>0</v>
      </c>
      <c r="S290" s="48">
        <f t="shared" si="15"/>
        <v>3696</v>
      </c>
      <c r="T290" s="61">
        <f t="shared" si="18"/>
        <v>141033.4614</v>
      </c>
      <c r="U290" s="61">
        <f t="shared" si="19"/>
        <v>144729.4614</v>
      </c>
      <c r="V290" s="94"/>
    </row>
    <row r="291">
      <c r="A291" s="94"/>
      <c r="C291" s="64">
        <v>273.0</v>
      </c>
      <c r="D291" s="64">
        <f t="shared" si="16"/>
        <v>70</v>
      </c>
      <c r="E291" s="64">
        <v>0.0</v>
      </c>
      <c r="F291" s="96">
        <f t="shared" si="2"/>
        <v>2.8</v>
      </c>
      <c r="G291" s="97">
        <f t="shared" si="17"/>
        <v>0</v>
      </c>
      <c r="H291" s="96">
        <f t="shared" si="4"/>
        <v>0</v>
      </c>
      <c r="I291" s="96">
        <f t="shared" si="5"/>
        <v>36.62547323</v>
      </c>
      <c r="J291" s="96" t="str">
        <f t="shared" si="6"/>
        <v/>
      </c>
      <c r="K291" s="96">
        <f t="shared" si="7"/>
        <v>36.62547323</v>
      </c>
      <c r="L291" s="96">
        <f t="shared" si="13"/>
        <v>146501.8929</v>
      </c>
      <c r="M291" s="61">
        <f t="shared" si="14"/>
        <v>22806</v>
      </c>
      <c r="N291" s="96">
        <f t="shared" si="8"/>
        <v>123695.8929</v>
      </c>
      <c r="O291" s="96">
        <f t="shared" si="9"/>
        <v>18554.38394</v>
      </c>
      <c r="P291" s="64">
        <v>0.0</v>
      </c>
      <c r="Q291" s="98">
        <f t="shared" si="10"/>
        <v>18554.38394</v>
      </c>
      <c r="R291" s="15">
        <f t="shared" si="11"/>
        <v>0</v>
      </c>
      <c r="S291" s="48">
        <f t="shared" si="15"/>
        <v>3696</v>
      </c>
      <c r="T291" s="61">
        <f t="shared" si="18"/>
        <v>142805.8929</v>
      </c>
      <c r="U291" s="61">
        <f t="shared" si="19"/>
        <v>146501.8929</v>
      </c>
      <c r="V291" s="94"/>
    </row>
    <row r="292">
      <c r="A292" s="94"/>
      <c r="C292" s="64">
        <v>274.0</v>
      </c>
      <c r="D292" s="64">
        <f t="shared" si="16"/>
        <v>70</v>
      </c>
      <c r="E292" s="64">
        <v>0.0</v>
      </c>
      <c r="F292" s="96">
        <f t="shared" si="2"/>
        <v>2.8</v>
      </c>
      <c r="G292" s="97">
        <f t="shared" si="17"/>
        <v>0</v>
      </c>
      <c r="H292" s="96">
        <f t="shared" si="4"/>
        <v>0</v>
      </c>
      <c r="I292" s="96">
        <f t="shared" si="5"/>
        <v>37.07379942</v>
      </c>
      <c r="J292" s="96" t="str">
        <f t="shared" si="6"/>
        <v/>
      </c>
      <c r="K292" s="96">
        <f t="shared" si="7"/>
        <v>37.07379942</v>
      </c>
      <c r="L292" s="96">
        <f t="shared" si="13"/>
        <v>148295.1977</v>
      </c>
      <c r="M292" s="61">
        <f t="shared" si="14"/>
        <v>22876</v>
      </c>
      <c r="N292" s="96">
        <f t="shared" si="8"/>
        <v>125419.1977</v>
      </c>
      <c r="O292" s="96">
        <f t="shared" si="9"/>
        <v>18812.87965</v>
      </c>
      <c r="P292" s="64">
        <v>0.0</v>
      </c>
      <c r="Q292" s="98">
        <f t="shared" si="10"/>
        <v>18812.87965</v>
      </c>
      <c r="R292" s="15">
        <f t="shared" si="11"/>
        <v>0</v>
      </c>
      <c r="S292" s="48">
        <f t="shared" si="15"/>
        <v>3696</v>
      </c>
      <c r="T292" s="61">
        <f t="shared" si="18"/>
        <v>144599.1977</v>
      </c>
      <c r="U292" s="61">
        <f t="shared" si="19"/>
        <v>148295.1977</v>
      </c>
      <c r="V292" s="94"/>
    </row>
    <row r="293">
      <c r="A293" s="94"/>
      <c r="C293" s="64">
        <v>275.0</v>
      </c>
      <c r="D293" s="64">
        <f t="shared" si="16"/>
        <v>70</v>
      </c>
      <c r="E293" s="64">
        <v>0.0</v>
      </c>
      <c r="F293" s="96">
        <f t="shared" si="2"/>
        <v>2.8</v>
      </c>
      <c r="G293" s="97">
        <f t="shared" si="17"/>
        <v>0</v>
      </c>
      <c r="H293" s="96">
        <f t="shared" si="4"/>
        <v>0</v>
      </c>
      <c r="I293" s="96">
        <f t="shared" si="5"/>
        <v>37.52740538</v>
      </c>
      <c r="J293" s="96" t="str">
        <f t="shared" si="6"/>
        <v/>
      </c>
      <c r="K293" s="96">
        <f t="shared" si="7"/>
        <v>37.52740538</v>
      </c>
      <c r="L293" s="96">
        <f t="shared" si="13"/>
        <v>150109.6215</v>
      </c>
      <c r="M293" s="61">
        <f t="shared" si="14"/>
        <v>22946</v>
      </c>
      <c r="N293" s="96">
        <f t="shared" si="8"/>
        <v>127163.6215</v>
      </c>
      <c r="O293" s="96">
        <f t="shared" si="9"/>
        <v>19074.54323</v>
      </c>
      <c r="P293" s="64">
        <v>0.0</v>
      </c>
      <c r="Q293" s="98">
        <f t="shared" si="10"/>
        <v>19074.54323</v>
      </c>
      <c r="R293" s="15">
        <f t="shared" si="11"/>
        <v>0</v>
      </c>
      <c r="S293" s="48">
        <f t="shared" si="15"/>
        <v>3696</v>
      </c>
      <c r="T293" s="61">
        <f t="shared" si="18"/>
        <v>146413.6215</v>
      </c>
      <c r="U293" s="61">
        <f t="shared" si="19"/>
        <v>150109.6215</v>
      </c>
      <c r="V293" s="94"/>
    </row>
    <row r="294">
      <c r="A294" s="94"/>
      <c r="C294" s="64">
        <v>276.0</v>
      </c>
      <c r="D294" s="64">
        <f t="shared" si="16"/>
        <v>70</v>
      </c>
      <c r="E294" s="64">
        <v>0.0</v>
      </c>
      <c r="F294" s="96">
        <f t="shared" si="2"/>
        <v>2.8</v>
      </c>
      <c r="G294" s="97">
        <f t="shared" si="17"/>
        <v>0</v>
      </c>
      <c r="H294" s="96">
        <f t="shared" si="4"/>
        <v>0</v>
      </c>
      <c r="I294" s="96">
        <f t="shared" si="5"/>
        <v>37.98635329</v>
      </c>
      <c r="J294" s="96" t="str">
        <f t="shared" si="6"/>
        <v/>
      </c>
      <c r="K294" s="96">
        <f t="shared" si="7"/>
        <v>37.98635329</v>
      </c>
      <c r="L294" s="96">
        <f t="shared" si="13"/>
        <v>151945.4132</v>
      </c>
      <c r="M294" s="61">
        <f t="shared" si="14"/>
        <v>23016</v>
      </c>
      <c r="N294" s="96">
        <f t="shared" si="8"/>
        <v>128929.4132</v>
      </c>
      <c r="O294" s="96">
        <f t="shared" si="9"/>
        <v>19339.41197</v>
      </c>
      <c r="P294" s="64">
        <v>0.0</v>
      </c>
      <c r="Q294" s="98">
        <f t="shared" si="10"/>
        <v>19339.41197</v>
      </c>
      <c r="R294" s="15">
        <f t="shared" si="11"/>
        <v>0</v>
      </c>
      <c r="S294" s="48">
        <f t="shared" si="15"/>
        <v>3696</v>
      </c>
      <c r="T294" s="61">
        <f t="shared" si="18"/>
        <v>148249.4132</v>
      </c>
      <c r="U294" s="61">
        <f t="shared" si="19"/>
        <v>151945.4132</v>
      </c>
      <c r="V294" s="94"/>
    </row>
    <row r="295">
      <c r="A295" s="94"/>
      <c r="B295" s="81">
        <v>24.0</v>
      </c>
      <c r="C295" s="64">
        <v>277.0</v>
      </c>
      <c r="D295" s="64">
        <f t="shared" si="16"/>
        <v>70</v>
      </c>
      <c r="E295" s="64">
        <v>0.0</v>
      </c>
      <c r="F295" s="96">
        <f t="shared" si="2"/>
        <v>2.8</v>
      </c>
      <c r="G295" s="97">
        <f t="shared" si="17"/>
        <v>0</v>
      </c>
      <c r="H295" s="96">
        <f t="shared" si="4"/>
        <v>0</v>
      </c>
      <c r="I295" s="96">
        <f t="shared" si="5"/>
        <v>38.45070605</v>
      </c>
      <c r="J295" s="96" t="str">
        <f t="shared" si="6"/>
        <v/>
      </c>
      <c r="K295" s="96">
        <f t="shared" si="7"/>
        <v>38.45070605</v>
      </c>
      <c r="L295" s="96">
        <f t="shared" si="13"/>
        <v>153802.8242</v>
      </c>
      <c r="M295" s="61">
        <f t="shared" si="14"/>
        <v>23086</v>
      </c>
      <c r="N295" s="96">
        <f t="shared" si="8"/>
        <v>130716.8242</v>
      </c>
      <c r="O295" s="96">
        <f t="shared" si="9"/>
        <v>19607.52363</v>
      </c>
      <c r="P295" s="64">
        <v>0.0</v>
      </c>
      <c r="Q295" s="98">
        <f t="shared" si="10"/>
        <v>19607.52363</v>
      </c>
      <c r="R295" s="15">
        <f t="shared" si="11"/>
        <v>0</v>
      </c>
      <c r="S295" s="48">
        <f t="shared" si="15"/>
        <v>3696</v>
      </c>
      <c r="T295" s="61">
        <f t="shared" si="18"/>
        <v>150106.8242</v>
      </c>
      <c r="U295" s="61">
        <f t="shared" si="19"/>
        <v>153802.8242</v>
      </c>
      <c r="V295" s="94"/>
    </row>
    <row r="296">
      <c r="A296" s="94"/>
      <c r="C296" s="64">
        <v>278.0</v>
      </c>
      <c r="D296" s="64">
        <f t="shared" si="16"/>
        <v>70</v>
      </c>
      <c r="E296" s="64">
        <v>0.0</v>
      </c>
      <c r="F296" s="96">
        <f t="shared" si="2"/>
        <v>2.8</v>
      </c>
      <c r="G296" s="97">
        <f t="shared" si="17"/>
        <v>0</v>
      </c>
      <c r="H296" s="96">
        <f t="shared" si="4"/>
        <v>0</v>
      </c>
      <c r="I296" s="96">
        <f t="shared" si="5"/>
        <v>38.92052731</v>
      </c>
      <c r="J296" s="96" t="str">
        <f t="shared" si="6"/>
        <v/>
      </c>
      <c r="K296" s="96">
        <f t="shared" si="7"/>
        <v>38.92052731</v>
      </c>
      <c r="L296" s="96">
        <f t="shared" si="13"/>
        <v>155682.1092</v>
      </c>
      <c r="M296" s="61">
        <f t="shared" si="14"/>
        <v>23156</v>
      </c>
      <c r="N296" s="96">
        <f t="shared" si="8"/>
        <v>132526.1092</v>
      </c>
      <c r="O296" s="96">
        <f t="shared" si="9"/>
        <v>19878.91638</v>
      </c>
      <c r="P296" s="64">
        <v>0.0</v>
      </c>
      <c r="Q296" s="98">
        <f t="shared" si="10"/>
        <v>19878.91638</v>
      </c>
      <c r="R296" s="15">
        <f t="shared" si="11"/>
        <v>0</v>
      </c>
      <c r="S296" s="48">
        <f t="shared" si="15"/>
        <v>3696</v>
      </c>
      <c r="T296" s="61">
        <f t="shared" si="18"/>
        <v>151986.1092</v>
      </c>
      <c r="U296" s="61">
        <f t="shared" si="19"/>
        <v>155682.1092</v>
      </c>
      <c r="V296" s="94"/>
    </row>
    <row r="297">
      <c r="A297" s="94"/>
      <c r="C297" s="64">
        <v>279.0</v>
      </c>
      <c r="D297" s="64">
        <f t="shared" si="16"/>
        <v>70</v>
      </c>
      <c r="E297" s="64">
        <v>0.0</v>
      </c>
      <c r="F297" s="96">
        <f t="shared" si="2"/>
        <v>2.8</v>
      </c>
      <c r="G297" s="97">
        <f t="shared" si="17"/>
        <v>0</v>
      </c>
      <c r="H297" s="96">
        <f t="shared" si="4"/>
        <v>0</v>
      </c>
      <c r="I297" s="96">
        <f t="shared" si="5"/>
        <v>39.39588147</v>
      </c>
      <c r="J297" s="96" t="str">
        <f t="shared" si="6"/>
        <v/>
      </c>
      <c r="K297" s="96">
        <f t="shared" si="7"/>
        <v>39.39588147</v>
      </c>
      <c r="L297" s="96">
        <f t="shared" si="13"/>
        <v>157583.5259</v>
      </c>
      <c r="M297" s="61">
        <f t="shared" si="14"/>
        <v>23226</v>
      </c>
      <c r="N297" s="96">
        <f t="shared" si="8"/>
        <v>134357.5259</v>
      </c>
      <c r="O297" s="96">
        <f t="shared" si="9"/>
        <v>20153.62888</v>
      </c>
      <c r="P297" s="64">
        <v>0.0</v>
      </c>
      <c r="Q297" s="98">
        <f t="shared" si="10"/>
        <v>20153.62888</v>
      </c>
      <c r="R297" s="15">
        <f t="shared" si="11"/>
        <v>0</v>
      </c>
      <c r="S297" s="48">
        <f t="shared" si="15"/>
        <v>3696</v>
      </c>
      <c r="T297" s="61">
        <f t="shared" si="18"/>
        <v>153887.5259</v>
      </c>
      <c r="U297" s="61">
        <f t="shared" si="19"/>
        <v>157583.5259</v>
      </c>
      <c r="V297" s="94"/>
    </row>
    <row r="298">
      <c r="A298" s="94"/>
      <c r="C298" s="64">
        <v>280.0</v>
      </c>
      <c r="D298" s="64">
        <f t="shared" si="16"/>
        <v>70</v>
      </c>
      <c r="E298" s="64">
        <v>0.0</v>
      </c>
      <c r="F298" s="96">
        <f t="shared" si="2"/>
        <v>2.8</v>
      </c>
      <c r="G298" s="97">
        <f t="shared" si="17"/>
        <v>0</v>
      </c>
      <c r="H298" s="96">
        <f t="shared" si="4"/>
        <v>0</v>
      </c>
      <c r="I298" s="96">
        <f t="shared" si="5"/>
        <v>39.8768337</v>
      </c>
      <c r="J298" s="96" t="str">
        <f t="shared" si="6"/>
        <v/>
      </c>
      <c r="K298" s="96">
        <f t="shared" si="7"/>
        <v>39.8768337</v>
      </c>
      <c r="L298" s="96">
        <f t="shared" si="13"/>
        <v>159507.3348</v>
      </c>
      <c r="M298" s="61">
        <f t="shared" si="14"/>
        <v>23296</v>
      </c>
      <c r="N298" s="96">
        <f t="shared" si="8"/>
        <v>136211.3348</v>
      </c>
      <c r="O298" s="96">
        <f t="shared" si="9"/>
        <v>20431.70022</v>
      </c>
      <c r="P298" s="64">
        <v>0.0</v>
      </c>
      <c r="Q298" s="98">
        <f t="shared" si="10"/>
        <v>20431.70022</v>
      </c>
      <c r="R298" s="15">
        <f t="shared" si="11"/>
        <v>0</v>
      </c>
      <c r="S298" s="48">
        <f t="shared" si="15"/>
        <v>3696</v>
      </c>
      <c r="T298" s="61">
        <f t="shared" si="18"/>
        <v>155811.3348</v>
      </c>
      <c r="U298" s="61">
        <f t="shared" si="19"/>
        <v>159507.3348</v>
      </c>
      <c r="V298" s="94"/>
    </row>
    <row r="299">
      <c r="A299" s="94"/>
      <c r="C299" s="64">
        <v>281.0</v>
      </c>
      <c r="D299" s="64">
        <f t="shared" si="16"/>
        <v>70</v>
      </c>
      <c r="E299" s="64">
        <f>$I$13</f>
        <v>168</v>
      </c>
      <c r="F299" s="96">
        <f t="shared" si="2"/>
        <v>2.8</v>
      </c>
      <c r="G299" s="97">
        <f t="shared" si="17"/>
        <v>0</v>
      </c>
      <c r="H299" s="96">
        <f t="shared" si="4"/>
        <v>0</v>
      </c>
      <c r="I299" s="96">
        <f t="shared" si="5"/>
        <v>40.40595516</v>
      </c>
      <c r="J299" s="96" t="str">
        <f t="shared" si="6"/>
        <v/>
      </c>
      <c r="K299" s="96">
        <f t="shared" si="7"/>
        <v>40.40595516</v>
      </c>
      <c r="L299" s="96">
        <f t="shared" si="13"/>
        <v>161623.8206</v>
      </c>
      <c r="M299" s="61">
        <f t="shared" si="14"/>
        <v>23534</v>
      </c>
      <c r="N299" s="96">
        <f t="shared" si="8"/>
        <v>138089.8206</v>
      </c>
      <c r="O299" s="96">
        <f t="shared" si="9"/>
        <v>20713.4731</v>
      </c>
      <c r="P299" s="64">
        <v>0.0</v>
      </c>
      <c r="Q299" s="98">
        <f t="shared" si="10"/>
        <v>20713.4731</v>
      </c>
      <c r="R299" s="15">
        <f t="shared" si="11"/>
        <v>168</v>
      </c>
      <c r="S299" s="48">
        <f t="shared" si="15"/>
        <v>3864</v>
      </c>
      <c r="T299" s="61">
        <f t="shared" si="18"/>
        <v>157759.8206</v>
      </c>
      <c r="U299" s="61">
        <f t="shared" si="19"/>
        <v>161623.8206</v>
      </c>
      <c r="V299" s="94"/>
    </row>
    <row r="300">
      <c r="A300" s="94"/>
      <c r="C300" s="64">
        <v>282.0</v>
      </c>
      <c r="D300" s="64">
        <f t="shared" si="16"/>
        <v>70</v>
      </c>
      <c r="E300" s="64">
        <v>0.0</v>
      </c>
      <c r="F300" s="96">
        <f t="shared" si="2"/>
        <v>2.8</v>
      </c>
      <c r="G300" s="97">
        <f t="shared" si="17"/>
        <v>0</v>
      </c>
      <c r="H300" s="96">
        <f t="shared" si="4"/>
        <v>0</v>
      </c>
      <c r="I300" s="96">
        <f t="shared" si="5"/>
        <v>40.89880264</v>
      </c>
      <c r="J300" s="96" t="str">
        <f t="shared" si="6"/>
        <v/>
      </c>
      <c r="K300" s="96">
        <f t="shared" si="7"/>
        <v>40.89880264</v>
      </c>
      <c r="L300" s="96">
        <f t="shared" si="13"/>
        <v>163595.2106</v>
      </c>
      <c r="M300" s="61">
        <f t="shared" si="14"/>
        <v>23604</v>
      </c>
      <c r="N300" s="96">
        <f t="shared" si="8"/>
        <v>139991.2106</v>
      </c>
      <c r="O300" s="96">
        <f t="shared" si="9"/>
        <v>20998.68158</v>
      </c>
      <c r="P300" s="64">
        <v>0.0</v>
      </c>
      <c r="Q300" s="98">
        <f t="shared" si="10"/>
        <v>20998.68158</v>
      </c>
      <c r="R300" s="15">
        <f t="shared" si="11"/>
        <v>0</v>
      </c>
      <c r="S300" s="48">
        <f t="shared" si="15"/>
        <v>3864</v>
      </c>
      <c r="T300" s="61">
        <f t="shared" si="18"/>
        <v>159731.2106</v>
      </c>
      <c r="U300" s="61">
        <f t="shared" si="19"/>
        <v>163595.2106</v>
      </c>
      <c r="V300" s="94"/>
    </row>
    <row r="301">
      <c r="A301" s="94"/>
      <c r="C301" s="64">
        <v>283.0</v>
      </c>
      <c r="D301" s="64">
        <f t="shared" si="16"/>
        <v>70</v>
      </c>
      <c r="E301" s="64">
        <v>0.0</v>
      </c>
      <c r="F301" s="96">
        <f t="shared" si="2"/>
        <v>2.8</v>
      </c>
      <c r="G301" s="97">
        <f t="shared" si="17"/>
        <v>0</v>
      </c>
      <c r="H301" s="96">
        <f t="shared" si="4"/>
        <v>0</v>
      </c>
      <c r="I301" s="96">
        <f t="shared" si="5"/>
        <v>41.39745419</v>
      </c>
      <c r="J301" s="96" t="str">
        <f t="shared" si="6"/>
        <v/>
      </c>
      <c r="K301" s="96">
        <f t="shared" si="7"/>
        <v>41.39745419</v>
      </c>
      <c r="L301" s="96">
        <f t="shared" si="13"/>
        <v>165589.8168</v>
      </c>
      <c r="M301" s="61">
        <f t="shared" si="14"/>
        <v>23674</v>
      </c>
      <c r="N301" s="96">
        <f t="shared" si="8"/>
        <v>141915.8168</v>
      </c>
      <c r="O301" s="96">
        <f t="shared" si="9"/>
        <v>21287.37251</v>
      </c>
      <c r="P301" s="64">
        <v>0.0</v>
      </c>
      <c r="Q301" s="98">
        <f t="shared" si="10"/>
        <v>21287.37251</v>
      </c>
      <c r="R301" s="15">
        <f t="shared" si="11"/>
        <v>0</v>
      </c>
      <c r="S301" s="48">
        <f t="shared" si="15"/>
        <v>3864</v>
      </c>
      <c r="T301" s="61">
        <f t="shared" si="18"/>
        <v>161725.8168</v>
      </c>
      <c r="U301" s="61">
        <f t="shared" si="19"/>
        <v>165589.8168</v>
      </c>
      <c r="V301" s="94"/>
    </row>
    <row r="302">
      <c r="A302" s="94"/>
      <c r="C302" s="64">
        <v>284.0</v>
      </c>
      <c r="D302" s="64">
        <f t="shared" si="16"/>
        <v>70</v>
      </c>
      <c r="E302" s="64">
        <v>0.0</v>
      </c>
      <c r="F302" s="96">
        <f t="shared" si="2"/>
        <v>2.8</v>
      </c>
      <c r="G302" s="97">
        <f t="shared" si="17"/>
        <v>0</v>
      </c>
      <c r="H302" s="96">
        <f t="shared" si="4"/>
        <v>0</v>
      </c>
      <c r="I302" s="96">
        <f t="shared" si="5"/>
        <v>41.90197817</v>
      </c>
      <c r="J302" s="96" t="str">
        <f t="shared" si="6"/>
        <v/>
      </c>
      <c r="K302" s="96">
        <f t="shared" si="7"/>
        <v>41.90197817</v>
      </c>
      <c r="L302" s="96">
        <f t="shared" si="13"/>
        <v>167607.9127</v>
      </c>
      <c r="M302" s="61">
        <f t="shared" si="14"/>
        <v>23744</v>
      </c>
      <c r="N302" s="96">
        <f t="shared" si="8"/>
        <v>143863.9127</v>
      </c>
      <c r="O302" s="96">
        <f t="shared" si="9"/>
        <v>21579.5869</v>
      </c>
      <c r="P302" s="64">
        <v>0.0</v>
      </c>
      <c r="Q302" s="98">
        <f t="shared" si="10"/>
        <v>21579.5869</v>
      </c>
      <c r="R302" s="15">
        <f t="shared" si="11"/>
        <v>0</v>
      </c>
      <c r="S302" s="48">
        <f t="shared" si="15"/>
        <v>3864</v>
      </c>
      <c r="T302" s="61">
        <f t="shared" si="18"/>
        <v>163743.9127</v>
      </c>
      <c r="U302" s="61">
        <f t="shared" si="19"/>
        <v>167607.9127</v>
      </c>
      <c r="V302" s="94"/>
    </row>
    <row r="303">
      <c r="A303" s="94"/>
      <c r="C303" s="64">
        <v>285.0</v>
      </c>
      <c r="D303" s="64">
        <f t="shared" si="16"/>
        <v>70</v>
      </c>
      <c r="E303" s="64">
        <v>0.0</v>
      </c>
      <c r="F303" s="96">
        <f t="shared" si="2"/>
        <v>2.8</v>
      </c>
      <c r="G303" s="97">
        <f t="shared" si="17"/>
        <v>0</v>
      </c>
      <c r="H303" s="96">
        <f t="shared" si="4"/>
        <v>0</v>
      </c>
      <c r="I303" s="96">
        <f t="shared" si="5"/>
        <v>42.41244374</v>
      </c>
      <c r="J303" s="96" t="str">
        <f t="shared" si="6"/>
        <v/>
      </c>
      <c r="K303" s="96">
        <f t="shared" si="7"/>
        <v>42.41244374</v>
      </c>
      <c r="L303" s="96">
        <f t="shared" si="13"/>
        <v>169649.7749</v>
      </c>
      <c r="M303" s="61">
        <f t="shared" si="14"/>
        <v>23814</v>
      </c>
      <c r="N303" s="96">
        <f t="shared" si="8"/>
        <v>145835.7749</v>
      </c>
      <c r="O303" s="96">
        <f t="shared" si="9"/>
        <v>21875.36624</v>
      </c>
      <c r="P303" s="64">
        <v>0.0</v>
      </c>
      <c r="Q303" s="98">
        <f t="shared" si="10"/>
        <v>21875.36624</v>
      </c>
      <c r="R303" s="15">
        <f t="shared" si="11"/>
        <v>0</v>
      </c>
      <c r="S303" s="48">
        <f t="shared" si="15"/>
        <v>3864</v>
      </c>
      <c r="T303" s="61">
        <f t="shared" si="18"/>
        <v>165785.7749</v>
      </c>
      <c r="U303" s="61">
        <f t="shared" si="19"/>
        <v>169649.7749</v>
      </c>
      <c r="V303" s="94"/>
    </row>
    <row r="304">
      <c r="A304" s="94"/>
      <c r="C304" s="64">
        <v>286.0</v>
      </c>
      <c r="D304" s="64">
        <f t="shared" si="16"/>
        <v>70</v>
      </c>
      <c r="E304" s="64">
        <v>0.0</v>
      </c>
      <c r="F304" s="96">
        <f t="shared" si="2"/>
        <v>2.8</v>
      </c>
      <c r="G304" s="97">
        <f t="shared" si="17"/>
        <v>0</v>
      </c>
      <c r="H304" s="96">
        <f t="shared" si="4"/>
        <v>0</v>
      </c>
      <c r="I304" s="96">
        <f t="shared" si="5"/>
        <v>42.92892086</v>
      </c>
      <c r="J304" s="96" t="str">
        <f t="shared" si="6"/>
        <v/>
      </c>
      <c r="K304" s="96">
        <f t="shared" si="7"/>
        <v>42.92892086</v>
      </c>
      <c r="L304" s="96">
        <f t="shared" si="13"/>
        <v>171715.6834</v>
      </c>
      <c r="M304" s="61">
        <f t="shared" si="14"/>
        <v>23884</v>
      </c>
      <c r="N304" s="96">
        <f t="shared" si="8"/>
        <v>147831.6834</v>
      </c>
      <c r="O304" s="96">
        <f t="shared" si="9"/>
        <v>22174.75251</v>
      </c>
      <c r="P304" s="64">
        <v>0.0</v>
      </c>
      <c r="Q304" s="98">
        <f t="shared" si="10"/>
        <v>22174.75251</v>
      </c>
      <c r="R304" s="15">
        <f t="shared" si="11"/>
        <v>0</v>
      </c>
      <c r="S304" s="48">
        <f t="shared" si="15"/>
        <v>3864</v>
      </c>
      <c r="T304" s="61">
        <f t="shared" si="18"/>
        <v>167851.6834</v>
      </c>
      <c r="U304" s="61">
        <f t="shared" si="19"/>
        <v>171715.6834</v>
      </c>
      <c r="V304" s="94"/>
    </row>
    <row r="305">
      <c r="A305" s="94"/>
      <c r="C305" s="64">
        <v>287.0</v>
      </c>
      <c r="D305" s="64">
        <f t="shared" si="16"/>
        <v>70</v>
      </c>
      <c r="E305" s="64">
        <v>0.0</v>
      </c>
      <c r="F305" s="96">
        <f t="shared" si="2"/>
        <v>2.8</v>
      </c>
      <c r="G305" s="97">
        <f t="shared" si="17"/>
        <v>0</v>
      </c>
      <c r="H305" s="96">
        <f t="shared" si="4"/>
        <v>0</v>
      </c>
      <c r="I305" s="96">
        <f t="shared" si="5"/>
        <v>43.45148033</v>
      </c>
      <c r="J305" s="96" t="str">
        <f t="shared" si="6"/>
        <v/>
      </c>
      <c r="K305" s="96">
        <f t="shared" si="7"/>
        <v>43.45148033</v>
      </c>
      <c r="L305" s="96">
        <f t="shared" si="13"/>
        <v>173805.9213</v>
      </c>
      <c r="M305" s="61">
        <f t="shared" si="14"/>
        <v>23954</v>
      </c>
      <c r="N305" s="96">
        <f t="shared" si="8"/>
        <v>149851.9213</v>
      </c>
      <c r="O305" s="96">
        <f t="shared" si="9"/>
        <v>22477.7882</v>
      </c>
      <c r="P305" s="64">
        <v>0.0</v>
      </c>
      <c r="Q305" s="98">
        <f t="shared" si="10"/>
        <v>22477.7882</v>
      </c>
      <c r="R305" s="15">
        <f t="shared" si="11"/>
        <v>0</v>
      </c>
      <c r="S305" s="48">
        <f t="shared" si="15"/>
        <v>3864</v>
      </c>
      <c r="T305" s="61">
        <f t="shared" si="18"/>
        <v>169941.9213</v>
      </c>
      <c r="U305" s="61">
        <f t="shared" si="19"/>
        <v>173805.9213</v>
      </c>
      <c r="V305" s="94"/>
    </row>
    <row r="306">
      <c r="A306" s="94"/>
      <c r="C306" s="64">
        <v>288.0</v>
      </c>
      <c r="D306" s="64">
        <f t="shared" si="16"/>
        <v>70</v>
      </c>
      <c r="E306" s="64">
        <v>0.0</v>
      </c>
      <c r="F306" s="96">
        <f t="shared" si="2"/>
        <v>2.8</v>
      </c>
      <c r="G306" s="97">
        <f t="shared" si="17"/>
        <v>0</v>
      </c>
      <c r="H306" s="96">
        <f t="shared" si="4"/>
        <v>0</v>
      </c>
      <c r="I306" s="96">
        <f t="shared" si="5"/>
        <v>43.98019378</v>
      </c>
      <c r="J306" s="96" t="str">
        <f t="shared" si="6"/>
        <v/>
      </c>
      <c r="K306" s="96">
        <f t="shared" si="7"/>
        <v>43.98019378</v>
      </c>
      <c r="L306" s="96">
        <f t="shared" si="13"/>
        <v>175920.7751</v>
      </c>
      <c r="M306" s="61">
        <f t="shared" si="14"/>
        <v>24024</v>
      </c>
      <c r="N306" s="96">
        <f t="shared" si="8"/>
        <v>151896.7751</v>
      </c>
      <c r="O306" s="96">
        <f t="shared" si="9"/>
        <v>22784.51627</v>
      </c>
      <c r="P306" s="64">
        <v>0.0</v>
      </c>
      <c r="Q306" s="98">
        <f t="shared" si="10"/>
        <v>22784.51627</v>
      </c>
      <c r="R306" s="15">
        <f t="shared" si="11"/>
        <v>0</v>
      </c>
      <c r="S306" s="48">
        <f t="shared" si="15"/>
        <v>3864</v>
      </c>
      <c r="T306" s="61">
        <f t="shared" si="18"/>
        <v>172056.7751</v>
      </c>
      <c r="U306" s="61">
        <f t="shared" si="19"/>
        <v>175920.7751</v>
      </c>
      <c r="V306" s="94"/>
    </row>
    <row r="307">
      <c r="A307" s="94"/>
      <c r="B307" s="81">
        <v>25.0</v>
      </c>
      <c r="C307" s="64">
        <v>289.0</v>
      </c>
      <c r="D307" s="64">
        <f t="shared" si="16"/>
        <v>70</v>
      </c>
      <c r="E307" s="64">
        <v>0.0</v>
      </c>
      <c r="F307" s="96">
        <f t="shared" si="2"/>
        <v>2.8</v>
      </c>
      <c r="G307" s="97">
        <f t="shared" si="17"/>
        <v>0</v>
      </c>
      <c r="H307" s="96">
        <f t="shared" si="4"/>
        <v>0</v>
      </c>
      <c r="I307" s="96">
        <f t="shared" si="5"/>
        <v>44.51513369</v>
      </c>
      <c r="J307" s="96" t="str">
        <f t="shared" si="6"/>
        <v/>
      </c>
      <c r="K307" s="96">
        <f t="shared" si="7"/>
        <v>44.51513369</v>
      </c>
      <c r="L307" s="96">
        <f t="shared" si="13"/>
        <v>178060.5348</v>
      </c>
      <c r="M307" s="61">
        <f t="shared" si="14"/>
        <v>24094</v>
      </c>
      <c r="N307" s="96">
        <f t="shared" si="8"/>
        <v>153966.5348</v>
      </c>
      <c r="O307" s="96">
        <f t="shared" si="9"/>
        <v>23094.98022</v>
      </c>
      <c r="P307" s="64">
        <v>0.0</v>
      </c>
      <c r="Q307" s="98">
        <f t="shared" si="10"/>
        <v>23094.98022</v>
      </c>
      <c r="R307" s="15">
        <f t="shared" si="11"/>
        <v>0</v>
      </c>
      <c r="S307" s="48">
        <f t="shared" si="15"/>
        <v>3864</v>
      </c>
      <c r="T307" s="61">
        <f t="shared" si="18"/>
        <v>174196.5348</v>
      </c>
      <c r="U307" s="61">
        <f t="shared" si="19"/>
        <v>178060.5348</v>
      </c>
      <c r="V307" s="94"/>
    </row>
    <row r="308">
      <c r="A308" s="94"/>
      <c r="C308" s="64">
        <v>290.0</v>
      </c>
      <c r="D308" s="64">
        <f t="shared" si="16"/>
        <v>70</v>
      </c>
      <c r="E308" s="64">
        <v>0.0</v>
      </c>
      <c r="F308" s="96">
        <f t="shared" si="2"/>
        <v>2.8</v>
      </c>
      <c r="G308" s="97">
        <f t="shared" si="17"/>
        <v>0</v>
      </c>
      <c r="H308" s="96">
        <f t="shared" si="4"/>
        <v>0</v>
      </c>
      <c r="I308" s="96">
        <f t="shared" si="5"/>
        <v>45.05637338</v>
      </c>
      <c r="J308" s="96" t="str">
        <f t="shared" si="6"/>
        <v/>
      </c>
      <c r="K308" s="96">
        <f t="shared" si="7"/>
        <v>45.05637338</v>
      </c>
      <c r="L308" s="96">
        <f t="shared" si="13"/>
        <v>180225.4935</v>
      </c>
      <c r="M308" s="61">
        <f t="shared" si="14"/>
        <v>24164</v>
      </c>
      <c r="N308" s="96">
        <f t="shared" si="8"/>
        <v>156061.4935</v>
      </c>
      <c r="O308" s="96">
        <f t="shared" si="9"/>
        <v>23409.22403</v>
      </c>
      <c r="P308" s="64">
        <v>0.0</v>
      </c>
      <c r="Q308" s="98">
        <f t="shared" si="10"/>
        <v>23409.22403</v>
      </c>
      <c r="R308" s="15">
        <f t="shared" si="11"/>
        <v>0</v>
      </c>
      <c r="S308" s="48">
        <f t="shared" si="15"/>
        <v>3864</v>
      </c>
      <c r="T308" s="61">
        <f t="shared" si="18"/>
        <v>176361.4935</v>
      </c>
      <c r="U308" s="61">
        <f t="shared" si="19"/>
        <v>180225.4935</v>
      </c>
      <c r="V308" s="94"/>
    </row>
    <row r="309">
      <c r="A309" s="94"/>
      <c r="C309" s="64">
        <v>291.0</v>
      </c>
      <c r="D309" s="64">
        <f t="shared" si="16"/>
        <v>70</v>
      </c>
      <c r="E309" s="64">
        <v>0.0</v>
      </c>
      <c r="F309" s="96">
        <f t="shared" si="2"/>
        <v>2.8</v>
      </c>
      <c r="G309" s="97">
        <f t="shared" si="17"/>
        <v>0</v>
      </c>
      <c r="H309" s="96">
        <f t="shared" si="4"/>
        <v>0</v>
      </c>
      <c r="I309" s="96">
        <f t="shared" si="5"/>
        <v>45.60398705</v>
      </c>
      <c r="J309" s="96" t="str">
        <f t="shared" si="6"/>
        <v/>
      </c>
      <c r="K309" s="96">
        <f t="shared" si="7"/>
        <v>45.60398705</v>
      </c>
      <c r="L309" s="96">
        <f t="shared" si="13"/>
        <v>182415.9482</v>
      </c>
      <c r="M309" s="61">
        <f t="shared" si="14"/>
        <v>24234</v>
      </c>
      <c r="N309" s="96">
        <f t="shared" si="8"/>
        <v>158181.9482</v>
      </c>
      <c r="O309" s="96">
        <f t="shared" si="9"/>
        <v>23727.29223</v>
      </c>
      <c r="P309" s="64">
        <v>0.0</v>
      </c>
      <c r="Q309" s="98">
        <f t="shared" si="10"/>
        <v>23727.29223</v>
      </c>
      <c r="R309" s="15">
        <f t="shared" si="11"/>
        <v>0</v>
      </c>
      <c r="S309" s="48">
        <f t="shared" si="15"/>
        <v>3864</v>
      </c>
      <c r="T309" s="61">
        <f t="shared" si="18"/>
        <v>178551.9482</v>
      </c>
      <c r="U309" s="61">
        <f t="shared" si="19"/>
        <v>182415.9482</v>
      </c>
      <c r="V309" s="94"/>
    </row>
    <row r="310">
      <c r="A310" s="94"/>
      <c r="C310" s="64">
        <v>292.0</v>
      </c>
      <c r="D310" s="64">
        <f t="shared" si="16"/>
        <v>70</v>
      </c>
      <c r="E310" s="64">
        <v>0.0</v>
      </c>
      <c r="F310" s="96">
        <f t="shared" si="2"/>
        <v>2.8</v>
      </c>
      <c r="G310" s="97">
        <f t="shared" si="17"/>
        <v>0</v>
      </c>
      <c r="H310" s="96">
        <f t="shared" si="4"/>
        <v>0</v>
      </c>
      <c r="I310" s="96">
        <f t="shared" si="5"/>
        <v>46.15804975</v>
      </c>
      <c r="J310" s="96" t="str">
        <f t="shared" si="6"/>
        <v/>
      </c>
      <c r="K310" s="96">
        <f t="shared" si="7"/>
        <v>46.15804975</v>
      </c>
      <c r="L310" s="96">
        <f t="shared" si="13"/>
        <v>184632.199</v>
      </c>
      <c r="M310" s="61">
        <f t="shared" si="14"/>
        <v>24304</v>
      </c>
      <c r="N310" s="96">
        <f t="shared" si="8"/>
        <v>160328.199</v>
      </c>
      <c r="O310" s="96">
        <f t="shared" si="9"/>
        <v>24049.22985</v>
      </c>
      <c r="P310" s="64">
        <v>0.0</v>
      </c>
      <c r="Q310" s="98">
        <f t="shared" si="10"/>
        <v>24049.22985</v>
      </c>
      <c r="R310" s="15">
        <f t="shared" si="11"/>
        <v>0</v>
      </c>
      <c r="S310" s="48">
        <f t="shared" si="15"/>
        <v>3864</v>
      </c>
      <c r="T310" s="61">
        <f t="shared" si="18"/>
        <v>180768.199</v>
      </c>
      <c r="U310" s="61">
        <f t="shared" si="19"/>
        <v>184632.199</v>
      </c>
      <c r="V310" s="94"/>
    </row>
    <row r="311">
      <c r="A311" s="94"/>
      <c r="C311" s="64">
        <v>293.0</v>
      </c>
      <c r="D311" s="64">
        <f t="shared" si="16"/>
        <v>70</v>
      </c>
      <c r="E311" s="64">
        <f>$I$13</f>
        <v>168</v>
      </c>
      <c r="F311" s="96">
        <f t="shared" si="2"/>
        <v>2.8</v>
      </c>
      <c r="G311" s="97">
        <f t="shared" si="17"/>
        <v>0</v>
      </c>
      <c r="H311" s="96">
        <f t="shared" si="4"/>
        <v>0</v>
      </c>
      <c r="I311" s="96">
        <f t="shared" si="5"/>
        <v>46.76114267</v>
      </c>
      <c r="J311" s="96" t="str">
        <f t="shared" si="6"/>
        <v/>
      </c>
      <c r="K311" s="96">
        <f t="shared" si="7"/>
        <v>46.76114267</v>
      </c>
      <c r="L311" s="96">
        <f t="shared" si="13"/>
        <v>187044.5707</v>
      </c>
      <c r="M311" s="61">
        <f t="shared" si="14"/>
        <v>24542</v>
      </c>
      <c r="N311" s="96">
        <f t="shared" si="8"/>
        <v>162502.5707</v>
      </c>
      <c r="O311" s="96">
        <f t="shared" si="9"/>
        <v>24375.3856</v>
      </c>
      <c r="P311" s="64">
        <v>0.0</v>
      </c>
      <c r="Q311" s="98">
        <f t="shared" si="10"/>
        <v>24375.3856</v>
      </c>
      <c r="R311" s="15">
        <f t="shared" si="11"/>
        <v>168</v>
      </c>
      <c r="S311" s="48">
        <f t="shared" si="15"/>
        <v>4032</v>
      </c>
      <c r="T311" s="61">
        <f t="shared" si="18"/>
        <v>183012.5707</v>
      </c>
      <c r="U311" s="61">
        <f t="shared" si="19"/>
        <v>187044.5707</v>
      </c>
      <c r="V311" s="94"/>
    </row>
    <row r="312">
      <c r="A312" s="94"/>
      <c r="C312" s="64">
        <v>294.0</v>
      </c>
      <c r="D312" s="64">
        <f t="shared" si="16"/>
        <v>70</v>
      </c>
      <c r="E312" s="64">
        <v>0.0</v>
      </c>
      <c r="F312" s="96">
        <f t="shared" si="2"/>
        <v>2.8</v>
      </c>
      <c r="G312" s="97">
        <f t="shared" si="17"/>
        <v>0</v>
      </c>
      <c r="H312" s="96">
        <f t="shared" si="4"/>
        <v>0</v>
      </c>
      <c r="I312" s="96">
        <f t="shared" si="5"/>
        <v>47.32883274</v>
      </c>
      <c r="J312" s="96" t="str">
        <f t="shared" si="6"/>
        <v/>
      </c>
      <c r="K312" s="96">
        <f t="shared" si="7"/>
        <v>47.32883274</v>
      </c>
      <c r="L312" s="96">
        <f t="shared" si="13"/>
        <v>189315.331</v>
      </c>
      <c r="M312" s="61">
        <f t="shared" si="14"/>
        <v>24612</v>
      </c>
      <c r="N312" s="96">
        <f t="shared" si="8"/>
        <v>164703.331</v>
      </c>
      <c r="O312" s="96">
        <f t="shared" si="9"/>
        <v>24705.49965</v>
      </c>
      <c r="P312" s="64">
        <v>0.0</v>
      </c>
      <c r="Q312" s="98">
        <f t="shared" si="10"/>
        <v>24705.49965</v>
      </c>
      <c r="R312" s="15">
        <f t="shared" si="11"/>
        <v>0</v>
      </c>
      <c r="S312" s="48">
        <f t="shared" si="15"/>
        <v>4032</v>
      </c>
      <c r="T312" s="61">
        <f t="shared" si="18"/>
        <v>185283.331</v>
      </c>
      <c r="U312" s="61">
        <f t="shared" si="19"/>
        <v>189315.331</v>
      </c>
      <c r="V312" s="94"/>
    </row>
    <row r="313">
      <c r="A313" s="94"/>
      <c r="C313" s="64">
        <v>295.0</v>
      </c>
      <c r="D313" s="64">
        <f t="shared" si="16"/>
        <v>70</v>
      </c>
      <c r="E313" s="64">
        <v>0.0</v>
      </c>
      <c r="F313" s="96">
        <f t="shared" si="2"/>
        <v>2.8</v>
      </c>
      <c r="G313" s="97">
        <f t="shared" si="17"/>
        <v>0</v>
      </c>
      <c r="H313" s="96">
        <f t="shared" si="4"/>
        <v>0</v>
      </c>
      <c r="I313" s="96">
        <f t="shared" si="5"/>
        <v>47.90320829</v>
      </c>
      <c r="J313" s="96" t="str">
        <f t="shared" si="6"/>
        <v/>
      </c>
      <c r="K313" s="96">
        <f t="shared" si="7"/>
        <v>47.90320829</v>
      </c>
      <c r="L313" s="96">
        <f t="shared" si="13"/>
        <v>191612.8331</v>
      </c>
      <c r="M313" s="61">
        <f t="shared" si="14"/>
        <v>24682</v>
      </c>
      <c r="N313" s="96">
        <f t="shared" si="8"/>
        <v>166930.8331</v>
      </c>
      <c r="O313" s="96">
        <f t="shared" si="9"/>
        <v>25039.62497</v>
      </c>
      <c r="P313" s="64">
        <v>0.0</v>
      </c>
      <c r="Q313" s="98">
        <f t="shared" si="10"/>
        <v>25039.62497</v>
      </c>
      <c r="R313" s="15">
        <f t="shared" si="11"/>
        <v>0</v>
      </c>
      <c r="S313" s="48">
        <f t="shared" si="15"/>
        <v>4032</v>
      </c>
      <c r="T313" s="61">
        <f t="shared" si="18"/>
        <v>187580.8331</v>
      </c>
      <c r="U313" s="61">
        <f t="shared" si="19"/>
        <v>191612.8331</v>
      </c>
      <c r="V313" s="94"/>
    </row>
    <row r="314">
      <c r="A314" s="94"/>
      <c r="C314" s="64">
        <v>296.0</v>
      </c>
      <c r="D314" s="64">
        <f t="shared" si="16"/>
        <v>70</v>
      </c>
      <c r="E314" s="64">
        <v>0.0</v>
      </c>
      <c r="F314" s="96">
        <f t="shared" si="2"/>
        <v>2.8</v>
      </c>
      <c r="G314" s="97">
        <f t="shared" si="17"/>
        <v>0</v>
      </c>
      <c r="H314" s="96">
        <f t="shared" si="4"/>
        <v>0</v>
      </c>
      <c r="I314" s="96">
        <f t="shared" si="5"/>
        <v>48.48434803</v>
      </c>
      <c r="J314" s="96" t="str">
        <f t="shared" si="6"/>
        <v/>
      </c>
      <c r="K314" s="96">
        <f t="shared" si="7"/>
        <v>48.48434803</v>
      </c>
      <c r="L314" s="96">
        <f t="shared" si="13"/>
        <v>193937.3921</v>
      </c>
      <c r="M314" s="61">
        <f t="shared" si="14"/>
        <v>24752</v>
      </c>
      <c r="N314" s="96">
        <f t="shared" si="8"/>
        <v>169185.3921</v>
      </c>
      <c r="O314" s="96">
        <f t="shared" si="9"/>
        <v>25377.80882</v>
      </c>
      <c r="P314" s="64">
        <v>0.0</v>
      </c>
      <c r="Q314" s="98">
        <f t="shared" si="10"/>
        <v>25377.80882</v>
      </c>
      <c r="R314" s="15">
        <f t="shared" si="11"/>
        <v>0</v>
      </c>
      <c r="S314" s="48">
        <f t="shared" si="15"/>
        <v>4032</v>
      </c>
      <c r="T314" s="61">
        <f t="shared" si="18"/>
        <v>189905.3921</v>
      </c>
      <c r="U314" s="61">
        <f t="shared" si="19"/>
        <v>193937.3921</v>
      </c>
      <c r="V314" s="94"/>
    </row>
    <row r="315">
      <c r="A315" s="94"/>
      <c r="C315" s="64">
        <v>297.0</v>
      </c>
      <c r="D315" s="64">
        <f t="shared" si="16"/>
        <v>70</v>
      </c>
      <c r="E315" s="64">
        <v>0.0</v>
      </c>
      <c r="F315" s="96">
        <f t="shared" si="2"/>
        <v>2.8</v>
      </c>
      <c r="G315" s="97">
        <f t="shared" si="17"/>
        <v>0</v>
      </c>
      <c r="H315" s="96">
        <f t="shared" si="4"/>
        <v>0</v>
      </c>
      <c r="I315" s="96">
        <f t="shared" si="5"/>
        <v>49.07233163</v>
      </c>
      <c r="J315" s="96" t="str">
        <f t="shared" si="6"/>
        <v/>
      </c>
      <c r="K315" s="96">
        <f t="shared" si="7"/>
        <v>49.07233163</v>
      </c>
      <c r="L315" s="96">
        <f t="shared" si="13"/>
        <v>196289.3265</v>
      </c>
      <c r="M315" s="61">
        <f t="shared" si="14"/>
        <v>24822</v>
      </c>
      <c r="N315" s="96">
        <f t="shared" si="8"/>
        <v>171467.3265</v>
      </c>
      <c r="O315" s="96">
        <f t="shared" si="9"/>
        <v>25720.09898</v>
      </c>
      <c r="P315" s="64">
        <v>0.0</v>
      </c>
      <c r="Q315" s="98">
        <f t="shared" si="10"/>
        <v>25720.09898</v>
      </c>
      <c r="R315" s="15">
        <f t="shared" si="11"/>
        <v>0</v>
      </c>
      <c r="S315" s="48">
        <f t="shared" si="15"/>
        <v>4032</v>
      </c>
      <c r="T315" s="61">
        <f t="shared" si="18"/>
        <v>192257.3265</v>
      </c>
      <c r="U315" s="61">
        <f t="shared" si="19"/>
        <v>196289.3265</v>
      </c>
      <c r="V315" s="94"/>
    </row>
    <row r="316">
      <c r="A316" s="94"/>
      <c r="C316" s="64">
        <v>298.0</v>
      </c>
      <c r="D316" s="64">
        <f t="shared" si="16"/>
        <v>70</v>
      </c>
      <c r="E316" s="64">
        <v>0.0</v>
      </c>
      <c r="F316" s="96">
        <f t="shared" si="2"/>
        <v>2.8</v>
      </c>
      <c r="G316" s="97">
        <f t="shared" si="17"/>
        <v>0</v>
      </c>
      <c r="H316" s="96">
        <f t="shared" si="4"/>
        <v>0</v>
      </c>
      <c r="I316" s="96">
        <f t="shared" si="5"/>
        <v>49.66723968</v>
      </c>
      <c r="J316" s="96" t="str">
        <f t="shared" si="6"/>
        <v/>
      </c>
      <c r="K316" s="96">
        <f t="shared" si="7"/>
        <v>49.66723968</v>
      </c>
      <c r="L316" s="96">
        <f t="shared" si="13"/>
        <v>198668.9587</v>
      </c>
      <c r="M316" s="61">
        <f t="shared" si="14"/>
        <v>24892</v>
      </c>
      <c r="N316" s="96">
        <f t="shared" si="8"/>
        <v>173776.9587</v>
      </c>
      <c r="O316" s="96">
        <f t="shared" si="9"/>
        <v>26066.54381</v>
      </c>
      <c r="P316" s="64">
        <v>0.0</v>
      </c>
      <c r="Q316" s="98">
        <f t="shared" si="10"/>
        <v>26066.54381</v>
      </c>
      <c r="R316" s="15">
        <f t="shared" si="11"/>
        <v>0</v>
      </c>
      <c r="S316" s="48">
        <f t="shared" si="15"/>
        <v>4032</v>
      </c>
      <c r="T316" s="61">
        <f t="shared" si="18"/>
        <v>194636.9587</v>
      </c>
      <c r="U316" s="61">
        <f t="shared" si="19"/>
        <v>198668.9587</v>
      </c>
      <c r="V316" s="94"/>
    </row>
    <row r="317">
      <c r="A317" s="94"/>
      <c r="C317" s="64">
        <v>299.0</v>
      </c>
      <c r="D317" s="64">
        <f t="shared" si="16"/>
        <v>70</v>
      </c>
      <c r="E317" s="64">
        <v>0.0</v>
      </c>
      <c r="F317" s="96">
        <f t="shared" si="2"/>
        <v>2.8</v>
      </c>
      <c r="G317" s="97">
        <f t="shared" si="17"/>
        <v>0</v>
      </c>
      <c r="H317" s="96">
        <f t="shared" si="4"/>
        <v>0</v>
      </c>
      <c r="I317" s="96">
        <f t="shared" si="5"/>
        <v>50.26915374</v>
      </c>
      <c r="J317" s="96" t="str">
        <f t="shared" si="6"/>
        <v/>
      </c>
      <c r="K317" s="96">
        <f t="shared" si="7"/>
        <v>50.26915374</v>
      </c>
      <c r="L317" s="96">
        <f t="shared" si="13"/>
        <v>201076.615</v>
      </c>
      <c r="M317" s="61">
        <f t="shared" si="14"/>
        <v>24962</v>
      </c>
      <c r="N317" s="96">
        <f t="shared" si="8"/>
        <v>176114.615</v>
      </c>
      <c r="O317" s="96">
        <f t="shared" si="9"/>
        <v>26417.19225</v>
      </c>
      <c r="P317" s="64">
        <v>0.0</v>
      </c>
      <c r="Q317" s="98">
        <f t="shared" si="10"/>
        <v>26417.19225</v>
      </c>
      <c r="R317" s="15">
        <f t="shared" si="11"/>
        <v>0</v>
      </c>
      <c r="S317" s="48">
        <f t="shared" si="15"/>
        <v>4032</v>
      </c>
      <c r="T317" s="61">
        <f t="shared" si="18"/>
        <v>197044.615</v>
      </c>
      <c r="U317" s="61">
        <f t="shared" si="19"/>
        <v>201076.615</v>
      </c>
      <c r="V317" s="94"/>
    </row>
    <row r="318">
      <c r="A318" s="94"/>
      <c r="C318" s="64">
        <v>300.0</v>
      </c>
      <c r="D318" s="64">
        <f t="shared" si="16"/>
        <v>70</v>
      </c>
      <c r="E318" s="64">
        <v>0.0</v>
      </c>
      <c r="F318" s="96">
        <f t="shared" si="2"/>
        <v>2.8</v>
      </c>
      <c r="G318" s="97">
        <f t="shared" si="17"/>
        <v>0</v>
      </c>
      <c r="H318" s="96">
        <f t="shared" si="4"/>
        <v>0</v>
      </c>
      <c r="I318" s="96">
        <f t="shared" si="5"/>
        <v>50.87815631</v>
      </c>
      <c r="J318" s="96" t="str">
        <f t="shared" si="6"/>
        <v/>
      </c>
      <c r="K318" s="96">
        <f t="shared" si="7"/>
        <v>50.87815631</v>
      </c>
      <c r="L318" s="96">
        <f t="shared" si="13"/>
        <v>203512.6253</v>
      </c>
      <c r="M318" s="61">
        <f t="shared" si="14"/>
        <v>25032</v>
      </c>
      <c r="N318" s="96">
        <f t="shared" si="8"/>
        <v>178480.6253</v>
      </c>
      <c r="O318" s="96">
        <f t="shared" si="9"/>
        <v>26772.09379</v>
      </c>
      <c r="P318" s="64">
        <v>0.0</v>
      </c>
      <c r="Q318" s="98">
        <f t="shared" si="10"/>
        <v>26772.09379</v>
      </c>
      <c r="R318" s="15">
        <f t="shared" si="11"/>
        <v>0</v>
      </c>
      <c r="S318" s="48">
        <f t="shared" si="15"/>
        <v>4032</v>
      </c>
      <c r="T318" s="61">
        <f t="shared" si="18"/>
        <v>199480.6253</v>
      </c>
      <c r="U318" s="61">
        <f t="shared" si="19"/>
        <v>203512.6253</v>
      </c>
      <c r="V318" s="94"/>
    </row>
    <row r="319">
      <c r="A319" s="94"/>
      <c r="B319" s="81">
        <v>26.0</v>
      </c>
      <c r="C319" s="64">
        <v>301.0</v>
      </c>
      <c r="D319" s="64">
        <f t="shared" si="16"/>
        <v>70</v>
      </c>
      <c r="E319" s="64">
        <v>0.0</v>
      </c>
      <c r="F319" s="96">
        <f t="shared" si="2"/>
        <v>2.8</v>
      </c>
      <c r="G319" s="97">
        <f t="shared" si="17"/>
        <v>0</v>
      </c>
      <c r="H319" s="96">
        <f t="shared" si="4"/>
        <v>0</v>
      </c>
      <c r="I319" s="96">
        <f t="shared" si="5"/>
        <v>51.49433087</v>
      </c>
      <c r="J319" s="96" t="str">
        <f t="shared" si="6"/>
        <v/>
      </c>
      <c r="K319" s="96">
        <f t="shared" si="7"/>
        <v>51.49433087</v>
      </c>
      <c r="L319" s="96">
        <f t="shared" si="13"/>
        <v>205977.3235</v>
      </c>
      <c r="M319" s="61">
        <f t="shared" si="14"/>
        <v>25102</v>
      </c>
      <c r="N319" s="96">
        <f t="shared" si="8"/>
        <v>180875.3235</v>
      </c>
      <c r="O319" s="96">
        <f t="shared" si="9"/>
        <v>27131.29852</v>
      </c>
      <c r="P319" s="64">
        <v>0.0</v>
      </c>
      <c r="Q319" s="98">
        <f t="shared" si="10"/>
        <v>27131.29852</v>
      </c>
      <c r="R319" s="15">
        <f t="shared" si="11"/>
        <v>0</v>
      </c>
      <c r="S319" s="48">
        <f t="shared" si="15"/>
        <v>4032</v>
      </c>
      <c r="T319" s="61">
        <f t="shared" si="18"/>
        <v>201945.3235</v>
      </c>
      <c r="U319" s="61">
        <f t="shared" si="19"/>
        <v>205977.3235</v>
      </c>
      <c r="V319" s="94"/>
    </row>
    <row r="320">
      <c r="A320" s="94"/>
      <c r="C320" s="64">
        <v>302.0</v>
      </c>
      <c r="D320" s="64">
        <f t="shared" si="16"/>
        <v>70</v>
      </c>
      <c r="E320" s="64">
        <v>0.0</v>
      </c>
      <c r="F320" s="96">
        <f t="shared" si="2"/>
        <v>2.8</v>
      </c>
      <c r="G320" s="97">
        <f t="shared" si="17"/>
        <v>0</v>
      </c>
      <c r="H320" s="96">
        <f t="shared" si="4"/>
        <v>0</v>
      </c>
      <c r="I320" s="96">
        <f t="shared" si="5"/>
        <v>52.11776188</v>
      </c>
      <c r="J320" s="96" t="str">
        <f t="shared" si="6"/>
        <v/>
      </c>
      <c r="K320" s="96">
        <f t="shared" si="7"/>
        <v>52.11776188</v>
      </c>
      <c r="L320" s="96">
        <f t="shared" si="13"/>
        <v>208471.0475</v>
      </c>
      <c r="M320" s="61">
        <f t="shared" si="14"/>
        <v>25172</v>
      </c>
      <c r="N320" s="96">
        <f t="shared" si="8"/>
        <v>183299.0475</v>
      </c>
      <c r="O320" s="96">
        <f t="shared" si="9"/>
        <v>27494.85713</v>
      </c>
      <c r="P320" s="64">
        <v>0.0</v>
      </c>
      <c r="Q320" s="98">
        <f t="shared" si="10"/>
        <v>27494.85713</v>
      </c>
      <c r="R320" s="15">
        <f t="shared" si="11"/>
        <v>0</v>
      </c>
      <c r="S320" s="48">
        <f t="shared" si="15"/>
        <v>4032</v>
      </c>
      <c r="T320" s="61">
        <f t="shared" si="18"/>
        <v>204439.0475</v>
      </c>
      <c r="U320" s="61">
        <f t="shared" si="19"/>
        <v>208471.0475</v>
      </c>
      <c r="V320" s="94"/>
    </row>
    <row r="321">
      <c r="A321" s="94"/>
      <c r="C321" s="64">
        <v>303.0</v>
      </c>
      <c r="D321" s="64">
        <f t="shared" si="16"/>
        <v>70</v>
      </c>
      <c r="E321" s="64">
        <v>0.0</v>
      </c>
      <c r="F321" s="96">
        <f t="shared" si="2"/>
        <v>2.8</v>
      </c>
      <c r="G321" s="97">
        <f t="shared" si="17"/>
        <v>0</v>
      </c>
      <c r="H321" s="96">
        <f t="shared" si="4"/>
        <v>0</v>
      </c>
      <c r="I321" s="96">
        <f t="shared" si="5"/>
        <v>52.7485348</v>
      </c>
      <c r="J321" s="96" t="str">
        <f t="shared" si="6"/>
        <v/>
      </c>
      <c r="K321" s="96">
        <f t="shared" si="7"/>
        <v>52.7485348</v>
      </c>
      <c r="L321" s="96">
        <f t="shared" si="13"/>
        <v>210994.1392</v>
      </c>
      <c r="M321" s="61">
        <f t="shared" si="14"/>
        <v>25242</v>
      </c>
      <c r="N321" s="96">
        <f t="shared" si="8"/>
        <v>185752.1392</v>
      </c>
      <c r="O321" s="96">
        <f t="shared" si="9"/>
        <v>27862.82088</v>
      </c>
      <c r="P321" s="64">
        <v>0.0</v>
      </c>
      <c r="Q321" s="98">
        <f t="shared" si="10"/>
        <v>27862.82088</v>
      </c>
      <c r="R321" s="15">
        <f t="shared" si="11"/>
        <v>0</v>
      </c>
      <c r="S321" s="48">
        <f t="shared" si="15"/>
        <v>4032</v>
      </c>
      <c r="T321" s="61">
        <f t="shared" si="18"/>
        <v>206962.1392</v>
      </c>
      <c r="U321" s="61">
        <f t="shared" si="19"/>
        <v>210994.1392</v>
      </c>
      <c r="V321" s="94"/>
    </row>
    <row r="322">
      <c r="A322" s="94"/>
      <c r="C322" s="64">
        <v>304.0</v>
      </c>
      <c r="D322" s="64">
        <f t="shared" si="16"/>
        <v>70</v>
      </c>
      <c r="E322" s="64">
        <v>0.0</v>
      </c>
      <c r="F322" s="96">
        <f t="shared" si="2"/>
        <v>2.8</v>
      </c>
      <c r="G322" s="97">
        <f t="shared" si="17"/>
        <v>0</v>
      </c>
      <c r="H322" s="96">
        <f t="shared" si="4"/>
        <v>0</v>
      </c>
      <c r="I322" s="96">
        <f t="shared" si="5"/>
        <v>53.38673609</v>
      </c>
      <c r="J322" s="96" t="str">
        <f t="shared" si="6"/>
        <v/>
      </c>
      <c r="K322" s="96">
        <f t="shared" si="7"/>
        <v>53.38673609</v>
      </c>
      <c r="L322" s="96">
        <f t="shared" si="13"/>
        <v>213546.9443</v>
      </c>
      <c r="M322" s="61">
        <f t="shared" si="14"/>
        <v>25312</v>
      </c>
      <c r="N322" s="96">
        <f t="shared" si="8"/>
        <v>188234.9443</v>
      </c>
      <c r="O322" s="96">
        <f t="shared" si="9"/>
        <v>28235.24165</v>
      </c>
      <c r="P322" s="64">
        <v>0.0</v>
      </c>
      <c r="Q322" s="98">
        <f t="shared" si="10"/>
        <v>28235.24165</v>
      </c>
      <c r="R322" s="15">
        <f t="shared" si="11"/>
        <v>0</v>
      </c>
      <c r="S322" s="48">
        <f t="shared" si="15"/>
        <v>4032</v>
      </c>
      <c r="T322" s="61">
        <f t="shared" si="18"/>
        <v>209514.9443</v>
      </c>
      <c r="U322" s="61">
        <f t="shared" si="19"/>
        <v>213546.9443</v>
      </c>
      <c r="V322" s="94"/>
    </row>
    <row r="323">
      <c r="A323" s="94"/>
      <c r="C323" s="64">
        <v>305.0</v>
      </c>
      <c r="D323" s="64">
        <f t="shared" si="16"/>
        <v>70</v>
      </c>
      <c r="E323" s="64">
        <f>$I$13</f>
        <v>168</v>
      </c>
      <c r="F323" s="96">
        <f t="shared" si="2"/>
        <v>2.8</v>
      </c>
      <c r="G323" s="97">
        <f t="shared" si="17"/>
        <v>0</v>
      </c>
      <c r="H323" s="96">
        <f t="shared" si="4"/>
        <v>0</v>
      </c>
      <c r="I323" s="96">
        <f t="shared" si="5"/>
        <v>54.07495847</v>
      </c>
      <c r="J323" s="96" t="str">
        <f t="shared" si="6"/>
        <v/>
      </c>
      <c r="K323" s="96">
        <f t="shared" si="7"/>
        <v>54.07495847</v>
      </c>
      <c r="L323" s="96">
        <f t="shared" si="13"/>
        <v>216299.8339</v>
      </c>
      <c r="M323" s="61">
        <f t="shared" si="14"/>
        <v>25550</v>
      </c>
      <c r="N323" s="96">
        <f t="shared" si="8"/>
        <v>190749.8339</v>
      </c>
      <c r="O323" s="96">
        <f t="shared" si="9"/>
        <v>28612.47508</v>
      </c>
      <c r="P323" s="64">
        <v>0.0</v>
      </c>
      <c r="Q323" s="98">
        <f t="shared" si="10"/>
        <v>28612.47508</v>
      </c>
      <c r="R323" s="15">
        <f t="shared" si="11"/>
        <v>168</v>
      </c>
      <c r="S323" s="48">
        <f t="shared" si="15"/>
        <v>4200</v>
      </c>
      <c r="T323" s="61">
        <f t="shared" si="18"/>
        <v>212099.8339</v>
      </c>
      <c r="U323" s="61">
        <f t="shared" si="19"/>
        <v>216299.8339</v>
      </c>
      <c r="V323" s="94"/>
    </row>
    <row r="324">
      <c r="A324" s="94"/>
      <c r="C324" s="64">
        <v>306.0</v>
      </c>
      <c r="D324" s="64">
        <f t="shared" si="16"/>
        <v>70</v>
      </c>
      <c r="E324" s="64">
        <v>0.0</v>
      </c>
      <c r="F324" s="96">
        <f t="shared" si="2"/>
        <v>2.8</v>
      </c>
      <c r="G324" s="97">
        <f t="shared" si="17"/>
        <v>0</v>
      </c>
      <c r="H324" s="96">
        <f t="shared" si="4"/>
        <v>0</v>
      </c>
      <c r="I324" s="96">
        <f t="shared" si="5"/>
        <v>54.72878053</v>
      </c>
      <c r="J324" s="96" t="str">
        <f t="shared" si="6"/>
        <v/>
      </c>
      <c r="K324" s="96">
        <f t="shared" si="7"/>
        <v>54.72878053</v>
      </c>
      <c r="L324" s="96">
        <f t="shared" si="13"/>
        <v>218915.1221</v>
      </c>
      <c r="M324" s="61">
        <f t="shared" si="14"/>
        <v>25620</v>
      </c>
      <c r="N324" s="96">
        <f t="shared" si="8"/>
        <v>193295.1221</v>
      </c>
      <c r="O324" s="96">
        <f t="shared" si="9"/>
        <v>28994.26832</v>
      </c>
      <c r="P324" s="64">
        <v>0.0</v>
      </c>
      <c r="Q324" s="98">
        <f t="shared" si="10"/>
        <v>28994.26832</v>
      </c>
      <c r="R324" s="15">
        <f t="shared" si="11"/>
        <v>0</v>
      </c>
      <c r="S324" s="48">
        <f t="shared" si="15"/>
        <v>4200</v>
      </c>
      <c r="T324" s="61">
        <f t="shared" si="18"/>
        <v>214715.1221</v>
      </c>
      <c r="U324" s="61">
        <f t="shared" si="19"/>
        <v>218915.1221</v>
      </c>
      <c r="V324" s="94"/>
    </row>
    <row r="325">
      <c r="A325" s="94"/>
      <c r="C325" s="64">
        <v>307.0</v>
      </c>
      <c r="D325" s="64">
        <f t="shared" si="16"/>
        <v>70</v>
      </c>
      <c r="E325" s="64">
        <v>0.0</v>
      </c>
      <c r="F325" s="96">
        <f t="shared" si="2"/>
        <v>2.8</v>
      </c>
      <c r="G325" s="97">
        <f t="shared" si="17"/>
        <v>0</v>
      </c>
      <c r="H325" s="96">
        <f t="shared" si="4"/>
        <v>0</v>
      </c>
      <c r="I325" s="96">
        <f t="shared" si="5"/>
        <v>55.39030241</v>
      </c>
      <c r="J325" s="96" t="str">
        <f t="shared" si="6"/>
        <v/>
      </c>
      <c r="K325" s="96">
        <f t="shared" si="7"/>
        <v>55.39030241</v>
      </c>
      <c r="L325" s="96">
        <f t="shared" si="13"/>
        <v>221561.2096</v>
      </c>
      <c r="M325" s="61">
        <f t="shared" si="14"/>
        <v>25690</v>
      </c>
      <c r="N325" s="96">
        <f t="shared" si="8"/>
        <v>195871.2096</v>
      </c>
      <c r="O325" s="96">
        <f t="shared" si="9"/>
        <v>29380.68145</v>
      </c>
      <c r="P325" s="64">
        <v>0.0</v>
      </c>
      <c r="Q325" s="98">
        <f t="shared" si="10"/>
        <v>29380.68145</v>
      </c>
      <c r="R325" s="15">
        <f t="shared" si="11"/>
        <v>0</v>
      </c>
      <c r="S325" s="48">
        <f t="shared" si="15"/>
        <v>4200</v>
      </c>
      <c r="T325" s="61">
        <f t="shared" si="18"/>
        <v>217361.2096</v>
      </c>
      <c r="U325" s="61">
        <f t="shared" si="19"/>
        <v>221561.2096</v>
      </c>
      <c r="V325" s="94"/>
    </row>
    <row r="326">
      <c r="A326" s="94"/>
      <c r="C326" s="64">
        <v>308.0</v>
      </c>
      <c r="D326" s="64">
        <f t="shared" si="16"/>
        <v>70</v>
      </c>
      <c r="E326" s="64">
        <v>0.0</v>
      </c>
      <c r="F326" s="96">
        <f t="shared" si="2"/>
        <v>2.8</v>
      </c>
      <c r="G326" s="97">
        <f t="shared" si="17"/>
        <v>0</v>
      </c>
      <c r="H326" s="96">
        <f t="shared" si="4"/>
        <v>0</v>
      </c>
      <c r="I326" s="96">
        <f t="shared" si="5"/>
        <v>56.05961478</v>
      </c>
      <c r="J326" s="96" t="str">
        <f t="shared" si="6"/>
        <v/>
      </c>
      <c r="K326" s="96">
        <f t="shared" si="7"/>
        <v>56.05961478</v>
      </c>
      <c r="L326" s="96">
        <f t="shared" si="13"/>
        <v>224238.4591</v>
      </c>
      <c r="M326" s="61">
        <f t="shared" si="14"/>
        <v>25760</v>
      </c>
      <c r="N326" s="96">
        <f t="shared" si="8"/>
        <v>198478.4591</v>
      </c>
      <c r="O326" s="96">
        <f t="shared" si="9"/>
        <v>29771.76887</v>
      </c>
      <c r="P326" s="64">
        <v>0.0</v>
      </c>
      <c r="Q326" s="98">
        <f t="shared" si="10"/>
        <v>29771.76887</v>
      </c>
      <c r="R326" s="15">
        <f t="shared" si="11"/>
        <v>0</v>
      </c>
      <c r="S326" s="48">
        <f t="shared" si="15"/>
        <v>4200</v>
      </c>
      <c r="T326" s="61">
        <f t="shared" si="18"/>
        <v>220038.4591</v>
      </c>
      <c r="U326" s="61">
        <f t="shared" si="19"/>
        <v>224238.4591</v>
      </c>
      <c r="V326" s="94"/>
    </row>
    <row r="327">
      <c r="A327" s="94"/>
      <c r="C327" s="64">
        <v>309.0</v>
      </c>
      <c r="D327" s="64">
        <f t="shared" si="16"/>
        <v>70</v>
      </c>
      <c r="E327" s="64">
        <v>0.0</v>
      </c>
      <c r="F327" s="96">
        <f t="shared" si="2"/>
        <v>2.8</v>
      </c>
      <c r="G327" s="97">
        <f t="shared" si="17"/>
        <v>0</v>
      </c>
      <c r="H327" s="96">
        <f t="shared" si="4"/>
        <v>0</v>
      </c>
      <c r="I327" s="96">
        <f t="shared" si="5"/>
        <v>56.73680938</v>
      </c>
      <c r="J327" s="96" t="str">
        <f t="shared" si="6"/>
        <v/>
      </c>
      <c r="K327" s="96">
        <f t="shared" si="7"/>
        <v>56.73680938</v>
      </c>
      <c r="L327" s="96">
        <f t="shared" si="13"/>
        <v>226947.2375</v>
      </c>
      <c r="M327" s="61">
        <f t="shared" si="14"/>
        <v>25830</v>
      </c>
      <c r="N327" s="96">
        <f t="shared" si="8"/>
        <v>201117.2375</v>
      </c>
      <c r="O327" s="96">
        <f t="shared" si="9"/>
        <v>30167.58563</v>
      </c>
      <c r="P327" s="64">
        <v>0.0</v>
      </c>
      <c r="Q327" s="98">
        <f t="shared" si="10"/>
        <v>30167.58563</v>
      </c>
      <c r="R327" s="15">
        <f t="shared" si="11"/>
        <v>0</v>
      </c>
      <c r="S327" s="48">
        <f t="shared" si="15"/>
        <v>4200</v>
      </c>
      <c r="T327" s="61">
        <f t="shared" si="18"/>
        <v>222747.2375</v>
      </c>
      <c r="U327" s="61">
        <f t="shared" si="19"/>
        <v>226947.2375</v>
      </c>
      <c r="V327" s="94"/>
    </row>
    <row r="328">
      <c r="A328" s="94"/>
      <c r="C328" s="64">
        <v>310.0</v>
      </c>
      <c r="D328" s="64">
        <f t="shared" si="16"/>
        <v>70</v>
      </c>
      <c r="E328" s="64">
        <v>0.0</v>
      </c>
      <c r="F328" s="96">
        <f t="shared" si="2"/>
        <v>2.8</v>
      </c>
      <c r="G328" s="97">
        <f t="shared" si="17"/>
        <v>0</v>
      </c>
      <c r="H328" s="96">
        <f t="shared" si="4"/>
        <v>0</v>
      </c>
      <c r="I328" s="96">
        <f t="shared" si="5"/>
        <v>57.42197904</v>
      </c>
      <c r="J328" s="96" t="str">
        <f t="shared" si="6"/>
        <v/>
      </c>
      <c r="K328" s="96">
        <f t="shared" si="7"/>
        <v>57.42197904</v>
      </c>
      <c r="L328" s="96">
        <f t="shared" si="13"/>
        <v>229687.9162</v>
      </c>
      <c r="M328" s="61">
        <f t="shared" si="14"/>
        <v>25900</v>
      </c>
      <c r="N328" s="96">
        <f t="shared" si="8"/>
        <v>203787.9162</v>
      </c>
      <c r="O328" s="96">
        <f t="shared" si="9"/>
        <v>30568.18742</v>
      </c>
      <c r="P328" s="64">
        <v>0.0</v>
      </c>
      <c r="Q328" s="98">
        <f t="shared" si="10"/>
        <v>30568.18742</v>
      </c>
      <c r="R328" s="15">
        <f t="shared" si="11"/>
        <v>0</v>
      </c>
      <c r="S328" s="48">
        <f t="shared" si="15"/>
        <v>4200</v>
      </c>
      <c r="T328" s="61">
        <f t="shared" si="18"/>
        <v>225487.9162</v>
      </c>
      <c r="U328" s="61">
        <f t="shared" si="19"/>
        <v>229687.9162</v>
      </c>
      <c r="V328" s="94"/>
    </row>
    <row r="329">
      <c r="A329" s="94"/>
      <c r="C329" s="64">
        <v>311.0</v>
      </c>
      <c r="D329" s="64">
        <f t="shared" si="16"/>
        <v>70</v>
      </c>
      <c r="E329" s="64">
        <v>0.0</v>
      </c>
      <c r="F329" s="96">
        <f t="shared" si="2"/>
        <v>2.8</v>
      </c>
      <c r="G329" s="97">
        <f t="shared" si="17"/>
        <v>0</v>
      </c>
      <c r="H329" s="96">
        <f t="shared" si="4"/>
        <v>0</v>
      </c>
      <c r="I329" s="96">
        <f t="shared" si="5"/>
        <v>58.11521768</v>
      </c>
      <c r="J329" s="96" t="str">
        <f t="shared" si="6"/>
        <v/>
      </c>
      <c r="K329" s="96">
        <f t="shared" si="7"/>
        <v>58.11521768</v>
      </c>
      <c r="L329" s="96">
        <f t="shared" si="13"/>
        <v>232460.8707</v>
      </c>
      <c r="M329" s="61">
        <f t="shared" si="14"/>
        <v>25970</v>
      </c>
      <c r="N329" s="96">
        <f t="shared" si="8"/>
        <v>206490.8707</v>
      </c>
      <c r="O329" s="96">
        <f t="shared" si="9"/>
        <v>30973.63061</v>
      </c>
      <c r="P329" s="64">
        <v>0.0</v>
      </c>
      <c r="Q329" s="98">
        <f t="shared" si="10"/>
        <v>30973.63061</v>
      </c>
      <c r="R329" s="15">
        <f t="shared" si="11"/>
        <v>0</v>
      </c>
      <c r="S329" s="48">
        <f t="shared" si="15"/>
        <v>4200</v>
      </c>
      <c r="T329" s="61">
        <f t="shared" si="18"/>
        <v>228260.8707</v>
      </c>
      <c r="U329" s="61">
        <f t="shared" si="19"/>
        <v>232460.8707</v>
      </c>
      <c r="V329" s="94"/>
    </row>
    <row r="330">
      <c r="A330" s="94"/>
      <c r="C330" s="64">
        <v>312.0</v>
      </c>
      <c r="D330" s="64">
        <f t="shared" si="16"/>
        <v>70</v>
      </c>
      <c r="E330" s="64">
        <v>0.0</v>
      </c>
      <c r="F330" s="96">
        <f t="shared" si="2"/>
        <v>2.8</v>
      </c>
      <c r="G330" s="97">
        <f t="shared" si="17"/>
        <v>0</v>
      </c>
      <c r="H330" s="96">
        <f t="shared" si="4"/>
        <v>0</v>
      </c>
      <c r="I330" s="96">
        <f t="shared" si="5"/>
        <v>58.81662033</v>
      </c>
      <c r="J330" s="96" t="str">
        <f t="shared" si="6"/>
        <v/>
      </c>
      <c r="K330" s="96">
        <f t="shared" si="7"/>
        <v>58.81662033</v>
      </c>
      <c r="L330" s="96">
        <f t="shared" si="13"/>
        <v>235266.4813</v>
      </c>
      <c r="M330" s="61">
        <f t="shared" si="14"/>
        <v>26040</v>
      </c>
      <c r="N330" s="96">
        <f t="shared" si="8"/>
        <v>209226.4813</v>
      </c>
      <c r="O330" s="96">
        <f t="shared" si="9"/>
        <v>31383.9722</v>
      </c>
      <c r="P330" s="64">
        <v>0.0</v>
      </c>
      <c r="Q330" s="98">
        <f t="shared" si="10"/>
        <v>31383.9722</v>
      </c>
      <c r="R330" s="15">
        <f t="shared" si="11"/>
        <v>0</v>
      </c>
      <c r="S330" s="48">
        <f t="shared" si="15"/>
        <v>4200</v>
      </c>
      <c r="T330" s="61">
        <f t="shared" si="18"/>
        <v>231066.4813</v>
      </c>
      <c r="U330" s="61">
        <f t="shared" si="19"/>
        <v>235266.4813</v>
      </c>
      <c r="V330" s="94"/>
    </row>
    <row r="331">
      <c r="A331" s="94"/>
      <c r="B331" s="81">
        <v>27.0</v>
      </c>
      <c r="C331" s="64">
        <v>313.0</v>
      </c>
      <c r="D331" s="64">
        <f t="shared" si="16"/>
        <v>70</v>
      </c>
      <c r="E331" s="64">
        <v>0.0</v>
      </c>
      <c r="F331" s="96">
        <f t="shared" si="2"/>
        <v>2.8</v>
      </c>
      <c r="G331" s="97">
        <f t="shared" si="17"/>
        <v>0</v>
      </c>
      <c r="H331" s="96">
        <f t="shared" si="4"/>
        <v>0</v>
      </c>
      <c r="I331" s="96">
        <f t="shared" si="5"/>
        <v>59.52628312</v>
      </c>
      <c r="J331" s="96" t="str">
        <f t="shared" si="6"/>
        <v/>
      </c>
      <c r="K331" s="96">
        <f t="shared" si="7"/>
        <v>59.52628312</v>
      </c>
      <c r="L331" s="96">
        <f t="shared" si="13"/>
        <v>238105.1325</v>
      </c>
      <c r="M331" s="61">
        <f t="shared" si="14"/>
        <v>26110</v>
      </c>
      <c r="N331" s="96">
        <f t="shared" si="8"/>
        <v>211995.1325</v>
      </c>
      <c r="O331" s="96">
        <f t="shared" si="9"/>
        <v>31799.26987</v>
      </c>
      <c r="P331" s="64">
        <v>0.0</v>
      </c>
      <c r="Q331" s="98">
        <f t="shared" si="10"/>
        <v>31799.26987</v>
      </c>
      <c r="R331" s="15">
        <f t="shared" si="11"/>
        <v>0</v>
      </c>
      <c r="S331" s="48">
        <f t="shared" si="15"/>
        <v>4200</v>
      </c>
      <c r="T331" s="61">
        <f t="shared" si="18"/>
        <v>233905.1325</v>
      </c>
      <c r="U331" s="61">
        <f t="shared" si="19"/>
        <v>238105.1325</v>
      </c>
      <c r="V331" s="94"/>
    </row>
    <row r="332">
      <c r="A332" s="94"/>
      <c r="C332" s="64">
        <v>314.0</v>
      </c>
      <c r="D332" s="64">
        <f t="shared" si="16"/>
        <v>70</v>
      </c>
      <c r="E332" s="64">
        <v>0.0</v>
      </c>
      <c r="F332" s="96">
        <f t="shared" si="2"/>
        <v>2.8</v>
      </c>
      <c r="G332" s="97">
        <f t="shared" si="17"/>
        <v>0</v>
      </c>
      <c r="H332" s="96">
        <f t="shared" si="4"/>
        <v>0</v>
      </c>
      <c r="I332" s="96">
        <f t="shared" si="5"/>
        <v>60.24430334</v>
      </c>
      <c r="J332" s="96" t="str">
        <f t="shared" si="6"/>
        <v/>
      </c>
      <c r="K332" s="96">
        <f t="shared" si="7"/>
        <v>60.24430334</v>
      </c>
      <c r="L332" s="96">
        <f t="shared" si="13"/>
        <v>240977.2134</v>
      </c>
      <c r="M332" s="61">
        <f t="shared" si="14"/>
        <v>26180</v>
      </c>
      <c r="N332" s="96">
        <f t="shared" si="8"/>
        <v>214797.2134</v>
      </c>
      <c r="O332" s="96">
        <f t="shared" si="9"/>
        <v>32219.582</v>
      </c>
      <c r="P332" s="64">
        <v>0.0</v>
      </c>
      <c r="Q332" s="98">
        <f t="shared" si="10"/>
        <v>32219.582</v>
      </c>
      <c r="R332" s="15">
        <f t="shared" si="11"/>
        <v>0</v>
      </c>
      <c r="S332" s="48">
        <f t="shared" si="15"/>
        <v>4200</v>
      </c>
      <c r="T332" s="61">
        <f t="shared" si="18"/>
        <v>236777.2134</v>
      </c>
      <c r="U332" s="61">
        <f t="shared" si="19"/>
        <v>240977.2134</v>
      </c>
      <c r="V332" s="94"/>
    </row>
    <row r="333">
      <c r="A333" s="94"/>
      <c r="C333" s="64">
        <v>315.0</v>
      </c>
      <c r="D333" s="64">
        <f t="shared" si="16"/>
        <v>70</v>
      </c>
      <c r="E333" s="64">
        <v>0.0</v>
      </c>
      <c r="F333" s="96">
        <f t="shared" si="2"/>
        <v>2.8</v>
      </c>
      <c r="G333" s="97">
        <f t="shared" si="17"/>
        <v>0</v>
      </c>
      <c r="H333" s="96">
        <f t="shared" si="4"/>
        <v>0</v>
      </c>
      <c r="I333" s="96">
        <f t="shared" si="5"/>
        <v>60.9707794</v>
      </c>
      <c r="J333" s="96" t="str">
        <f t="shared" si="6"/>
        <v/>
      </c>
      <c r="K333" s="96">
        <f t="shared" si="7"/>
        <v>60.9707794</v>
      </c>
      <c r="L333" s="96">
        <f t="shared" si="13"/>
        <v>243883.1176</v>
      </c>
      <c r="M333" s="61">
        <f t="shared" si="14"/>
        <v>26250</v>
      </c>
      <c r="N333" s="96">
        <f t="shared" si="8"/>
        <v>217633.1176</v>
      </c>
      <c r="O333" s="96">
        <f t="shared" si="9"/>
        <v>32644.96764</v>
      </c>
      <c r="P333" s="64">
        <v>0.0</v>
      </c>
      <c r="Q333" s="98">
        <f t="shared" si="10"/>
        <v>32644.96764</v>
      </c>
      <c r="R333" s="15">
        <f t="shared" si="11"/>
        <v>0</v>
      </c>
      <c r="S333" s="48">
        <f t="shared" si="15"/>
        <v>4200</v>
      </c>
      <c r="T333" s="61">
        <f t="shared" si="18"/>
        <v>239683.1176</v>
      </c>
      <c r="U333" s="61">
        <f t="shared" si="19"/>
        <v>243883.1176</v>
      </c>
      <c r="V333" s="94"/>
    </row>
    <row r="334">
      <c r="A334" s="94"/>
      <c r="C334" s="64">
        <v>316.0</v>
      </c>
      <c r="D334" s="64">
        <f t="shared" si="16"/>
        <v>70</v>
      </c>
      <c r="E334" s="64">
        <v>0.0</v>
      </c>
      <c r="F334" s="96">
        <f t="shared" si="2"/>
        <v>2.8</v>
      </c>
      <c r="G334" s="97">
        <f t="shared" si="17"/>
        <v>0</v>
      </c>
      <c r="H334" s="96">
        <f t="shared" si="4"/>
        <v>0</v>
      </c>
      <c r="I334" s="96">
        <f t="shared" si="5"/>
        <v>61.7058109</v>
      </c>
      <c r="J334" s="96" t="str">
        <f t="shared" si="6"/>
        <v/>
      </c>
      <c r="K334" s="96">
        <f t="shared" si="7"/>
        <v>61.7058109</v>
      </c>
      <c r="L334" s="96">
        <f t="shared" si="13"/>
        <v>246823.2436</v>
      </c>
      <c r="M334" s="61">
        <f t="shared" si="14"/>
        <v>26320</v>
      </c>
      <c r="N334" s="96">
        <f t="shared" si="8"/>
        <v>220503.2436</v>
      </c>
      <c r="O334" s="96">
        <f t="shared" si="9"/>
        <v>33075.48654</v>
      </c>
      <c r="P334" s="64">
        <v>0.0</v>
      </c>
      <c r="Q334" s="98">
        <f t="shared" si="10"/>
        <v>33075.48654</v>
      </c>
      <c r="R334" s="15">
        <f t="shared" si="11"/>
        <v>0</v>
      </c>
      <c r="S334" s="48">
        <f t="shared" si="15"/>
        <v>4200</v>
      </c>
      <c r="T334" s="61">
        <f t="shared" si="18"/>
        <v>242623.2436</v>
      </c>
      <c r="U334" s="61">
        <f t="shared" si="19"/>
        <v>246823.2436</v>
      </c>
      <c r="V334" s="94"/>
    </row>
    <row r="335">
      <c r="A335" s="94"/>
      <c r="C335" s="64">
        <v>317.0</v>
      </c>
      <c r="D335" s="64">
        <f t="shared" si="16"/>
        <v>70</v>
      </c>
      <c r="E335" s="64">
        <f>$I$13</f>
        <v>168</v>
      </c>
      <c r="F335" s="96">
        <f t="shared" si="2"/>
        <v>2.8</v>
      </c>
      <c r="G335" s="97">
        <f t="shared" si="17"/>
        <v>0</v>
      </c>
      <c r="H335" s="96">
        <f t="shared" si="4"/>
        <v>0</v>
      </c>
      <c r="I335" s="96">
        <f t="shared" si="5"/>
        <v>62.49200382</v>
      </c>
      <c r="J335" s="96" t="str">
        <f t="shared" si="6"/>
        <v/>
      </c>
      <c r="K335" s="96">
        <f t="shared" si="7"/>
        <v>62.49200382</v>
      </c>
      <c r="L335" s="96">
        <f t="shared" si="13"/>
        <v>249968.0153</v>
      </c>
      <c r="M335" s="61">
        <f t="shared" si="14"/>
        <v>26558</v>
      </c>
      <c r="N335" s="96">
        <f t="shared" si="8"/>
        <v>223410.0153</v>
      </c>
      <c r="O335" s="96">
        <f t="shared" si="9"/>
        <v>33511.50229</v>
      </c>
      <c r="P335" s="64">
        <v>0.0</v>
      </c>
      <c r="Q335" s="98">
        <f t="shared" si="10"/>
        <v>33511.50229</v>
      </c>
      <c r="R335" s="15">
        <f t="shared" si="11"/>
        <v>168</v>
      </c>
      <c r="S335" s="48">
        <f t="shared" si="15"/>
        <v>4368</v>
      </c>
      <c r="T335" s="61">
        <f t="shared" si="18"/>
        <v>245600.0153</v>
      </c>
      <c r="U335" s="61">
        <f t="shared" si="19"/>
        <v>249968.0153</v>
      </c>
      <c r="V335" s="94"/>
    </row>
    <row r="336">
      <c r="A336" s="94"/>
      <c r="C336" s="64">
        <v>318.0</v>
      </c>
      <c r="D336" s="64">
        <f t="shared" si="16"/>
        <v>70</v>
      </c>
      <c r="E336" s="64">
        <v>0.0</v>
      </c>
      <c r="F336" s="96">
        <f t="shared" si="2"/>
        <v>2.8</v>
      </c>
      <c r="G336" s="97">
        <f t="shared" si="17"/>
        <v>0</v>
      </c>
      <c r="H336" s="96">
        <f t="shared" si="4"/>
        <v>0</v>
      </c>
      <c r="I336" s="96">
        <f t="shared" si="5"/>
        <v>63.24495019</v>
      </c>
      <c r="J336" s="96" t="str">
        <f t="shared" si="6"/>
        <v/>
      </c>
      <c r="K336" s="96">
        <f t="shared" si="7"/>
        <v>63.24495019</v>
      </c>
      <c r="L336" s="96">
        <f t="shared" si="13"/>
        <v>252979.8008</v>
      </c>
      <c r="M336" s="61">
        <f t="shared" si="14"/>
        <v>26628</v>
      </c>
      <c r="N336" s="96">
        <f t="shared" si="8"/>
        <v>226351.8008</v>
      </c>
      <c r="O336" s="96">
        <f t="shared" si="9"/>
        <v>33952.77012</v>
      </c>
      <c r="P336" s="64">
        <v>0.0</v>
      </c>
      <c r="Q336" s="98">
        <f t="shared" si="10"/>
        <v>33952.77012</v>
      </c>
      <c r="R336" s="15">
        <f t="shared" si="11"/>
        <v>0</v>
      </c>
      <c r="S336" s="48">
        <f t="shared" si="15"/>
        <v>4368</v>
      </c>
      <c r="T336" s="61">
        <f t="shared" si="18"/>
        <v>248611.8008</v>
      </c>
      <c r="U336" s="61">
        <f t="shared" si="19"/>
        <v>252979.8008</v>
      </c>
      <c r="V336" s="94"/>
    </row>
    <row r="337">
      <c r="A337" s="94"/>
      <c r="C337" s="64">
        <v>319.0</v>
      </c>
      <c r="D337" s="64">
        <f t="shared" si="16"/>
        <v>70</v>
      </c>
      <c r="E337" s="64">
        <v>0.0</v>
      </c>
      <c r="F337" s="96">
        <f t="shared" si="2"/>
        <v>2.8</v>
      </c>
      <c r="G337" s="97">
        <f t="shared" si="17"/>
        <v>0</v>
      </c>
      <c r="H337" s="96">
        <f t="shared" si="4"/>
        <v>0</v>
      </c>
      <c r="I337" s="96">
        <f t="shared" si="5"/>
        <v>64.00676372</v>
      </c>
      <c r="J337" s="96" t="str">
        <f t="shared" si="6"/>
        <v/>
      </c>
      <c r="K337" s="96">
        <f t="shared" si="7"/>
        <v>64.00676372</v>
      </c>
      <c r="L337" s="96">
        <f t="shared" si="13"/>
        <v>256027.0549</v>
      </c>
      <c r="M337" s="61">
        <f t="shared" si="14"/>
        <v>26698</v>
      </c>
      <c r="N337" s="96">
        <f t="shared" si="8"/>
        <v>229329.0549</v>
      </c>
      <c r="O337" s="96">
        <f t="shared" si="9"/>
        <v>34399.35823</v>
      </c>
      <c r="P337" s="64">
        <v>0.0</v>
      </c>
      <c r="Q337" s="98">
        <f t="shared" si="10"/>
        <v>34399.35823</v>
      </c>
      <c r="R337" s="15">
        <f t="shared" si="11"/>
        <v>0</v>
      </c>
      <c r="S337" s="48">
        <f t="shared" si="15"/>
        <v>4368</v>
      </c>
      <c r="T337" s="61">
        <f t="shared" si="18"/>
        <v>251659.0549</v>
      </c>
      <c r="U337" s="61">
        <f t="shared" si="19"/>
        <v>256027.0549</v>
      </c>
      <c r="V337" s="94"/>
    </row>
    <row r="338">
      <c r="A338" s="94"/>
      <c r="C338" s="64">
        <v>320.0</v>
      </c>
      <c r="D338" s="64">
        <f t="shared" si="16"/>
        <v>70</v>
      </c>
      <c r="E338" s="64">
        <v>0.0</v>
      </c>
      <c r="F338" s="96">
        <f t="shared" si="2"/>
        <v>2.8</v>
      </c>
      <c r="G338" s="97">
        <f t="shared" si="17"/>
        <v>0</v>
      </c>
      <c r="H338" s="96">
        <f t="shared" si="4"/>
        <v>0</v>
      </c>
      <c r="I338" s="96">
        <f t="shared" si="5"/>
        <v>64.77754884</v>
      </c>
      <c r="J338" s="96" t="str">
        <f t="shared" si="6"/>
        <v/>
      </c>
      <c r="K338" s="96">
        <f t="shared" si="7"/>
        <v>64.77754884</v>
      </c>
      <c r="L338" s="96">
        <f t="shared" si="13"/>
        <v>259110.1954</v>
      </c>
      <c r="M338" s="61">
        <f t="shared" si="14"/>
        <v>26768</v>
      </c>
      <c r="N338" s="96">
        <f t="shared" si="8"/>
        <v>232342.1954</v>
      </c>
      <c r="O338" s="96">
        <f t="shared" si="9"/>
        <v>34851.3293</v>
      </c>
      <c r="P338" s="64">
        <v>0.0</v>
      </c>
      <c r="Q338" s="98">
        <f t="shared" si="10"/>
        <v>34851.3293</v>
      </c>
      <c r="R338" s="15">
        <f t="shared" si="11"/>
        <v>0</v>
      </c>
      <c r="S338" s="48">
        <f t="shared" si="15"/>
        <v>4368</v>
      </c>
      <c r="T338" s="61">
        <f t="shared" si="18"/>
        <v>254742.1954</v>
      </c>
      <c r="U338" s="61">
        <f t="shared" si="19"/>
        <v>259110.1954</v>
      </c>
      <c r="V338" s="94"/>
    </row>
    <row r="339">
      <c r="A339" s="94"/>
      <c r="C339" s="64">
        <v>321.0</v>
      </c>
      <c r="D339" s="64">
        <f t="shared" si="16"/>
        <v>70</v>
      </c>
      <c r="E339" s="64">
        <v>0.0</v>
      </c>
      <c r="F339" s="96">
        <f t="shared" si="2"/>
        <v>2.8</v>
      </c>
      <c r="G339" s="97">
        <f t="shared" si="17"/>
        <v>0</v>
      </c>
      <c r="H339" s="96">
        <f t="shared" si="4"/>
        <v>0</v>
      </c>
      <c r="I339" s="96">
        <f t="shared" si="5"/>
        <v>65.55741119</v>
      </c>
      <c r="J339" s="96" t="str">
        <f t="shared" si="6"/>
        <v/>
      </c>
      <c r="K339" s="96">
        <f t="shared" si="7"/>
        <v>65.55741119</v>
      </c>
      <c r="L339" s="96">
        <f t="shared" si="13"/>
        <v>262229.6448</v>
      </c>
      <c r="M339" s="61">
        <f t="shared" si="14"/>
        <v>26838</v>
      </c>
      <c r="N339" s="96">
        <f t="shared" si="8"/>
        <v>235391.6448</v>
      </c>
      <c r="O339" s="96">
        <f t="shared" si="9"/>
        <v>35308.74672</v>
      </c>
      <c r="P339" s="64">
        <v>0.0</v>
      </c>
      <c r="Q339" s="98">
        <f t="shared" si="10"/>
        <v>35308.74672</v>
      </c>
      <c r="R339" s="15">
        <f t="shared" si="11"/>
        <v>0</v>
      </c>
      <c r="S339" s="48">
        <f t="shared" si="15"/>
        <v>4368</v>
      </c>
      <c r="T339" s="61">
        <f t="shared" si="18"/>
        <v>257861.6448</v>
      </c>
      <c r="U339" s="61">
        <f t="shared" si="19"/>
        <v>262229.6448</v>
      </c>
      <c r="V339" s="94"/>
    </row>
    <row r="340">
      <c r="A340" s="94"/>
      <c r="C340" s="64">
        <v>322.0</v>
      </c>
      <c r="D340" s="64">
        <f t="shared" si="16"/>
        <v>70</v>
      </c>
      <c r="E340" s="64">
        <v>0.0</v>
      </c>
      <c r="F340" s="96">
        <f t="shared" si="2"/>
        <v>2.8</v>
      </c>
      <c r="G340" s="97">
        <f t="shared" si="17"/>
        <v>0</v>
      </c>
      <c r="H340" s="96">
        <f t="shared" si="4"/>
        <v>0</v>
      </c>
      <c r="I340" s="96">
        <f t="shared" si="5"/>
        <v>66.34645769</v>
      </c>
      <c r="J340" s="96" t="str">
        <f t="shared" si="6"/>
        <v/>
      </c>
      <c r="K340" s="96">
        <f t="shared" si="7"/>
        <v>66.34645769</v>
      </c>
      <c r="L340" s="96">
        <f t="shared" si="13"/>
        <v>265385.8307</v>
      </c>
      <c r="M340" s="61">
        <f t="shared" si="14"/>
        <v>26908</v>
      </c>
      <c r="N340" s="96">
        <f t="shared" si="8"/>
        <v>238477.8307</v>
      </c>
      <c r="O340" s="96">
        <f t="shared" si="9"/>
        <v>35771.67461</v>
      </c>
      <c r="P340" s="64">
        <v>0.0</v>
      </c>
      <c r="Q340" s="98">
        <f t="shared" si="10"/>
        <v>35771.67461</v>
      </c>
      <c r="R340" s="15">
        <f t="shared" si="11"/>
        <v>0</v>
      </c>
      <c r="S340" s="48">
        <f t="shared" si="15"/>
        <v>4368</v>
      </c>
      <c r="T340" s="61">
        <f t="shared" si="18"/>
        <v>261017.8307</v>
      </c>
      <c r="U340" s="61">
        <f t="shared" si="19"/>
        <v>265385.8307</v>
      </c>
      <c r="V340" s="94"/>
    </row>
    <row r="341">
      <c r="A341" s="94"/>
      <c r="C341" s="64">
        <v>323.0</v>
      </c>
      <c r="D341" s="64">
        <f t="shared" si="16"/>
        <v>70</v>
      </c>
      <c r="E341" s="64">
        <v>0.0</v>
      </c>
      <c r="F341" s="96">
        <f t="shared" si="2"/>
        <v>2.8</v>
      </c>
      <c r="G341" s="97">
        <f t="shared" si="17"/>
        <v>0</v>
      </c>
      <c r="H341" s="96">
        <f t="shared" si="4"/>
        <v>0</v>
      </c>
      <c r="I341" s="96">
        <f t="shared" si="5"/>
        <v>67.14479648</v>
      </c>
      <c r="J341" s="96" t="str">
        <f t="shared" si="6"/>
        <v/>
      </c>
      <c r="K341" s="96">
        <f t="shared" si="7"/>
        <v>67.14479648</v>
      </c>
      <c r="L341" s="96">
        <f t="shared" si="13"/>
        <v>268579.1859</v>
      </c>
      <c r="M341" s="61">
        <f t="shared" si="14"/>
        <v>26978</v>
      </c>
      <c r="N341" s="96">
        <f t="shared" si="8"/>
        <v>241601.1859</v>
      </c>
      <c r="O341" s="96">
        <f t="shared" si="9"/>
        <v>36240.17789</v>
      </c>
      <c r="P341" s="64">
        <v>0.0</v>
      </c>
      <c r="Q341" s="98">
        <f t="shared" si="10"/>
        <v>36240.17789</v>
      </c>
      <c r="R341" s="15">
        <f t="shared" si="11"/>
        <v>0</v>
      </c>
      <c r="S341" s="48">
        <f t="shared" si="15"/>
        <v>4368</v>
      </c>
      <c r="T341" s="61">
        <f t="shared" si="18"/>
        <v>264211.1859</v>
      </c>
      <c r="U341" s="61">
        <f t="shared" si="19"/>
        <v>268579.1859</v>
      </c>
      <c r="V341" s="94"/>
    </row>
    <row r="342">
      <c r="A342" s="94"/>
      <c r="C342" s="64">
        <v>324.0</v>
      </c>
      <c r="D342" s="64">
        <f t="shared" si="16"/>
        <v>70</v>
      </c>
      <c r="E342" s="64">
        <v>0.0</v>
      </c>
      <c r="F342" s="96">
        <f t="shared" si="2"/>
        <v>2.8</v>
      </c>
      <c r="G342" s="97">
        <f t="shared" si="17"/>
        <v>0</v>
      </c>
      <c r="H342" s="96">
        <f t="shared" si="4"/>
        <v>0</v>
      </c>
      <c r="I342" s="96">
        <f t="shared" si="5"/>
        <v>67.95253699</v>
      </c>
      <c r="J342" s="96" t="str">
        <f t="shared" si="6"/>
        <v/>
      </c>
      <c r="K342" s="96">
        <f t="shared" si="7"/>
        <v>67.95253699</v>
      </c>
      <c r="L342" s="96">
        <f t="shared" si="13"/>
        <v>271810.148</v>
      </c>
      <c r="M342" s="61">
        <f t="shared" si="14"/>
        <v>27048</v>
      </c>
      <c r="N342" s="96">
        <f t="shared" si="8"/>
        <v>244762.148</v>
      </c>
      <c r="O342" s="96">
        <f t="shared" si="9"/>
        <v>36714.3222</v>
      </c>
      <c r="P342" s="64">
        <v>0.0</v>
      </c>
      <c r="Q342" s="98">
        <f t="shared" si="10"/>
        <v>36714.3222</v>
      </c>
      <c r="R342" s="15">
        <f t="shared" si="11"/>
        <v>0</v>
      </c>
      <c r="S342" s="48">
        <f t="shared" si="15"/>
        <v>4368</v>
      </c>
      <c r="T342" s="61">
        <f t="shared" si="18"/>
        <v>267442.148</v>
      </c>
      <c r="U342" s="61">
        <f t="shared" si="19"/>
        <v>271810.148</v>
      </c>
      <c r="V342" s="94"/>
    </row>
    <row r="343">
      <c r="A343" s="94"/>
      <c r="B343" s="81">
        <v>28.0</v>
      </c>
      <c r="C343" s="64">
        <v>325.0</v>
      </c>
      <c r="D343" s="64">
        <f t="shared" si="16"/>
        <v>70</v>
      </c>
      <c r="E343" s="64">
        <v>0.0</v>
      </c>
      <c r="F343" s="96">
        <f t="shared" si="2"/>
        <v>2.8</v>
      </c>
      <c r="G343" s="97">
        <f t="shared" si="17"/>
        <v>0</v>
      </c>
      <c r="H343" s="96">
        <f t="shared" si="4"/>
        <v>0</v>
      </c>
      <c r="I343" s="96">
        <f t="shared" si="5"/>
        <v>68.76978996</v>
      </c>
      <c r="J343" s="96" t="str">
        <f t="shared" si="6"/>
        <v/>
      </c>
      <c r="K343" s="96">
        <f t="shared" si="7"/>
        <v>68.76978996</v>
      </c>
      <c r="L343" s="96">
        <f t="shared" si="13"/>
        <v>275079.1598</v>
      </c>
      <c r="M343" s="61">
        <f t="shared" si="14"/>
        <v>27118</v>
      </c>
      <c r="N343" s="96">
        <f t="shared" si="8"/>
        <v>247961.1598</v>
      </c>
      <c r="O343" s="96">
        <f t="shared" si="9"/>
        <v>37194.17398</v>
      </c>
      <c r="P343" s="64">
        <v>0.0</v>
      </c>
      <c r="Q343" s="98">
        <f t="shared" si="10"/>
        <v>37194.17398</v>
      </c>
      <c r="R343" s="15">
        <f t="shared" si="11"/>
        <v>0</v>
      </c>
      <c r="S343" s="48">
        <f t="shared" si="15"/>
        <v>4368</v>
      </c>
      <c r="T343" s="61">
        <f t="shared" si="18"/>
        <v>270711.1598</v>
      </c>
      <c r="U343" s="61">
        <f t="shared" si="19"/>
        <v>275079.1598</v>
      </c>
      <c r="V343" s="94"/>
    </row>
    <row r="344">
      <c r="A344" s="94"/>
      <c r="C344" s="64">
        <v>326.0</v>
      </c>
      <c r="D344" s="64">
        <f t="shared" si="16"/>
        <v>70</v>
      </c>
      <c r="E344" s="64">
        <v>0.0</v>
      </c>
      <c r="F344" s="96">
        <f t="shared" si="2"/>
        <v>2.8</v>
      </c>
      <c r="G344" s="97">
        <f t="shared" si="17"/>
        <v>0</v>
      </c>
      <c r="H344" s="96">
        <f t="shared" si="4"/>
        <v>0</v>
      </c>
      <c r="I344" s="96">
        <f t="shared" si="5"/>
        <v>69.5966674</v>
      </c>
      <c r="J344" s="96" t="str">
        <f t="shared" si="6"/>
        <v/>
      </c>
      <c r="K344" s="96">
        <f t="shared" si="7"/>
        <v>69.5966674</v>
      </c>
      <c r="L344" s="96">
        <f t="shared" si="13"/>
        <v>278386.6696</v>
      </c>
      <c r="M344" s="61">
        <f t="shared" si="14"/>
        <v>27188</v>
      </c>
      <c r="N344" s="96">
        <f t="shared" si="8"/>
        <v>251198.6696</v>
      </c>
      <c r="O344" s="96">
        <f t="shared" si="9"/>
        <v>37679.80044</v>
      </c>
      <c r="P344" s="64">
        <v>0.0</v>
      </c>
      <c r="Q344" s="98">
        <f t="shared" si="10"/>
        <v>37679.80044</v>
      </c>
      <c r="R344" s="15">
        <f t="shared" si="11"/>
        <v>0</v>
      </c>
      <c r="S344" s="48">
        <f t="shared" si="15"/>
        <v>4368</v>
      </c>
      <c r="T344" s="61">
        <f t="shared" si="18"/>
        <v>274018.6696</v>
      </c>
      <c r="U344" s="61">
        <f t="shared" si="19"/>
        <v>278386.6696</v>
      </c>
      <c r="V344" s="94"/>
    </row>
    <row r="345">
      <c r="A345" s="94"/>
      <c r="C345" s="64">
        <v>327.0</v>
      </c>
      <c r="D345" s="64">
        <f t="shared" si="16"/>
        <v>70</v>
      </c>
      <c r="E345" s="64">
        <v>0.0</v>
      </c>
      <c r="F345" s="96">
        <f t="shared" si="2"/>
        <v>2.8</v>
      </c>
      <c r="G345" s="97">
        <f t="shared" si="17"/>
        <v>0</v>
      </c>
      <c r="H345" s="96">
        <f t="shared" si="4"/>
        <v>0</v>
      </c>
      <c r="I345" s="96">
        <f t="shared" si="5"/>
        <v>70.43328266</v>
      </c>
      <c r="J345" s="96" t="str">
        <f t="shared" si="6"/>
        <v/>
      </c>
      <c r="K345" s="96">
        <f t="shared" si="7"/>
        <v>70.43328266</v>
      </c>
      <c r="L345" s="96">
        <f t="shared" si="13"/>
        <v>281733.1306</v>
      </c>
      <c r="M345" s="61">
        <f t="shared" si="14"/>
        <v>27258</v>
      </c>
      <c r="N345" s="96">
        <f t="shared" si="8"/>
        <v>254475.1306</v>
      </c>
      <c r="O345" s="96">
        <f t="shared" si="9"/>
        <v>38171.2696</v>
      </c>
      <c r="P345" s="64">
        <v>0.0</v>
      </c>
      <c r="Q345" s="98">
        <f t="shared" si="10"/>
        <v>38171.2696</v>
      </c>
      <c r="R345" s="15">
        <f t="shared" si="11"/>
        <v>0</v>
      </c>
      <c r="S345" s="48">
        <f t="shared" si="15"/>
        <v>4368</v>
      </c>
      <c r="T345" s="61">
        <f t="shared" si="18"/>
        <v>277365.1306</v>
      </c>
      <c r="U345" s="61">
        <f t="shared" si="19"/>
        <v>281733.1306</v>
      </c>
      <c r="V345" s="94"/>
    </row>
    <row r="346">
      <c r="A346" s="94"/>
      <c r="C346" s="64">
        <v>328.0</v>
      </c>
      <c r="D346" s="64">
        <f t="shared" si="16"/>
        <v>70</v>
      </c>
      <c r="E346" s="64">
        <v>0.0</v>
      </c>
      <c r="F346" s="96">
        <f t="shared" si="2"/>
        <v>2.8</v>
      </c>
      <c r="G346" s="97">
        <f t="shared" si="17"/>
        <v>0</v>
      </c>
      <c r="H346" s="96">
        <f t="shared" si="4"/>
        <v>0</v>
      </c>
      <c r="I346" s="96">
        <f t="shared" si="5"/>
        <v>71.27975041</v>
      </c>
      <c r="J346" s="96" t="str">
        <f t="shared" si="6"/>
        <v/>
      </c>
      <c r="K346" s="96">
        <f t="shared" si="7"/>
        <v>71.27975041</v>
      </c>
      <c r="L346" s="96">
        <f t="shared" si="13"/>
        <v>285119.0017</v>
      </c>
      <c r="M346" s="61">
        <f t="shared" si="14"/>
        <v>27328</v>
      </c>
      <c r="N346" s="96">
        <f t="shared" si="8"/>
        <v>257791.0017</v>
      </c>
      <c r="O346" s="96">
        <f t="shared" si="9"/>
        <v>38668.65025</v>
      </c>
      <c r="P346" s="64">
        <v>0.0</v>
      </c>
      <c r="Q346" s="98">
        <f t="shared" si="10"/>
        <v>38668.65025</v>
      </c>
      <c r="R346" s="15">
        <f t="shared" si="11"/>
        <v>0</v>
      </c>
      <c r="S346" s="48">
        <f t="shared" si="15"/>
        <v>4368</v>
      </c>
      <c r="T346" s="61">
        <f t="shared" si="18"/>
        <v>280751.0017</v>
      </c>
      <c r="U346" s="61">
        <f t="shared" si="19"/>
        <v>285119.0017</v>
      </c>
      <c r="V346" s="94"/>
    </row>
    <row r="347">
      <c r="A347" s="94"/>
      <c r="C347" s="64">
        <v>329.0</v>
      </c>
      <c r="D347" s="64">
        <f t="shared" si="16"/>
        <v>70</v>
      </c>
      <c r="E347" s="64">
        <f>$I$13</f>
        <v>168</v>
      </c>
      <c r="F347" s="96">
        <f t="shared" si="2"/>
        <v>2.8</v>
      </c>
      <c r="G347" s="97">
        <f t="shared" si="17"/>
        <v>0</v>
      </c>
      <c r="H347" s="96">
        <f t="shared" si="4"/>
        <v>0</v>
      </c>
      <c r="I347" s="96">
        <f t="shared" si="5"/>
        <v>72.17869194</v>
      </c>
      <c r="J347" s="96" t="str">
        <f t="shared" si="6"/>
        <v/>
      </c>
      <c r="K347" s="96">
        <f t="shared" si="7"/>
        <v>72.17869194</v>
      </c>
      <c r="L347" s="96">
        <f t="shared" si="13"/>
        <v>288714.7677</v>
      </c>
      <c r="M347" s="61">
        <f t="shared" si="14"/>
        <v>27566</v>
      </c>
      <c r="N347" s="96">
        <f t="shared" si="8"/>
        <v>261148.7677</v>
      </c>
      <c r="O347" s="96">
        <f t="shared" si="9"/>
        <v>39172.31516</v>
      </c>
      <c r="P347" s="64">
        <v>0.0</v>
      </c>
      <c r="Q347" s="98">
        <f t="shared" si="10"/>
        <v>39172.31516</v>
      </c>
      <c r="R347" s="15">
        <f t="shared" si="11"/>
        <v>168</v>
      </c>
      <c r="S347" s="48">
        <f t="shared" si="15"/>
        <v>4536</v>
      </c>
      <c r="T347" s="61">
        <f t="shared" si="18"/>
        <v>284178.7677</v>
      </c>
      <c r="U347" s="61">
        <f t="shared" si="19"/>
        <v>288714.7677</v>
      </c>
      <c r="V347" s="94"/>
    </row>
    <row r="348">
      <c r="A348" s="94"/>
      <c r="C348" s="64">
        <v>330.0</v>
      </c>
      <c r="D348" s="64">
        <f t="shared" si="16"/>
        <v>70</v>
      </c>
      <c r="E348" s="64">
        <v>0.0</v>
      </c>
      <c r="F348" s="96">
        <f t="shared" si="2"/>
        <v>2.8</v>
      </c>
      <c r="G348" s="97">
        <f t="shared" si="17"/>
        <v>0</v>
      </c>
      <c r="H348" s="96">
        <f t="shared" si="4"/>
        <v>0</v>
      </c>
      <c r="I348" s="96">
        <f t="shared" si="5"/>
        <v>73.0457147</v>
      </c>
      <c r="J348" s="96" t="str">
        <f t="shared" si="6"/>
        <v/>
      </c>
      <c r="K348" s="96">
        <f t="shared" si="7"/>
        <v>73.0457147</v>
      </c>
      <c r="L348" s="96">
        <f t="shared" si="13"/>
        <v>292182.8588</v>
      </c>
      <c r="M348" s="61">
        <f t="shared" si="14"/>
        <v>27636</v>
      </c>
      <c r="N348" s="96">
        <f t="shared" si="8"/>
        <v>264546.8588</v>
      </c>
      <c r="O348" s="96">
        <f t="shared" si="9"/>
        <v>39682.02882</v>
      </c>
      <c r="P348" s="64">
        <v>0.0</v>
      </c>
      <c r="Q348" s="98">
        <f t="shared" si="10"/>
        <v>39682.02882</v>
      </c>
      <c r="R348" s="15">
        <f t="shared" si="11"/>
        <v>0</v>
      </c>
      <c r="S348" s="48">
        <f t="shared" si="15"/>
        <v>4536</v>
      </c>
      <c r="T348" s="61">
        <f t="shared" si="18"/>
        <v>287646.8588</v>
      </c>
      <c r="U348" s="61">
        <f t="shared" si="19"/>
        <v>292182.8588</v>
      </c>
      <c r="V348" s="94"/>
    </row>
    <row r="349">
      <c r="A349" s="94"/>
      <c r="C349" s="64">
        <v>331.0</v>
      </c>
      <c r="D349" s="64">
        <f t="shared" si="16"/>
        <v>70</v>
      </c>
      <c r="E349" s="64">
        <v>0.0</v>
      </c>
      <c r="F349" s="96">
        <f t="shared" si="2"/>
        <v>2.8</v>
      </c>
      <c r="G349" s="97">
        <f t="shared" si="17"/>
        <v>0</v>
      </c>
      <c r="H349" s="96">
        <f t="shared" si="4"/>
        <v>0</v>
      </c>
      <c r="I349" s="96">
        <f t="shared" si="5"/>
        <v>73.92294807</v>
      </c>
      <c r="J349" s="96" t="str">
        <f t="shared" si="6"/>
        <v/>
      </c>
      <c r="K349" s="96">
        <f t="shared" si="7"/>
        <v>73.92294807</v>
      </c>
      <c r="L349" s="96">
        <f t="shared" si="13"/>
        <v>295691.7923</v>
      </c>
      <c r="M349" s="61">
        <f t="shared" si="14"/>
        <v>27706</v>
      </c>
      <c r="N349" s="96">
        <f t="shared" si="8"/>
        <v>267985.7923</v>
      </c>
      <c r="O349" s="96">
        <f t="shared" si="9"/>
        <v>40197.86884</v>
      </c>
      <c r="P349" s="64">
        <v>0.0</v>
      </c>
      <c r="Q349" s="98">
        <f t="shared" si="10"/>
        <v>40197.86884</v>
      </c>
      <c r="R349" s="15">
        <f t="shared" si="11"/>
        <v>0</v>
      </c>
      <c r="S349" s="48">
        <f t="shared" si="15"/>
        <v>4536</v>
      </c>
      <c r="T349" s="61">
        <f t="shared" si="18"/>
        <v>291155.7923</v>
      </c>
      <c r="U349" s="61">
        <f t="shared" si="19"/>
        <v>295691.7923</v>
      </c>
      <c r="V349" s="94"/>
    </row>
    <row r="350">
      <c r="A350" s="94"/>
      <c r="C350" s="64">
        <v>332.0</v>
      </c>
      <c r="D350" s="64">
        <f t="shared" si="16"/>
        <v>70</v>
      </c>
      <c r="E350" s="64">
        <v>0.0</v>
      </c>
      <c r="F350" s="96">
        <f t="shared" si="2"/>
        <v>2.8</v>
      </c>
      <c r="G350" s="97">
        <f t="shared" si="17"/>
        <v>0</v>
      </c>
      <c r="H350" s="96">
        <f t="shared" si="4"/>
        <v>0</v>
      </c>
      <c r="I350" s="96">
        <f t="shared" si="5"/>
        <v>74.81051227</v>
      </c>
      <c r="J350" s="96" t="str">
        <f t="shared" si="6"/>
        <v/>
      </c>
      <c r="K350" s="96">
        <f t="shared" si="7"/>
        <v>74.81051227</v>
      </c>
      <c r="L350" s="96">
        <f t="shared" si="13"/>
        <v>299242.0491</v>
      </c>
      <c r="M350" s="61">
        <f t="shared" si="14"/>
        <v>27776</v>
      </c>
      <c r="N350" s="96">
        <f t="shared" si="8"/>
        <v>271466.0491</v>
      </c>
      <c r="O350" s="96">
        <f t="shared" si="9"/>
        <v>40719.90736</v>
      </c>
      <c r="P350" s="64">
        <v>0.0</v>
      </c>
      <c r="Q350" s="98">
        <f t="shared" si="10"/>
        <v>40719.90736</v>
      </c>
      <c r="R350" s="15">
        <f t="shared" si="11"/>
        <v>0</v>
      </c>
      <c r="S350" s="48">
        <f t="shared" si="15"/>
        <v>4536</v>
      </c>
      <c r="T350" s="61">
        <f t="shared" si="18"/>
        <v>294706.0491</v>
      </c>
      <c r="U350" s="61">
        <f t="shared" si="19"/>
        <v>299242.0491</v>
      </c>
      <c r="V350" s="94"/>
    </row>
    <row r="351">
      <c r="A351" s="94"/>
      <c r="C351" s="64">
        <v>333.0</v>
      </c>
      <c r="D351" s="64">
        <f t="shared" si="16"/>
        <v>70</v>
      </c>
      <c r="E351" s="64">
        <v>0.0</v>
      </c>
      <c r="F351" s="96">
        <f t="shared" si="2"/>
        <v>2.8</v>
      </c>
      <c r="G351" s="97">
        <f t="shared" si="17"/>
        <v>0</v>
      </c>
      <c r="H351" s="96">
        <f t="shared" si="4"/>
        <v>0</v>
      </c>
      <c r="I351" s="96">
        <f t="shared" si="5"/>
        <v>75.70852897</v>
      </c>
      <c r="J351" s="96" t="str">
        <f t="shared" si="6"/>
        <v/>
      </c>
      <c r="K351" s="96">
        <f t="shared" si="7"/>
        <v>75.70852897</v>
      </c>
      <c r="L351" s="96">
        <f t="shared" si="13"/>
        <v>302834.1159</v>
      </c>
      <c r="M351" s="61">
        <f t="shared" si="14"/>
        <v>27846</v>
      </c>
      <c r="N351" s="96">
        <f t="shared" si="8"/>
        <v>274988.1159</v>
      </c>
      <c r="O351" s="96">
        <f t="shared" si="9"/>
        <v>41248.21738</v>
      </c>
      <c r="P351" s="64">
        <v>0.0</v>
      </c>
      <c r="Q351" s="98">
        <f t="shared" si="10"/>
        <v>41248.21738</v>
      </c>
      <c r="R351" s="15">
        <f t="shared" si="11"/>
        <v>0</v>
      </c>
      <c r="S351" s="48">
        <f t="shared" si="15"/>
        <v>4536</v>
      </c>
      <c r="T351" s="61">
        <f t="shared" si="18"/>
        <v>298298.1159</v>
      </c>
      <c r="U351" s="61">
        <f t="shared" si="19"/>
        <v>302834.1159</v>
      </c>
      <c r="V351" s="94"/>
    </row>
    <row r="352">
      <c r="A352" s="94"/>
      <c r="C352" s="64">
        <v>334.0</v>
      </c>
      <c r="D352" s="64">
        <f t="shared" si="16"/>
        <v>70</v>
      </c>
      <c r="E352" s="64">
        <v>0.0</v>
      </c>
      <c r="F352" s="96">
        <f t="shared" si="2"/>
        <v>2.8</v>
      </c>
      <c r="G352" s="97">
        <f t="shared" si="17"/>
        <v>0</v>
      </c>
      <c r="H352" s="96">
        <f t="shared" si="4"/>
        <v>0</v>
      </c>
      <c r="I352" s="96">
        <f t="shared" si="5"/>
        <v>76.61712127</v>
      </c>
      <c r="J352" s="96" t="str">
        <f t="shared" si="6"/>
        <v/>
      </c>
      <c r="K352" s="96">
        <f t="shared" si="7"/>
        <v>76.61712127</v>
      </c>
      <c r="L352" s="96">
        <f t="shared" si="13"/>
        <v>306468.4851</v>
      </c>
      <c r="M352" s="61">
        <f t="shared" si="14"/>
        <v>27916</v>
      </c>
      <c r="N352" s="96">
        <f t="shared" si="8"/>
        <v>278552.4851</v>
      </c>
      <c r="O352" s="96">
        <f t="shared" si="9"/>
        <v>41782.87276</v>
      </c>
      <c r="P352" s="64">
        <v>0.0</v>
      </c>
      <c r="Q352" s="98">
        <f t="shared" si="10"/>
        <v>41782.87276</v>
      </c>
      <c r="R352" s="15">
        <f t="shared" si="11"/>
        <v>0</v>
      </c>
      <c r="S352" s="48">
        <f t="shared" si="15"/>
        <v>4536</v>
      </c>
      <c r="T352" s="61">
        <f t="shared" si="18"/>
        <v>301932.4851</v>
      </c>
      <c r="U352" s="61">
        <f t="shared" si="19"/>
        <v>306468.4851</v>
      </c>
      <c r="V352" s="94"/>
    </row>
    <row r="353">
      <c r="A353" s="94"/>
      <c r="C353" s="64">
        <v>335.0</v>
      </c>
      <c r="D353" s="64">
        <f t="shared" si="16"/>
        <v>70</v>
      </c>
      <c r="E353" s="64">
        <v>0.0</v>
      </c>
      <c r="F353" s="96">
        <f t="shared" si="2"/>
        <v>2.8</v>
      </c>
      <c r="G353" s="97">
        <f t="shared" si="17"/>
        <v>0</v>
      </c>
      <c r="H353" s="96">
        <f t="shared" si="4"/>
        <v>0</v>
      </c>
      <c r="I353" s="96">
        <f t="shared" si="5"/>
        <v>77.53641371</v>
      </c>
      <c r="J353" s="96" t="str">
        <f t="shared" si="6"/>
        <v/>
      </c>
      <c r="K353" s="96">
        <f t="shared" si="7"/>
        <v>77.53641371</v>
      </c>
      <c r="L353" s="96">
        <f t="shared" si="13"/>
        <v>310145.6548</v>
      </c>
      <c r="M353" s="61">
        <f t="shared" si="14"/>
        <v>27986</v>
      </c>
      <c r="N353" s="96">
        <f t="shared" si="8"/>
        <v>282159.6548</v>
      </c>
      <c r="O353" s="96">
        <f t="shared" si="9"/>
        <v>42323.94822</v>
      </c>
      <c r="P353" s="64">
        <v>0.0</v>
      </c>
      <c r="Q353" s="98">
        <f t="shared" si="10"/>
        <v>42323.94822</v>
      </c>
      <c r="R353" s="15">
        <f t="shared" si="11"/>
        <v>0</v>
      </c>
      <c r="S353" s="48">
        <f t="shared" si="15"/>
        <v>4536</v>
      </c>
      <c r="T353" s="61">
        <f t="shared" si="18"/>
        <v>305609.6548</v>
      </c>
      <c r="U353" s="61">
        <f t="shared" si="19"/>
        <v>310145.6548</v>
      </c>
      <c r="V353" s="94"/>
    </row>
    <row r="354">
      <c r="A354" s="94"/>
      <c r="C354" s="64">
        <v>336.0</v>
      </c>
      <c r="D354" s="64">
        <f t="shared" si="16"/>
        <v>70</v>
      </c>
      <c r="E354" s="64">
        <v>0.0</v>
      </c>
      <c r="F354" s="96">
        <f t="shared" si="2"/>
        <v>2.8</v>
      </c>
      <c r="G354" s="97">
        <f t="shared" si="17"/>
        <v>0</v>
      </c>
      <c r="H354" s="96">
        <f t="shared" si="4"/>
        <v>0</v>
      </c>
      <c r="I354" s="96">
        <f t="shared" si="5"/>
        <v>78.4665323</v>
      </c>
      <c r="J354" s="96" t="str">
        <f t="shared" si="6"/>
        <v/>
      </c>
      <c r="K354" s="96">
        <f t="shared" si="7"/>
        <v>78.4665323</v>
      </c>
      <c r="L354" s="96">
        <f t="shared" si="13"/>
        <v>313866.1292</v>
      </c>
      <c r="M354" s="61">
        <f t="shared" si="14"/>
        <v>28056</v>
      </c>
      <c r="N354" s="96">
        <f t="shared" si="8"/>
        <v>285810.1292</v>
      </c>
      <c r="O354" s="96">
        <f t="shared" si="9"/>
        <v>42871.51938</v>
      </c>
      <c r="P354" s="64">
        <v>0.0</v>
      </c>
      <c r="Q354" s="98">
        <f t="shared" si="10"/>
        <v>42871.51938</v>
      </c>
      <c r="R354" s="15">
        <f t="shared" si="11"/>
        <v>0</v>
      </c>
      <c r="S354" s="48">
        <f t="shared" si="15"/>
        <v>4536</v>
      </c>
      <c r="T354" s="61">
        <f t="shared" si="18"/>
        <v>309330.1292</v>
      </c>
      <c r="U354" s="61">
        <f t="shared" si="19"/>
        <v>313866.1292</v>
      </c>
      <c r="V354" s="94"/>
    </row>
    <row r="355">
      <c r="A355" s="94"/>
      <c r="B355" s="81">
        <v>29.0</v>
      </c>
      <c r="C355" s="64">
        <v>337.0</v>
      </c>
      <c r="D355" s="64">
        <f t="shared" si="16"/>
        <v>70</v>
      </c>
      <c r="E355" s="64">
        <v>0.0</v>
      </c>
      <c r="F355" s="96">
        <f t="shared" si="2"/>
        <v>2.8</v>
      </c>
      <c r="G355" s="97">
        <f t="shared" si="17"/>
        <v>0</v>
      </c>
      <c r="H355" s="96">
        <f t="shared" si="4"/>
        <v>0</v>
      </c>
      <c r="I355" s="96">
        <f t="shared" si="5"/>
        <v>79.40760454</v>
      </c>
      <c r="J355" s="96" t="str">
        <f t="shared" si="6"/>
        <v/>
      </c>
      <c r="K355" s="96">
        <f t="shared" si="7"/>
        <v>79.40760454</v>
      </c>
      <c r="L355" s="96">
        <f t="shared" si="13"/>
        <v>317630.4182</v>
      </c>
      <c r="M355" s="61">
        <f t="shared" si="14"/>
        <v>28126</v>
      </c>
      <c r="N355" s="96">
        <f t="shared" si="8"/>
        <v>289504.4182</v>
      </c>
      <c r="O355" s="96">
        <f t="shared" si="9"/>
        <v>43425.66273</v>
      </c>
      <c r="P355" s="64">
        <v>0.0</v>
      </c>
      <c r="Q355" s="98">
        <f t="shared" si="10"/>
        <v>43425.66273</v>
      </c>
      <c r="R355" s="15">
        <f t="shared" si="11"/>
        <v>0</v>
      </c>
      <c r="S355" s="48">
        <f t="shared" si="15"/>
        <v>4536</v>
      </c>
      <c r="T355" s="61">
        <f t="shared" si="18"/>
        <v>313094.4182</v>
      </c>
      <c r="U355" s="61">
        <f t="shared" si="19"/>
        <v>317630.4182</v>
      </c>
      <c r="V355" s="94"/>
    </row>
    <row r="356">
      <c r="A356" s="94"/>
      <c r="C356" s="64">
        <v>338.0</v>
      </c>
      <c r="D356" s="64">
        <f t="shared" si="16"/>
        <v>70</v>
      </c>
      <c r="E356" s="64">
        <v>0.0</v>
      </c>
      <c r="F356" s="96">
        <f t="shared" si="2"/>
        <v>2.8</v>
      </c>
      <c r="G356" s="97">
        <f t="shared" si="17"/>
        <v>0</v>
      </c>
      <c r="H356" s="96">
        <f t="shared" si="4"/>
        <v>0</v>
      </c>
      <c r="I356" s="96">
        <f t="shared" si="5"/>
        <v>80.35975943</v>
      </c>
      <c r="J356" s="96" t="str">
        <f t="shared" si="6"/>
        <v/>
      </c>
      <c r="K356" s="96">
        <f t="shared" si="7"/>
        <v>80.35975943</v>
      </c>
      <c r="L356" s="96">
        <f t="shared" si="13"/>
        <v>321439.0377</v>
      </c>
      <c r="M356" s="61">
        <f t="shared" si="14"/>
        <v>28196</v>
      </c>
      <c r="N356" s="96">
        <f t="shared" si="8"/>
        <v>293243.0377</v>
      </c>
      <c r="O356" s="96">
        <f t="shared" si="9"/>
        <v>43986.45566</v>
      </c>
      <c r="P356" s="64">
        <v>0.0</v>
      </c>
      <c r="Q356" s="98">
        <f t="shared" si="10"/>
        <v>43986.45566</v>
      </c>
      <c r="R356" s="15">
        <f t="shared" si="11"/>
        <v>0</v>
      </c>
      <c r="S356" s="48">
        <f t="shared" si="15"/>
        <v>4536</v>
      </c>
      <c r="T356" s="61">
        <f t="shared" si="18"/>
        <v>316903.0377</v>
      </c>
      <c r="U356" s="61">
        <f t="shared" si="19"/>
        <v>321439.0377</v>
      </c>
      <c r="V356" s="94"/>
    </row>
    <row r="357">
      <c r="A357" s="94"/>
      <c r="C357" s="64">
        <v>339.0</v>
      </c>
      <c r="D357" s="64">
        <f t="shared" si="16"/>
        <v>70</v>
      </c>
      <c r="E357" s="64">
        <v>0.0</v>
      </c>
      <c r="F357" s="96">
        <f t="shared" si="2"/>
        <v>2.8</v>
      </c>
      <c r="G357" s="97">
        <f t="shared" si="17"/>
        <v>0</v>
      </c>
      <c r="H357" s="96">
        <f t="shared" si="4"/>
        <v>0</v>
      </c>
      <c r="I357" s="96">
        <f t="shared" si="5"/>
        <v>81.32312748</v>
      </c>
      <c r="J357" s="96" t="str">
        <f t="shared" si="6"/>
        <v/>
      </c>
      <c r="K357" s="96">
        <f t="shared" si="7"/>
        <v>81.32312748</v>
      </c>
      <c r="L357" s="96">
        <f t="shared" si="13"/>
        <v>325292.5099</v>
      </c>
      <c r="M357" s="61">
        <f t="shared" si="14"/>
        <v>28266</v>
      </c>
      <c r="N357" s="96">
        <f t="shared" si="8"/>
        <v>297026.5099</v>
      </c>
      <c r="O357" s="96">
        <f t="shared" si="9"/>
        <v>44553.97649</v>
      </c>
      <c r="P357" s="64">
        <v>0.0</v>
      </c>
      <c r="Q357" s="98">
        <f t="shared" si="10"/>
        <v>44553.97649</v>
      </c>
      <c r="R357" s="15">
        <f t="shared" si="11"/>
        <v>0</v>
      </c>
      <c r="S357" s="48">
        <f t="shared" si="15"/>
        <v>4536</v>
      </c>
      <c r="T357" s="61">
        <f t="shared" si="18"/>
        <v>320756.5099</v>
      </c>
      <c r="U357" s="61">
        <f t="shared" si="19"/>
        <v>325292.5099</v>
      </c>
      <c r="V357" s="94"/>
    </row>
    <row r="358">
      <c r="A358" s="94"/>
      <c r="C358" s="64">
        <v>340.0</v>
      </c>
      <c r="D358" s="64">
        <f t="shared" si="16"/>
        <v>70</v>
      </c>
      <c r="E358" s="64">
        <v>0.0</v>
      </c>
      <c r="F358" s="96">
        <f t="shared" si="2"/>
        <v>2.8</v>
      </c>
      <c r="G358" s="97">
        <f t="shared" si="17"/>
        <v>0</v>
      </c>
      <c r="H358" s="96">
        <f t="shared" si="4"/>
        <v>0</v>
      </c>
      <c r="I358" s="96">
        <f t="shared" si="5"/>
        <v>82.29784075</v>
      </c>
      <c r="J358" s="96" t="str">
        <f t="shared" si="6"/>
        <v/>
      </c>
      <c r="K358" s="96">
        <f t="shared" si="7"/>
        <v>82.29784075</v>
      </c>
      <c r="L358" s="96">
        <f t="shared" si="13"/>
        <v>329191.363</v>
      </c>
      <c r="M358" s="61">
        <f t="shared" si="14"/>
        <v>28336</v>
      </c>
      <c r="N358" s="96">
        <f t="shared" si="8"/>
        <v>300855.363</v>
      </c>
      <c r="O358" s="96">
        <f t="shared" si="9"/>
        <v>45128.30445</v>
      </c>
      <c r="P358" s="64">
        <v>0.0</v>
      </c>
      <c r="Q358" s="98">
        <f t="shared" si="10"/>
        <v>45128.30445</v>
      </c>
      <c r="R358" s="15">
        <f t="shared" si="11"/>
        <v>0</v>
      </c>
      <c r="S358" s="48">
        <f t="shared" si="15"/>
        <v>4536</v>
      </c>
      <c r="T358" s="61">
        <f t="shared" si="18"/>
        <v>324655.363</v>
      </c>
      <c r="U358" s="61">
        <f t="shared" si="19"/>
        <v>329191.363</v>
      </c>
      <c r="V358" s="94"/>
    </row>
    <row r="359">
      <c r="A359" s="94"/>
      <c r="C359" s="64">
        <v>341.0</v>
      </c>
      <c r="D359" s="64">
        <f t="shared" si="16"/>
        <v>70</v>
      </c>
      <c r="E359" s="64">
        <f>$I$13</f>
        <v>168</v>
      </c>
      <c r="F359" s="96">
        <f t="shared" si="2"/>
        <v>2.8</v>
      </c>
      <c r="G359" s="97">
        <f t="shared" si="17"/>
        <v>0</v>
      </c>
      <c r="H359" s="96">
        <f t="shared" si="4"/>
        <v>0</v>
      </c>
      <c r="I359" s="96">
        <f t="shared" si="5"/>
        <v>83.32653808</v>
      </c>
      <c r="J359" s="96" t="str">
        <f t="shared" si="6"/>
        <v/>
      </c>
      <c r="K359" s="96">
        <f t="shared" si="7"/>
        <v>83.32653808</v>
      </c>
      <c r="L359" s="96">
        <f t="shared" si="13"/>
        <v>333306.1523</v>
      </c>
      <c r="M359" s="61">
        <f t="shared" si="14"/>
        <v>28574</v>
      </c>
      <c r="N359" s="96">
        <f t="shared" si="8"/>
        <v>304732.1523</v>
      </c>
      <c r="O359" s="96">
        <f t="shared" si="9"/>
        <v>45709.82285</v>
      </c>
      <c r="P359" s="64">
        <v>0.0</v>
      </c>
      <c r="Q359" s="98">
        <f t="shared" si="10"/>
        <v>45709.82285</v>
      </c>
      <c r="R359" s="15">
        <f t="shared" si="11"/>
        <v>168</v>
      </c>
      <c r="S359" s="48">
        <f t="shared" si="15"/>
        <v>4704</v>
      </c>
      <c r="T359" s="61">
        <f t="shared" si="18"/>
        <v>328602.1523</v>
      </c>
      <c r="U359" s="61">
        <f t="shared" si="19"/>
        <v>333306.1523</v>
      </c>
      <c r="V359" s="94"/>
    </row>
    <row r="360">
      <c r="A360" s="94"/>
      <c r="C360" s="64">
        <v>342.0</v>
      </c>
      <c r="D360" s="64">
        <f t="shared" si="16"/>
        <v>70</v>
      </c>
      <c r="E360" s="64">
        <v>0.0</v>
      </c>
      <c r="F360" s="96">
        <f t="shared" si="2"/>
        <v>2.8</v>
      </c>
      <c r="G360" s="97">
        <f t="shared" si="17"/>
        <v>0</v>
      </c>
      <c r="H360" s="96">
        <f t="shared" si="4"/>
        <v>0</v>
      </c>
      <c r="I360" s="96">
        <f t="shared" si="5"/>
        <v>84.32484474</v>
      </c>
      <c r="J360" s="96" t="str">
        <f t="shared" si="6"/>
        <v/>
      </c>
      <c r="K360" s="96">
        <f t="shared" si="7"/>
        <v>84.32484474</v>
      </c>
      <c r="L360" s="96">
        <f t="shared" si="13"/>
        <v>337299.379</v>
      </c>
      <c r="M360" s="61">
        <f t="shared" si="14"/>
        <v>28644</v>
      </c>
      <c r="N360" s="96">
        <f t="shared" si="8"/>
        <v>308655.379</v>
      </c>
      <c r="O360" s="96">
        <f t="shared" si="9"/>
        <v>46298.30684</v>
      </c>
      <c r="P360" s="64">
        <v>0.0</v>
      </c>
      <c r="Q360" s="98">
        <f t="shared" si="10"/>
        <v>46298.30684</v>
      </c>
      <c r="R360" s="15">
        <f t="shared" si="11"/>
        <v>0</v>
      </c>
      <c r="S360" s="48">
        <f t="shared" si="15"/>
        <v>4704</v>
      </c>
      <c r="T360" s="61">
        <f t="shared" si="18"/>
        <v>332595.379</v>
      </c>
      <c r="U360" s="61">
        <f t="shared" si="19"/>
        <v>337299.379</v>
      </c>
      <c r="V360" s="94"/>
    </row>
    <row r="361">
      <c r="A361" s="94"/>
      <c r="C361" s="64">
        <v>343.0</v>
      </c>
      <c r="D361" s="64">
        <f t="shared" si="16"/>
        <v>70</v>
      </c>
      <c r="E361" s="64">
        <v>0.0</v>
      </c>
      <c r="F361" s="96">
        <f t="shared" si="2"/>
        <v>2.8</v>
      </c>
      <c r="G361" s="97">
        <f t="shared" si="17"/>
        <v>0</v>
      </c>
      <c r="H361" s="96">
        <f t="shared" si="4"/>
        <v>0</v>
      </c>
      <c r="I361" s="96">
        <f t="shared" si="5"/>
        <v>85.33490807</v>
      </c>
      <c r="J361" s="96" t="str">
        <f t="shared" si="6"/>
        <v/>
      </c>
      <c r="K361" s="96">
        <f t="shared" si="7"/>
        <v>85.33490807</v>
      </c>
      <c r="L361" s="96">
        <f t="shared" si="13"/>
        <v>341339.6323</v>
      </c>
      <c r="M361" s="61">
        <f t="shared" si="14"/>
        <v>28714</v>
      </c>
      <c r="N361" s="96">
        <f t="shared" si="8"/>
        <v>312625.6323</v>
      </c>
      <c r="O361" s="96">
        <f t="shared" si="9"/>
        <v>46893.84484</v>
      </c>
      <c r="P361" s="64">
        <v>0.0</v>
      </c>
      <c r="Q361" s="98">
        <f t="shared" si="10"/>
        <v>46893.84484</v>
      </c>
      <c r="R361" s="15">
        <f t="shared" si="11"/>
        <v>0</v>
      </c>
      <c r="S361" s="48">
        <f t="shared" si="15"/>
        <v>4704</v>
      </c>
      <c r="T361" s="61">
        <f t="shared" si="18"/>
        <v>336635.6323</v>
      </c>
      <c r="U361" s="61">
        <f t="shared" si="19"/>
        <v>341339.6323</v>
      </c>
      <c r="V361" s="94"/>
    </row>
    <row r="362">
      <c r="A362" s="94"/>
      <c r="C362" s="64">
        <v>344.0</v>
      </c>
      <c r="D362" s="64">
        <f t="shared" si="16"/>
        <v>70</v>
      </c>
      <c r="E362" s="64">
        <v>0.0</v>
      </c>
      <c r="F362" s="96">
        <f t="shared" si="2"/>
        <v>2.8</v>
      </c>
      <c r="G362" s="97">
        <f t="shared" si="17"/>
        <v>0</v>
      </c>
      <c r="H362" s="96">
        <f t="shared" si="4"/>
        <v>0</v>
      </c>
      <c r="I362" s="96">
        <f t="shared" si="5"/>
        <v>86.35686653</v>
      </c>
      <c r="J362" s="96" t="str">
        <f t="shared" si="6"/>
        <v/>
      </c>
      <c r="K362" s="96">
        <f t="shared" si="7"/>
        <v>86.35686653</v>
      </c>
      <c r="L362" s="96">
        <f t="shared" si="13"/>
        <v>345427.4661</v>
      </c>
      <c r="M362" s="61">
        <f t="shared" si="14"/>
        <v>28784</v>
      </c>
      <c r="N362" s="96">
        <f t="shared" si="8"/>
        <v>316643.4661</v>
      </c>
      <c r="O362" s="96">
        <f t="shared" si="9"/>
        <v>47496.51992</v>
      </c>
      <c r="P362" s="64">
        <v>0.0</v>
      </c>
      <c r="Q362" s="98">
        <f t="shared" si="10"/>
        <v>47496.51992</v>
      </c>
      <c r="R362" s="15">
        <f t="shared" si="11"/>
        <v>0</v>
      </c>
      <c r="S362" s="48">
        <f t="shared" si="15"/>
        <v>4704</v>
      </c>
      <c r="T362" s="61">
        <f t="shared" si="18"/>
        <v>340723.4661</v>
      </c>
      <c r="U362" s="61">
        <f t="shared" si="19"/>
        <v>345427.4661</v>
      </c>
      <c r="V362" s="94"/>
    </row>
    <row r="363">
      <c r="A363" s="94"/>
      <c r="C363" s="64">
        <v>345.0</v>
      </c>
      <c r="D363" s="64">
        <f t="shared" si="16"/>
        <v>70</v>
      </c>
      <c r="E363" s="64">
        <v>0.0</v>
      </c>
      <c r="F363" s="96">
        <f t="shared" si="2"/>
        <v>2.8</v>
      </c>
      <c r="G363" s="97">
        <f t="shared" si="17"/>
        <v>0</v>
      </c>
      <c r="H363" s="96">
        <f t="shared" si="4"/>
        <v>0</v>
      </c>
      <c r="I363" s="96">
        <f t="shared" si="5"/>
        <v>87.3908602</v>
      </c>
      <c r="J363" s="96" t="str">
        <f t="shared" si="6"/>
        <v/>
      </c>
      <c r="K363" s="96">
        <f t="shared" si="7"/>
        <v>87.3908602</v>
      </c>
      <c r="L363" s="96">
        <f t="shared" si="13"/>
        <v>349563.4408</v>
      </c>
      <c r="M363" s="61">
        <f t="shared" si="14"/>
        <v>28854</v>
      </c>
      <c r="N363" s="96">
        <f t="shared" si="8"/>
        <v>320709.4408</v>
      </c>
      <c r="O363" s="96">
        <f t="shared" si="9"/>
        <v>48106.41612</v>
      </c>
      <c r="P363" s="64">
        <v>0.0</v>
      </c>
      <c r="Q363" s="98">
        <f t="shared" si="10"/>
        <v>48106.41612</v>
      </c>
      <c r="R363" s="15">
        <f t="shared" si="11"/>
        <v>0</v>
      </c>
      <c r="S363" s="48">
        <f t="shared" si="15"/>
        <v>4704</v>
      </c>
      <c r="T363" s="61">
        <f t="shared" si="18"/>
        <v>344859.4408</v>
      </c>
      <c r="U363" s="61">
        <f t="shared" si="19"/>
        <v>349563.4408</v>
      </c>
      <c r="V363" s="94"/>
    </row>
    <row r="364">
      <c r="A364" s="94"/>
      <c r="C364" s="64">
        <v>346.0</v>
      </c>
      <c r="D364" s="64">
        <f t="shared" si="16"/>
        <v>70</v>
      </c>
      <c r="E364" s="64">
        <v>0.0</v>
      </c>
      <c r="F364" s="96">
        <f t="shared" si="2"/>
        <v>2.8</v>
      </c>
      <c r="G364" s="97">
        <f t="shared" si="17"/>
        <v>0</v>
      </c>
      <c r="H364" s="96">
        <f t="shared" si="4"/>
        <v>0</v>
      </c>
      <c r="I364" s="96">
        <f t="shared" si="5"/>
        <v>88.43703082</v>
      </c>
      <c r="J364" s="96" t="str">
        <f t="shared" si="6"/>
        <v/>
      </c>
      <c r="K364" s="96">
        <f t="shared" si="7"/>
        <v>88.43703082</v>
      </c>
      <c r="L364" s="96">
        <f t="shared" si="13"/>
        <v>353748.1233</v>
      </c>
      <c r="M364" s="61">
        <f t="shared" si="14"/>
        <v>28924</v>
      </c>
      <c r="N364" s="96">
        <f t="shared" si="8"/>
        <v>324824.1233</v>
      </c>
      <c r="O364" s="96">
        <f t="shared" si="9"/>
        <v>48723.61849</v>
      </c>
      <c r="P364" s="64">
        <v>0.0</v>
      </c>
      <c r="Q364" s="98">
        <f t="shared" si="10"/>
        <v>48723.61849</v>
      </c>
      <c r="R364" s="15">
        <f t="shared" si="11"/>
        <v>0</v>
      </c>
      <c r="S364" s="48">
        <f t="shared" si="15"/>
        <v>4704</v>
      </c>
      <c r="T364" s="61">
        <f t="shared" si="18"/>
        <v>349044.1233</v>
      </c>
      <c r="U364" s="61">
        <f t="shared" si="19"/>
        <v>353748.1233</v>
      </c>
      <c r="V364" s="94"/>
    </row>
    <row r="365">
      <c r="A365" s="94"/>
      <c r="C365" s="64">
        <v>347.0</v>
      </c>
      <c r="D365" s="64">
        <f t="shared" si="16"/>
        <v>70</v>
      </c>
      <c r="E365" s="64">
        <v>0.0</v>
      </c>
      <c r="F365" s="96">
        <f t="shared" si="2"/>
        <v>2.8</v>
      </c>
      <c r="G365" s="97">
        <f t="shared" si="17"/>
        <v>0</v>
      </c>
      <c r="H365" s="96">
        <f t="shared" si="4"/>
        <v>0</v>
      </c>
      <c r="I365" s="96">
        <f t="shared" si="5"/>
        <v>89.49552179</v>
      </c>
      <c r="J365" s="96" t="str">
        <f t="shared" si="6"/>
        <v/>
      </c>
      <c r="K365" s="96">
        <f t="shared" si="7"/>
        <v>89.49552179</v>
      </c>
      <c r="L365" s="96">
        <f t="shared" si="13"/>
        <v>357982.0871</v>
      </c>
      <c r="M365" s="61">
        <f t="shared" si="14"/>
        <v>28994</v>
      </c>
      <c r="N365" s="96">
        <f t="shared" si="8"/>
        <v>328988.0871</v>
      </c>
      <c r="O365" s="96">
        <f t="shared" si="9"/>
        <v>49348.21307</v>
      </c>
      <c r="P365" s="64">
        <v>0.0</v>
      </c>
      <c r="Q365" s="98">
        <f t="shared" si="10"/>
        <v>49348.21307</v>
      </c>
      <c r="R365" s="15">
        <f t="shared" si="11"/>
        <v>0</v>
      </c>
      <c r="S365" s="48">
        <f t="shared" si="15"/>
        <v>4704</v>
      </c>
      <c r="T365" s="61">
        <f t="shared" si="18"/>
        <v>353278.0871</v>
      </c>
      <c r="U365" s="61">
        <f t="shared" si="19"/>
        <v>357982.0871</v>
      </c>
      <c r="V365" s="94"/>
    </row>
    <row r="366">
      <c r="A366" s="94"/>
      <c r="C366" s="64">
        <v>348.0</v>
      </c>
      <c r="D366" s="64">
        <f t="shared" si="16"/>
        <v>70</v>
      </c>
      <c r="E366" s="64">
        <v>0.0</v>
      </c>
      <c r="F366" s="96">
        <f t="shared" si="2"/>
        <v>2.8</v>
      </c>
      <c r="G366" s="97">
        <f t="shared" si="17"/>
        <v>0</v>
      </c>
      <c r="H366" s="96">
        <f t="shared" si="4"/>
        <v>0</v>
      </c>
      <c r="I366" s="96">
        <f t="shared" si="5"/>
        <v>90.56647819</v>
      </c>
      <c r="J366" s="96" t="str">
        <f t="shared" si="6"/>
        <v/>
      </c>
      <c r="K366" s="96">
        <f t="shared" si="7"/>
        <v>90.56647819</v>
      </c>
      <c r="L366" s="96">
        <f t="shared" si="13"/>
        <v>362265.9128</v>
      </c>
      <c r="M366" s="61">
        <f t="shared" si="14"/>
        <v>29064</v>
      </c>
      <c r="N366" s="96">
        <f t="shared" si="8"/>
        <v>333201.9128</v>
      </c>
      <c r="O366" s="96">
        <f t="shared" si="9"/>
        <v>49980.28692</v>
      </c>
      <c r="P366" s="64">
        <v>0.0</v>
      </c>
      <c r="Q366" s="98">
        <f t="shared" si="10"/>
        <v>49980.28692</v>
      </c>
      <c r="R366" s="15">
        <f t="shared" si="11"/>
        <v>0</v>
      </c>
      <c r="S366" s="48">
        <f t="shared" si="15"/>
        <v>4704</v>
      </c>
      <c r="T366" s="61">
        <f t="shared" si="18"/>
        <v>357561.9128</v>
      </c>
      <c r="U366" s="61">
        <f t="shared" si="19"/>
        <v>362265.9128</v>
      </c>
      <c r="V366" s="94"/>
    </row>
    <row r="367">
      <c r="A367" s="94"/>
      <c r="B367" s="81">
        <v>30.0</v>
      </c>
      <c r="C367" s="64">
        <v>349.0</v>
      </c>
      <c r="D367" s="64">
        <f t="shared" si="16"/>
        <v>70</v>
      </c>
      <c r="E367" s="64">
        <v>0.0</v>
      </c>
      <c r="F367" s="96">
        <f t="shared" si="2"/>
        <v>2.8</v>
      </c>
      <c r="G367" s="97">
        <f t="shared" si="17"/>
        <v>0</v>
      </c>
      <c r="H367" s="96">
        <f t="shared" si="4"/>
        <v>0</v>
      </c>
      <c r="I367" s="96">
        <f t="shared" si="5"/>
        <v>91.65004684</v>
      </c>
      <c r="J367" s="96" t="str">
        <f t="shared" si="6"/>
        <v/>
      </c>
      <c r="K367" s="96">
        <f t="shared" si="7"/>
        <v>91.65004684</v>
      </c>
      <c r="L367" s="96">
        <f t="shared" si="13"/>
        <v>366600.1874</v>
      </c>
      <c r="M367" s="61">
        <f t="shared" si="14"/>
        <v>29134</v>
      </c>
      <c r="N367" s="96">
        <f t="shared" si="8"/>
        <v>337466.1874</v>
      </c>
      <c r="O367" s="96">
        <f t="shared" si="9"/>
        <v>50619.9281</v>
      </c>
      <c r="P367" s="64">
        <v>0.0</v>
      </c>
      <c r="Q367" s="98">
        <f t="shared" si="10"/>
        <v>50619.9281</v>
      </c>
      <c r="R367" s="15">
        <f t="shared" si="11"/>
        <v>0</v>
      </c>
      <c r="S367" s="48">
        <f t="shared" si="15"/>
        <v>4704</v>
      </c>
      <c r="T367" s="61">
        <f t="shared" si="18"/>
        <v>361896.1874</v>
      </c>
      <c r="U367" s="61">
        <f t="shared" si="19"/>
        <v>366600.1874</v>
      </c>
      <c r="V367" s="94"/>
    </row>
    <row r="368">
      <c r="A368" s="94"/>
      <c r="C368" s="64">
        <v>350.0</v>
      </c>
      <c r="D368" s="64">
        <f t="shared" si="16"/>
        <v>70</v>
      </c>
      <c r="E368" s="64">
        <v>0.0</v>
      </c>
      <c r="F368" s="96">
        <f t="shared" si="2"/>
        <v>2.8</v>
      </c>
      <c r="G368" s="97">
        <f t="shared" si="17"/>
        <v>0</v>
      </c>
      <c r="H368" s="96">
        <f t="shared" si="4"/>
        <v>0</v>
      </c>
      <c r="I368" s="96">
        <f t="shared" si="5"/>
        <v>92.74637626</v>
      </c>
      <c r="J368" s="96" t="str">
        <f t="shared" si="6"/>
        <v/>
      </c>
      <c r="K368" s="96">
        <f t="shared" si="7"/>
        <v>92.74637626</v>
      </c>
      <c r="L368" s="96">
        <f t="shared" si="13"/>
        <v>370985.505</v>
      </c>
      <c r="M368" s="61">
        <f t="shared" si="14"/>
        <v>29204</v>
      </c>
      <c r="N368" s="96">
        <f t="shared" si="8"/>
        <v>341781.505</v>
      </c>
      <c r="O368" s="96">
        <f t="shared" si="9"/>
        <v>51267.22576</v>
      </c>
      <c r="P368" s="64">
        <v>0.0</v>
      </c>
      <c r="Q368" s="98">
        <f t="shared" si="10"/>
        <v>51267.22576</v>
      </c>
      <c r="R368" s="15">
        <f t="shared" si="11"/>
        <v>0</v>
      </c>
      <c r="S368" s="48">
        <f t="shared" si="15"/>
        <v>4704</v>
      </c>
      <c r="T368" s="61">
        <f t="shared" si="18"/>
        <v>366281.505</v>
      </c>
      <c r="U368" s="61">
        <f t="shared" si="19"/>
        <v>370985.505</v>
      </c>
      <c r="V368" s="94"/>
    </row>
    <row r="369">
      <c r="A369" s="94"/>
      <c r="C369" s="64">
        <v>351.0</v>
      </c>
      <c r="D369" s="64">
        <f t="shared" si="16"/>
        <v>70</v>
      </c>
      <c r="E369" s="64">
        <v>0.0</v>
      </c>
      <c r="F369" s="96">
        <f t="shared" si="2"/>
        <v>2.8</v>
      </c>
      <c r="G369" s="97">
        <f t="shared" si="17"/>
        <v>0</v>
      </c>
      <c r="H369" s="96">
        <f t="shared" si="4"/>
        <v>0</v>
      </c>
      <c r="I369" s="96">
        <f t="shared" si="5"/>
        <v>93.85561673</v>
      </c>
      <c r="J369" s="96" t="str">
        <f t="shared" si="6"/>
        <v/>
      </c>
      <c r="K369" s="96">
        <f t="shared" si="7"/>
        <v>93.85561673</v>
      </c>
      <c r="L369" s="96">
        <f t="shared" si="13"/>
        <v>375422.4669</v>
      </c>
      <c r="M369" s="61">
        <f t="shared" si="14"/>
        <v>29274</v>
      </c>
      <c r="N369" s="96">
        <f t="shared" si="8"/>
        <v>346148.4669</v>
      </c>
      <c r="O369" s="96">
        <f t="shared" si="9"/>
        <v>51922.27004</v>
      </c>
      <c r="P369" s="64">
        <v>0.0</v>
      </c>
      <c r="Q369" s="98">
        <f t="shared" si="10"/>
        <v>51922.27004</v>
      </c>
      <c r="R369" s="15">
        <f t="shared" si="11"/>
        <v>0</v>
      </c>
      <c r="S369" s="48">
        <f t="shared" si="15"/>
        <v>4704</v>
      </c>
      <c r="T369" s="61">
        <f t="shared" si="18"/>
        <v>370718.4669</v>
      </c>
      <c r="U369" s="61">
        <f t="shared" si="19"/>
        <v>375422.4669</v>
      </c>
      <c r="V369" s="94"/>
    </row>
    <row r="370">
      <c r="A370" s="94"/>
      <c r="C370" s="64">
        <v>352.0</v>
      </c>
      <c r="D370" s="64">
        <f t="shared" si="16"/>
        <v>70</v>
      </c>
      <c r="E370" s="64">
        <v>0.0</v>
      </c>
      <c r="F370" s="96">
        <f t="shared" si="2"/>
        <v>2.8</v>
      </c>
      <c r="G370" s="97">
        <f t="shared" si="17"/>
        <v>0</v>
      </c>
      <c r="H370" s="96">
        <f t="shared" si="4"/>
        <v>0</v>
      </c>
      <c r="I370" s="96">
        <f t="shared" si="5"/>
        <v>94.97792029</v>
      </c>
      <c r="J370" s="96" t="str">
        <f t="shared" si="6"/>
        <v/>
      </c>
      <c r="K370" s="96">
        <f t="shared" si="7"/>
        <v>94.97792029</v>
      </c>
      <c r="L370" s="96">
        <f t="shared" si="13"/>
        <v>379911.6812</v>
      </c>
      <c r="M370" s="61">
        <f t="shared" si="14"/>
        <v>29344</v>
      </c>
      <c r="N370" s="96">
        <f t="shared" si="8"/>
        <v>350567.6812</v>
      </c>
      <c r="O370" s="96">
        <f t="shared" si="9"/>
        <v>52585.15218</v>
      </c>
      <c r="P370" s="64">
        <v>0.0</v>
      </c>
      <c r="Q370" s="98">
        <f t="shared" si="10"/>
        <v>52585.15218</v>
      </c>
      <c r="R370" s="15">
        <f t="shared" si="11"/>
        <v>0</v>
      </c>
      <c r="S370" s="48">
        <f t="shared" si="15"/>
        <v>4704</v>
      </c>
      <c r="T370" s="61">
        <f t="shared" si="18"/>
        <v>375207.6812</v>
      </c>
      <c r="U370" s="61">
        <f t="shared" si="19"/>
        <v>379911.6812</v>
      </c>
      <c r="V370" s="94"/>
    </row>
    <row r="371">
      <c r="A371" s="94"/>
      <c r="C371" s="64">
        <v>353.0</v>
      </c>
      <c r="D371" s="64">
        <f t="shared" si="16"/>
        <v>70</v>
      </c>
      <c r="E371" s="64">
        <f>$I$13</f>
        <v>168</v>
      </c>
      <c r="F371" s="96">
        <f t="shared" si="2"/>
        <v>2.8</v>
      </c>
      <c r="G371" s="97">
        <f t="shared" si="17"/>
        <v>0</v>
      </c>
      <c r="H371" s="96">
        <f t="shared" si="4"/>
        <v>0</v>
      </c>
      <c r="I371" s="96">
        <f t="shared" si="5"/>
        <v>96.15594604</v>
      </c>
      <c r="J371" s="96" t="str">
        <f t="shared" si="6"/>
        <v/>
      </c>
      <c r="K371" s="96">
        <f t="shared" si="7"/>
        <v>96.15594604</v>
      </c>
      <c r="L371" s="96">
        <f t="shared" si="13"/>
        <v>384623.7842</v>
      </c>
      <c r="M371" s="61">
        <f t="shared" si="14"/>
        <v>29582</v>
      </c>
      <c r="N371" s="96">
        <f t="shared" si="8"/>
        <v>355041.7842</v>
      </c>
      <c r="O371" s="96">
        <f t="shared" si="9"/>
        <v>53256.26762</v>
      </c>
      <c r="P371" s="64">
        <v>0.0</v>
      </c>
      <c r="Q371" s="98">
        <f t="shared" si="10"/>
        <v>53256.26762</v>
      </c>
      <c r="R371" s="15">
        <f t="shared" si="11"/>
        <v>168</v>
      </c>
      <c r="S371" s="48">
        <f t="shared" si="15"/>
        <v>4872</v>
      </c>
      <c r="T371" s="61">
        <f t="shared" si="18"/>
        <v>379751.7842</v>
      </c>
      <c r="U371" s="61">
        <f t="shared" si="19"/>
        <v>384623.7842</v>
      </c>
      <c r="V371" s="94"/>
    </row>
    <row r="372">
      <c r="A372" s="94"/>
      <c r="C372" s="64">
        <v>354.0</v>
      </c>
      <c r="D372" s="64">
        <f t="shared" si="16"/>
        <v>70</v>
      </c>
      <c r="E372" s="64">
        <v>0.0</v>
      </c>
      <c r="F372" s="96">
        <f t="shared" si="2"/>
        <v>2.8</v>
      </c>
      <c r="G372" s="97">
        <f t="shared" si="17"/>
        <v>0</v>
      </c>
      <c r="H372" s="96">
        <f t="shared" si="4"/>
        <v>0</v>
      </c>
      <c r="I372" s="96">
        <f t="shared" si="5"/>
        <v>97.3053397</v>
      </c>
      <c r="J372" s="96" t="str">
        <f t="shared" si="6"/>
        <v/>
      </c>
      <c r="K372" s="96">
        <f t="shared" si="7"/>
        <v>97.3053397</v>
      </c>
      <c r="L372" s="96">
        <f t="shared" si="13"/>
        <v>389221.3588</v>
      </c>
      <c r="M372" s="61">
        <f t="shared" si="14"/>
        <v>29652</v>
      </c>
      <c r="N372" s="96">
        <f t="shared" si="8"/>
        <v>359569.3588</v>
      </c>
      <c r="O372" s="96">
        <f t="shared" si="9"/>
        <v>53935.40382</v>
      </c>
      <c r="P372" s="64">
        <v>0.0</v>
      </c>
      <c r="Q372" s="98">
        <f t="shared" si="10"/>
        <v>53935.40382</v>
      </c>
      <c r="R372" s="15">
        <f t="shared" si="11"/>
        <v>0</v>
      </c>
      <c r="S372" s="48">
        <f t="shared" si="15"/>
        <v>4872</v>
      </c>
      <c r="T372" s="61">
        <f t="shared" si="18"/>
        <v>384349.3588</v>
      </c>
      <c r="U372" s="61">
        <f t="shared" si="19"/>
        <v>389221.3588</v>
      </c>
      <c r="V372" s="94"/>
    </row>
    <row r="373">
      <c r="A373" s="94"/>
      <c r="C373" s="64">
        <v>355.0</v>
      </c>
      <c r="D373" s="64">
        <f t="shared" si="16"/>
        <v>70</v>
      </c>
      <c r="E373" s="64">
        <v>0.0</v>
      </c>
      <c r="F373" s="96">
        <f t="shared" si="2"/>
        <v>2.8</v>
      </c>
      <c r="G373" s="97">
        <f t="shared" si="17"/>
        <v>0</v>
      </c>
      <c r="H373" s="96">
        <f t="shared" si="4"/>
        <v>0</v>
      </c>
      <c r="I373" s="96">
        <f t="shared" si="5"/>
        <v>98.46826932</v>
      </c>
      <c r="J373" s="96" t="str">
        <f t="shared" si="6"/>
        <v/>
      </c>
      <c r="K373" s="96">
        <f t="shared" si="7"/>
        <v>98.46826932</v>
      </c>
      <c r="L373" s="96">
        <f t="shared" si="13"/>
        <v>393873.0773</v>
      </c>
      <c r="M373" s="61">
        <f t="shared" si="14"/>
        <v>29722</v>
      </c>
      <c r="N373" s="96">
        <f t="shared" si="8"/>
        <v>364151.0773</v>
      </c>
      <c r="O373" s="96">
        <f t="shared" si="9"/>
        <v>54622.66159</v>
      </c>
      <c r="P373" s="64">
        <v>0.0</v>
      </c>
      <c r="Q373" s="98">
        <f t="shared" si="10"/>
        <v>54622.66159</v>
      </c>
      <c r="R373" s="15">
        <f t="shared" si="11"/>
        <v>0</v>
      </c>
      <c r="S373" s="48">
        <f t="shared" si="15"/>
        <v>4872</v>
      </c>
      <c r="T373" s="61">
        <f t="shared" si="18"/>
        <v>389001.0773</v>
      </c>
      <c r="U373" s="61">
        <f t="shared" si="19"/>
        <v>393873.0773</v>
      </c>
      <c r="V373" s="94"/>
    </row>
    <row r="374">
      <c r="A374" s="94"/>
      <c r="C374" s="64">
        <v>356.0</v>
      </c>
      <c r="D374" s="64">
        <f t="shared" si="16"/>
        <v>70</v>
      </c>
      <c r="E374" s="64">
        <v>0.0</v>
      </c>
      <c r="F374" s="96">
        <f t="shared" si="2"/>
        <v>2.8</v>
      </c>
      <c r="G374" s="97">
        <f t="shared" si="17"/>
        <v>0</v>
      </c>
      <c r="H374" s="96">
        <f t="shared" si="4"/>
        <v>0</v>
      </c>
      <c r="I374" s="96">
        <f t="shared" si="5"/>
        <v>99.64489432</v>
      </c>
      <c r="J374" s="96" t="str">
        <f t="shared" si="6"/>
        <v/>
      </c>
      <c r="K374" s="96">
        <f t="shared" si="7"/>
        <v>99.64489432</v>
      </c>
      <c r="L374" s="96">
        <f t="shared" si="13"/>
        <v>398579.5773</v>
      </c>
      <c r="M374" s="61">
        <f t="shared" si="14"/>
        <v>29792</v>
      </c>
      <c r="N374" s="96">
        <f t="shared" si="8"/>
        <v>368787.5773</v>
      </c>
      <c r="O374" s="96">
        <f t="shared" si="9"/>
        <v>55318.13659</v>
      </c>
      <c r="P374" s="64">
        <v>0.0</v>
      </c>
      <c r="Q374" s="98">
        <f t="shared" si="10"/>
        <v>55318.13659</v>
      </c>
      <c r="R374" s="15">
        <f t="shared" si="11"/>
        <v>0</v>
      </c>
      <c r="S374" s="48">
        <f t="shared" si="15"/>
        <v>4872</v>
      </c>
      <c r="T374" s="61">
        <f t="shared" si="18"/>
        <v>393707.5773</v>
      </c>
      <c r="U374" s="61">
        <f t="shared" si="19"/>
        <v>398579.5773</v>
      </c>
      <c r="V374" s="94"/>
    </row>
    <row r="375">
      <c r="A375" s="94"/>
      <c r="C375" s="64">
        <v>357.0</v>
      </c>
      <c r="D375" s="64">
        <f t="shared" si="16"/>
        <v>70</v>
      </c>
      <c r="E375" s="64">
        <v>0.0</v>
      </c>
      <c r="F375" s="96">
        <f t="shared" si="2"/>
        <v>2.8</v>
      </c>
      <c r="G375" s="97">
        <f t="shared" si="17"/>
        <v>0</v>
      </c>
      <c r="H375" s="96">
        <f t="shared" si="4"/>
        <v>0</v>
      </c>
      <c r="I375" s="96">
        <f t="shared" si="5"/>
        <v>100.835376</v>
      </c>
      <c r="J375" s="96" t="str">
        <f t="shared" si="6"/>
        <v/>
      </c>
      <c r="K375" s="96">
        <f t="shared" si="7"/>
        <v>100.835376</v>
      </c>
      <c r="L375" s="96">
        <f t="shared" si="13"/>
        <v>403341.5039</v>
      </c>
      <c r="M375" s="61">
        <f t="shared" si="14"/>
        <v>29862</v>
      </c>
      <c r="N375" s="96">
        <f t="shared" si="8"/>
        <v>373479.5039</v>
      </c>
      <c r="O375" s="96">
        <f t="shared" si="9"/>
        <v>56021.92559</v>
      </c>
      <c r="P375" s="64">
        <v>0.0</v>
      </c>
      <c r="Q375" s="98">
        <f t="shared" si="10"/>
        <v>56021.92559</v>
      </c>
      <c r="R375" s="15">
        <f t="shared" si="11"/>
        <v>0</v>
      </c>
      <c r="S375" s="48">
        <f t="shared" si="15"/>
        <v>4872</v>
      </c>
      <c r="T375" s="61">
        <f t="shared" si="18"/>
        <v>398469.5039</v>
      </c>
      <c r="U375" s="61">
        <f t="shared" si="19"/>
        <v>403341.5039</v>
      </c>
      <c r="V375" s="94"/>
    </row>
    <row r="376">
      <c r="A376" s="94"/>
      <c r="C376" s="64">
        <v>358.0</v>
      </c>
      <c r="D376" s="64">
        <f t="shared" si="16"/>
        <v>70</v>
      </c>
      <c r="E376" s="64">
        <v>0.0</v>
      </c>
      <c r="F376" s="96">
        <f t="shared" si="2"/>
        <v>2.8</v>
      </c>
      <c r="G376" s="97">
        <f t="shared" si="17"/>
        <v>0</v>
      </c>
      <c r="H376" s="96">
        <f t="shared" si="4"/>
        <v>0</v>
      </c>
      <c r="I376" s="96">
        <f t="shared" si="5"/>
        <v>102.0398775</v>
      </c>
      <c r="J376" s="96" t="str">
        <f t="shared" si="6"/>
        <v/>
      </c>
      <c r="K376" s="96">
        <f t="shared" si="7"/>
        <v>102.0398775</v>
      </c>
      <c r="L376" s="96">
        <f t="shared" si="13"/>
        <v>408159.51</v>
      </c>
      <c r="M376" s="61">
        <f t="shared" si="14"/>
        <v>29932</v>
      </c>
      <c r="N376" s="96">
        <f t="shared" si="8"/>
        <v>378227.51</v>
      </c>
      <c r="O376" s="96">
        <f t="shared" si="9"/>
        <v>56734.12649</v>
      </c>
      <c r="P376" s="64">
        <v>0.0</v>
      </c>
      <c r="Q376" s="98">
        <f t="shared" si="10"/>
        <v>56734.12649</v>
      </c>
      <c r="R376" s="15">
        <f t="shared" si="11"/>
        <v>0</v>
      </c>
      <c r="S376" s="48">
        <f t="shared" si="15"/>
        <v>4872</v>
      </c>
      <c r="T376" s="61">
        <f t="shared" si="18"/>
        <v>403287.51</v>
      </c>
      <c r="U376" s="61">
        <f t="shared" si="19"/>
        <v>408159.51</v>
      </c>
      <c r="V376" s="94"/>
    </row>
    <row r="377">
      <c r="A377" s="94"/>
      <c r="C377" s="64">
        <v>359.0</v>
      </c>
      <c r="D377" s="64">
        <f t="shared" si="16"/>
        <v>70</v>
      </c>
      <c r="E377" s="64">
        <v>0.0</v>
      </c>
      <c r="F377" s="96">
        <f t="shared" si="2"/>
        <v>2.8</v>
      </c>
      <c r="G377" s="97">
        <f t="shared" si="17"/>
        <v>0</v>
      </c>
      <c r="H377" s="96">
        <f t="shared" si="4"/>
        <v>0</v>
      </c>
      <c r="I377" s="96">
        <f t="shared" si="5"/>
        <v>103.2585639</v>
      </c>
      <c r="J377" s="96" t="str">
        <f t="shared" si="6"/>
        <v/>
      </c>
      <c r="K377" s="96">
        <f t="shared" si="7"/>
        <v>103.2585639</v>
      </c>
      <c r="L377" s="96">
        <f t="shared" si="13"/>
        <v>413034.2558</v>
      </c>
      <c r="M377" s="61">
        <f t="shared" si="14"/>
        <v>30002</v>
      </c>
      <c r="N377" s="96">
        <f t="shared" si="8"/>
        <v>383032.2558</v>
      </c>
      <c r="O377" s="96">
        <f t="shared" si="9"/>
        <v>57454.83837</v>
      </c>
      <c r="P377" s="64">
        <v>0.0</v>
      </c>
      <c r="Q377" s="98">
        <f t="shared" si="10"/>
        <v>57454.83837</v>
      </c>
      <c r="R377" s="15">
        <f t="shared" si="11"/>
        <v>0</v>
      </c>
      <c r="S377" s="48">
        <f t="shared" si="15"/>
        <v>4872</v>
      </c>
      <c r="T377" s="61">
        <f t="shared" si="18"/>
        <v>408162.2558</v>
      </c>
      <c r="U377" s="61">
        <f t="shared" si="19"/>
        <v>413034.2558</v>
      </c>
      <c r="V377" s="94"/>
    </row>
    <row r="378">
      <c r="A378" s="94"/>
      <c r="C378" s="64">
        <v>360.0</v>
      </c>
      <c r="D378" s="64">
        <f t="shared" si="16"/>
        <v>70</v>
      </c>
      <c r="E378" s="64">
        <v>0.0</v>
      </c>
      <c r="F378" s="96">
        <f t="shared" si="2"/>
        <v>2.8</v>
      </c>
      <c r="G378" s="97">
        <f t="shared" si="17"/>
        <v>0</v>
      </c>
      <c r="H378" s="96">
        <f t="shared" si="4"/>
        <v>0</v>
      </c>
      <c r="I378" s="96">
        <f t="shared" si="5"/>
        <v>104.4916024</v>
      </c>
      <c r="J378" s="96" t="str">
        <f t="shared" si="6"/>
        <v/>
      </c>
      <c r="K378" s="96">
        <f t="shared" si="7"/>
        <v>104.4916024</v>
      </c>
      <c r="L378" s="96">
        <f t="shared" si="13"/>
        <v>417966.4096</v>
      </c>
      <c r="M378" s="61">
        <f t="shared" si="14"/>
        <v>30072</v>
      </c>
      <c r="N378" s="96">
        <f t="shared" si="8"/>
        <v>387894.4096</v>
      </c>
      <c r="O378" s="96">
        <f t="shared" si="9"/>
        <v>58184.16144</v>
      </c>
      <c r="P378" s="64">
        <v>0.0</v>
      </c>
      <c r="Q378" s="98">
        <f t="shared" si="10"/>
        <v>58184.16144</v>
      </c>
      <c r="R378" s="15">
        <f t="shared" si="11"/>
        <v>0</v>
      </c>
      <c r="S378" s="48">
        <f t="shared" si="15"/>
        <v>4872</v>
      </c>
      <c r="T378" s="61">
        <f t="shared" si="18"/>
        <v>413094.4096</v>
      </c>
      <c r="U378" s="61">
        <f t="shared" si="19"/>
        <v>417966.4096</v>
      </c>
      <c r="V378" s="94"/>
    </row>
    <row r="379">
      <c r="A379" s="94"/>
      <c r="B379" s="68"/>
      <c r="C379" s="64"/>
      <c r="D379" s="64"/>
      <c r="E379" s="64"/>
      <c r="F379" s="64"/>
      <c r="G379" s="65"/>
      <c r="H379" s="96"/>
      <c r="I379" s="96"/>
      <c r="J379" s="96"/>
      <c r="K379" s="96"/>
      <c r="L379" s="96"/>
      <c r="M379" s="61"/>
      <c r="N379" s="64"/>
      <c r="O379" s="96"/>
      <c r="P379" s="64"/>
      <c r="Q379" s="98"/>
      <c r="R379" s="64"/>
      <c r="S379" s="15"/>
      <c r="T379" s="15"/>
      <c r="U379" s="15"/>
      <c r="V379" s="94"/>
    </row>
    <row r="380">
      <c r="A380" s="94"/>
      <c r="B380" s="68"/>
      <c r="C380" s="64"/>
      <c r="D380" s="64"/>
      <c r="E380" s="64"/>
      <c r="F380" s="64"/>
      <c r="G380" s="65"/>
      <c r="H380" s="96"/>
      <c r="I380" s="96"/>
      <c r="J380" s="96"/>
      <c r="K380" s="96"/>
      <c r="L380" s="96"/>
      <c r="M380" s="61"/>
      <c r="N380" s="64"/>
      <c r="O380" s="96"/>
      <c r="P380" s="64"/>
      <c r="Q380" s="98"/>
      <c r="R380" s="64"/>
      <c r="S380" s="15"/>
      <c r="T380" s="15"/>
      <c r="U380" s="15"/>
      <c r="V380" s="94"/>
    </row>
    <row r="381">
      <c r="A381" s="94"/>
      <c r="B381" s="68"/>
      <c r="C381" s="64"/>
      <c r="D381" s="64"/>
      <c r="E381" s="64"/>
      <c r="F381" s="64"/>
      <c r="G381" s="65"/>
      <c r="H381" s="96"/>
      <c r="I381" s="96"/>
      <c r="J381" s="96"/>
      <c r="K381" s="96"/>
      <c r="L381" s="96"/>
      <c r="M381" s="61"/>
      <c r="N381" s="64"/>
      <c r="O381" s="96"/>
      <c r="P381" s="64"/>
      <c r="Q381" s="98"/>
      <c r="R381" s="64"/>
      <c r="S381" s="15"/>
      <c r="T381" s="15"/>
      <c r="U381" s="15"/>
      <c r="V381" s="94"/>
    </row>
    <row r="382">
      <c r="A382" s="94"/>
      <c r="B382" s="68"/>
      <c r="C382" s="64"/>
      <c r="D382" s="64"/>
      <c r="E382" s="64"/>
      <c r="F382" s="64"/>
      <c r="G382" s="65"/>
      <c r="H382" s="96"/>
      <c r="I382" s="96"/>
      <c r="J382" s="96"/>
      <c r="K382" s="96"/>
      <c r="L382" s="96"/>
      <c r="M382" s="61"/>
      <c r="N382" s="64"/>
      <c r="O382" s="96"/>
      <c r="P382" s="64"/>
      <c r="Q382" s="98"/>
      <c r="R382" s="64"/>
      <c r="S382" s="15"/>
      <c r="T382" s="15"/>
      <c r="U382" s="15"/>
      <c r="V382" s="94"/>
    </row>
    <row r="383">
      <c r="A383" s="94"/>
      <c r="B383" s="68"/>
      <c r="C383" s="64"/>
      <c r="D383" s="64"/>
      <c r="E383" s="64"/>
      <c r="F383" s="64"/>
      <c r="G383" s="65"/>
      <c r="H383" s="96"/>
      <c r="I383" s="96"/>
      <c r="J383" s="96"/>
      <c r="K383" s="96"/>
      <c r="L383" s="96"/>
      <c r="M383" s="61"/>
      <c r="N383" s="64"/>
      <c r="O383" s="96"/>
      <c r="P383" s="64"/>
      <c r="Q383" s="98"/>
      <c r="R383" s="64"/>
      <c r="S383" s="15"/>
      <c r="T383" s="15"/>
      <c r="U383" s="15"/>
      <c r="V383" s="94"/>
    </row>
    <row r="384">
      <c r="A384" s="94"/>
      <c r="B384" s="68"/>
      <c r="C384" s="64"/>
      <c r="D384" s="64"/>
      <c r="E384" s="64"/>
      <c r="F384" s="64"/>
      <c r="G384" s="65"/>
      <c r="H384" s="96"/>
      <c r="I384" s="96"/>
      <c r="J384" s="96"/>
      <c r="K384" s="96"/>
      <c r="L384" s="96"/>
      <c r="M384" s="61"/>
      <c r="N384" s="64"/>
      <c r="O384" s="96"/>
      <c r="P384" s="64"/>
      <c r="Q384" s="98"/>
      <c r="R384" s="64"/>
      <c r="S384" s="15"/>
      <c r="T384" s="15"/>
      <c r="U384" s="15"/>
      <c r="V384" s="94"/>
    </row>
    <row r="385">
      <c r="A385" s="94"/>
      <c r="B385" s="68"/>
      <c r="C385" s="64"/>
      <c r="D385" s="64"/>
      <c r="E385" s="64"/>
      <c r="F385" s="64"/>
      <c r="G385" s="65"/>
      <c r="H385" s="96"/>
      <c r="I385" s="96"/>
      <c r="J385" s="96"/>
      <c r="K385" s="96"/>
      <c r="L385" s="96"/>
      <c r="M385" s="61"/>
      <c r="N385" s="64"/>
      <c r="O385" s="96"/>
      <c r="P385" s="64"/>
      <c r="Q385" s="98"/>
      <c r="R385" s="64"/>
      <c r="S385" s="15"/>
      <c r="T385" s="15"/>
      <c r="U385" s="15"/>
      <c r="V385" s="94"/>
    </row>
    <row r="386">
      <c r="A386" s="94"/>
      <c r="B386" s="68"/>
      <c r="C386" s="64"/>
      <c r="D386" s="64"/>
      <c r="E386" s="64"/>
      <c r="F386" s="64"/>
      <c r="G386" s="65"/>
      <c r="H386" s="96"/>
      <c r="I386" s="96"/>
      <c r="J386" s="96"/>
      <c r="K386" s="96"/>
      <c r="L386" s="96"/>
      <c r="M386" s="61"/>
      <c r="N386" s="64"/>
      <c r="O386" s="96"/>
      <c r="P386" s="64"/>
      <c r="Q386" s="98"/>
      <c r="R386" s="64"/>
      <c r="S386" s="15"/>
      <c r="T386" s="15"/>
      <c r="U386" s="15"/>
      <c r="V386" s="94"/>
    </row>
    <row r="387">
      <c r="A387" s="94"/>
      <c r="B387" s="68"/>
      <c r="C387" s="64"/>
      <c r="D387" s="64"/>
      <c r="E387" s="64"/>
      <c r="F387" s="64"/>
      <c r="G387" s="65"/>
      <c r="H387" s="96"/>
      <c r="I387" s="96"/>
      <c r="J387" s="96"/>
      <c r="K387" s="96"/>
      <c r="L387" s="96"/>
      <c r="M387" s="61"/>
      <c r="N387" s="64"/>
      <c r="O387" s="96"/>
      <c r="P387" s="64"/>
      <c r="Q387" s="98"/>
      <c r="R387" s="64"/>
      <c r="S387" s="15"/>
      <c r="T387" s="15"/>
      <c r="U387" s="15"/>
      <c r="V387" s="94"/>
    </row>
    <row r="388">
      <c r="A388" s="94"/>
      <c r="B388" s="68"/>
      <c r="C388" s="64"/>
      <c r="D388" s="64"/>
      <c r="E388" s="64"/>
      <c r="F388" s="64"/>
      <c r="G388" s="65"/>
      <c r="H388" s="96"/>
      <c r="I388" s="96"/>
      <c r="J388" s="96"/>
      <c r="K388" s="96"/>
      <c r="L388" s="96"/>
      <c r="M388" s="61"/>
      <c r="N388" s="64"/>
      <c r="O388" s="96"/>
      <c r="P388" s="64"/>
      <c r="Q388" s="98"/>
      <c r="R388" s="64"/>
      <c r="S388" s="15"/>
      <c r="T388" s="15"/>
      <c r="U388" s="15"/>
      <c r="V388" s="94"/>
    </row>
    <row r="389">
      <c r="A389" s="94"/>
      <c r="B389" s="68"/>
      <c r="C389" s="64"/>
      <c r="D389" s="64"/>
      <c r="E389" s="64"/>
      <c r="F389" s="64"/>
      <c r="G389" s="65"/>
      <c r="H389" s="96"/>
      <c r="I389" s="96"/>
      <c r="J389" s="96"/>
      <c r="K389" s="96"/>
      <c r="L389" s="96"/>
      <c r="M389" s="61"/>
      <c r="N389" s="64"/>
      <c r="O389" s="96"/>
      <c r="P389" s="64"/>
      <c r="Q389" s="98"/>
      <c r="R389" s="64"/>
      <c r="S389" s="15"/>
      <c r="T389" s="15"/>
      <c r="U389" s="15"/>
      <c r="V389" s="94"/>
    </row>
    <row r="390">
      <c r="A390" s="94"/>
      <c r="B390" s="68"/>
      <c r="C390" s="64"/>
      <c r="D390" s="64"/>
      <c r="E390" s="64"/>
      <c r="F390" s="64"/>
      <c r="G390" s="65"/>
      <c r="H390" s="96"/>
      <c r="I390" s="96"/>
      <c r="J390" s="96"/>
      <c r="K390" s="96"/>
      <c r="L390" s="96"/>
      <c r="M390" s="61"/>
      <c r="N390" s="64"/>
      <c r="O390" s="96"/>
      <c r="P390" s="64"/>
      <c r="Q390" s="98"/>
      <c r="R390" s="64"/>
      <c r="S390" s="15"/>
      <c r="T390" s="15"/>
      <c r="U390" s="15"/>
      <c r="V390" s="94"/>
    </row>
    <row r="391">
      <c r="A391" s="94"/>
      <c r="B391" s="68"/>
      <c r="C391" s="64"/>
      <c r="D391" s="64"/>
      <c r="E391" s="64"/>
      <c r="F391" s="64"/>
      <c r="G391" s="65"/>
      <c r="H391" s="96"/>
      <c r="I391" s="96"/>
      <c r="J391" s="96"/>
      <c r="K391" s="96"/>
      <c r="L391" s="96"/>
      <c r="M391" s="61"/>
      <c r="N391" s="64"/>
      <c r="O391" s="96"/>
      <c r="P391" s="64"/>
      <c r="Q391" s="98"/>
      <c r="R391" s="64"/>
      <c r="S391" s="15"/>
      <c r="T391" s="15"/>
      <c r="U391" s="15"/>
      <c r="V391" s="94"/>
    </row>
    <row r="392">
      <c r="A392" s="94"/>
      <c r="B392" s="68"/>
      <c r="C392" s="64"/>
      <c r="D392" s="64"/>
      <c r="E392" s="64"/>
      <c r="F392" s="64"/>
      <c r="G392" s="65"/>
      <c r="H392" s="96"/>
      <c r="I392" s="96"/>
      <c r="J392" s="96"/>
      <c r="K392" s="96"/>
      <c r="L392" s="96"/>
      <c r="M392" s="61"/>
      <c r="N392" s="64"/>
      <c r="O392" s="96"/>
      <c r="P392" s="64"/>
      <c r="Q392" s="98"/>
      <c r="R392" s="64"/>
      <c r="S392" s="15"/>
      <c r="T392" s="15"/>
      <c r="U392" s="15"/>
      <c r="V392" s="94"/>
    </row>
    <row r="393">
      <c r="A393" s="94"/>
      <c r="B393" s="68"/>
      <c r="C393" s="64"/>
      <c r="D393" s="64"/>
      <c r="E393" s="64"/>
      <c r="F393" s="64"/>
      <c r="G393" s="65"/>
      <c r="H393" s="96"/>
      <c r="I393" s="96"/>
      <c r="J393" s="96"/>
      <c r="K393" s="96"/>
      <c r="L393" s="96"/>
      <c r="M393" s="61"/>
      <c r="N393" s="64"/>
      <c r="O393" s="96"/>
      <c r="P393" s="64"/>
      <c r="Q393" s="98"/>
      <c r="R393" s="64"/>
      <c r="S393" s="15"/>
      <c r="T393" s="15"/>
      <c r="U393" s="15"/>
      <c r="V393" s="94"/>
    </row>
    <row r="394">
      <c r="A394" s="94"/>
      <c r="B394" s="68"/>
      <c r="C394" s="64"/>
      <c r="D394" s="64"/>
      <c r="E394" s="64"/>
      <c r="F394" s="64"/>
      <c r="G394" s="65"/>
      <c r="H394" s="96"/>
      <c r="I394" s="96"/>
      <c r="J394" s="96"/>
      <c r="K394" s="96"/>
      <c r="L394" s="96"/>
      <c r="M394" s="61"/>
      <c r="N394" s="64"/>
      <c r="O394" s="96"/>
      <c r="P394" s="64"/>
      <c r="Q394" s="98"/>
      <c r="R394" s="64"/>
      <c r="S394" s="15"/>
      <c r="T394" s="15"/>
      <c r="U394" s="15"/>
      <c r="V394" s="94"/>
    </row>
    <row r="395">
      <c r="A395" s="94"/>
      <c r="B395" s="68"/>
      <c r="C395" s="64"/>
      <c r="D395" s="64"/>
      <c r="E395" s="64"/>
      <c r="F395" s="64"/>
      <c r="G395" s="65"/>
      <c r="H395" s="96"/>
      <c r="I395" s="96"/>
      <c r="J395" s="96"/>
      <c r="K395" s="96"/>
      <c r="L395" s="96"/>
      <c r="M395" s="61"/>
      <c r="N395" s="64"/>
      <c r="O395" s="96"/>
      <c r="P395" s="64"/>
      <c r="Q395" s="98"/>
      <c r="R395" s="64"/>
      <c r="S395" s="15"/>
      <c r="T395" s="15"/>
      <c r="U395" s="15"/>
      <c r="V395" s="94"/>
    </row>
    <row r="396">
      <c r="A396" s="94"/>
      <c r="B396" s="68"/>
      <c r="C396" s="64"/>
      <c r="D396" s="64"/>
      <c r="E396" s="64"/>
      <c r="F396" s="64"/>
      <c r="G396" s="65"/>
      <c r="H396" s="96"/>
      <c r="I396" s="96"/>
      <c r="J396" s="96"/>
      <c r="K396" s="96"/>
      <c r="L396" s="96"/>
      <c r="M396" s="61"/>
      <c r="N396" s="64"/>
      <c r="O396" s="96"/>
      <c r="P396" s="64"/>
      <c r="Q396" s="98"/>
      <c r="R396" s="64"/>
      <c r="S396" s="15"/>
      <c r="T396" s="15"/>
      <c r="U396" s="15"/>
      <c r="V396" s="94"/>
    </row>
    <row r="397">
      <c r="A397" s="94"/>
      <c r="B397" s="68"/>
      <c r="C397" s="64"/>
      <c r="D397" s="64"/>
      <c r="E397" s="64"/>
      <c r="F397" s="64"/>
      <c r="G397" s="65"/>
      <c r="H397" s="96"/>
      <c r="I397" s="96"/>
      <c r="J397" s="96"/>
      <c r="K397" s="96"/>
      <c r="L397" s="96"/>
      <c r="M397" s="61"/>
      <c r="N397" s="64"/>
      <c r="O397" s="96"/>
      <c r="P397" s="64"/>
      <c r="Q397" s="98"/>
      <c r="R397" s="64"/>
      <c r="S397" s="15"/>
      <c r="T397" s="15"/>
      <c r="U397" s="15"/>
      <c r="V397" s="94"/>
    </row>
    <row r="398">
      <c r="A398" s="94"/>
      <c r="B398" s="68"/>
      <c r="C398" s="64"/>
      <c r="D398" s="64"/>
      <c r="E398" s="64"/>
      <c r="F398" s="64"/>
      <c r="G398" s="65"/>
      <c r="H398" s="96"/>
      <c r="I398" s="96"/>
      <c r="J398" s="96"/>
      <c r="K398" s="96"/>
      <c r="L398" s="96"/>
      <c r="M398" s="61"/>
      <c r="N398" s="64"/>
      <c r="O398" s="96"/>
      <c r="P398" s="64"/>
      <c r="Q398" s="98"/>
      <c r="R398" s="64"/>
      <c r="S398" s="15"/>
      <c r="T398" s="15"/>
      <c r="U398" s="15"/>
      <c r="V398" s="94"/>
    </row>
    <row r="399">
      <c r="A399" s="94"/>
      <c r="B399" s="68"/>
      <c r="C399" s="64"/>
      <c r="D399" s="64"/>
      <c r="E399" s="64"/>
      <c r="F399" s="64"/>
      <c r="G399" s="65"/>
      <c r="H399" s="96"/>
      <c r="I399" s="96"/>
      <c r="J399" s="96"/>
      <c r="K399" s="96"/>
      <c r="L399" s="96"/>
      <c r="M399" s="61"/>
      <c r="N399" s="64"/>
      <c r="O399" s="96"/>
      <c r="P399" s="64"/>
      <c r="Q399" s="98"/>
      <c r="R399" s="64"/>
      <c r="S399" s="15"/>
      <c r="T399" s="15"/>
      <c r="U399" s="15"/>
      <c r="V399" s="94"/>
    </row>
    <row r="400">
      <c r="A400" s="94"/>
      <c r="B400" s="68"/>
      <c r="C400" s="64"/>
      <c r="D400" s="64"/>
      <c r="E400" s="64"/>
      <c r="F400" s="64"/>
      <c r="G400" s="65"/>
      <c r="H400" s="96"/>
      <c r="I400" s="96"/>
      <c r="J400" s="96"/>
      <c r="K400" s="96"/>
      <c r="L400" s="96"/>
      <c r="M400" s="61"/>
      <c r="N400" s="64"/>
      <c r="O400" s="96"/>
      <c r="P400" s="64"/>
      <c r="Q400" s="98"/>
      <c r="R400" s="64"/>
      <c r="S400" s="15"/>
      <c r="T400" s="15"/>
      <c r="U400" s="15"/>
      <c r="V400" s="94"/>
    </row>
    <row r="401">
      <c r="A401" s="94"/>
      <c r="B401" s="68"/>
      <c r="C401" s="64"/>
      <c r="D401" s="64"/>
      <c r="E401" s="64"/>
      <c r="F401" s="64"/>
      <c r="G401" s="65"/>
      <c r="H401" s="96"/>
      <c r="I401" s="96"/>
      <c r="J401" s="96"/>
      <c r="K401" s="96"/>
      <c r="L401" s="96"/>
      <c r="M401" s="61"/>
      <c r="N401" s="64"/>
      <c r="O401" s="96"/>
      <c r="P401" s="64"/>
      <c r="Q401" s="98"/>
      <c r="R401" s="64"/>
      <c r="S401" s="15"/>
      <c r="T401" s="15"/>
      <c r="U401" s="15"/>
      <c r="V401" s="94"/>
    </row>
    <row r="402">
      <c r="A402" s="94"/>
      <c r="B402" s="68"/>
      <c r="C402" s="64"/>
      <c r="D402" s="64"/>
      <c r="E402" s="64"/>
      <c r="F402" s="64"/>
      <c r="G402" s="65"/>
      <c r="H402" s="96"/>
      <c r="I402" s="96"/>
      <c r="J402" s="96"/>
      <c r="K402" s="96"/>
      <c r="L402" s="96"/>
      <c r="M402" s="61"/>
      <c r="N402" s="64"/>
      <c r="O402" s="96"/>
      <c r="P402" s="64"/>
      <c r="Q402" s="98"/>
      <c r="R402" s="64"/>
      <c r="S402" s="15"/>
      <c r="T402" s="15"/>
      <c r="U402" s="15"/>
      <c r="V402" s="94"/>
    </row>
    <row r="403">
      <c r="A403" s="94"/>
      <c r="B403" s="68"/>
      <c r="C403" s="64"/>
      <c r="D403" s="64"/>
      <c r="E403" s="64"/>
      <c r="F403" s="64"/>
      <c r="G403" s="65"/>
      <c r="H403" s="96"/>
      <c r="I403" s="96"/>
      <c r="J403" s="96"/>
      <c r="K403" s="96"/>
      <c r="L403" s="96"/>
      <c r="M403" s="61"/>
      <c r="N403" s="64"/>
      <c r="O403" s="96"/>
      <c r="P403" s="64"/>
      <c r="Q403" s="98"/>
      <c r="R403" s="64"/>
      <c r="S403" s="15"/>
      <c r="T403" s="15"/>
      <c r="U403" s="15"/>
      <c r="V403" s="94"/>
    </row>
    <row r="404">
      <c r="A404" s="94"/>
      <c r="B404" s="68"/>
      <c r="C404" s="64"/>
      <c r="D404" s="64"/>
      <c r="E404" s="64"/>
      <c r="F404" s="64"/>
      <c r="G404" s="65"/>
      <c r="H404" s="96"/>
      <c r="I404" s="96"/>
      <c r="J404" s="96"/>
      <c r="K404" s="96"/>
      <c r="L404" s="96"/>
      <c r="M404" s="61"/>
      <c r="N404" s="64"/>
      <c r="O404" s="96"/>
      <c r="P404" s="64"/>
      <c r="Q404" s="98"/>
      <c r="R404" s="64"/>
      <c r="S404" s="15"/>
      <c r="T404" s="15"/>
      <c r="U404" s="15"/>
      <c r="V404" s="94"/>
    </row>
    <row r="405">
      <c r="A405" s="94"/>
      <c r="B405" s="68"/>
      <c r="C405" s="64"/>
      <c r="D405" s="64"/>
      <c r="E405" s="64"/>
      <c r="F405" s="64"/>
      <c r="G405" s="65"/>
      <c r="H405" s="96"/>
      <c r="I405" s="96"/>
      <c r="J405" s="96"/>
      <c r="K405" s="96"/>
      <c r="L405" s="96"/>
      <c r="M405" s="61"/>
      <c r="N405" s="64"/>
      <c r="O405" s="96"/>
      <c r="P405" s="64"/>
      <c r="Q405" s="98"/>
      <c r="R405" s="64"/>
      <c r="S405" s="15"/>
      <c r="T405" s="15"/>
      <c r="U405" s="15"/>
      <c r="V405" s="94"/>
    </row>
    <row r="406">
      <c r="A406" s="94"/>
      <c r="B406" s="68"/>
      <c r="C406" s="64"/>
      <c r="D406" s="64"/>
      <c r="E406" s="64"/>
      <c r="F406" s="64"/>
      <c r="G406" s="65"/>
      <c r="H406" s="96"/>
      <c r="I406" s="96"/>
      <c r="J406" s="96"/>
      <c r="K406" s="96"/>
      <c r="L406" s="96"/>
      <c r="M406" s="61"/>
      <c r="N406" s="64"/>
      <c r="O406" s="96"/>
      <c r="P406" s="64"/>
      <c r="Q406" s="98"/>
      <c r="R406" s="64"/>
      <c r="S406" s="15"/>
      <c r="T406" s="15"/>
      <c r="U406" s="15"/>
      <c r="V406" s="94"/>
    </row>
    <row r="407">
      <c r="A407" s="94"/>
      <c r="B407" s="68"/>
      <c r="C407" s="64"/>
      <c r="D407" s="64"/>
      <c r="E407" s="64"/>
      <c r="F407" s="64"/>
      <c r="G407" s="65"/>
      <c r="H407" s="96"/>
      <c r="I407" s="96"/>
      <c r="J407" s="96"/>
      <c r="K407" s="96"/>
      <c r="L407" s="96"/>
      <c r="M407" s="61"/>
      <c r="N407" s="64"/>
      <c r="O407" s="96"/>
      <c r="P407" s="64"/>
      <c r="Q407" s="98"/>
      <c r="R407" s="64"/>
      <c r="S407" s="15"/>
      <c r="T407" s="15"/>
      <c r="U407" s="15"/>
      <c r="V407" s="94"/>
    </row>
    <row r="408">
      <c r="A408" s="94"/>
      <c r="B408" s="68"/>
      <c r="C408" s="64"/>
      <c r="D408" s="64"/>
      <c r="E408" s="64"/>
      <c r="F408" s="64"/>
      <c r="G408" s="65"/>
      <c r="H408" s="96"/>
      <c r="I408" s="96"/>
      <c r="J408" s="96"/>
      <c r="K408" s="96"/>
      <c r="L408" s="96"/>
      <c r="M408" s="61"/>
      <c r="N408" s="64"/>
      <c r="O408" s="96"/>
      <c r="P408" s="64"/>
      <c r="Q408" s="98"/>
      <c r="R408" s="64"/>
      <c r="S408" s="15"/>
      <c r="T408" s="15"/>
      <c r="U408" s="15"/>
      <c r="V408" s="94"/>
    </row>
    <row r="409">
      <c r="A409" s="94"/>
      <c r="B409" s="68"/>
      <c r="C409" s="64"/>
      <c r="D409" s="64"/>
      <c r="E409" s="64"/>
      <c r="F409" s="64"/>
      <c r="G409" s="65"/>
      <c r="H409" s="96"/>
      <c r="I409" s="96"/>
      <c r="J409" s="96"/>
      <c r="K409" s="96"/>
      <c r="L409" s="96"/>
      <c r="M409" s="61"/>
      <c r="N409" s="64"/>
      <c r="O409" s="96"/>
      <c r="P409" s="64"/>
      <c r="Q409" s="98"/>
      <c r="R409" s="64"/>
      <c r="S409" s="15"/>
      <c r="T409" s="15"/>
      <c r="U409" s="15"/>
      <c r="V409" s="94"/>
    </row>
    <row r="410">
      <c r="A410" s="94"/>
      <c r="B410" s="68"/>
      <c r="C410" s="64"/>
      <c r="D410" s="64"/>
      <c r="E410" s="64"/>
      <c r="F410" s="64"/>
      <c r="G410" s="65"/>
      <c r="H410" s="96"/>
      <c r="I410" s="96"/>
      <c r="J410" s="96"/>
      <c r="K410" s="96"/>
      <c r="L410" s="96"/>
      <c r="M410" s="61"/>
      <c r="N410" s="64"/>
      <c r="O410" s="96"/>
      <c r="P410" s="64"/>
      <c r="Q410" s="98"/>
      <c r="R410" s="64"/>
      <c r="S410" s="15"/>
      <c r="T410" s="15"/>
      <c r="U410" s="15"/>
      <c r="V410" s="94"/>
    </row>
    <row r="411">
      <c r="A411" s="91"/>
      <c r="B411" s="92"/>
      <c r="C411" s="91"/>
      <c r="D411" s="91"/>
      <c r="E411" s="91"/>
      <c r="F411" s="91"/>
      <c r="G411" s="93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</row>
    <row r="412">
      <c r="A412" s="15"/>
      <c r="B412" s="63"/>
      <c r="C412" s="15"/>
      <c r="D412" s="15"/>
      <c r="E412" s="15"/>
      <c r="F412" s="15"/>
      <c r="G412" s="90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</row>
    <row r="413">
      <c r="A413" s="15"/>
      <c r="B413" s="63"/>
      <c r="C413" s="15"/>
      <c r="D413" s="15"/>
      <c r="E413" s="15"/>
      <c r="F413" s="15"/>
      <c r="G413" s="90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</row>
  </sheetData>
  <mergeCells count="31">
    <mergeCell ref="B8:D12"/>
    <mergeCell ref="B19:B30"/>
    <mergeCell ref="B31:B42"/>
    <mergeCell ref="B43:B54"/>
    <mergeCell ref="B55:B66"/>
    <mergeCell ref="B67:B78"/>
    <mergeCell ref="B79:B90"/>
    <mergeCell ref="B91:B102"/>
    <mergeCell ref="B103:B114"/>
    <mergeCell ref="B115:B126"/>
    <mergeCell ref="B127:B138"/>
    <mergeCell ref="B139:B150"/>
    <mergeCell ref="B151:B162"/>
    <mergeCell ref="B163:B174"/>
    <mergeCell ref="B175:B186"/>
    <mergeCell ref="B187:B198"/>
    <mergeCell ref="B199:B210"/>
    <mergeCell ref="B211:B222"/>
    <mergeCell ref="B223:B234"/>
    <mergeCell ref="B235:B246"/>
    <mergeCell ref="B247:B258"/>
    <mergeCell ref="B343:B354"/>
    <mergeCell ref="B355:B366"/>
    <mergeCell ref="B367:B378"/>
    <mergeCell ref="B259:B270"/>
    <mergeCell ref="B271:B282"/>
    <mergeCell ref="B283:B294"/>
    <mergeCell ref="B295:B306"/>
    <mergeCell ref="B307:B318"/>
    <mergeCell ref="B319:B330"/>
    <mergeCell ref="B331:B34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57"/>
    <col customWidth="1" min="2" max="2" width="25.57"/>
    <col customWidth="1" min="3" max="4" width="21.86"/>
    <col customWidth="1" min="5" max="5" width="20.29"/>
    <col customWidth="1" min="6" max="6" width="21.43"/>
    <col customWidth="1" min="7" max="7" width="37.0"/>
    <col customWidth="1" min="8" max="8" width="11.14"/>
    <col customWidth="1" min="9" max="9" width="40.71"/>
    <col customWidth="1" hidden="1" min="10" max="11" width="40.71"/>
    <col customWidth="1" min="12" max="12" width="40.71"/>
    <col customWidth="1" min="13" max="13" width="23.29"/>
    <col customWidth="1" min="14" max="14" width="34.71"/>
    <col customWidth="1" min="15" max="15" width="22.14"/>
    <col customWidth="1" hidden="1" min="16" max="17" width="18.14"/>
    <col customWidth="1" min="18" max="19" width="18.14"/>
    <col customWidth="1" min="20" max="20" width="24.0"/>
    <col customWidth="1" min="21" max="21" width="19.0"/>
    <col customWidth="1" min="22" max="22" width="4.86"/>
  </cols>
  <sheetData>
    <row r="1">
      <c r="A1" s="15"/>
      <c r="B1" s="63"/>
      <c r="C1" s="64"/>
      <c r="D1" s="64"/>
      <c r="E1" s="64"/>
      <c r="F1" s="64"/>
      <c r="G1" s="65"/>
      <c r="H1" s="64"/>
      <c r="I1" s="6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>
      <c r="A2" s="15"/>
      <c r="B2" s="66" t="s">
        <v>24</v>
      </c>
      <c r="C2" s="67"/>
      <c r="D2" s="67" t="s">
        <v>25</v>
      </c>
      <c r="E2" s="64"/>
      <c r="F2" s="68"/>
      <c r="G2" s="69" t="s">
        <v>26</v>
      </c>
      <c r="H2" s="70"/>
      <c r="I2" s="70"/>
      <c r="J2" s="71"/>
      <c r="K2" s="71"/>
      <c r="L2" s="64"/>
      <c r="M2" s="72"/>
      <c r="N2" s="68"/>
      <c r="O2" s="68"/>
      <c r="P2" s="15"/>
      <c r="Q2" s="15"/>
      <c r="R2" s="15"/>
      <c r="S2" s="15"/>
      <c r="T2" s="15"/>
      <c r="U2" s="15"/>
      <c r="V2" s="15"/>
    </row>
    <row r="3">
      <c r="A3" s="15"/>
      <c r="B3" s="66" t="s">
        <v>27</v>
      </c>
      <c r="C3" s="67"/>
      <c r="D3" s="67" t="s">
        <v>28</v>
      </c>
      <c r="E3" s="64"/>
      <c r="F3" s="15"/>
      <c r="G3" s="73"/>
      <c r="H3" s="74"/>
      <c r="I3" s="74"/>
      <c r="J3" s="71"/>
      <c r="K3" s="71"/>
      <c r="L3" s="64"/>
      <c r="M3" s="72"/>
      <c r="N3" s="64"/>
      <c r="O3" s="75"/>
      <c r="P3" s="15"/>
      <c r="Q3" s="15"/>
      <c r="R3" s="15"/>
      <c r="S3" s="15"/>
      <c r="T3" s="15"/>
      <c r="U3" s="15"/>
      <c r="V3" s="15"/>
    </row>
    <row r="4">
      <c r="A4" s="15"/>
      <c r="B4" s="66" t="s">
        <v>29</v>
      </c>
      <c r="C4" s="67"/>
      <c r="D4" s="67" t="s">
        <v>28</v>
      </c>
      <c r="E4" s="64"/>
      <c r="F4" s="64"/>
      <c r="G4" s="76" t="s">
        <v>30</v>
      </c>
      <c r="H4" s="74"/>
      <c r="I4" s="77">
        <f>Prielaidos!G11</f>
        <v>0.1543</v>
      </c>
      <c r="J4" s="78"/>
      <c r="K4" s="78">
        <f>(1+$I$4)^(1/12)-1</f>
        <v>0.01202962245</v>
      </c>
      <c r="L4" s="49"/>
      <c r="M4" s="72"/>
      <c r="N4" s="64"/>
      <c r="O4" s="75"/>
      <c r="P4" s="15"/>
      <c r="Q4" s="15"/>
      <c r="R4" s="15"/>
      <c r="S4" s="15"/>
      <c r="T4" s="15"/>
      <c r="U4" s="15"/>
      <c r="V4" s="15"/>
    </row>
    <row r="5">
      <c r="A5" s="15"/>
      <c r="B5" s="66" t="s">
        <v>31</v>
      </c>
      <c r="C5" s="67"/>
      <c r="D5" s="67" t="s">
        <v>28</v>
      </c>
      <c r="E5" s="64"/>
      <c r="F5" s="64"/>
      <c r="G5" s="76" t="s">
        <v>32</v>
      </c>
      <c r="H5" s="74"/>
      <c r="I5" s="79" t="str">
        <f>'Mokesčiai ir grąža'!J4</f>
        <v/>
      </c>
      <c r="J5" s="80"/>
      <c r="K5" s="80"/>
      <c r="L5" s="64"/>
      <c r="M5" s="15"/>
      <c r="N5" s="15"/>
      <c r="O5" s="15"/>
      <c r="P5" s="15"/>
      <c r="Q5" s="15"/>
      <c r="R5" s="15"/>
      <c r="S5" s="15"/>
      <c r="T5" s="15"/>
      <c r="U5" s="15"/>
      <c r="V5" s="15"/>
    </row>
    <row r="6">
      <c r="A6" s="15"/>
      <c r="B6" s="66" t="s">
        <v>33</v>
      </c>
      <c r="C6" s="67"/>
      <c r="D6" s="67" t="s">
        <v>28</v>
      </c>
      <c r="E6" s="64"/>
      <c r="F6" s="64"/>
      <c r="G6" s="76" t="s">
        <v>34</v>
      </c>
      <c r="H6" s="74"/>
      <c r="I6" s="79" t="str">
        <f>'Mokesčiai ir grąža'!K4</f>
        <v/>
      </c>
      <c r="J6" s="80"/>
      <c r="K6" s="80"/>
      <c r="L6" s="64"/>
      <c r="M6" s="81"/>
      <c r="N6" s="81"/>
      <c r="O6" s="15"/>
      <c r="P6" s="15"/>
      <c r="Q6" s="15"/>
      <c r="R6" s="15"/>
      <c r="S6" s="15"/>
      <c r="T6" s="15"/>
      <c r="U6" s="15"/>
      <c r="V6" s="15"/>
    </row>
    <row r="7">
      <c r="A7" s="15"/>
      <c r="B7" s="64"/>
      <c r="C7" s="64"/>
      <c r="D7" s="64"/>
      <c r="E7" s="64"/>
      <c r="F7" s="82"/>
      <c r="G7" s="76" t="s">
        <v>35</v>
      </c>
      <c r="H7" s="74"/>
      <c r="I7" s="79">
        <f>'Mokesčiai ir grąža'!H4/12</f>
        <v>0</v>
      </c>
      <c r="J7" s="83"/>
      <c r="K7" s="83"/>
      <c r="L7" s="84"/>
      <c r="M7" s="81"/>
      <c r="N7" s="81"/>
      <c r="O7" s="15"/>
      <c r="P7" s="15"/>
      <c r="Q7" s="15"/>
      <c r="R7" s="15"/>
      <c r="S7" s="15"/>
      <c r="T7" s="15"/>
      <c r="U7" s="15"/>
      <c r="V7" s="15"/>
    </row>
    <row r="8">
      <c r="A8" s="63"/>
      <c r="B8" s="85" t="s">
        <v>36</v>
      </c>
      <c r="F8" s="82"/>
      <c r="G8" s="76" t="s">
        <v>37</v>
      </c>
      <c r="H8" s="74"/>
      <c r="I8" s="86" t="str">
        <f>'Mokesčiai ir grąža'!G4</f>
        <v/>
      </c>
      <c r="J8" s="71"/>
      <c r="K8" s="71"/>
      <c r="L8" s="64"/>
      <c r="M8" s="81"/>
      <c r="N8" s="81"/>
      <c r="O8" s="63"/>
      <c r="P8" s="63"/>
      <c r="Q8" s="63"/>
      <c r="R8" s="63"/>
      <c r="S8" s="63"/>
      <c r="T8" s="63"/>
      <c r="U8" s="63"/>
      <c r="V8" s="63"/>
    </row>
    <row r="9">
      <c r="A9" s="63"/>
      <c r="F9" s="82"/>
      <c r="G9" s="76" t="s">
        <v>38</v>
      </c>
      <c r="H9" s="74"/>
      <c r="I9" s="70">
        <f>'Mokesčiai ir grąža'!L4/12</f>
        <v>0</v>
      </c>
      <c r="J9" s="71"/>
      <c r="K9" s="71"/>
      <c r="L9" s="64"/>
      <c r="M9" s="81"/>
      <c r="N9" s="81"/>
      <c r="O9" s="63"/>
      <c r="P9" s="63"/>
      <c r="Q9" s="63"/>
      <c r="R9" s="63"/>
      <c r="S9" s="63"/>
      <c r="T9" s="63"/>
      <c r="U9" s="63"/>
      <c r="V9" s="63"/>
    </row>
    <row r="10">
      <c r="A10" s="15"/>
      <c r="F10" s="82"/>
      <c r="G10" s="76" t="s">
        <v>39</v>
      </c>
      <c r="H10" s="74"/>
      <c r="I10" s="70">
        <f>'Mokesčiai ir grąža'!I4</f>
        <v>0</v>
      </c>
      <c r="J10" s="87"/>
      <c r="K10" s="87"/>
      <c r="L10" s="64"/>
      <c r="M10" s="81"/>
      <c r="N10" s="81"/>
      <c r="O10" s="15"/>
      <c r="P10" s="15"/>
      <c r="Q10" s="15"/>
      <c r="R10" s="15"/>
      <c r="S10" s="15"/>
      <c r="T10" s="15"/>
      <c r="U10" s="15"/>
      <c r="V10" s="15"/>
    </row>
    <row r="11">
      <c r="A11" s="15"/>
      <c r="F11" s="82"/>
      <c r="G11" s="76" t="s">
        <v>40</v>
      </c>
      <c r="H11" s="74"/>
      <c r="I11" s="70">
        <f>Prielaidos!E4</f>
        <v>70</v>
      </c>
      <c r="J11" s="70"/>
      <c r="K11" s="70"/>
      <c r="L11" s="64"/>
      <c r="M11" s="81"/>
      <c r="N11" s="81"/>
      <c r="O11" s="15"/>
      <c r="P11" s="15"/>
      <c r="Q11" s="15"/>
      <c r="R11" s="15"/>
      <c r="S11" s="15"/>
      <c r="T11" s="15"/>
      <c r="U11" s="15"/>
      <c r="V11" s="15"/>
    </row>
    <row r="12">
      <c r="A12" s="15"/>
      <c r="F12" s="82"/>
      <c r="G12" s="76" t="s">
        <v>41</v>
      </c>
      <c r="H12" s="74"/>
      <c r="I12" s="70">
        <f>Prielaidos!E5</f>
        <v>70</v>
      </c>
      <c r="J12" s="70"/>
      <c r="K12" s="70"/>
      <c r="L12" s="64"/>
      <c r="M12" s="81"/>
      <c r="N12" s="81"/>
      <c r="O12" s="64"/>
      <c r="P12" s="64"/>
      <c r="Q12" s="64"/>
      <c r="R12" s="64"/>
      <c r="S12" s="64"/>
      <c r="T12" s="64"/>
      <c r="U12" s="15"/>
      <c r="V12" s="15"/>
    </row>
    <row r="13">
      <c r="A13" s="15"/>
      <c r="F13" s="64"/>
      <c r="G13" s="76" t="s">
        <v>42</v>
      </c>
      <c r="H13" s="74"/>
      <c r="I13" s="100">
        <v>0.0</v>
      </c>
      <c r="J13" s="89"/>
      <c r="K13" s="89"/>
      <c r="L13" s="81"/>
      <c r="M13" s="81"/>
      <c r="N13" s="81"/>
      <c r="O13" s="15"/>
      <c r="P13" s="15"/>
      <c r="Q13" s="15"/>
      <c r="R13" s="15"/>
      <c r="S13" s="15"/>
      <c r="T13" s="15"/>
      <c r="U13" s="15"/>
      <c r="V13" s="15"/>
    </row>
    <row r="14">
      <c r="A14" s="15"/>
      <c r="F14" s="15"/>
      <c r="G14" s="90"/>
      <c r="H14" s="81"/>
      <c r="I14" s="81"/>
      <c r="J14" s="81"/>
      <c r="K14" s="81"/>
      <c r="L14" s="81"/>
      <c r="M14" s="81"/>
      <c r="N14" s="81"/>
      <c r="O14" s="15"/>
      <c r="P14" s="15"/>
      <c r="Q14" s="15"/>
      <c r="R14" s="15"/>
      <c r="S14" s="15"/>
      <c r="T14" s="15"/>
      <c r="U14" s="15"/>
      <c r="V14" s="15"/>
    </row>
    <row r="15" ht="14.25" customHeight="1">
      <c r="A15" s="91"/>
      <c r="B15" s="92"/>
      <c r="C15" s="91"/>
      <c r="D15" s="91"/>
      <c r="E15" s="91"/>
      <c r="F15" s="91"/>
      <c r="G15" s="93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</row>
    <row r="16">
      <c r="A16" s="94"/>
      <c r="B16" s="66" t="s">
        <v>43</v>
      </c>
      <c r="C16" s="64"/>
      <c r="D16" s="64"/>
      <c r="E16" s="64"/>
      <c r="F16" s="64"/>
      <c r="G16" s="65"/>
      <c r="H16" s="64"/>
      <c r="I16" s="64"/>
      <c r="J16" s="64"/>
      <c r="K16" s="64"/>
      <c r="L16" s="64"/>
      <c r="M16" s="15"/>
      <c r="N16" s="15"/>
      <c r="O16" s="15"/>
      <c r="P16" s="15"/>
      <c r="Q16" s="15"/>
      <c r="R16" s="15"/>
      <c r="S16" s="15"/>
      <c r="T16" s="15"/>
      <c r="U16" s="15"/>
      <c r="V16" s="94"/>
    </row>
    <row r="17" ht="16.5" customHeight="1">
      <c r="A17" s="94"/>
      <c r="B17" s="68"/>
      <c r="C17" s="64"/>
      <c r="D17" s="64"/>
      <c r="E17" s="64"/>
      <c r="F17" s="64"/>
      <c r="G17" s="65"/>
      <c r="H17" s="64"/>
      <c r="I17" s="64"/>
      <c r="J17" s="64"/>
      <c r="K17" s="64"/>
      <c r="L17" s="64"/>
      <c r="M17" s="15"/>
      <c r="N17" s="15"/>
      <c r="O17" s="15"/>
      <c r="P17" s="15"/>
      <c r="Q17" s="15"/>
      <c r="R17" s="15"/>
      <c r="S17" s="15"/>
      <c r="T17" s="15"/>
      <c r="U17" s="15"/>
      <c r="V17" s="94"/>
    </row>
    <row r="18">
      <c r="A18" s="94"/>
      <c r="B18" s="68" t="s">
        <v>44</v>
      </c>
      <c r="C18" s="68" t="s">
        <v>45</v>
      </c>
      <c r="D18" s="68" t="s">
        <v>46</v>
      </c>
      <c r="E18" s="68" t="s">
        <v>47</v>
      </c>
      <c r="F18" s="68" t="s">
        <v>48</v>
      </c>
      <c r="G18" s="95" t="s">
        <v>49</v>
      </c>
      <c r="H18" s="68" t="s">
        <v>38</v>
      </c>
      <c r="I18" s="68" t="s">
        <v>50</v>
      </c>
      <c r="J18" s="68"/>
      <c r="K18" s="68"/>
      <c r="L18" s="68" t="s">
        <v>51</v>
      </c>
      <c r="M18" s="68" t="s">
        <v>52</v>
      </c>
      <c r="N18" s="68" t="s">
        <v>53</v>
      </c>
      <c r="O18" s="68" t="s">
        <v>54</v>
      </c>
      <c r="P18" s="68"/>
      <c r="Q18" s="68"/>
      <c r="R18" s="68" t="s">
        <v>55</v>
      </c>
      <c r="S18" s="95" t="s">
        <v>56</v>
      </c>
      <c r="T18" s="68" t="s">
        <v>57</v>
      </c>
      <c r="U18" s="68" t="s">
        <v>58</v>
      </c>
      <c r="V18" s="94"/>
    </row>
    <row r="19">
      <c r="A19" s="94"/>
      <c r="B19" s="81">
        <v>1.0</v>
      </c>
      <c r="C19" s="64">
        <v>1.0</v>
      </c>
      <c r="D19" s="64">
        <f t="shared" ref="D19:D54" si="1">$I$11</f>
        <v>70</v>
      </c>
      <c r="E19" s="64">
        <v>0.0</v>
      </c>
      <c r="F19" s="96" t="str">
        <f t="shared" ref="F19:F378" si="2">$I$8</f>
        <v/>
      </c>
      <c r="G19" s="97">
        <f t="shared" ref="G19:G54" si="3">(E19+D19)*$I$5</f>
        <v>0</v>
      </c>
      <c r="H19" s="96">
        <f t="shared" ref="H19:H378" si="4">M19*$I$9</f>
        <v>0</v>
      </c>
      <c r="I19" s="96">
        <f t="shared" ref="I19:I378" si="5">MAX(J19:K19)</f>
        <v>0</v>
      </c>
      <c r="J19" s="96">
        <f t="shared" ref="J19:J378" si="6">$I$10</f>
        <v>0</v>
      </c>
      <c r="K19" s="96">
        <f t="shared" ref="K19:K378" si="7">L19*$I$7</f>
        <v>0</v>
      </c>
      <c r="L19" s="96">
        <f>(D19+E19-F19-G19-H19)*(1+((1+$I$4)^(1/12)-1))</f>
        <v>70.84207357</v>
      </c>
      <c r="M19" s="61">
        <f>D19+E19</f>
        <v>70</v>
      </c>
      <c r="N19" s="61">
        <f t="shared" ref="N19:N378" si="8">L19-M19</f>
        <v>0.8420735718</v>
      </c>
      <c r="O19" s="96">
        <f t="shared" ref="O19:O378" si="9">MAX(P19:Q19)</f>
        <v>0.1263110358</v>
      </c>
      <c r="P19" s="64">
        <v>0.0</v>
      </c>
      <c r="Q19" s="98">
        <f t="shared" ref="Q19:Q378" si="10">N19*0.15</f>
        <v>0.1263110358</v>
      </c>
      <c r="R19" s="15">
        <f t="shared" ref="R19:R378" si="11">E19</f>
        <v>0</v>
      </c>
      <c r="S19" s="48">
        <v>0.0</v>
      </c>
      <c r="T19" s="61">
        <f t="shared" ref="T19:T378" si="12">L19-O19-S19</f>
        <v>70.71576254</v>
      </c>
      <c r="U19" s="99"/>
      <c r="V19" s="94"/>
    </row>
    <row r="20">
      <c r="A20" s="94"/>
      <c r="C20" s="64">
        <v>2.0</v>
      </c>
      <c r="D20" s="64">
        <f t="shared" si="1"/>
        <v>70</v>
      </c>
      <c r="E20" s="64">
        <v>0.0</v>
      </c>
      <c r="F20" s="96" t="str">
        <f t="shared" si="2"/>
        <v/>
      </c>
      <c r="G20" s="97">
        <f t="shared" si="3"/>
        <v>0</v>
      </c>
      <c r="H20" s="96">
        <f t="shared" si="4"/>
        <v>0</v>
      </c>
      <c r="I20" s="96">
        <f t="shared" si="5"/>
        <v>0</v>
      </c>
      <c r="J20" s="96">
        <f t="shared" si="6"/>
        <v>0</v>
      </c>
      <c r="K20" s="96">
        <f t="shared" si="7"/>
        <v>0</v>
      </c>
      <c r="L20" s="96">
        <f t="shared" ref="L20:L378" si="13">(D20+E20+L19-F20-H20-G20-I19)*(1+((1+$I$4)^(1/12)-1))</f>
        <v>142.5363505</v>
      </c>
      <c r="M20" s="61">
        <f t="shared" ref="M20:M378" si="14">M19+D20+E20</f>
        <v>140</v>
      </c>
      <c r="N20" s="61">
        <f t="shared" si="8"/>
        <v>2.536350543</v>
      </c>
      <c r="O20" s="96">
        <f t="shared" si="9"/>
        <v>0.3804525814</v>
      </c>
      <c r="P20" s="64">
        <v>0.0</v>
      </c>
      <c r="Q20" s="98">
        <f t="shared" si="10"/>
        <v>0.3804525814</v>
      </c>
      <c r="R20" s="15">
        <f t="shared" si="11"/>
        <v>0</v>
      </c>
      <c r="S20" s="48">
        <f t="shared" ref="S20:S378" si="15">R20+S19</f>
        <v>0</v>
      </c>
      <c r="T20" s="61">
        <f t="shared" si="12"/>
        <v>142.155898</v>
      </c>
      <c r="U20" s="99"/>
      <c r="V20" s="94"/>
    </row>
    <row r="21">
      <c r="A21" s="94"/>
      <c r="C21" s="64">
        <v>3.0</v>
      </c>
      <c r="D21" s="64">
        <f t="shared" si="1"/>
        <v>70</v>
      </c>
      <c r="E21" s="64">
        <v>0.0</v>
      </c>
      <c r="F21" s="96" t="str">
        <f t="shared" si="2"/>
        <v/>
      </c>
      <c r="G21" s="97">
        <f t="shared" si="3"/>
        <v>0</v>
      </c>
      <c r="H21" s="96">
        <f t="shared" si="4"/>
        <v>0</v>
      </c>
      <c r="I21" s="96">
        <f t="shared" si="5"/>
        <v>0</v>
      </c>
      <c r="J21" s="96">
        <f t="shared" si="6"/>
        <v>0</v>
      </c>
      <c r="K21" s="96">
        <f t="shared" si="7"/>
        <v>0</v>
      </c>
      <c r="L21" s="96">
        <f t="shared" si="13"/>
        <v>215.0930826</v>
      </c>
      <c r="M21" s="61">
        <f t="shared" si="14"/>
        <v>210</v>
      </c>
      <c r="N21" s="61">
        <f t="shared" si="8"/>
        <v>5.093082597</v>
      </c>
      <c r="O21" s="96">
        <f t="shared" si="9"/>
        <v>0.7639623896</v>
      </c>
      <c r="P21" s="64">
        <v>0.0</v>
      </c>
      <c r="Q21" s="98">
        <f t="shared" si="10"/>
        <v>0.7639623896</v>
      </c>
      <c r="R21" s="15">
        <f t="shared" si="11"/>
        <v>0</v>
      </c>
      <c r="S21" s="48">
        <f t="shared" si="15"/>
        <v>0</v>
      </c>
      <c r="T21" s="61">
        <f t="shared" si="12"/>
        <v>214.3291202</v>
      </c>
      <c r="U21" s="99"/>
      <c r="V21" s="94"/>
    </row>
    <row r="22">
      <c r="A22" s="94"/>
      <c r="C22" s="64">
        <v>4.0</v>
      </c>
      <c r="D22" s="64">
        <f t="shared" si="1"/>
        <v>70</v>
      </c>
      <c r="E22" s="64">
        <v>0.0</v>
      </c>
      <c r="F22" s="96" t="str">
        <f t="shared" si="2"/>
        <v/>
      </c>
      <c r="G22" s="97">
        <f t="shared" si="3"/>
        <v>0</v>
      </c>
      <c r="H22" s="96">
        <f t="shared" si="4"/>
        <v>0</v>
      </c>
      <c r="I22" s="96">
        <f t="shared" si="5"/>
        <v>0</v>
      </c>
      <c r="J22" s="96">
        <f t="shared" si="6"/>
        <v>0</v>
      </c>
      <c r="K22" s="96">
        <f t="shared" si="7"/>
        <v>0</v>
      </c>
      <c r="L22" s="96">
        <f t="shared" si="13"/>
        <v>288.5226447</v>
      </c>
      <c r="M22" s="61">
        <f t="shared" si="14"/>
        <v>280</v>
      </c>
      <c r="N22" s="61">
        <f t="shared" si="8"/>
        <v>8.522644745</v>
      </c>
      <c r="O22" s="96">
        <f t="shared" si="9"/>
        <v>1.278396712</v>
      </c>
      <c r="P22" s="64">
        <v>0.0</v>
      </c>
      <c r="Q22" s="98">
        <f t="shared" si="10"/>
        <v>1.278396712</v>
      </c>
      <c r="R22" s="15">
        <f t="shared" si="11"/>
        <v>0</v>
      </c>
      <c r="S22" s="48">
        <f t="shared" si="15"/>
        <v>0</v>
      </c>
      <c r="T22" s="61">
        <f t="shared" si="12"/>
        <v>287.244248</v>
      </c>
      <c r="U22" s="99"/>
      <c r="V22" s="94"/>
    </row>
    <row r="23">
      <c r="A23" s="94"/>
      <c r="C23" s="64">
        <v>5.0</v>
      </c>
      <c r="D23" s="64">
        <f t="shared" si="1"/>
        <v>70</v>
      </c>
      <c r="E23" s="64">
        <v>0.0</v>
      </c>
      <c r="F23" s="96" t="str">
        <f t="shared" si="2"/>
        <v/>
      </c>
      <c r="G23" s="97">
        <f t="shared" si="3"/>
        <v>0</v>
      </c>
      <c r="H23" s="96">
        <f t="shared" si="4"/>
        <v>0</v>
      </c>
      <c r="I23" s="96">
        <f t="shared" si="5"/>
        <v>0</v>
      </c>
      <c r="J23" s="96">
        <f t="shared" si="6"/>
        <v>0</v>
      </c>
      <c r="K23" s="96">
        <f t="shared" si="7"/>
        <v>0</v>
      </c>
      <c r="L23" s="96">
        <f t="shared" si="13"/>
        <v>362.8355368</v>
      </c>
      <c r="M23" s="61">
        <f t="shared" si="14"/>
        <v>350</v>
      </c>
      <c r="N23" s="61">
        <f t="shared" si="8"/>
        <v>12.8355368</v>
      </c>
      <c r="O23" s="96">
        <f t="shared" si="9"/>
        <v>1.92533052</v>
      </c>
      <c r="P23" s="64">
        <v>0.0</v>
      </c>
      <c r="Q23" s="98">
        <f t="shared" si="10"/>
        <v>1.92533052</v>
      </c>
      <c r="R23" s="15">
        <f t="shared" si="11"/>
        <v>0</v>
      </c>
      <c r="S23" s="48">
        <f t="shared" si="15"/>
        <v>0</v>
      </c>
      <c r="T23" s="61">
        <f t="shared" si="12"/>
        <v>360.9102063</v>
      </c>
      <c r="U23" s="99"/>
      <c r="V23" s="94"/>
    </row>
    <row r="24">
      <c r="A24" s="94"/>
      <c r="C24" s="64">
        <v>6.0</v>
      </c>
      <c r="D24" s="64">
        <f t="shared" si="1"/>
        <v>70</v>
      </c>
      <c r="E24" s="64">
        <v>0.0</v>
      </c>
      <c r="F24" s="96" t="str">
        <f t="shared" si="2"/>
        <v/>
      </c>
      <c r="G24" s="97">
        <f t="shared" si="3"/>
        <v>0</v>
      </c>
      <c r="H24" s="96">
        <f t="shared" si="4"/>
        <v>0</v>
      </c>
      <c r="I24" s="96">
        <f t="shared" si="5"/>
        <v>0</v>
      </c>
      <c r="J24" s="96">
        <f t="shared" si="6"/>
        <v>0</v>
      </c>
      <c r="K24" s="96">
        <f t="shared" si="7"/>
        <v>0</v>
      </c>
      <c r="L24" s="96">
        <f t="shared" si="13"/>
        <v>438.0423849</v>
      </c>
      <c r="M24" s="61">
        <f t="shared" si="14"/>
        <v>420</v>
      </c>
      <c r="N24" s="61">
        <f t="shared" si="8"/>
        <v>18.0423849</v>
      </c>
      <c r="O24" s="96">
        <f t="shared" si="9"/>
        <v>2.706357734</v>
      </c>
      <c r="P24" s="64">
        <v>0.0</v>
      </c>
      <c r="Q24" s="98">
        <f t="shared" si="10"/>
        <v>2.706357734</v>
      </c>
      <c r="R24" s="15">
        <f t="shared" si="11"/>
        <v>0</v>
      </c>
      <c r="S24" s="48">
        <f t="shared" si="15"/>
        <v>0</v>
      </c>
      <c r="T24" s="61">
        <f t="shared" si="12"/>
        <v>435.3360272</v>
      </c>
      <c r="U24" s="99"/>
      <c r="V24" s="94"/>
    </row>
    <row r="25">
      <c r="A25" s="94"/>
      <c r="C25" s="64">
        <v>7.0</v>
      </c>
      <c r="D25" s="64">
        <f t="shared" si="1"/>
        <v>70</v>
      </c>
      <c r="E25" s="64">
        <v>0.0</v>
      </c>
      <c r="F25" s="96" t="str">
        <f t="shared" si="2"/>
        <v/>
      </c>
      <c r="G25" s="97">
        <f t="shared" si="3"/>
        <v>0</v>
      </c>
      <c r="H25" s="96">
        <f t="shared" si="4"/>
        <v>0</v>
      </c>
      <c r="I25" s="96">
        <f t="shared" si="5"/>
        <v>0</v>
      </c>
      <c r="J25" s="96">
        <f t="shared" si="6"/>
        <v>0</v>
      </c>
      <c r="K25" s="96">
        <f t="shared" si="7"/>
        <v>0</v>
      </c>
      <c r="L25" s="96">
        <f t="shared" si="13"/>
        <v>514.153943</v>
      </c>
      <c r="M25" s="61">
        <f t="shared" si="14"/>
        <v>490</v>
      </c>
      <c r="N25" s="61">
        <f t="shared" si="8"/>
        <v>24.15394298</v>
      </c>
      <c r="O25" s="96">
        <f t="shared" si="9"/>
        <v>3.623091446</v>
      </c>
      <c r="P25" s="64">
        <v>0.0</v>
      </c>
      <c r="Q25" s="98">
        <f t="shared" si="10"/>
        <v>3.623091446</v>
      </c>
      <c r="R25" s="15">
        <f t="shared" si="11"/>
        <v>0</v>
      </c>
      <c r="S25" s="48">
        <f t="shared" si="15"/>
        <v>0</v>
      </c>
      <c r="T25" s="61">
        <f t="shared" si="12"/>
        <v>510.5308515</v>
      </c>
      <c r="U25" s="99"/>
      <c r="V25" s="94"/>
    </row>
    <row r="26">
      <c r="A26" s="94"/>
      <c r="C26" s="64">
        <v>8.0</v>
      </c>
      <c r="D26" s="64">
        <f t="shared" si="1"/>
        <v>70</v>
      </c>
      <c r="E26" s="64">
        <v>0.0</v>
      </c>
      <c r="F26" s="96" t="str">
        <f t="shared" si="2"/>
        <v/>
      </c>
      <c r="G26" s="97">
        <f t="shared" si="3"/>
        <v>0</v>
      </c>
      <c r="H26" s="96">
        <f t="shared" si="4"/>
        <v>0</v>
      </c>
      <c r="I26" s="96">
        <f t="shared" si="5"/>
        <v>0</v>
      </c>
      <c r="J26" s="96">
        <f t="shared" si="6"/>
        <v>0</v>
      </c>
      <c r="K26" s="96">
        <f t="shared" si="7"/>
        <v>0</v>
      </c>
      <c r="L26" s="96">
        <f t="shared" si="13"/>
        <v>591.1810944</v>
      </c>
      <c r="M26" s="61">
        <f t="shared" si="14"/>
        <v>560</v>
      </c>
      <c r="N26" s="61">
        <f t="shared" si="8"/>
        <v>31.18109437</v>
      </c>
      <c r="O26" s="96">
        <f t="shared" si="9"/>
        <v>4.677164155</v>
      </c>
      <c r="P26" s="64">
        <v>0.0</v>
      </c>
      <c r="Q26" s="98">
        <f t="shared" si="10"/>
        <v>4.677164155</v>
      </c>
      <c r="R26" s="15">
        <f t="shared" si="11"/>
        <v>0</v>
      </c>
      <c r="S26" s="48">
        <f t="shared" si="15"/>
        <v>0</v>
      </c>
      <c r="T26" s="61">
        <f t="shared" si="12"/>
        <v>586.5039302</v>
      </c>
      <c r="U26" s="99"/>
      <c r="V26" s="94"/>
    </row>
    <row r="27">
      <c r="A27" s="94"/>
      <c r="C27" s="64">
        <v>9.0</v>
      </c>
      <c r="D27" s="64">
        <f t="shared" si="1"/>
        <v>70</v>
      </c>
      <c r="E27" s="64">
        <v>0.0</v>
      </c>
      <c r="F27" s="96" t="str">
        <f t="shared" si="2"/>
        <v/>
      </c>
      <c r="G27" s="97">
        <f t="shared" si="3"/>
        <v>0</v>
      </c>
      <c r="H27" s="96">
        <f t="shared" si="4"/>
        <v>0</v>
      </c>
      <c r="I27" s="96">
        <f t="shared" si="5"/>
        <v>0</v>
      </c>
      <c r="J27" s="96">
        <f t="shared" si="6"/>
        <v>0</v>
      </c>
      <c r="K27" s="96">
        <f t="shared" si="7"/>
        <v>0</v>
      </c>
      <c r="L27" s="96">
        <f t="shared" si="13"/>
        <v>669.1348533</v>
      </c>
      <c r="M27" s="61">
        <f t="shared" si="14"/>
        <v>630</v>
      </c>
      <c r="N27" s="61">
        <f t="shared" si="8"/>
        <v>39.1348533</v>
      </c>
      <c r="O27" s="96">
        <f t="shared" si="9"/>
        <v>5.870227996</v>
      </c>
      <c r="P27" s="64">
        <v>0.0</v>
      </c>
      <c r="Q27" s="98">
        <f t="shared" si="10"/>
        <v>5.870227996</v>
      </c>
      <c r="R27" s="15">
        <f t="shared" si="11"/>
        <v>0</v>
      </c>
      <c r="S27" s="48">
        <f t="shared" si="15"/>
        <v>0</v>
      </c>
      <c r="T27" s="61">
        <f t="shared" si="12"/>
        <v>663.2646253</v>
      </c>
      <c r="U27" s="99"/>
      <c r="V27" s="94"/>
    </row>
    <row r="28">
      <c r="A28" s="94"/>
      <c r="C28" s="64">
        <v>10.0</v>
      </c>
      <c r="D28" s="64">
        <f t="shared" si="1"/>
        <v>70</v>
      </c>
      <c r="E28" s="64">
        <v>0.0</v>
      </c>
      <c r="F28" s="96" t="str">
        <f t="shared" si="2"/>
        <v/>
      </c>
      <c r="G28" s="97">
        <f t="shared" si="3"/>
        <v>0</v>
      </c>
      <c r="H28" s="96">
        <f t="shared" si="4"/>
        <v>0</v>
      </c>
      <c r="I28" s="96">
        <f t="shared" si="5"/>
        <v>0</v>
      </c>
      <c r="J28" s="96">
        <f t="shared" si="6"/>
        <v>0</v>
      </c>
      <c r="K28" s="96">
        <f t="shared" si="7"/>
        <v>0</v>
      </c>
      <c r="L28" s="96">
        <f t="shared" si="13"/>
        <v>748.0263665</v>
      </c>
      <c r="M28" s="61">
        <f t="shared" si="14"/>
        <v>700</v>
      </c>
      <c r="N28" s="61">
        <f t="shared" si="8"/>
        <v>48.02636653</v>
      </c>
      <c r="O28" s="96">
        <f t="shared" si="9"/>
        <v>7.20395498</v>
      </c>
      <c r="P28" s="64">
        <v>0.0</v>
      </c>
      <c r="Q28" s="98">
        <f t="shared" si="10"/>
        <v>7.20395498</v>
      </c>
      <c r="R28" s="15">
        <f t="shared" si="11"/>
        <v>0</v>
      </c>
      <c r="S28" s="48">
        <f t="shared" si="15"/>
        <v>0</v>
      </c>
      <c r="T28" s="61">
        <f t="shared" si="12"/>
        <v>740.8224116</v>
      </c>
      <c r="U28" s="99"/>
      <c r="V28" s="94"/>
    </row>
    <row r="29">
      <c r="A29" s="94"/>
      <c r="C29" s="64">
        <v>11.0</v>
      </c>
      <c r="D29" s="64">
        <f t="shared" si="1"/>
        <v>70</v>
      </c>
      <c r="E29" s="64">
        <v>0.0</v>
      </c>
      <c r="F29" s="96" t="str">
        <f t="shared" si="2"/>
        <v/>
      </c>
      <c r="G29" s="97">
        <f t="shared" si="3"/>
        <v>0</v>
      </c>
      <c r="H29" s="96">
        <f t="shared" si="4"/>
        <v>0</v>
      </c>
      <c r="I29" s="96">
        <f t="shared" si="5"/>
        <v>0</v>
      </c>
      <c r="J29" s="96">
        <f t="shared" si="6"/>
        <v>0</v>
      </c>
      <c r="K29" s="96">
        <f t="shared" si="7"/>
        <v>0</v>
      </c>
      <c r="L29" s="96">
        <f t="shared" si="13"/>
        <v>827.8669149</v>
      </c>
      <c r="M29" s="61">
        <f t="shared" si="14"/>
        <v>770</v>
      </c>
      <c r="N29" s="61">
        <f t="shared" si="8"/>
        <v>57.86691488</v>
      </c>
      <c r="O29" s="96">
        <f t="shared" si="9"/>
        <v>8.680037232</v>
      </c>
      <c r="P29" s="64">
        <v>0.0</v>
      </c>
      <c r="Q29" s="98">
        <f t="shared" si="10"/>
        <v>8.680037232</v>
      </c>
      <c r="R29" s="15">
        <f t="shared" si="11"/>
        <v>0</v>
      </c>
      <c r="S29" s="48">
        <f t="shared" si="15"/>
        <v>0</v>
      </c>
      <c r="T29" s="61">
        <f t="shared" si="12"/>
        <v>819.1868776</v>
      </c>
      <c r="U29" s="99"/>
      <c r="V29" s="94"/>
    </row>
    <row r="30">
      <c r="A30" s="94"/>
      <c r="C30" s="64">
        <v>12.0</v>
      </c>
      <c r="D30" s="64">
        <f t="shared" si="1"/>
        <v>70</v>
      </c>
      <c r="E30" s="64">
        <v>0.0</v>
      </c>
      <c r="F30" s="96" t="str">
        <f t="shared" si="2"/>
        <v/>
      </c>
      <c r="G30" s="97">
        <f t="shared" si="3"/>
        <v>0</v>
      </c>
      <c r="H30" s="96">
        <f t="shared" si="4"/>
        <v>0</v>
      </c>
      <c r="I30" s="96">
        <f t="shared" si="5"/>
        <v>0</v>
      </c>
      <c r="J30" s="96">
        <f t="shared" si="6"/>
        <v>0</v>
      </c>
      <c r="K30" s="96">
        <f t="shared" si="7"/>
        <v>0</v>
      </c>
      <c r="L30" s="96">
        <f t="shared" si="13"/>
        <v>908.6679149</v>
      </c>
      <c r="M30" s="61">
        <f t="shared" si="14"/>
        <v>840</v>
      </c>
      <c r="N30" s="61">
        <f t="shared" si="8"/>
        <v>68.66791488</v>
      </c>
      <c r="O30" s="96">
        <f t="shared" si="9"/>
        <v>10.30018723</v>
      </c>
      <c r="P30" s="64">
        <v>0.0</v>
      </c>
      <c r="Q30" s="98">
        <f t="shared" si="10"/>
        <v>10.30018723</v>
      </c>
      <c r="R30" s="15">
        <f t="shared" si="11"/>
        <v>0</v>
      </c>
      <c r="S30" s="48">
        <f t="shared" si="15"/>
        <v>0</v>
      </c>
      <c r="T30" s="61">
        <f t="shared" si="12"/>
        <v>898.3677276</v>
      </c>
      <c r="U30" s="99"/>
      <c r="V30" s="94"/>
    </row>
    <row r="31">
      <c r="A31" s="94"/>
      <c r="B31" s="81">
        <v>2.0</v>
      </c>
      <c r="C31" s="64">
        <v>13.0</v>
      </c>
      <c r="D31" s="64">
        <f t="shared" si="1"/>
        <v>70</v>
      </c>
      <c r="E31" s="64">
        <v>0.0</v>
      </c>
      <c r="F31" s="96" t="str">
        <f t="shared" si="2"/>
        <v/>
      </c>
      <c r="G31" s="97">
        <f t="shared" si="3"/>
        <v>0</v>
      </c>
      <c r="H31" s="96">
        <f t="shared" si="4"/>
        <v>0</v>
      </c>
      <c r="I31" s="96">
        <f t="shared" si="5"/>
        <v>0</v>
      </c>
      <c r="J31" s="96">
        <f t="shared" si="6"/>
        <v>0</v>
      </c>
      <c r="K31" s="96">
        <f t="shared" si="7"/>
        <v>0</v>
      </c>
      <c r="L31" s="96">
        <f t="shared" si="13"/>
        <v>990.4409204</v>
      </c>
      <c r="M31" s="61">
        <f t="shared" si="14"/>
        <v>910</v>
      </c>
      <c r="N31" s="61">
        <f t="shared" si="8"/>
        <v>80.4409204</v>
      </c>
      <c r="O31" s="96">
        <f t="shared" si="9"/>
        <v>12.06613806</v>
      </c>
      <c r="P31" s="64">
        <v>0.0</v>
      </c>
      <c r="Q31" s="98">
        <f t="shared" si="10"/>
        <v>12.06613806</v>
      </c>
      <c r="R31" s="15">
        <f t="shared" si="11"/>
        <v>0</v>
      </c>
      <c r="S31" s="48">
        <f t="shared" si="15"/>
        <v>0</v>
      </c>
      <c r="T31" s="61">
        <f t="shared" si="12"/>
        <v>978.3747823</v>
      </c>
      <c r="U31" s="99"/>
      <c r="V31" s="94"/>
    </row>
    <row r="32">
      <c r="A32" s="94"/>
      <c r="C32" s="64">
        <v>14.0</v>
      </c>
      <c r="D32" s="64">
        <f t="shared" si="1"/>
        <v>70</v>
      </c>
      <c r="E32" s="64">
        <v>0.0</v>
      </c>
      <c r="F32" s="96" t="str">
        <f t="shared" si="2"/>
        <v/>
      </c>
      <c r="G32" s="97">
        <f t="shared" si="3"/>
        <v>0</v>
      </c>
      <c r="H32" s="96">
        <f t="shared" si="4"/>
        <v>0</v>
      </c>
      <c r="I32" s="96">
        <f t="shared" si="5"/>
        <v>0</v>
      </c>
      <c r="J32" s="96">
        <f t="shared" si="6"/>
        <v>0</v>
      </c>
      <c r="K32" s="96">
        <f t="shared" si="7"/>
        <v>0</v>
      </c>
      <c r="L32" s="96">
        <f t="shared" si="13"/>
        <v>1073.197624</v>
      </c>
      <c r="M32" s="61">
        <f t="shared" si="14"/>
        <v>980</v>
      </c>
      <c r="N32" s="61">
        <f t="shared" si="8"/>
        <v>93.19762431</v>
      </c>
      <c r="O32" s="96">
        <f t="shared" si="9"/>
        <v>13.97964365</v>
      </c>
      <c r="P32" s="64">
        <v>0.0</v>
      </c>
      <c r="Q32" s="98">
        <f t="shared" si="10"/>
        <v>13.97964365</v>
      </c>
      <c r="R32" s="15">
        <f t="shared" si="11"/>
        <v>0</v>
      </c>
      <c r="S32" s="48">
        <f t="shared" si="15"/>
        <v>0</v>
      </c>
      <c r="T32" s="61">
        <f t="shared" si="12"/>
        <v>1059.217981</v>
      </c>
      <c r="U32" s="99"/>
      <c r="V32" s="94"/>
    </row>
    <row r="33">
      <c r="A33" s="94"/>
      <c r="C33" s="64">
        <v>15.0</v>
      </c>
      <c r="D33" s="64">
        <f t="shared" si="1"/>
        <v>70</v>
      </c>
      <c r="E33" s="64">
        <v>0.0</v>
      </c>
      <c r="F33" s="96" t="str">
        <f t="shared" si="2"/>
        <v/>
      </c>
      <c r="G33" s="97">
        <f t="shared" si="3"/>
        <v>0</v>
      </c>
      <c r="H33" s="96">
        <f t="shared" si="4"/>
        <v>0</v>
      </c>
      <c r="I33" s="96">
        <f t="shared" si="5"/>
        <v>0</v>
      </c>
      <c r="J33" s="96">
        <f t="shared" si="6"/>
        <v>0</v>
      </c>
      <c r="K33" s="96">
        <f t="shared" si="7"/>
        <v>0</v>
      </c>
      <c r="L33" s="96">
        <f t="shared" si="13"/>
        <v>1156.94986</v>
      </c>
      <c r="M33" s="61">
        <f t="shared" si="14"/>
        <v>1050</v>
      </c>
      <c r="N33" s="96">
        <f t="shared" si="8"/>
        <v>106.9498601</v>
      </c>
      <c r="O33" s="96">
        <f t="shared" si="9"/>
        <v>16.04247902</v>
      </c>
      <c r="P33" s="64">
        <v>0.0</v>
      </c>
      <c r="Q33" s="98">
        <f t="shared" si="10"/>
        <v>16.04247902</v>
      </c>
      <c r="R33" s="15">
        <f t="shared" si="11"/>
        <v>0</v>
      </c>
      <c r="S33" s="48">
        <f t="shared" si="15"/>
        <v>0</v>
      </c>
      <c r="T33" s="61">
        <f t="shared" si="12"/>
        <v>1140.907381</v>
      </c>
      <c r="U33" s="99"/>
      <c r="V33" s="94"/>
    </row>
    <row r="34">
      <c r="A34" s="94"/>
      <c r="C34" s="64">
        <v>16.0</v>
      </c>
      <c r="D34" s="64">
        <f t="shared" si="1"/>
        <v>70</v>
      </c>
      <c r="E34" s="64">
        <v>0.0</v>
      </c>
      <c r="F34" s="96" t="str">
        <f t="shared" si="2"/>
        <v/>
      </c>
      <c r="G34" s="97">
        <f t="shared" si="3"/>
        <v>0</v>
      </c>
      <c r="H34" s="96">
        <f t="shared" si="4"/>
        <v>0</v>
      </c>
      <c r="I34" s="96">
        <f t="shared" si="5"/>
        <v>0</v>
      </c>
      <c r="J34" s="96">
        <f t="shared" si="6"/>
        <v>0</v>
      </c>
      <c r="K34" s="96">
        <f t="shared" si="7"/>
        <v>0</v>
      </c>
      <c r="L34" s="96">
        <f t="shared" si="13"/>
        <v>1241.709604</v>
      </c>
      <c r="M34" s="61">
        <f t="shared" si="14"/>
        <v>1120</v>
      </c>
      <c r="N34" s="96">
        <f t="shared" si="8"/>
        <v>121.7096037</v>
      </c>
      <c r="O34" s="96">
        <f t="shared" si="9"/>
        <v>18.25644056</v>
      </c>
      <c r="P34" s="64">
        <v>0.0</v>
      </c>
      <c r="Q34" s="98">
        <f t="shared" si="10"/>
        <v>18.25644056</v>
      </c>
      <c r="R34" s="15">
        <f t="shared" si="11"/>
        <v>0</v>
      </c>
      <c r="S34" s="48">
        <f t="shared" si="15"/>
        <v>0</v>
      </c>
      <c r="T34" s="61">
        <f t="shared" si="12"/>
        <v>1223.453163</v>
      </c>
      <c r="U34" s="99"/>
      <c r="V34" s="94"/>
    </row>
    <row r="35">
      <c r="A35" s="94"/>
      <c r="C35" s="64">
        <v>17.0</v>
      </c>
      <c r="D35" s="64">
        <f t="shared" si="1"/>
        <v>70</v>
      </c>
      <c r="E35" s="64">
        <f>$I$13</f>
        <v>0</v>
      </c>
      <c r="F35" s="96" t="str">
        <f t="shared" si="2"/>
        <v/>
      </c>
      <c r="G35" s="97">
        <f t="shared" si="3"/>
        <v>0</v>
      </c>
      <c r="H35" s="96">
        <f t="shared" si="4"/>
        <v>0</v>
      </c>
      <c r="I35" s="96">
        <f t="shared" si="5"/>
        <v>0</v>
      </c>
      <c r="J35" s="96">
        <f t="shared" si="6"/>
        <v>0</v>
      </c>
      <c r="K35" s="96">
        <f t="shared" si="7"/>
        <v>0</v>
      </c>
      <c r="L35" s="96">
        <f t="shared" si="13"/>
        <v>1327.488975</v>
      </c>
      <c r="M35" s="61">
        <f t="shared" si="14"/>
        <v>1190</v>
      </c>
      <c r="N35" s="96">
        <f t="shared" si="8"/>
        <v>137.488975</v>
      </c>
      <c r="O35" s="96">
        <f t="shared" si="9"/>
        <v>20.62334625</v>
      </c>
      <c r="P35" s="64">
        <v>0.0</v>
      </c>
      <c r="Q35" s="98">
        <f t="shared" si="10"/>
        <v>20.62334625</v>
      </c>
      <c r="R35" s="15">
        <f t="shared" si="11"/>
        <v>0</v>
      </c>
      <c r="S35" s="48">
        <f t="shared" si="15"/>
        <v>0</v>
      </c>
      <c r="T35" s="61">
        <f t="shared" si="12"/>
        <v>1306.865629</v>
      </c>
      <c r="U35" s="99"/>
      <c r="V35" s="94"/>
    </row>
    <row r="36">
      <c r="A36" s="94"/>
      <c r="C36" s="64">
        <v>18.0</v>
      </c>
      <c r="D36" s="64">
        <f t="shared" si="1"/>
        <v>70</v>
      </c>
      <c r="E36" s="64">
        <v>0.0</v>
      </c>
      <c r="F36" s="96" t="str">
        <f t="shared" si="2"/>
        <v/>
      </c>
      <c r="G36" s="97">
        <f t="shared" si="3"/>
        <v>0</v>
      </c>
      <c r="H36" s="96">
        <f t="shared" si="4"/>
        <v>0</v>
      </c>
      <c r="I36" s="96">
        <f t="shared" si="5"/>
        <v>0</v>
      </c>
      <c r="J36" s="96">
        <f t="shared" si="6"/>
        <v>0</v>
      </c>
      <c r="K36" s="96">
        <f t="shared" si="7"/>
        <v>0</v>
      </c>
      <c r="L36" s="96">
        <f t="shared" si="13"/>
        <v>1414.30024</v>
      </c>
      <c r="M36" s="61">
        <f t="shared" si="14"/>
        <v>1260</v>
      </c>
      <c r="N36" s="96">
        <f t="shared" si="8"/>
        <v>154.3002398</v>
      </c>
      <c r="O36" s="96">
        <f t="shared" si="9"/>
        <v>23.14503596</v>
      </c>
      <c r="P36" s="64">
        <v>0.0</v>
      </c>
      <c r="Q36" s="98">
        <f t="shared" si="10"/>
        <v>23.14503596</v>
      </c>
      <c r="R36" s="15">
        <f t="shared" si="11"/>
        <v>0</v>
      </c>
      <c r="S36" s="48">
        <f t="shared" si="15"/>
        <v>0</v>
      </c>
      <c r="T36" s="61">
        <f t="shared" si="12"/>
        <v>1391.155204</v>
      </c>
      <c r="U36" s="99"/>
      <c r="V36" s="94"/>
    </row>
    <row r="37">
      <c r="A37" s="94"/>
      <c r="C37" s="64">
        <v>19.0</v>
      </c>
      <c r="D37" s="64">
        <f t="shared" si="1"/>
        <v>70</v>
      </c>
      <c r="E37" s="64">
        <v>0.0</v>
      </c>
      <c r="F37" s="96" t="str">
        <f t="shared" si="2"/>
        <v/>
      </c>
      <c r="G37" s="97">
        <f t="shared" si="3"/>
        <v>0</v>
      </c>
      <c r="H37" s="96">
        <f t="shared" si="4"/>
        <v>0</v>
      </c>
      <c r="I37" s="96">
        <f t="shared" si="5"/>
        <v>0</v>
      </c>
      <c r="J37" s="96">
        <f t="shared" si="6"/>
        <v>0</v>
      </c>
      <c r="K37" s="96">
        <f t="shared" si="7"/>
        <v>0</v>
      </c>
      <c r="L37" s="96">
        <f t="shared" si="13"/>
        <v>1502.155811</v>
      </c>
      <c r="M37" s="61">
        <f t="shared" si="14"/>
        <v>1330</v>
      </c>
      <c r="N37" s="96">
        <f t="shared" si="8"/>
        <v>172.1558113</v>
      </c>
      <c r="O37" s="96">
        <f t="shared" si="9"/>
        <v>25.82337169</v>
      </c>
      <c r="P37" s="64">
        <v>0.0</v>
      </c>
      <c r="Q37" s="98">
        <f t="shared" si="10"/>
        <v>25.82337169</v>
      </c>
      <c r="R37" s="15">
        <f t="shared" si="11"/>
        <v>0</v>
      </c>
      <c r="S37" s="48">
        <f t="shared" si="15"/>
        <v>0</v>
      </c>
      <c r="T37" s="61">
        <f t="shared" si="12"/>
        <v>1476.33244</v>
      </c>
      <c r="U37" s="99"/>
      <c r="V37" s="94"/>
    </row>
    <row r="38">
      <c r="A38" s="94"/>
      <c r="C38" s="64">
        <v>20.0</v>
      </c>
      <c r="D38" s="64">
        <f t="shared" si="1"/>
        <v>70</v>
      </c>
      <c r="E38" s="64">
        <v>0.0</v>
      </c>
      <c r="F38" s="96" t="str">
        <f t="shared" si="2"/>
        <v/>
      </c>
      <c r="G38" s="97">
        <f t="shared" si="3"/>
        <v>0</v>
      </c>
      <c r="H38" s="96">
        <f t="shared" si="4"/>
        <v>0</v>
      </c>
      <c r="I38" s="96">
        <f t="shared" si="5"/>
        <v>0</v>
      </c>
      <c r="J38" s="96">
        <f t="shared" si="6"/>
        <v>0</v>
      </c>
      <c r="K38" s="96">
        <f t="shared" si="7"/>
        <v>0</v>
      </c>
      <c r="L38" s="96">
        <f t="shared" si="13"/>
        <v>1591.068252</v>
      </c>
      <c r="M38" s="61">
        <f t="shared" si="14"/>
        <v>1400</v>
      </c>
      <c r="N38" s="96">
        <f t="shared" si="8"/>
        <v>191.0682521</v>
      </c>
      <c r="O38" s="96">
        <f t="shared" si="9"/>
        <v>28.66023782</v>
      </c>
      <c r="P38" s="64">
        <v>0.0</v>
      </c>
      <c r="Q38" s="98">
        <f t="shared" si="10"/>
        <v>28.66023782</v>
      </c>
      <c r="R38" s="15">
        <f t="shared" si="11"/>
        <v>0</v>
      </c>
      <c r="S38" s="48">
        <f t="shared" si="15"/>
        <v>0</v>
      </c>
      <c r="T38" s="61">
        <f t="shared" si="12"/>
        <v>1562.408014</v>
      </c>
      <c r="U38" s="99"/>
      <c r="V38" s="94"/>
    </row>
    <row r="39">
      <c r="A39" s="94"/>
      <c r="C39" s="64">
        <v>21.0</v>
      </c>
      <c r="D39" s="64">
        <f t="shared" si="1"/>
        <v>70</v>
      </c>
      <c r="E39" s="64">
        <v>0.0</v>
      </c>
      <c r="F39" s="96" t="str">
        <f t="shared" si="2"/>
        <v/>
      </c>
      <c r="G39" s="97">
        <f t="shared" si="3"/>
        <v>0</v>
      </c>
      <c r="H39" s="96">
        <f t="shared" si="4"/>
        <v>0</v>
      </c>
      <c r="I39" s="96">
        <f t="shared" si="5"/>
        <v>0</v>
      </c>
      <c r="J39" s="96">
        <f t="shared" si="6"/>
        <v>0</v>
      </c>
      <c r="K39" s="96">
        <f t="shared" si="7"/>
        <v>0</v>
      </c>
      <c r="L39" s="96">
        <f t="shared" si="13"/>
        <v>1681.050276</v>
      </c>
      <c r="M39" s="61">
        <f t="shared" si="14"/>
        <v>1470</v>
      </c>
      <c r="N39" s="96">
        <f t="shared" si="8"/>
        <v>211.050276</v>
      </c>
      <c r="O39" s="96">
        <f t="shared" si="9"/>
        <v>31.65754141</v>
      </c>
      <c r="P39" s="64">
        <v>0.0</v>
      </c>
      <c r="Q39" s="98">
        <f t="shared" si="10"/>
        <v>31.65754141</v>
      </c>
      <c r="R39" s="15">
        <f t="shared" si="11"/>
        <v>0</v>
      </c>
      <c r="S39" s="48">
        <f t="shared" si="15"/>
        <v>0</v>
      </c>
      <c r="T39" s="61">
        <f t="shared" si="12"/>
        <v>1649.392735</v>
      </c>
      <c r="U39" s="99"/>
      <c r="V39" s="94"/>
    </row>
    <row r="40">
      <c r="A40" s="94"/>
      <c r="C40" s="64">
        <v>22.0</v>
      </c>
      <c r="D40" s="64">
        <f t="shared" si="1"/>
        <v>70</v>
      </c>
      <c r="E40" s="64">
        <v>0.0</v>
      </c>
      <c r="F40" s="96" t="str">
        <f t="shared" si="2"/>
        <v/>
      </c>
      <c r="G40" s="97">
        <f t="shared" si="3"/>
        <v>0</v>
      </c>
      <c r="H40" s="96">
        <f t="shared" si="4"/>
        <v>0</v>
      </c>
      <c r="I40" s="96">
        <f t="shared" si="5"/>
        <v>0</v>
      </c>
      <c r="J40" s="96">
        <f t="shared" si="6"/>
        <v>0</v>
      </c>
      <c r="K40" s="96">
        <f t="shared" si="7"/>
        <v>0</v>
      </c>
      <c r="L40" s="96">
        <f t="shared" si="13"/>
        <v>1772.11475</v>
      </c>
      <c r="M40" s="61">
        <f t="shared" si="14"/>
        <v>1540</v>
      </c>
      <c r="N40" s="96">
        <f t="shared" si="8"/>
        <v>232.1147498</v>
      </c>
      <c r="O40" s="96">
        <f t="shared" si="9"/>
        <v>34.81721247</v>
      </c>
      <c r="P40" s="64">
        <v>0.0</v>
      </c>
      <c r="Q40" s="98">
        <f t="shared" si="10"/>
        <v>34.81721247</v>
      </c>
      <c r="R40" s="15">
        <f t="shared" si="11"/>
        <v>0</v>
      </c>
      <c r="S40" s="48">
        <f t="shared" si="15"/>
        <v>0</v>
      </c>
      <c r="T40" s="61">
        <f t="shared" si="12"/>
        <v>1737.297537</v>
      </c>
      <c r="U40" s="99"/>
      <c r="V40" s="94"/>
    </row>
    <row r="41">
      <c r="A41" s="94"/>
      <c r="C41" s="64">
        <v>23.0</v>
      </c>
      <c r="D41" s="64">
        <f t="shared" si="1"/>
        <v>70</v>
      </c>
      <c r="E41" s="64">
        <v>0.0</v>
      </c>
      <c r="F41" s="96" t="str">
        <f t="shared" si="2"/>
        <v/>
      </c>
      <c r="G41" s="97">
        <f t="shared" si="3"/>
        <v>0</v>
      </c>
      <c r="H41" s="96">
        <f t="shared" si="4"/>
        <v>0</v>
      </c>
      <c r="I41" s="96">
        <f t="shared" si="5"/>
        <v>0</v>
      </c>
      <c r="J41" s="96">
        <f t="shared" si="6"/>
        <v>0</v>
      </c>
      <c r="K41" s="96">
        <f t="shared" si="7"/>
        <v>0</v>
      </c>
      <c r="L41" s="96">
        <f t="shared" si="13"/>
        <v>1864.274695</v>
      </c>
      <c r="M41" s="61">
        <f t="shared" si="14"/>
        <v>1610</v>
      </c>
      <c r="N41" s="96">
        <f t="shared" si="8"/>
        <v>254.2746947</v>
      </c>
      <c r="O41" s="96">
        <f t="shared" si="9"/>
        <v>38.14120421</v>
      </c>
      <c r="P41" s="64">
        <v>0.0</v>
      </c>
      <c r="Q41" s="98">
        <f t="shared" si="10"/>
        <v>38.14120421</v>
      </c>
      <c r="R41" s="15">
        <f t="shared" si="11"/>
        <v>0</v>
      </c>
      <c r="S41" s="48">
        <f t="shared" si="15"/>
        <v>0</v>
      </c>
      <c r="T41" s="61">
        <f t="shared" si="12"/>
        <v>1826.133491</v>
      </c>
      <c r="U41" s="99"/>
      <c r="V41" s="94"/>
    </row>
    <row r="42">
      <c r="A42" s="94"/>
      <c r="C42" s="64">
        <v>24.0</v>
      </c>
      <c r="D42" s="64">
        <f t="shared" si="1"/>
        <v>70</v>
      </c>
      <c r="E42" s="64">
        <v>0.0</v>
      </c>
      <c r="F42" s="96" t="str">
        <f t="shared" si="2"/>
        <v/>
      </c>
      <c r="G42" s="97">
        <f t="shared" si="3"/>
        <v>0</v>
      </c>
      <c r="H42" s="96">
        <f t="shared" si="4"/>
        <v>0</v>
      </c>
      <c r="I42" s="96">
        <f t="shared" si="5"/>
        <v>0</v>
      </c>
      <c r="J42" s="96">
        <f t="shared" si="6"/>
        <v>0</v>
      </c>
      <c r="K42" s="96">
        <f t="shared" si="7"/>
        <v>0</v>
      </c>
      <c r="L42" s="96">
        <f t="shared" si="13"/>
        <v>1957.543289</v>
      </c>
      <c r="M42" s="61">
        <f t="shared" si="14"/>
        <v>1680</v>
      </c>
      <c r="N42" s="96">
        <f t="shared" si="8"/>
        <v>277.543289</v>
      </c>
      <c r="O42" s="96">
        <f t="shared" si="9"/>
        <v>41.63149335</v>
      </c>
      <c r="P42" s="64">
        <v>0.0</v>
      </c>
      <c r="Q42" s="98">
        <f t="shared" si="10"/>
        <v>41.63149335</v>
      </c>
      <c r="R42" s="15">
        <f t="shared" si="11"/>
        <v>0</v>
      </c>
      <c r="S42" s="48">
        <f t="shared" si="15"/>
        <v>0</v>
      </c>
      <c r="T42" s="61">
        <f t="shared" si="12"/>
        <v>1915.911796</v>
      </c>
      <c r="U42" s="99"/>
      <c r="V42" s="94"/>
    </row>
    <row r="43">
      <c r="A43" s="94"/>
      <c r="B43" s="81">
        <v>3.0</v>
      </c>
      <c r="C43" s="64">
        <v>25.0</v>
      </c>
      <c r="D43" s="64">
        <f t="shared" si="1"/>
        <v>70</v>
      </c>
      <c r="E43" s="64">
        <v>0.0</v>
      </c>
      <c r="F43" s="96" t="str">
        <f t="shared" si="2"/>
        <v/>
      </c>
      <c r="G43" s="97">
        <f t="shared" si="3"/>
        <v>0</v>
      </c>
      <c r="H43" s="96">
        <f t="shared" si="4"/>
        <v>0</v>
      </c>
      <c r="I43" s="96">
        <f t="shared" si="5"/>
        <v>0</v>
      </c>
      <c r="J43" s="96">
        <f t="shared" si="6"/>
        <v>0</v>
      </c>
      <c r="K43" s="96">
        <f t="shared" si="7"/>
        <v>0</v>
      </c>
      <c r="L43" s="96">
        <f t="shared" si="13"/>
        <v>2051.933869</v>
      </c>
      <c r="M43" s="61">
        <f t="shared" si="14"/>
        <v>1750</v>
      </c>
      <c r="N43" s="96">
        <f t="shared" si="8"/>
        <v>301.9338693</v>
      </c>
      <c r="O43" s="96">
        <f t="shared" si="9"/>
        <v>45.29008039</v>
      </c>
      <c r="P43" s="64">
        <v>0.0</v>
      </c>
      <c r="Q43" s="98">
        <f t="shared" si="10"/>
        <v>45.29008039</v>
      </c>
      <c r="R43" s="15">
        <f t="shared" si="11"/>
        <v>0</v>
      </c>
      <c r="S43" s="48">
        <f t="shared" si="15"/>
        <v>0</v>
      </c>
      <c r="T43" s="61">
        <f t="shared" si="12"/>
        <v>2006.643789</v>
      </c>
      <c r="U43" s="99"/>
      <c r="V43" s="94"/>
    </row>
    <row r="44">
      <c r="A44" s="94"/>
      <c r="C44" s="64">
        <v>26.0</v>
      </c>
      <c r="D44" s="64">
        <f t="shared" si="1"/>
        <v>70</v>
      </c>
      <c r="E44" s="64">
        <v>0.0</v>
      </c>
      <c r="F44" s="96" t="str">
        <f t="shared" si="2"/>
        <v/>
      </c>
      <c r="G44" s="97">
        <f t="shared" si="3"/>
        <v>0</v>
      </c>
      <c r="H44" s="96">
        <f t="shared" si="4"/>
        <v>0</v>
      </c>
      <c r="I44" s="96">
        <f t="shared" si="5"/>
        <v>0</v>
      </c>
      <c r="J44" s="96">
        <f t="shared" si="6"/>
        <v>0</v>
      </c>
      <c r="K44" s="96">
        <f t="shared" si="7"/>
        <v>0</v>
      </c>
      <c r="L44" s="96">
        <f t="shared" si="13"/>
        <v>2147.459933</v>
      </c>
      <c r="M44" s="61">
        <f t="shared" si="14"/>
        <v>1820</v>
      </c>
      <c r="N44" s="96">
        <f t="shared" si="8"/>
        <v>327.4599326</v>
      </c>
      <c r="O44" s="96">
        <f t="shared" si="9"/>
        <v>49.11898989</v>
      </c>
      <c r="P44" s="64">
        <v>0.0</v>
      </c>
      <c r="Q44" s="98">
        <f t="shared" si="10"/>
        <v>49.11898989</v>
      </c>
      <c r="R44" s="15">
        <f t="shared" si="11"/>
        <v>0</v>
      </c>
      <c r="S44" s="48">
        <f t="shared" si="15"/>
        <v>0</v>
      </c>
      <c r="T44" s="61">
        <f t="shared" si="12"/>
        <v>2098.340943</v>
      </c>
      <c r="U44" s="99"/>
      <c r="V44" s="94"/>
    </row>
    <row r="45">
      <c r="A45" s="94"/>
      <c r="C45" s="64">
        <v>27.0</v>
      </c>
      <c r="D45" s="64">
        <f t="shared" si="1"/>
        <v>70</v>
      </c>
      <c r="E45" s="64">
        <v>0.0</v>
      </c>
      <c r="F45" s="96" t="str">
        <f t="shared" si="2"/>
        <v/>
      </c>
      <c r="G45" s="97">
        <f t="shared" si="3"/>
        <v>0</v>
      </c>
      <c r="H45" s="96">
        <f t="shared" si="4"/>
        <v>0</v>
      </c>
      <c r="I45" s="96">
        <f t="shared" si="5"/>
        <v>0</v>
      </c>
      <c r="J45" s="96">
        <f t="shared" si="6"/>
        <v>0</v>
      </c>
      <c r="K45" s="96">
        <f t="shared" si="7"/>
        <v>0</v>
      </c>
      <c r="L45" s="96">
        <f t="shared" si="13"/>
        <v>2244.135138</v>
      </c>
      <c r="M45" s="61">
        <f t="shared" si="14"/>
        <v>1890</v>
      </c>
      <c r="N45" s="96">
        <f t="shared" si="8"/>
        <v>354.1351384</v>
      </c>
      <c r="O45" s="96">
        <f t="shared" si="9"/>
        <v>53.12027076</v>
      </c>
      <c r="P45" s="64">
        <v>0.0</v>
      </c>
      <c r="Q45" s="98">
        <f t="shared" si="10"/>
        <v>53.12027076</v>
      </c>
      <c r="R45" s="15">
        <f t="shared" si="11"/>
        <v>0</v>
      </c>
      <c r="S45" s="48">
        <f t="shared" si="15"/>
        <v>0</v>
      </c>
      <c r="T45" s="61">
        <f t="shared" si="12"/>
        <v>2191.014868</v>
      </c>
      <c r="U45" s="99"/>
      <c r="V45" s="94"/>
    </row>
    <row r="46">
      <c r="A46" s="94"/>
      <c r="C46" s="64">
        <v>28.0</v>
      </c>
      <c r="D46" s="64">
        <f t="shared" si="1"/>
        <v>70</v>
      </c>
      <c r="E46" s="64">
        <v>0.0</v>
      </c>
      <c r="F46" s="96" t="str">
        <f t="shared" si="2"/>
        <v/>
      </c>
      <c r="G46" s="97">
        <f t="shared" si="3"/>
        <v>0</v>
      </c>
      <c r="H46" s="96">
        <f t="shared" si="4"/>
        <v>0</v>
      </c>
      <c r="I46" s="96">
        <f t="shared" si="5"/>
        <v>0</v>
      </c>
      <c r="J46" s="96">
        <f t="shared" si="6"/>
        <v>0</v>
      </c>
      <c r="K46" s="96">
        <f t="shared" si="7"/>
        <v>0</v>
      </c>
      <c r="L46" s="96">
        <f t="shared" si="13"/>
        <v>2341.97331</v>
      </c>
      <c r="M46" s="61">
        <f t="shared" si="14"/>
        <v>1960</v>
      </c>
      <c r="N46" s="96">
        <f t="shared" si="8"/>
        <v>381.9733104</v>
      </c>
      <c r="O46" s="96">
        <f t="shared" si="9"/>
        <v>57.29599657</v>
      </c>
      <c r="P46" s="64">
        <v>0.0</v>
      </c>
      <c r="Q46" s="98">
        <f t="shared" si="10"/>
        <v>57.29599657</v>
      </c>
      <c r="R46" s="15">
        <f t="shared" si="11"/>
        <v>0</v>
      </c>
      <c r="S46" s="48">
        <f t="shared" si="15"/>
        <v>0</v>
      </c>
      <c r="T46" s="61">
        <f t="shared" si="12"/>
        <v>2284.677314</v>
      </c>
      <c r="U46" s="99"/>
      <c r="V46" s="94"/>
    </row>
    <row r="47">
      <c r="A47" s="94"/>
      <c r="C47" s="64">
        <v>29.0</v>
      </c>
      <c r="D47" s="64">
        <f t="shared" si="1"/>
        <v>70</v>
      </c>
      <c r="E47" s="64">
        <f>$I$13</f>
        <v>0</v>
      </c>
      <c r="F47" s="96" t="str">
        <f t="shared" si="2"/>
        <v/>
      </c>
      <c r="G47" s="97">
        <f t="shared" si="3"/>
        <v>0</v>
      </c>
      <c r="H47" s="96">
        <f t="shared" si="4"/>
        <v>0</v>
      </c>
      <c r="I47" s="96">
        <f t="shared" si="5"/>
        <v>0</v>
      </c>
      <c r="J47" s="96">
        <f t="shared" si="6"/>
        <v>0</v>
      </c>
      <c r="K47" s="96">
        <f t="shared" si="7"/>
        <v>0</v>
      </c>
      <c r="L47" s="96">
        <f t="shared" si="13"/>
        <v>2440.988439</v>
      </c>
      <c r="M47" s="61">
        <f t="shared" si="14"/>
        <v>2030</v>
      </c>
      <c r="N47" s="96">
        <f t="shared" si="8"/>
        <v>410.9884387</v>
      </c>
      <c r="O47" s="96">
        <f t="shared" si="9"/>
        <v>61.64826581</v>
      </c>
      <c r="P47" s="64">
        <v>0.0</v>
      </c>
      <c r="Q47" s="98">
        <f t="shared" si="10"/>
        <v>61.64826581</v>
      </c>
      <c r="R47" s="15">
        <f t="shared" si="11"/>
        <v>0</v>
      </c>
      <c r="S47" s="48">
        <f t="shared" si="15"/>
        <v>0</v>
      </c>
      <c r="T47" s="61">
        <f t="shared" si="12"/>
        <v>2379.340173</v>
      </c>
      <c r="U47" s="99"/>
      <c r="V47" s="94"/>
    </row>
    <row r="48">
      <c r="A48" s="94"/>
      <c r="C48" s="64">
        <v>30.0</v>
      </c>
      <c r="D48" s="64">
        <f t="shared" si="1"/>
        <v>70</v>
      </c>
      <c r="E48" s="64">
        <v>0.0</v>
      </c>
      <c r="F48" s="96" t="str">
        <f t="shared" si="2"/>
        <v/>
      </c>
      <c r="G48" s="97">
        <f t="shared" si="3"/>
        <v>0</v>
      </c>
      <c r="H48" s="96">
        <f t="shared" si="4"/>
        <v>0</v>
      </c>
      <c r="I48" s="96">
        <f t="shared" si="5"/>
        <v>0</v>
      </c>
      <c r="J48" s="96">
        <f t="shared" si="6"/>
        <v>0</v>
      </c>
      <c r="K48" s="96">
        <f t="shared" si="7"/>
        <v>0</v>
      </c>
      <c r="L48" s="96">
        <f t="shared" si="13"/>
        <v>2541.194682</v>
      </c>
      <c r="M48" s="61">
        <f t="shared" si="14"/>
        <v>2100</v>
      </c>
      <c r="N48" s="96">
        <f t="shared" si="8"/>
        <v>441.1946816</v>
      </c>
      <c r="O48" s="96">
        <f t="shared" si="9"/>
        <v>66.17920225</v>
      </c>
      <c r="P48" s="64">
        <v>0.0</v>
      </c>
      <c r="Q48" s="98">
        <f t="shared" si="10"/>
        <v>66.17920225</v>
      </c>
      <c r="R48" s="15">
        <f t="shared" si="11"/>
        <v>0</v>
      </c>
      <c r="S48" s="48">
        <f t="shared" si="15"/>
        <v>0</v>
      </c>
      <c r="T48" s="61">
        <f t="shared" si="12"/>
        <v>2475.015479</v>
      </c>
      <c r="U48" s="99"/>
      <c r="V48" s="94"/>
    </row>
    <row r="49">
      <c r="A49" s="94"/>
      <c r="C49" s="64">
        <v>31.0</v>
      </c>
      <c r="D49" s="64">
        <f t="shared" si="1"/>
        <v>70</v>
      </c>
      <c r="E49" s="64">
        <v>0.0</v>
      </c>
      <c r="F49" s="96" t="str">
        <f t="shared" si="2"/>
        <v/>
      </c>
      <c r="G49" s="97">
        <f t="shared" si="3"/>
        <v>0</v>
      </c>
      <c r="H49" s="96">
        <f t="shared" si="4"/>
        <v>0</v>
      </c>
      <c r="I49" s="96">
        <f t="shared" si="5"/>
        <v>0</v>
      </c>
      <c r="J49" s="96">
        <f t="shared" si="6"/>
        <v>0</v>
      </c>
      <c r="K49" s="96">
        <f t="shared" si="7"/>
        <v>0</v>
      </c>
      <c r="L49" s="96">
        <f t="shared" si="13"/>
        <v>2642.606368</v>
      </c>
      <c r="M49" s="61">
        <f t="shared" si="14"/>
        <v>2170</v>
      </c>
      <c r="N49" s="96">
        <f t="shared" si="8"/>
        <v>472.6063678</v>
      </c>
      <c r="O49" s="96">
        <f t="shared" si="9"/>
        <v>70.89095517</v>
      </c>
      <c r="P49" s="64">
        <v>0.0</v>
      </c>
      <c r="Q49" s="98">
        <f t="shared" si="10"/>
        <v>70.89095517</v>
      </c>
      <c r="R49" s="15">
        <f t="shared" si="11"/>
        <v>0</v>
      </c>
      <c r="S49" s="48">
        <f t="shared" si="15"/>
        <v>0</v>
      </c>
      <c r="T49" s="61">
        <f t="shared" si="12"/>
        <v>2571.715413</v>
      </c>
      <c r="U49" s="99"/>
      <c r="V49" s="94"/>
    </row>
    <row r="50">
      <c r="A50" s="94"/>
      <c r="C50" s="64">
        <v>32.0</v>
      </c>
      <c r="D50" s="64">
        <f t="shared" si="1"/>
        <v>70</v>
      </c>
      <c r="E50" s="64">
        <v>0.0</v>
      </c>
      <c r="F50" s="96" t="str">
        <f t="shared" si="2"/>
        <v/>
      </c>
      <c r="G50" s="97">
        <f t="shared" si="3"/>
        <v>0</v>
      </c>
      <c r="H50" s="96">
        <f t="shared" si="4"/>
        <v>0</v>
      </c>
      <c r="I50" s="96">
        <f t="shared" si="5"/>
        <v>0</v>
      </c>
      <c r="J50" s="96">
        <f t="shared" si="6"/>
        <v>0</v>
      </c>
      <c r="K50" s="96">
        <f t="shared" si="7"/>
        <v>0</v>
      </c>
      <c r="L50" s="96">
        <f t="shared" si="13"/>
        <v>2745.237998</v>
      </c>
      <c r="M50" s="61">
        <f t="shared" si="14"/>
        <v>2240</v>
      </c>
      <c r="N50" s="96">
        <f t="shared" si="8"/>
        <v>505.2379983</v>
      </c>
      <c r="O50" s="96">
        <f t="shared" si="9"/>
        <v>75.78569974</v>
      </c>
      <c r="P50" s="64">
        <v>0.0</v>
      </c>
      <c r="Q50" s="98">
        <f t="shared" si="10"/>
        <v>75.78569974</v>
      </c>
      <c r="R50" s="15">
        <f t="shared" si="11"/>
        <v>0</v>
      </c>
      <c r="S50" s="48">
        <f t="shared" si="15"/>
        <v>0</v>
      </c>
      <c r="T50" s="61">
        <f t="shared" si="12"/>
        <v>2669.452299</v>
      </c>
      <c r="U50" s="99"/>
      <c r="V50" s="94"/>
    </row>
    <row r="51">
      <c r="A51" s="94"/>
      <c r="C51" s="64">
        <v>33.0</v>
      </c>
      <c r="D51" s="64">
        <f t="shared" si="1"/>
        <v>70</v>
      </c>
      <c r="E51" s="64">
        <v>0.0</v>
      </c>
      <c r="F51" s="96" t="str">
        <f t="shared" si="2"/>
        <v/>
      </c>
      <c r="G51" s="97">
        <f t="shared" si="3"/>
        <v>0</v>
      </c>
      <c r="H51" s="96">
        <f t="shared" si="4"/>
        <v>0</v>
      </c>
      <c r="I51" s="96">
        <f t="shared" si="5"/>
        <v>0</v>
      </c>
      <c r="J51" s="96">
        <f t="shared" si="6"/>
        <v>0</v>
      </c>
      <c r="K51" s="96">
        <f t="shared" si="7"/>
        <v>0</v>
      </c>
      <c r="L51" s="96">
        <f t="shared" si="13"/>
        <v>2849.104249</v>
      </c>
      <c r="M51" s="61">
        <f t="shared" si="14"/>
        <v>2310</v>
      </c>
      <c r="N51" s="96">
        <f t="shared" si="8"/>
        <v>539.1042485</v>
      </c>
      <c r="O51" s="96">
        <f t="shared" si="9"/>
        <v>80.86563728</v>
      </c>
      <c r="P51" s="64">
        <v>0.0</v>
      </c>
      <c r="Q51" s="98">
        <f t="shared" si="10"/>
        <v>80.86563728</v>
      </c>
      <c r="R51" s="15">
        <f t="shared" si="11"/>
        <v>0</v>
      </c>
      <c r="S51" s="48">
        <f t="shared" si="15"/>
        <v>0</v>
      </c>
      <c r="T51" s="61">
        <f t="shared" si="12"/>
        <v>2768.238611</v>
      </c>
      <c r="U51" s="99"/>
      <c r="V51" s="94"/>
    </row>
    <row r="52">
      <c r="A52" s="94"/>
      <c r="C52" s="64">
        <v>34.0</v>
      </c>
      <c r="D52" s="64">
        <f t="shared" si="1"/>
        <v>70</v>
      </c>
      <c r="E52" s="64">
        <v>0.0</v>
      </c>
      <c r="F52" s="96" t="str">
        <f t="shared" si="2"/>
        <v/>
      </c>
      <c r="G52" s="97">
        <f t="shared" si="3"/>
        <v>0</v>
      </c>
      <c r="H52" s="96">
        <f t="shared" si="4"/>
        <v>0</v>
      </c>
      <c r="I52" s="96">
        <f t="shared" si="5"/>
        <v>0</v>
      </c>
      <c r="J52" s="96">
        <f t="shared" si="6"/>
        <v>0</v>
      </c>
      <c r="K52" s="96">
        <f t="shared" si="7"/>
        <v>0</v>
      </c>
      <c r="L52" s="96">
        <f t="shared" si="13"/>
        <v>2954.219971</v>
      </c>
      <c r="M52" s="61">
        <f t="shared" si="14"/>
        <v>2380</v>
      </c>
      <c r="N52" s="96">
        <f t="shared" si="8"/>
        <v>574.2199705</v>
      </c>
      <c r="O52" s="96">
        <f t="shared" si="9"/>
        <v>86.13299558</v>
      </c>
      <c r="P52" s="64">
        <v>0.0</v>
      </c>
      <c r="Q52" s="98">
        <f t="shared" si="10"/>
        <v>86.13299558</v>
      </c>
      <c r="R52" s="15">
        <f t="shared" si="11"/>
        <v>0</v>
      </c>
      <c r="S52" s="48">
        <f t="shared" si="15"/>
        <v>0</v>
      </c>
      <c r="T52" s="61">
        <f t="shared" si="12"/>
        <v>2868.086975</v>
      </c>
      <c r="U52" s="99"/>
      <c r="V52" s="94"/>
    </row>
    <row r="53">
      <c r="A53" s="94"/>
      <c r="C53" s="64">
        <v>35.0</v>
      </c>
      <c r="D53" s="64">
        <f t="shared" si="1"/>
        <v>70</v>
      </c>
      <c r="E53" s="64">
        <v>0.0</v>
      </c>
      <c r="F53" s="96" t="str">
        <f t="shared" si="2"/>
        <v/>
      </c>
      <c r="G53" s="97">
        <f t="shared" si="3"/>
        <v>0</v>
      </c>
      <c r="H53" s="96">
        <f t="shared" si="4"/>
        <v>0</v>
      </c>
      <c r="I53" s="96">
        <f t="shared" si="5"/>
        <v>0</v>
      </c>
      <c r="J53" s="96">
        <f t="shared" si="6"/>
        <v>0</v>
      </c>
      <c r="K53" s="96">
        <f t="shared" si="7"/>
        <v>0</v>
      </c>
      <c r="L53" s="96">
        <f t="shared" si="13"/>
        <v>3060.600195</v>
      </c>
      <c r="M53" s="61">
        <f t="shared" si="14"/>
        <v>2450</v>
      </c>
      <c r="N53" s="96">
        <f t="shared" si="8"/>
        <v>610.600195</v>
      </c>
      <c r="O53" s="96">
        <f t="shared" si="9"/>
        <v>91.59002925</v>
      </c>
      <c r="P53" s="64">
        <v>0.0</v>
      </c>
      <c r="Q53" s="98">
        <f t="shared" si="10"/>
        <v>91.59002925</v>
      </c>
      <c r="R53" s="15">
        <f t="shared" si="11"/>
        <v>0</v>
      </c>
      <c r="S53" s="48">
        <f t="shared" si="15"/>
        <v>0</v>
      </c>
      <c r="T53" s="61">
        <f t="shared" si="12"/>
        <v>2969.010166</v>
      </c>
      <c r="U53" s="99"/>
      <c r="V53" s="94"/>
    </row>
    <row r="54">
      <c r="A54" s="94"/>
      <c r="C54" s="64">
        <v>36.0</v>
      </c>
      <c r="D54" s="64">
        <f t="shared" si="1"/>
        <v>70</v>
      </c>
      <c r="E54" s="64">
        <v>0.0</v>
      </c>
      <c r="F54" s="96" t="str">
        <f t="shared" si="2"/>
        <v/>
      </c>
      <c r="G54" s="97">
        <f t="shared" si="3"/>
        <v>0</v>
      </c>
      <c r="H54" s="96">
        <f t="shared" si="4"/>
        <v>0</v>
      </c>
      <c r="I54" s="96">
        <f t="shared" si="5"/>
        <v>0</v>
      </c>
      <c r="J54" s="96">
        <f t="shared" si="6"/>
        <v>0</v>
      </c>
      <c r="K54" s="96">
        <f t="shared" si="7"/>
        <v>0</v>
      </c>
      <c r="L54" s="96">
        <f t="shared" si="13"/>
        <v>3168.260133</v>
      </c>
      <c r="M54" s="61">
        <f t="shared" si="14"/>
        <v>2520</v>
      </c>
      <c r="N54" s="96">
        <f t="shared" si="8"/>
        <v>648.2601334</v>
      </c>
      <c r="O54" s="96">
        <f t="shared" si="9"/>
        <v>97.23902001</v>
      </c>
      <c r="P54" s="64">
        <v>0.0</v>
      </c>
      <c r="Q54" s="98">
        <f t="shared" si="10"/>
        <v>97.23902001</v>
      </c>
      <c r="R54" s="15">
        <f t="shared" si="11"/>
        <v>0</v>
      </c>
      <c r="S54" s="48">
        <f t="shared" si="15"/>
        <v>0</v>
      </c>
      <c r="T54" s="61">
        <f t="shared" si="12"/>
        <v>3071.021113</v>
      </c>
      <c r="U54" s="99"/>
      <c r="V54" s="94"/>
    </row>
    <row r="55">
      <c r="A55" s="94"/>
      <c r="B55" s="81">
        <v>4.0</v>
      </c>
      <c r="C55" s="64">
        <v>37.0</v>
      </c>
      <c r="D55" s="64">
        <f t="shared" ref="D55:D378" si="16">$I$12</f>
        <v>70</v>
      </c>
      <c r="E55" s="64">
        <v>0.0</v>
      </c>
      <c r="F55" s="96" t="str">
        <f t="shared" si="2"/>
        <v/>
      </c>
      <c r="G55" s="97">
        <f t="shared" ref="G55:G378" si="17">(E55+D55)*$I$6</f>
        <v>0</v>
      </c>
      <c r="H55" s="96">
        <f t="shared" si="4"/>
        <v>0</v>
      </c>
      <c r="I55" s="96">
        <f t="shared" si="5"/>
        <v>0</v>
      </c>
      <c r="J55" s="96">
        <f t="shared" si="6"/>
        <v>0</v>
      </c>
      <c r="K55" s="96">
        <f t="shared" si="7"/>
        <v>0</v>
      </c>
      <c r="L55" s="96">
        <f t="shared" si="13"/>
        <v>3277.21518</v>
      </c>
      <c r="M55" s="61">
        <f t="shared" si="14"/>
        <v>2590</v>
      </c>
      <c r="N55" s="96">
        <f t="shared" si="8"/>
        <v>687.2151802</v>
      </c>
      <c r="O55" s="96">
        <f t="shared" si="9"/>
        <v>103.082277</v>
      </c>
      <c r="P55" s="64">
        <v>0.0</v>
      </c>
      <c r="Q55" s="98">
        <f t="shared" si="10"/>
        <v>103.082277</v>
      </c>
      <c r="R55" s="15">
        <f t="shared" si="11"/>
        <v>0</v>
      </c>
      <c r="S55" s="48">
        <f t="shared" si="15"/>
        <v>0</v>
      </c>
      <c r="T55" s="61">
        <f t="shared" si="12"/>
        <v>3174.132903</v>
      </c>
      <c r="U55" s="99"/>
      <c r="V55" s="94"/>
    </row>
    <row r="56">
      <c r="A56" s="94"/>
      <c r="C56" s="64">
        <v>38.0</v>
      </c>
      <c r="D56" s="64">
        <f t="shared" si="16"/>
        <v>70</v>
      </c>
      <c r="E56" s="64">
        <v>0.0</v>
      </c>
      <c r="F56" s="96" t="str">
        <f t="shared" si="2"/>
        <v/>
      </c>
      <c r="G56" s="97">
        <f t="shared" si="17"/>
        <v>0</v>
      </c>
      <c r="H56" s="96">
        <f t="shared" si="4"/>
        <v>0</v>
      </c>
      <c r="I56" s="96">
        <f t="shared" si="5"/>
        <v>0</v>
      </c>
      <c r="J56" s="96">
        <f t="shared" si="6"/>
        <v>0</v>
      </c>
      <c r="K56" s="96">
        <f t="shared" si="7"/>
        <v>0</v>
      </c>
      <c r="L56" s="96">
        <f t="shared" si="13"/>
        <v>3387.480915</v>
      </c>
      <c r="M56" s="61">
        <f t="shared" si="14"/>
        <v>2660</v>
      </c>
      <c r="N56" s="96">
        <f t="shared" si="8"/>
        <v>727.4809151</v>
      </c>
      <c r="O56" s="96">
        <f t="shared" si="9"/>
        <v>109.1221373</v>
      </c>
      <c r="P56" s="64">
        <v>0.0</v>
      </c>
      <c r="Q56" s="98">
        <f t="shared" si="10"/>
        <v>109.1221373</v>
      </c>
      <c r="R56" s="15">
        <f t="shared" si="11"/>
        <v>0</v>
      </c>
      <c r="S56" s="48">
        <f t="shared" si="15"/>
        <v>0</v>
      </c>
      <c r="T56" s="61">
        <f t="shared" si="12"/>
        <v>3278.358778</v>
      </c>
      <c r="U56" s="99"/>
      <c r="V56" s="94"/>
    </row>
    <row r="57">
      <c r="A57" s="94"/>
      <c r="C57" s="64">
        <v>39.0</v>
      </c>
      <c r="D57" s="64">
        <f t="shared" si="16"/>
        <v>70</v>
      </c>
      <c r="E57" s="64">
        <v>0.0</v>
      </c>
      <c r="F57" s="96" t="str">
        <f t="shared" si="2"/>
        <v/>
      </c>
      <c r="G57" s="97">
        <f t="shared" si="17"/>
        <v>0</v>
      </c>
      <c r="H57" s="96">
        <f t="shared" si="4"/>
        <v>0</v>
      </c>
      <c r="I57" s="96">
        <f t="shared" si="5"/>
        <v>0</v>
      </c>
      <c r="J57" s="96">
        <f t="shared" si="6"/>
        <v>0</v>
      </c>
      <c r="K57" s="96">
        <f t="shared" si="7"/>
        <v>0</v>
      </c>
      <c r="L57" s="96">
        <f t="shared" si="13"/>
        <v>3499.073105</v>
      </c>
      <c r="M57" s="61">
        <f t="shared" si="14"/>
        <v>2730</v>
      </c>
      <c r="N57" s="96">
        <f t="shared" si="8"/>
        <v>769.0731052</v>
      </c>
      <c r="O57" s="96">
        <f t="shared" si="9"/>
        <v>115.3609658</v>
      </c>
      <c r="P57" s="64">
        <v>0.0</v>
      </c>
      <c r="Q57" s="98">
        <f t="shared" si="10"/>
        <v>115.3609658</v>
      </c>
      <c r="R57" s="15">
        <f t="shared" si="11"/>
        <v>0</v>
      </c>
      <c r="S57" s="48">
        <f t="shared" si="15"/>
        <v>0</v>
      </c>
      <c r="T57" s="61">
        <f t="shared" si="12"/>
        <v>3383.712139</v>
      </c>
      <c r="U57" s="99"/>
      <c r="V57" s="94"/>
    </row>
    <row r="58">
      <c r="A58" s="94"/>
      <c r="C58" s="64">
        <v>40.0</v>
      </c>
      <c r="D58" s="64">
        <f t="shared" si="16"/>
        <v>70</v>
      </c>
      <c r="E58" s="64">
        <v>0.0</v>
      </c>
      <c r="F58" s="96" t="str">
        <f t="shared" si="2"/>
        <v/>
      </c>
      <c r="G58" s="97">
        <f t="shared" si="17"/>
        <v>0</v>
      </c>
      <c r="H58" s="96">
        <f t="shared" si="4"/>
        <v>0</v>
      </c>
      <c r="I58" s="96">
        <f t="shared" si="5"/>
        <v>0</v>
      </c>
      <c r="J58" s="96">
        <f t="shared" si="6"/>
        <v>0</v>
      </c>
      <c r="K58" s="96">
        <f t="shared" si="7"/>
        <v>0</v>
      </c>
      <c r="L58" s="96">
        <f t="shared" si="13"/>
        <v>3612.007707</v>
      </c>
      <c r="M58" s="61">
        <f t="shared" si="14"/>
        <v>2800</v>
      </c>
      <c r="N58" s="96">
        <f t="shared" si="8"/>
        <v>812.0077071</v>
      </c>
      <c r="O58" s="96">
        <f t="shared" si="9"/>
        <v>121.8011561</v>
      </c>
      <c r="P58" s="64">
        <v>0.0</v>
      </c>
      <c r="Q58" s="98">
        <f t="shared" si="10"/>
        <v>121.8011561</v>
      </c>
      <c r="R58" s="15">
        <f t="shared" si="11"/>
        <v>0</v>
      </c>
      <c r="S58" s="48">
        <f t="shared" si="15"/>
        <v>0</v>
      </c>
      <c r="T58" s="61">
        <f t="shared" si="12"/>
        <v>3490.206551</v>
      </c>
      <c r="U58" s="99"/>
      <c r="V58" s="94"/>
    </row>
    <row r="59">
      <c r="A59" s="94"/>
      <c r="C59" s="64">
        <v>41.0</v>
      </c>
      <c r="D59" s="64">
        <f t="shared" si="16"/>
        <v>70</v>
      </c>
      <c r="E59" s="64">
        <f>$I$13</f>
        <v>0</v>
      </c>
      <c r="F59" s="96" t="str">
        <f t="shared" si="2"/>
        <v/>
      </c>
      <c r="G59" s="97">
        <f t="shared" si="17"/>
        <v>0</v>
      </c>
      <c r="H59" s="96">
        <f t="shared" si="4"/>
        <v>0</v>
      </c>
      <c r="I59" s="96">
        <f t="shared" si="5"/>
        <v>0</v>
      </c>
      <c r="J59" s="96">
        <f t="shared" si="6"/>
        <v>0</v>
      </c>
      <c r="K59" s="96">
        <f t="shared" si="7"/>
        <v>0</v>
      </c>
      <c r="L59" s="96">
        <f t="shared" si="13"/>
        <v>3726.30087</v>
      </c>
      <c r="M59" s="61">
        <f t="shared" si="14"/>
        <v>2870</v>
      </c>
      <c r="N59" s="96">
        <f t="shared" si="8"/>
        <v>856.3008697</v>
      </c>
      <c r="O59" s="96">
        <f t="shared" si="9"/>
        <v>128.4451305</v>
      </c>
      <c r="P59" s="64">
        <v>0.0</v>
      </c>
      <c r="Q59" s="98">
        <f t="shared" si="10"/>
        <v>128.4451305</v>
      </c>
      <c r="R59" s="15">
        <f t="shared" si="11"/>
        <v>0</v>
      </c>
      <c r="S59" s="48">
        <f t="shared" si="15"/>
        <v>0</v>
      </c>
      <c r="T59" s="61">
        <f t="shared" si="12"/>
        <v>3597.855739</v>
      </c>
      <c r="U59" s="99"/>
      <c r="V59" s="94"/>
    </row>
    <row r="60">
      <c r="A60" s="94"/>
      <c r="C60" s="64">
        <v>42.0</v>
      </c>
      <c r="D60" s="64">
        <f t="shared" si="16"/>
        <v>70</v>
      </c>
      <c r="E60" s="64">
        <v>0.0</v>
      </c>
      <c r="F60" s="96" t="str">
        <f t="shared" si="2"/>
        <v/>
      </c>
      <c r="G60" s="97">
        <f t="shared" si="17"/>
        <v>0</v>
      </c>
      <c r="H60" s="96">
        <f t="shared" si="4"/>
        <v>0</v>
      </c>
      <c r="I60" s="96">
        <f t="shared" si="5"/>
        <v>0</v>
      </c>
      <c r="J60" s="96">
        <f t="shared" si="6"/>
        <v>0</v>
      </c>
      <c r="K60" s="96">
        <f t="shared" si="7"/>
        <v>0</v>
      </c>
      <c r="L60" s="96">
        <f t="shared" si="13"/>
        <v>3841.968936</v>
      </c>
      <c r="M60" s="61">
        <f t="shared" si="14"/>
        <v>2940</v>
      </c>
      <c r="N60" s="96">
        <f t="shared" si="8"/>
        <v>901.9689359</v>
      </c>
      <c r="O60" s="96">
        <f t="shared" si="9"/>
        <v>135.2953404</v>
      </c>
      <c r="P60" s="64">
        <v>0.0</v>
      </c>
      <c r="Q60" s="98">
        <f t="shared" si="10"/>
        <v>135.2953404</v>
      </c>
      <c r="R60" s="15">
        <f t="shared" si="11"/>
        <v>0</v>
      </c>
      <c r="S60" s="48">
        <f t="shared" si="15"/>
        <v>0</v>
      </c>
      <c r="T60" s="61">
        <f t="shared" si="12"/>
        <v>3706.673596</v>
      </c>
      <c r="U60" s="99"/>
      <c r="V60" s="94"/>
    </row>
    <row r="61">
      <c r="A61" s="94"/>
      <c r="C61" s="64">
        <v>43.0</v>
      </c>
      <c r="D61" s="64">
        <f t="shared" si="16"/>
        <v>70</v>
      </c>
      <c r="E61" s="64">
        <v>0.0</v>
      </c>
      <c r="F61" s="96" t="str">
        <f t="shared" si="2"/>
        <v/>
      </c>
      <c r="G61" s="97">
        <f t="shared" si="17"/>
        <v>0</v>
      </c>
      <c r="H61" s="96">
        <f t="shared" si="4"/>
        <v>0</v>
      </c>
      <c r="I61" s="96">
        <f t="shared" si="5"/>
        <v>0</v>
      </c>
      <c r="J61" s="96">
        <f t="shared" si="6"/>
        <v>0</v>
      </c>
      <c r="K61" s="96">
        <f t="shared" si="7"/>
        <v>0</v>
      </c>
      <c r="L61" s="96">
        <f t="shared" si="13"/>
        <v>3959.028445</v>
      </c>
      <c r="M61" s="61">
        <f t="shared" si="14"/>
        <v>3010</v>
      </c>
      <c r="N61" s="96">
        <f t="shared" si="8"/>
        <v>949.0284452</v>
      </c>
      <c r="O61" s="96">
        <f t="shared" si="9"/>
        <v>142.3542668</v>
      </c>
      <c r="P61" s="64">
        <v>0.0</v>
      </c>
      <c r="Q61" s="98">
        <f t="shared" si="10"/>
        <v>142.3542668</v>
      </c>
      <c r="R61" s="15">
        <f t="shared" si="11"/>
        <v>0</v>
      </c>
      <c r="S61" s="48">
        <f t="shared" si="15"/>
        <v>0</v>
      </c>
      <c r="T61" s="61">
        <f t="shared" si="12"/>
        <v>3816.674178</v>
      </c>
      <c r="U61" s="99"/>
      <c r="V61" s="94"/>
    </row>
    <row r="62">
      <c r="A62" s="94"/>
      <c r="C62" s="64">
        <v>44.0</v>
      </c>
      <c r="D62" s="64">
        <f t="shared" si="16"/>
        <v>70</v>
      </c>
      <c r="E62" s="64">
        <v>0.0</v>
      </c>
      <c r="F62" s="96" t="str">
        <f t="shared" si="2"/>
        <v/>
      </c>
      <c r="G62" s="97">
        <f t="shared" si="17"/>
        <v>0</v>
      </c>
      <c r="H62" s="96">
        <f t="shared" si="4"/>
        <v>0</v>
      </c>
      <c r="I62" s="96">
        <f t="shared" si="5"/>
        <v>0</v>
      </c>
      <c r="J62" s="96">
        <f t="shared" si="6"/>
        <v>0</v>
      </c>
      <c r="K62" s="96">
        <f t="shared" si="7"/>
        <v>0</v>
      </c>
      <c r="L62" s="96">
        <f t="shared" si="13"/>
        <v>4077.496136</v>
      </c>
      <c r="M62" s="61">
        <f t="shared" si="14"/>
        <v>3080</v>
      </c>
      <c r="N62" s="96">
        <f t="shared" si="8"/>
        <v>997.4961363</v>
      </c>
      <c r="O62" s="96">
        <f t="shared" si="9"/>
        <v>149.6244204</v>
      </c>
      <c r="P62" s="64">
        <v>0.0</v>
      </c>
      <c r="Q62" s="98">
        <f t="shared" si="10"/>
        <v>149.6244204</v>
      </c>
      <c r="R62" s="15">
        <f t="shared" si="11"/>
        <v>0</v>
      </c>
      <c r="S62" s="48">
        <f t="shared" si="15"/>
        <v>0</v>
      </c>
      <c r="T62" s="61">
        <f t="shared" si="12"/>
        <v>3927.871716</v>
      </c>
      <c r="U62" s="99"/>
      <c r="V62" s="94"/>
    </row>
    <row r="63">
      <c r="A63" s="94"/>
      <c r="C63" s="64">
        <v>45.0</v>
      </c>
      <c r="D63" s="64">
        <f t="shared" si="16"/>
        <v>70</v>
      </c>
      <c r="E63" s="64">
        <v>0.0</v>
      </c>
      <c r="F63" s="96" t="str">
        <f t="shared" si="2"/>
        <v/>
      </c>
      <c r="G63" s="97">
        <f t="shared" si="17"/>
        <v>0</v>
      </c>
      <c r="H63" s="96">
        <f t="shared" si="4"/>
        <v>0</v>
      </c>
      <c r="I63" s="96">
        <f t="shared" si="5"/>
        <v>0</v>
      </c>
      <c r="J63" s="96">
        <f t="shared" si="6"/>
        <v>0</v>
      </c>
      <c r="K63" s="96">
        <f t="shared" si="7"/>
        <v>0</v>
      </c>
      <c r="L63" s="96">
        <f t="shared" si="13"/>
        <v>4197.388949</v>
      </c>
      <c r="M63" s="61">
        <f t="shared" si="14"/>
        <v>3150</v>
      </c>
      <c r="N63" s="96">
        <f t="shared" si="8"/>
        <v>1047.388949</v>
      </c>
      <c r="O63" s="96">
        <f t="shared" si="9"/>
        <v>157.1083423</v>
      </c>
      <c r="P63" s="64">
        <v>0.0</v>
      </c>
      <c r="Q63" s="98">
        <f t="shared" si="10"/>
        <v>157.1083423</v>
      </c>
      <c r="R63" s="15">
        <f t="shared" si="11"/>
        <v>0</v>
      </c>
      <c r="S63" s="48">
        <f t="shared" si="15"/>
        <v>0</v>
      </c>
      <c r="T63" s="61">
        <f t="shared" si="12"/>
        <v>4040.280607</v>
      </c>
      <c r="U63" s="99"/>
      <c r="V63" s="94"/>
    </row>
    <row r="64">
      <c r="A64" s="94"/>
      <c r="C64" s="64">
        <v>46.0</v>
      </c>
      <c r="D64" s="64">
        <f t="shared" si="16"/>
        <v>70</v>
      </c>
      <c r="E64" s="64">
        <v>0.0</v>
      </c>
      <c r="F64" s="96" t="str">
        <f t="shared" si="2"/>
        <v/>
      </c>
      <c r="G64" s="97">
        <f t="shared" si="17"/>
        <v>0</v>
      </c>
      <c r="H64" s="96">
        <f t="shared" si="4"/>
        <v>0</v>
      </c>
      <c r="I64" s="96">
        <f t="shared" si="5"/>
        <v>0</v>
      </c>
      <c r="J64" s="96">
        <f t="shared" si="6"/>
        <v>0</v>
      </c>
      <c r="K64" s="96">
        <f t="shared" si="7"/>
        <v>0</v>
      </c>
      <c r="L64" s="96">
        <f t="shared" si="13"/>
        <v>4318.724027</v>
      </c>
      <c r="M64" s="61">
        <f t="shared" si="14"/>
        <v>3220</v>
      </c>
      <c r="N64" s="96">
        <f t="shared" si="8"/>
        <v>1098.724027</v>
      </c>
      <c r="O64" s="96">
        <f t="shared" si="9"/>
        <v>164.808604</v>
      </c>
      <c r="P64" s="64">
        <v>0.0</v>
      </c>
      <c r="Q64" s="98">
        <f t="shared" si="10"/>
        <v>164.808604</v>
      </c>
      <c r="R64" s="15">
        <f t="shared" si="11"/>
        <v>0</v>
      </c>
      <c r="S64" s="48">
        <f t="shared" si="15"/>
        <v>0</v>
      </c>
      <c r="T64" s="61">
        <f t="shared" si="12"/>
        <v>4153.915423</v>
      </c>
      <c r="U64" s="99"/>
      <c r="V64" s="94"/>
    </row>
    <row r="65">
      <c r="A65" s="94"/>
      <c r="C65" s="64">
        <v>47.0</v>
      </c>
      <c r="D65" s="64">
        <f t="shared" si="16"/>
        <v>70</v>
      </c>
      <c r="E65" s="64">
        <v>0.0</v>
      </c>
      <c r="F65" s="96" t="str">
        <f t="shared" si="2"/>
        <v/>
      </c>
      <c r="G65" s="97">
        <f t="shared" si="17"/>
        <v>0</v>
      </c>
      <c r="H65" s="96">
        <f t="shared" si="4"/>
        <v>0</v>
      </c>
      <c r="I65" s="96">
        <f t="shared" si="5"/>
        <v>0</v>
      </c>
      <c r="J65" s="96">
        <f t="shared" si="6"/>
        <v>0</v>
      </c>
      <c r="K65" s="96">
        <f t="shared" si="7"/>
        <v>0</v>
      </c>
      <c r="L65" s="96">
        <f t="shared" si="13"/>
        <v>4441.51872</v>
      </c>
      <c r="M65" s="61">
        <f t="shared" si="14"/>
        <v>3290</v>
      </c>
      <c r="N65" s="96">
        <f t="shared" si="8"/>
        <v>1151.51872</v>
      </c>
      <c r="O65" s="96">
        <f t="shared" si="9"/>
        <v>172.727808</v>
      </c>
      <c r="P65" s="64">
        <v>0.0</v>
      </c>
      <c r="Q65" s="98">
        <f t="shared" si="10"/>
        <v>172.727808</v>
      </c>
      <c r="R65" s="15">
        <f t="shared" si="11"/>
        <v>0</v>
      </c>
      <c r="S65" s="48">
        <f t="shared" si="15"/>
        <v>0</v>
      </c>
      <c r="T65" s="61">
        <f t="shared" si="12"/>
        <v>4268.790912</v>
      </c>
      <c r="U65" s="99"/>
      <c r="V65" s="94"/>
    </row>
    <row r="66">
      <c r="A66" s="94"/>
      <c r="C66" s="64">
        <v>48.0</v>
      </c>
      <c r="D66" s="64">
        <f t="shared" si="16"/>
        <v>70</v>
      </c>
      <c r="E66" s="64">
        <v>0.0</v>
      </c>
      <c r="F66" s="96" t="str">
        <f t="shared" si="2"/>
        <v/>
      </c>
      <c r="G66" s="97">
        <f t="shared" si="17"/>
        <v>0</v>
      </c>
      <c r="H66" s="96">
        <f t="shared" si="4"/>
        <v>0</v>
      </c>
      <c r="I66" s="96">
        <f t="shared" si="5"/>
        <v>0</v>
      </c>
      <c r="J66" s="96">
        <f t="shared" si="6"/>
        <v>0</v>
      </c>
      <c r="K66" s="96">
        <f t="shared" si="7"/>
        <v>0</v>
      </c>
      <c r="L66" s="96">
        <f t="shared" si="13"/>
        <v>4565.790587</v>
      </c>
      <c r="M66" s="61">
        <f t="shared" si="14"/>
        <v>3360</v>
      </c>
      <c r="N66" s="96">
        <f t="shared" si="8"/>
        <v>1205.790587</v>
      </c>
      <c r="O66" s="96">
        <f t="shared" si="9"/>
        <v>180.868588</v>
      </c>
      <c r="P66" s="64">
        <v>0.0</v>
      </c>
      <c r="Q66" s="98">
        <f t="shared" si="10"/>
        <v>180.868588</v>
      </c>
      <c r="R66" s="15">
        <f t="shared" si="11"/>
        <v>0</v>
      </c>
      <c r="S66" s="48">
        <f t="shared" si="15"/>
        <v>0</v>
      </c>
      <c r="T66" s="61">
        <f t="shared" si="12"/>
        <v>4384.921999</v>
      </c>
      <c r="U66" s="99"/>
      <c r="V66" s="94"/>
    </row>
    <row r="67">
      <c r="A67" s="94"/>
      <c r="B67" s="81">
        <v>5.0</v>
      </c>
      <c r="C67" s="64">
        <v>49.0</v>
      </c>
      <c r="D67" s="64">
        <f t="shared" si="16"/>
        <v>70</v>
      </c>
      <c r="E67" s="64">
        <v>0.0</v>
      </c>
      <c r="F67" s="96" t="str">
        <f t="shared" si="2"/>
        <v/>
      </c>
      <c r="G67" s="97">
        <f t="shared" si="17"/>
        <v>0</v>
      </c>
      <c r="H67" s="96">
        <f t="shared" si="4"/>
        <v>0</v>
      </c>
      <c r="I67" s="96">
        <f t="shared" si="5"/>
        <v>0</v>
      </c>
      <c r="J67" s="96">
        <f t="shared" si="6"/>
        <v>0</v>
      </c>
      <c r="K67" s="96">
        <f t="shared" si="7"/>
        <v>0</v>
      </c>
      <c r="L67" s="96">
        <f t="shared" si="13"/>
        <v>4691.557397</v>
      </c>
      <c r="M67" s="61">
        <f t="shared" si="14"/>
        <v>3430</v>
      </c>
      <c r="N67" s="96">
        <f t="shared" si="8"/>
        <v>1261.557397</v>
      </c>
      <c r="O67" s="96">
        <f t="shared" si="9"/>
        <v>189.2336096</v>
      </c>
      <c r="P67" s="64">
        <v>0.0</v>
      </c>
      <c r="Q67" s="98">
        <f t="shared" si="10"/>
        <v>189.2336096</v>
      </c>
      <c r="R67" s="15">
        <f t="shared" si="11"/>
        <v>0</v>
      </c>
      <c r="S67" s="48">
        <f t="shared" si="15"/>
        <v>0</v>
      </c>
      <c r="T67" s="61">
        <f t="shared" si="12"/>
        <v>4502.323788</v>
      </c>
      <c r="U67" s="99"/>
      <c r="V67" s="94"/>
    </row>
    <row r="68">
      <c r="A68" s="94"/>
      <c r="C68" s="64">
        <v>50.0</v>
      </c>
      <c r="D68" s="64">
        <f t="shared" si="16"/>
        <v>70</v>
      </c>
      <c r="E68" s="64">
        <v>0.0</v>
      </c>
      <c r="F68" s="96" t="str">
        <f t="shared" si="2"/>
        <v/>
      </c>
      <c r="G68" s="97">
        <f t="shared" si="17"/>
        <v>0</v>
      </c>
      <c r="H68" s="96">
        <f t="shared" si="4"/>
        <v>0</v>
      </c>
      <c r="I68" s="96">
        <f t="shared" si="5"/>
        <v>0</v>
      </c>
      <c r="J68" s="96">
        <f t="shared" si="6"/>
        <v>0</v>
      </c>
      <c r="K68" s="96">
        <f t="shared" si="7"/>
        <v>0</v>
      </c>
      <c r="L68" s="96">
        <f t="shared" si="13"/>
        <v>4818.837135</v>
      </c>
      <c r="M68" s="61">
        <f t="shared" si="14"/>
        <v>3500</v>
      </c>
      <c r="N68" s="96">
        <f t="shared" si="8"/>
        <v>1318.837135</v>
      </c>
      <c r="O68" s="96">
        <f t="shared" si="9"/>
        <v>197.8255703</v>
      </c>
      <c r="P68" s="64">
        <v>0.0</v>
      </c>
      <c r="Q68" s="98">
        <f t="shared" si="10"/>
        <v>197.8255703</v>
      </c>
      <c r="R68" s="15">
        <f t="shared" si="11"/>
        <v>0</v>
      </c>
      <c r="S68" s="48">
        <f t="shared" si="15"/>
        <v>0</v>
      </c>
      <c r="T68" s="61">
        <f t="shared" si="12"/>
        <v>4621.011565</v>
      </c>
      <c r="U68" s="99"/>
      <c r="V68" s="94"/>
    </row>
    <row r="69">
      <c r="A69" s="94"/>
      <c r="C69" s="64">
        <v>51.0</v>
      </c>
      <c r="D69" s="64">
        <f t="shared" si="16"/>
        <v>70</v>
      </c>
      <c r="E69" s="64">
        <v>0.0</v>
      </c>
      <c r="F69" s="96" t="str">
        <f t="shared" si="2"/>
        <v/>
      </c>
      <c r="G69" s="97">
        <f t="shared" si="17"/>
        <v>0</v>
      </c>
      <c r="H69" s="96">
        <f t="shared" si="4"/>
        <v>0</v>
      </c>
      <c r="I69" s="96">
        <f t="shared" si="5"/>
        <v>0</v>
      </c>
      <c r="J69" s="96">
        <f t="shared" si="6"/>
        <v>0</v>
      </c>
      <c r="K69" s="96">
        <f t="shared" si="7"/>
        <v>0</v>
      </c>
      <c r="L69" s="96">
        <f t="shared" si="13"/>
        <v>4947.648</v>
      </c>
      <c r="M69" s="61">
        <f t="shared" si="14"/>
        <v>3570</v>
      </c>
      <c r="N69" s="96">
        <f t="shared" si="8"/>
        <v>1377.648</v>
      </c>
      <c r="O69" s="96">
        <f t="shared" si="9"/>
        <v>206.6472</v>
      </c>
      <c r="P69" s="64">
        <v>0.0</v>
      </c>
      <c r="Q69" s="98">
        <f t="shared" si="10"/>
        <v>206.6472</v>
      </c>
      <c r="R69" s="15">
        <f t="shared" si="11"/>
        <v>0</v>
      </c>
      <c r="S69" s="48">
        <f t="shared" si="15"/>
        <v>0</v>
      </c>
      <c r="T69" s="61">
        <f t="shared" si="12"/>
        <v>4741.0008</v>
      </c>
      <c r="U69" s="99"/>
      <c r="V69" s="94"/>
    </row>
    <row r="70">
      <c r="A70" s="94"/>
      <c r="C70" s="64">
        <v>52.0</v>
      </c>
      <c r="D70" s="64">
        <f t="shared" si="16"/>
        <v>70</v>
      </c>
      <c r="E70" s="64">
        <v>0.0</v>
      </c>
      <c r="F70" s="96" t="str">
        <f t="shared" si="2"/>
        <v/>
      </c>
      <c r="G70" s="97">
        <f t="shared" si="17"/>
        <v>0</v>
      </c>
      <c r="H70" s="96">
        <f t="shared" si="4"/>
        <v>0</v>
      </c>
      <c r="I70" s="96">
        <f t="shared" si="5"/>
        <v>0</v>
      </c>
      <c r="J70" s="96">
        <f t="shared" si="6"/>
        <v>0</v>
      </c>
      <c r="K70" s="96">
        <f t="shared" si="7"/>
        <v>0</v>
      </c>
      <c r="L70" s="96">
        <f t="shared" si="13"/>
        <v>5078.008411</v>
      </c>
      <c r="M70" s="61">
        <f t="shared" si="14"/>
        <v>3640</v>
      </c>
      <c r="N70" s="96">
        <f t="shared" si="8"/>
        <v>1438.008411</v>
      </c>
      <c r="O70" s="96">
        <f t="shared" si="9"/>
        <v>215.7012617</v>
      </c>
      <c r="P70" s="64">
        <v>0.0</v>
      </c>
      <c r="Q70" s="98">
        <f t="shared" si="10"/>
        <v>215.7012617</v>
      </c>
      <c r="R70" s="15">
        <f t="shared" si="11"/>
        <v>0</v>
      </c>
      <c r="S70" s="48">
        <f t="shared" si="15"/>
        <v>0</v>
      </c>
      <c r="T70" s="61">
        <f t="shared" si="12"/>
        <v>4862.30715</v>
      </c>
      <c r="U70" s="99"/>
      <c r="V70" s="94"/>
    </row>
    <row r="71">
      <c r="A71" s="94"/>
      <c r="C71" s="64">
        <v>53.0</v>
      </c>
      <c r="D71" s="64">
        <f t="shared" si="16"/>
        <v>70</v>
      </c>
      <c r="E71" s="64">
        <f>$I$13</f>
        <v>0</v>
      </c>
      <c r="F71" s="96" t="str">
        <f t="shared" si="2"/>
        <v/>
      </c>
      <c r="G71" s="97">
        <f t="shared" si="17"/>
        <v>0</v>
      </c>
      <c r="H71" s="96">
        <f t="shared" si="4"/>
        <v>0</v>
      </c>
      <c r="I71" s="96">
        <f t="shared" si="5"/>
        <v>0</v>
      </c>
      <c r="J71" s="96">
        <f t="shared" si="6"/>
        <v>0</v>
      </c>
      <c r="K71" s="96">
        <f t="shared" si="7"/>
        <v>0</v>
      </c>
      <c r="L71" s="96">
        <f t="shared" si="13"/>
        <v>5209.937009</v>
      </c>
      <c r="M71" s="61">
        <f t="shared" si="14"/>
        <v>3710</v>
      </c>
      <c r="N71" s="96">
        <f t="shared" si="8"/>
        <v>1499.937009</v>
      </c>
      <c r="O71" s="96">
        <f t="shared" si="9"/>
        <v>224.9905513</v>
      </c>
      <c r="P71" s="64">
        <v>0.0</v>
      </c>
      <c r="Q71" s="98">
        <f t="shared" si="10"/>
        <v>224.9905513</v>
      </c>
      <c r="R71" s="15">
        <f t="shared" si="11"/>
        <v>0</v>
      </c>
      <c r="S71" s="48">
        <f t="shared" si="15"/>
        <v>0</v>
      </c>
      <c r="T71" s="61">
        <f t="shared" si="12"/>
        <v>4984.946457</v>
      </c>
      <c r="U71" s="99"/>
      <c r="V71" s="94"/>
    </row>
    <row r="72">
      <c r="A72" s="94"/>
      <c r="C72" s="64">
        <v>54.0</v>
      </c>
      <c r="D72" s="64">
        <f t="shared" si="16"/>
        <v>70</v>
      </c>
      <c r="E72" s="64">
        <v>0.0</v>
      </c>
      <c r="F72" s="96" t="str">
        <f t="shared" si="2"/>
        <v/>
      </c>
      <c r="G72" s="97">
        <f t="shared" si="17"/>
        <v>0</v>
      </c>
      <c r="H72" s="96">
        <f t="shared" si="4"/>
        <v>0</v>
      </c>
      <c r="I72" s="96">
        <f t="shared" si="5"/>
        <v>0</v>
      </c>
      <c r="J72" s="96">
        <f t="shared" si="6"/>
        <v>0</v>
      </c>
      <c r="K72" s="96">
        <f t="shared" si="7"/>
        <v>0</v>
      </c>
      <c r="L72" s="96">
        <f t="shared" si="13"/>
        <v>5343.452658</v>
      </c>
      <c r="M72" s="61">
        <f t="shared" si="14"/>
        <v>3780</v>
      </c>
      <c r="N72" s="96">
        <f t="shared" si="8"/>
        <v>1563.452658</v>
      </c>
      <c r="O72" s="96">
        <f t="shared" si="9"/>
        <v>234.5178986</v>
      </c>
      <c r="P72" s="64">
        <v>0.0</v>
      </c>
      <c r="Q72" s="98">
        <f t="shared" si="10"/>
        <v>234.5178986</v>
      </c>
      <c r="R72" s="15">
        <f t="shared" si="11"/>
        <v>0</v>
      </c>
      <c r="S72" s="48">
        <f t="shared" si="15"/>
        <v>0</v>
      </c>
      <c r="T72" s="61">
        <f t="shared" si="12"/>
        <v>5108.934759</v>
      </c>
      <c r="U72" s="99"/>
      <c r="V72" s="94"/>
    </row>
    <row r="73">
      <c r="A73" s="94"/>
      <c r="C73" s="64">
        <v>55.0</v>
      </c>
      <c r="D73" s="64">
        <f t="shared" si="16"/>
        <v>70</v>
      </c>
      <c r="E73" s="64">
        <v>0.0</v>
      </c>
      <c r="F73" s="96" t="str">
        <f t="shared" si="2"/>
        <v/>
      </c>
      <c r="G73" s="97">
        <f t="shared" si="17"/>
        <v>0</v>
      </c>
      <c r="H73" s="96">
        <f t="shared" si="4"/>
        <v>0</v>
      </c>
      <c r="I73" s="96">
        <f t="shared" si="5"/>
        <v>0</v>
      </c>
      <c r="J73" s="96">
        <f t="shared" si="6"/>
        <v>0</v>
      </c>
      <c r="K73" s="96">
        <f t="shared" si="7"/>
        <v>0</v>
      </c>
      <c r="L73" s="96">
        <f t="shared" si="13"/>
        <v>5478.574449</v>
      </c>
      <c r="M73" s="61">
        <f t="shared" si="14"/>
        <v>3850</v>
      </c>
      <c r="N73" s="96">
        <f t="shared" si="8"/>
        <v>1628.574449</v>
      </c>
      <c r="O73" s="96">
        <f t="shared" si="9"/>
        <v>244.2861674</v>
      </c>
      <c r="P73" s="64">
        <v>0.0</v>
      </c>
      <c r="Q73" s="98">
        <f t="shared" si="10"/>
        <v>244.2861674</v>
      </c>
      <c r="R73" s="15">
        <f t="shared" si="11"/>
        <v>0</v>
      </c>
      <c r="S73" s="48">
        <f t="shared" si="15"/>
        <v>0</v>
      </c>
      <c r="T73" s="61">
        <f t="shared" si="12"/>
        <v>5234.288282</v>
      </c>
      <c r="U73" s="99"/>
      <c r="V73" s="94"/>
    </row>
    <row r="74">
      <c r="A74" s="94"/>
      <c r="C74" s="64">
        <v>56.0</v>
      </c>
      <c r="D74" s="64">
        <f t="shared" si="16"/>
        <v>70</v>
      </c>
      <c r="E74" s="64">
        <v>0.0</v>
      </c>
      <c r="F74" s="96" t="str">
        <f t="shared" si="2"/>
        <v/>
      </c>
      <c r="G74" s="97">
        <f t="shared" si="17"/>
        <v>0</v>
      </c>
      <c r="H74" s="96">
        <f t="shared" si="4"/>
        <v>0</v>
      </c>
      <c r="I74" s="96">
        <f t="shared" si="5"/>
        <v>0</v>
      </c>
      <c r="J74" s="96">
        <f t="shared" si="6"/>
        <v>0</v>
      </c>
      <c r="K74" s="96">
        <f t="shared" si="7"/>
        <v>0</v>
      </c>
      <c r="L74" s="96">
        <f t="shared" si="13"/>
        <v>5615.321705</v>
      </c>
      <c r="M74" s="61">
        <f t="shared" si="14"/>
        <v>3920</v>
      </c>
      <c r="N74" s="96">
        <f t="shared" si="8"/>
        <v>1695.321705</v>
      </c>
      <c r="O74" s="96">
        <f t="shared" si="9"/>
        <v>254.2982558</v>
      </c>
      <c r="P74" s="64">
        <v>0.0</v>
      </c>
      <c r="Q74" s="98">
        <f t="shared" si="10"/>
        <v>254.2982558</v>
      </c>
      <c r="R74" s="15">
        <f t="shared" si="11"/>
        <v>0</v>
      </c>
      <c r="S74" s="48">
        <f t="shared" si="15"/>
        <v>0</v>
      </c>
      <c r="T74" s="61">
        <f t="shared" si="12"/>
        <v>5361.023449</v>
      </c>
      <c r="U74" s="99"/>
      <c r="V74" s="94"/>
    </row>
    <row r="75">
      <c r="A75" s="94"/>
      <c r="C75" s="64">
        <v>57.0</v>
      </c>
      <c r="D75" s="64">
        <f t="shared" si="16"/>
        <v>70</v>
      </c>
      <c r="E75" s="64">
        <v>0.0</v>
      </c>
      <c r="F75" s="96" t="str">
        <f t="shared" si="2"/>
        <v/>
      </c>
      <c r="G75" s="97">
        <f t="shared" si="17"/>
        <v>0</v>
      </c>
      <c r="H75" s="96">
        <f t="shared" si="4"/>
        <v>0</v>
      </c>
      <c r="I75" s="96">
        <f t="shared" si="5"/>
        <v>0</v>
      </c>
      <c r="J75" s="96">
        <f t="shared" si="6"/>
        <v>0</v>
      </c>
      <c r="K75" s="96">
        <f t="shared" si="7"/>
        <v>0</v>
      </c>
      <c r="L75" s="96">
        <f t="shared" si="13"/>
        <v>5753.713979</v>
      </c>
      <c r="M75" s="61">
        <f t="shared" si="14"/>
        <v>3990</v>
      </c>
      <c r="N75" s="96">
        <f t="shared" si="8"/>
        <v>1763.713979</v>
      </c>
      <c r="O75" s="96">
        <f t="shared" si="9"/>
        <v>264.5570968</v>
      </c>
      <c r="P75" s="64">
        <v>0.0</v>
      </c>
      <c r="Q75" s="98">
        <f t="shared" si="10"/>
        <v>264.5570968</v>
      </c>
      <c r="R75" s="15">
        <f t="shared" si="11"/>
        <v>0</v>
      </c>
      <c r="S75" s="48">
        <f t="shared" si="15"/>
        <v>0</v>
      </c>
      <c r="T75" s="61">
        <f t="shared" si="12"/>
        <v>5489.156882</v>
      </c>
      <c r="U75" s="99"/>
      <c r="V75" s="94"/>
    </row>
    <row r="76">
      <c r="A76" s="94"/>
      <c r="C76" s="64">
        <v>58.0</v>
      </c>
      <c r="D76" s="64">
        <f t="shared" si="16"/>
        <v>70</v>
      </c>
      <c r="E76" s="64">
        <v>0.0</v>
      </c>
      <c r="F76" s="96" t="str">
        <f t="shared" si="2"/>
        <v/>
      </c>
      <c r="G76" s="97">
        <f t="shared" si="17"/>
        <v>0</v>
      </c>
      <c r="H76" s="96">
        <f t="shared" si="4"/>
        <v>0</v>
      </c>
      <c r="I76" s="96">
        <f t="shared" si="5"/>
        <v>0</v>
      </c>
      <c r="J76" s="96">
        <f t="shared" si="6"/>
        <v>0</v>
      </c>
      <c r="K76" s="96">
        <f t="shared" si="7"/>
        <v>0</v>
      </c>
      <c r="L76" s="96">
        <f t="shared" si="13"/>
        <v>5893.771059</v>
      </c>
      <c r="M76" s="61">
        <f t="shared" si="14"/>
        <v>4060</v>
      </c>
      <c r="N76" s="96">
        <f t="shared" si="8"/>
        <v>1833.771059</v>
      </c>
      <c r="O76" s="96">
        <f t="shared" si="9"/>
        <v>275.0656589</v>
      </c>
      <c r="P76" s="64">
        <v>0.0</v>
      </c>
      <c r="Q76" s="98">
        <f t="shared" si="10"/>
        <v>275.0656589</v>
      </c>
      <c r="R76" s="15">
        <f t="shared" si="11"/>
        <v>0</v>
      </c>
      <c r="S76" s="48">
        <f t="shared" si="15"/>
        <v>0</v>
      </c>
      <c r="T76" s="61">
        <f t="shared" si="12"/>
        <v>5618.7054</v>
      </c>
      <c r="U76" s="99"/>
      <c r="V76" s="94"/>
    </row>
    <row r="77">
      <c r="A77" s="94"/>
      <c r="C77" s="64">
        <v>59.0</v>
      </c>
      <c r="D77" s="64">
        <f t="shared" si="16"/>
        <v>70</v>
      </c>
      <c r="E77" s="64">
        <v>0.0</v>
      </c>
      <c r="F77" s="96" t="str">
        <f t="shared" si="2"/>
        <v/>
      </c>
      <c r="G77" s="97">
        <f t="shared" si="17"/>
        <v>0</v>
      </c>
      <c r="H77" s="96">
        <f t="shared" si="4"/>
        <v>0</v>
      </c>
      <c r="I77" s="96">
        <f t="shared" si="5"/>
        <v>0</v>
      </c>
      <c r="J77" s="96">
        <f t="shared" si="6"/>
        <v>0</v>
      </c>
      <c r="K77" s="96">
        <f t="shared" si="7"/>
        <v>0</v>
      </c>
      <c r="L77" s="96">
        <f t="shared" si="13"/>
        <v>6035.512973</v>
      </c>
      <c r="M77" s="61">
        <f t="shared" si="14"/>
        <v>4130</v>
      </c>
      <c r="N77" s="96">
        <f t="shared" si="8"/>
        <v>1905.512973</v>
      </c>
      <c r="O77" s="96">
        <f t="shared" si="9"/>
        <v>285.826946</v>
      </c>
      <c r="P77" s="64">
        <v>0.0</v>
      </c>
      <c r="Q77" s="98">
        <f t="shared" si="10"/>
        <v>285.826946</v>
      </c>
      <c r="R77" s="15">
        <f t="shared" si="11"/>
        <v>0</v>
      </c>
      <c r="S77" s="48">
        <f t="shared" si="15"/>
        <v>0</v>
      </c>
      <c r="T77" s="61">
        <f t="shared" si="12"/>
        <v>5749.686027</v>
      </c>
      <c r="U77" s="99"/>
      <c r="V77" s="94"/>
    </row>
    <row r="78">
      <c r="A78" s="94"/>
      <c r="C78" s="64">
        <v>60.0</v>
      </c>
      <c r="D78" s="64">
        <f t="shared" si="16"/>
        <v>70</v>
      </c>
      <c r="E78" s="64">
        <v>0.0</v>
      </c>
      <c r="F78" s="96" t="str">
        <f t="shared" si="2"/>
        <v/>
      </c>
      <c r="G78" s="97">
        <f t="shared" si="17"/>
        <v>0</v>
      </c>
      <c r="H78" s="96">
        <f t="shared" si="4"/>
        <v>0</v>
      </c>
      <c r="I78" s="96">
        <f t="shared" si="5"/>
        <v>0</v>
      </c>
      <c r="J78" s="96">
        <f t="shared" si="6"/>
        <v>0</v>
      </c>
      <c r="K78" s="96">
        <f t="shared" si="7"/>
        <v>0</v>
      </c>
      <c r="L78" s="96">
        <f t="shared" si="13"/>
        <v>6178.959989</v>
      </c>
      <c r="M78" s="61">
        <f t="shared" si="14"/>
        <v>4200</v>
      </c>
      <c r="N78" s="96">
        <f t="shared" si="8"/>
        <v>1978.959989</v>
      </c>
      <c r="O78" s="96">
        <f t="shared" si="9"/>
        <v>296.8439984</v>
      </c>
      <c r="P78" s="64">
        <v>0.0</v>
      </c>
      <c r="Q78" s="98">
        <f t="shared" si="10"/>
        <v>296.8439984</v>
      </c>
      <c r="R78" s="15">
        <f t="shared" si="11"/>
        <v>0</v>
      </c>
      <c r="S78" s="48">
        <f t="shared" si="15"/>
        <v>0</v>
      </c>
      <c r="T78" s="61">
        <f t="shared" si="12"/>
        <v>5882.115991</v>
      </c>
      <c r="U78" s="99"/>
      <c r="V78" s="94"/>
    </row>
    <row r="79">
      <c r="A79" s="94"/>
      <c r="B79" s="81">
        <v>6.0</v>
      </c>
      <c r="C79" s="64">
        <v>61.0</v>
      </c>
      <c r="D79" s="64">
        <f t="shared" si="16"/>
        <v>70</v>
      </c>
      <c r="E79" s="64">
        <v>0.0</v>
      </c>
      <c r="F79" s="96" t="str">
        <f t="shared" si="2"/>
        <v/>
      </c>
      <c r="G79" s="97">
        <f t="shared" si="17"/>
        <v>0</v>
      </c>
      <c r="H79" s="96">
        <f t="shared" si="4"/>
        <v>0</v>
      </c>
      <c r="I79" s="96">
        <f t="shared" si="5"/>
        <v>0</v>
      </c>
      <c r="J79" s="96">
        <f t="shared" si="6"/>
        <v>0</v>
      </c>
      <c r="K79" s="96">
        <f t="shared" si="7"/>
        <v>0</v>
      </c>
      <c r="L79" s="96">
        <f t="shared" si="13"/>
        <v>6324.132619</v>
      </c>
      <c r="M79" s="61">
        <f t="shared" si="14"/>
        <v>4270</v>
      </c>
      <c r="N79" s="96">
        <f t="shared" si="8"/>
        <v>2054.132619</v>
      </c>
      <c r="O79" s="96">
        <f t="shared" si="9"/>
        <v>308.1198928</v>
      </c>
      <c r="P79" s="64">
        <v>0.0</v>
      </c>
      <c r="Q79" s="98">
        <f t="shared" si="10"/>
        <v>308.1198928</v>
      </c>
      <c r="R79" s="15">
        <f t="shared" si="11"/>
        <v>0</v>
      </c>
      <c r="S79" s="48">
        <f t="shared" si="15"/>
        <v>0</v>
      </c>
      <c r="T79" s="61">
        <f t="shared" si="12"/>
        <v>6016.012726</v>
      </c>
      <c r="U79" s="99"/>
      <c r="V79" s="94"/>
    </row>
    <row r="80">
      <c r="A80" s="94"/>
      <c r="C80" s="64">
        <v>62.0</v>
      </c>
      <c r="D80" s="64">
        <f t="shared" si="16"/>
        <v>70</v>
      </c>
      <c r="E80" s="64">
        <v>0.0</v>
      </c>
      <c r="F80" s="96" t="str">
        <f t="shared" si="2"/>
        <v/>
      </c>
      <c r="G80" s="97">
        <f t="shared" si="17"/>
        <v>0</v>
      </c>
      <c r="H80" s="96">
        <f t="shared" si="4"/>
        <v>0</v>
      </c>
      <c r="I80" s="96">
        <f t="shared" si="5"/>
        <v>0</v>
      </c>
      <c r="J80" s="96">
        <f t="shared" si="6"/>
        <v>0</v>
      </c>
      <c r="K80" s="96">
        <f t="shared" si="7"/>
        <v>0</v>
      </c>
      <c r="L80" s="96">
        <f t="shared" si="13"/>
        <v>6471.05162</v>
      </c>
      <c r="M80" s="61">
        <f t="shared" si="14"/>
        <v>4340</v>
      </c>
      <c r="N80" s="96">
        <f t="shared" si="8"/>
        <v>2131.05162</v>
      </c>
      <c r="O80" s="96">
        <f t="shared" si="9"/>
        <v>319.657743</v>
      </c>
      <c r="P80" s="64">
        <v>0.0</v>
      </c>
      <c r="Q80" s="98">
        <f t="shared" si="10"/>
        <v>319.657743</v>
      </c>
      <c r="R80" s="15">
        <f t="shared" si="11"/>
        <v>0</v>
      </c>
      <c r="S80" s="48">
        <f t="shared" si="15"/>
        <v>0</v>
      </c>
      <c r="T80" s="61">
        <f t="shared" si="12"/>
        <v>6151.393877</v>
      </c>
      <c r="U80" s="99"/>
      <c r="V80" s="94"/>
    </row>
    <row r="81">
      <c r="A81" s="94"/>
      <c r="C81" s="64">
        <v>63.0</v>
      </c>
      <c r="D81" s="64">
        <f t="shared" si="16"/>
        <v>70</v>
      </c>
      <c r="E81" s="64">
        <v>0.0</v>
      </c>
      <c r="F81" s="96" t="str">
        <f t="shared" si="2"/>
        <v/>
      </c>
      <c r="G81" s="97">
        <f t="shared" si="17"/>
        <v>0</v>
      </c>
      <c r="H81" s="96">
        <f t="shared" si="4"/>
        <v>0</v>
      </c>
      <c r="I81" s="96">
        <f t="shared" si="5"/>
        <v>0</v>
      </c>
      <c r="J81" s="96">
        <f t="shared" si="6"/>
        <v>0</v>
      </c>
      <c r="K81" s="96">
        <f t="shared" si="7"/>
        <v>0</v>
      </c>
      <c r="L81" s="96">
        <f t="shared" si="13"/>
        <v>6619.738001</v>
      </c>
      <c r="M81" s="61">
        <f t="shared" si="14"/>
        <v>4410</v>
      </c>
      <c r="N81" s="96">
        <f t="shared" si="8"/>
        <v>2209.738001</v>
      </c>
      <c r="O81" s="96">
        <f t="shared" si="9"/>
        <v>331.4607002</v>
      </c>
      <c r="P81" s="64">
        <v>0.0</v>
      </c>
      <c r="Q81" s="98">
        <f t="shared" si="10"/>
        <v>331.4607002</v>
      </c>
      <c r="R81" s="15">
        <f t="shared" si="11"/>
        <v>0</v>
      </c>
      <c r="S81" s="48">
        <f t="shared" si="15"/>
        <v>0</v>
      </c>
      <c r="T81" s="61">
        <f t="shared" si="12"/>
        <v>6288.277301</v>
      </c>
      <c r="U81" s="99"/>
      <c r="V81" s="94"/>
    </row>
    <row r="82">
      <c r="A82" s="94"/>
      <c r="C82" s="64">
        <v>64.0</v>
      </c>
      <c r="D82" s="64">
        <f t="shared" si="16"/>
        <v>70</v>
      </c>
      <c r="E82" s="64">
        <v>0.0</v>
      </c>
      <c r="F82" s="96" t="str">
        <f t="shared" si="2"/>
        <v/>
      </c>
      <c r="G82" s="97">
        <f t="shared" si="17"/>
        <v>0</v>
      </c>
      <c r="H82" s="96">
        <f t="shared" si="4"/>
        <v>0</v>
      </c>
      <c r="I82" s="96">
        <f t="shared" si="5"/>
        <v>0</v>
      </c>
      <c r="J82" s="96">
        <f t="shared" si="6"/>
        <v>0</v>
      </c>
      <c r="K82" s="96">
        <f t="shared" si="7"/>
        <v>0</v>
      </c>
      <c r="L82" s="96">
        <f t="shared" si="13"/>
        <v>6770.213024</v>
      </c>
      <c r="M82" s="61">
        <f t="shared" si="14"/>
        <v>4480</v>
      </c>
      <c r="N82" s="96">
        <f t="shared" si="8"/>
        <v>2290.213024</v>
      </c>
      <c r="O82" s="96">
        <f t="shared" si="9"/>
        <v>343.5319536</v>
      </c>
      <c r="P82" s="64">
        <v>0.0</v>
      </c>
      <c r="Q82" s="98">
        <f t="shared" si="10"/>
        <v>343.5319536</v>
      </c>
      <c r="R82" s="15">
        <f t="shared" si="11"/>
        <v>0</v>
      </c>
      <c r="S82" s="48">
        <f t="shared" si="15"/>
        <v>0</v>
      </c>
      <c r="T82" s="61">
        <f t="shared" si="12"/>
        <v>6426.68107</v>
      </c>
      <c r="U82" s="99"/>
      <c r="V82" s="94"/>
    </row>
    <row r="83">
      <c r="A83" s="94"/>
      <c r="C83" s="64">
        <v>65.0</v>
      </c>
      <c r="D83" s="64">
        <f t="shared" si="16"/>
        <v>70</v>
      </c>
      <c r="E83" s="64">
        <f>$I$13</f>
        <v>0</v>
      </c>
      <c r="F83" s="96" t="str">
        <f t="shared" si="2"/>
        <v/>
      </c>
      <c r="G83" s="97">
        <f t="shared" si="17"/>
        <v>0</v>
      </c>
      <c r="H83" s="96">
        <f t="shared" si="4"/>
        <v>0</v>
      </c>
      <c r="I83" s="96">
        <f t="shared" si="5"/>
        <v>0</v>
      </c>
      <c r="J83" s="96">
        <f t="shared" si="6"/>
        <v>0</v>
      </c>
      <c r="K83" s="96">
        <f t="shared" si="7"/>
        <v>0</v>
      </c>
      <c r="L83" s="96">
        <f t="shared" si="13"/>
        <v>6922.498204</v>
      </c>
      <c r="M83" s="61">
        <f t="shared" si="14"/>
        <v>4550</v>
      </c>
      <c r="N83" s="96">
        <f t="shared" si="8"/>
        <v>2372.498204</v>
      </c>
      <c r="O83" s="96">
        <f t="shared" si="9"/>
        <v>355.8747306</v>
      </c>
      <c r="P83" s="64">
        <v>0.0</v>
      </c>
      <c r="Q83" s="98">
        <f t="shared" si="10"/>
        <v>355.8747306</v>
      </c>
      <c r="R83" s="15">
        <f t="shared" si="11"/>
        <v>0</v>
      </c>
      <c r="S83" s="48">
        <f t="shared" si="15"/>
        <v>0</v>
      </c>
      <c r="T83" s="61">
        <f t="shared" si="12"/>
        <v>6566.623474</v>
      </c>
      <c r="U83" s="99"/>
      <c r="V83" s="94"/>
    </row>
    <row r="84">
      <c r="A84" s="94"/>
      <c r="C84" s="64">
        <v>66.0</v>
      </c>
      <c r="D84" s="64">
        <f t="shared" si="16"/>
        <v>70</v>
      </c>
      <c r="E84" s="64">
        <v>0.0</v>
      </c>
      <c r="F84" s="96" t="str">
        <f t="shared" si="2"/>
        <v/>
      </c>
      <c r="G84" s="97">
        <f t="shared" si="17"/>
        <v>0</v>
      </c>
      <c r="H84" s="96">
        <f t="shared" si="4"/>
        <v>0</v>
      </c>
      <c r="I84" s="96">
        <f t="shared" si="5"/>
        <v>0</v>
      </c>
      <c r="J84" s="96">
        <f t="shared" si="6"/>
        <v>0</v>
      </c>
      <c r="K84" s="96">
        <f t="shared" si="7"/>
        <v>0</v>
      </c>
      <c r="L84" s="96">
        <f t="shared" si="13"/>
        <v>7076.615318</v>
      </c>
      <c r="M84" s="61">
        <f t="shared" si="14"/>
        <v>4620</v>
      </c>
      <c r="N84" s="96">
        <f t="shared" si="8"/>
        <v>2456.615318</v>
      </c>
      <c r="O84" s="96">
        <f t="shared" si="9"/>
        <v>368.4922976</v>
      </c>
      <c r="P84" s="64">
        <v>0.0</v>
      </c>
      <c r="Q84" s="98">
        <f t="shared" si="10"/>
        <v>368.4922976</v>
      </c>
      <c r="R84" s="15">
        <f t="shared" si="11"/>
        <v>0</v>
      </c>
      <c r="S84" s="48">
        <f t="shared" si="15"/>
        <v>0</v>
      </c>
      <c r="T84" s="61">
        <f t="shared" si="12"/>
        <v>6708.12302</v>
      </c>
      <c r="U84" s="99"/>
      <c r="V84" s="94"/>
    </row>
    <row r="85">
      <c r="A85" s="94"/>
      <c r="C85" s="64">
        <v>67.0</v>
      </c>
      <c r="D85" s="64">
        <f t="shared" si="16"/>
        <v>70</v>
      </c>
      <c r="E85" s="64">
        <v>0.0</v>
      </c>
      <c r="F85" s="96" t="str">
        <f t="shared" si="2"/>
        <v/>
      </c>
      <c r="G85" s="97">
        <f t="shared" si="17"/>
        <v>0</v>
      </c>
      <c r="H85" s="96">
        <f t="shared" si="4"/>
        <v>0</v>
      </c>
      <c r="I85" s="96">
        <f t="shared" si="5"/>
        <v>0</v>
      </c>
      <c r="J85" s="96">
        <f t="shared" si="6"/>
        <v>0</v>
      </c>
      <c r="K85" s="96">
        <f t="shared" si="7"/>
        <v>0</v>
      </c>
      <c r="L85" s="96">
        <f t="shared" si="13"/>
        <v>7232.586402</v>
      </c>
      <c r="M85" s="61">
        <f t="shared" si="14"/>
        <v>4690</v>
      </c>
      <c r="N85" s="96">
        <f t="shared" si="8"/>
        <v>2542.586402</v>
      </c>
      <c r="O85" s="96">
        <f t="shared" si="9"/>
        <v>381.3879602</v>
      </c>
      <c r="P85" s="64">
        <v>0.0</v>
      </c>
      <c r="Q85" s="98">
        <f t="shared" si="10"/>
        <v>381.3879602</v>
      </c>
      <c r="R85" s="15">
        <f t="shared" si="11"/>
        <v>0</v>
      </c>
      <c r="S85" s="48">
        <f t="shared" si="15"/>
        <v>0</v>
      </c>
      <c r="T85" s="61">
        <f t="shared" si="12"/>
        <v>6851.198441</v>
      </c>
      <c r="U85" s="99"/>
      <c r="V85" s="94"/>
    </row>
    <row r="86">
      <c r="A86" s="94"/>
      <c r="C86" s="64">
        <v>68.0</v>
      </c>
      <c r="D86" s="64">
        <f t="shared" si="16"/>
        <v>70</v>
      </c>
      <c r="E86" s="64">
        <v>0.0</v>
      </c>
      <c r="F86" s="96" t="str">
        <f t="shared" si="2"/>
        <v/>
      </c>
      <c r="G86" s="97">
        <f t="shared" si="17"/>
        <v>0</v>
      </c>
      <c r="H86" s="96">
        <f t="shared" si="4"/>
        <v>0</v>
      </c>
      <c r="I86" s="96">
        <f t="shared" si="5"/>
        <v>0</v>
      </c>
      <c r="J86" s="96">
        <f t="shared" si="6"/>
        <v>0</v>
      </c>
      <c r="K86" s="96">
        <f t="shared" si="7"/>
        <v>0</v>
      </c>
      <c r="L86" s="96">
        <f t="shared" si="13"/>
        <v>7390.433759</v>
      </c>
      <c r="M86" s="61">
        <f t="shared" si="14"/>
        <v>4760</v>
      </c>
      <c r="N86" s="96">
        <f t="shared" si="8"/>
        <v>2630.433759</v>
      </c>
      <c r="O86" s="96">
        <f t="shared" si="9"/>
        <v>394.5650638</v>
      </c>
      <c r="P86" s="64">
        <v>0.0</v>
      </c>
      <c r="Q86" s="98">
        <f t="shared" si="10"/>
        <v>394.5650638</v>
      </c>
      <c r="R86" s="15">
        <f t="shared" si="11"/>
        <v>0</v>
      </c>
      <c r="S86" s="48">
        <f t="shared" si="15"/>
        <v>0</v>
      </c>
      <c r="T86" s="61">
        <f t="shared" si="12"/>
        <v>6995.868695</v>
      </c>
      <c r="U86" s="99"/>
      <c r="V86" s="94"/>
    </row>
    <row r="87">
      <c r="A87" s="94"/>
      <c r="C87" s="64">
        <v>69.0</v>
      </c>
      <c r="D87" s="64">
        <f t="shared" si="16"/>
        <v>70</v>
      </c>
      <c r="E87" s="64">
        <v>0.0</v>
      </c>
      <c r="F87" s="96" t="str">
        <f t="shared" si="2"/>
        <v/>
      </c>
      <c r="G87" s="97">
        <f t="shared" si="17"/>
        <v>0</v>
      </c>
      <c r="H87" s="96">
        <f t="shared" si="4"/>
        <v>0</v>
      </c>
      <c r="I87" s="96">
        <f t="shared" si="5"/>
        <v>0</v>
      </c>
      <c r="J87" s="96">
        <f t="shared" si="6"/>
        <v>0</v>
      </c>
      <c r="K87" s="96">
        <f t="shared" si="7"/>
        <v>0</v>
      </c>
      <c r="L87" s="96">
        <f t="shared" si="13"/>
        <v>7550.17996</v>
      </c>
      <c r="M87" s="61">
        <f t="shared" si="14"/>
        <v>4830</v>
      </c>
      <c r="N87" s="96">
        <f t="shared" si="8"/>
        <v>2720.17996</v>
      </c>
      <c r="O87" s="96">
        <f t="shared" si="9"/>
        <v>408.0269941</v>
      </c>
      <c r="P87" s="64">
        <v>0.0</v>
      </c>
      <c r="Q87" s="98">
        <f t="shared" si="10"/>
        <v>408.0269941</v>
      </c>
      <c r="R87" s="15">
        <f t="shared" si="11"/>
        <v>0</v>
      </c>
      <c r="S87" s="48">
        <f t="shared" si="15"/>
        <v>0</v>
      </c>
      <c r="T87" s="61">
        <f t="shared" si="12"/>
        <v>7142.152966</v>
      </c>
      <c r="U87" s="99"/>
      <c r="V87" s="94"/>
    </row>
    <row r="88">
      <c r="A88" s="94"/>
      <c r="C88" s="64">
        <v>70.0</v>
      </c>
      <c r="D88" s="64">
        <f t="shared" si="16"/>
        <v>70</v>
      </c>
      <c r="E88" s="64">
        <v>0.0</v>
      </c>
      <c r="F88" s="96" t="str">
        <f t="shared" si="2"/>
        <v/>
      </c>
      <c r="G88" s="97">
        <f t="shared" si="17"/>
        <v>0</v>
      </c>
      <c r="H88" s="96">
        <f t="shared" si="4"/>
        <v>0</v>
      </c>
      <c r="I88" s="96">
        <f t="shared" si="5"/>
        <v>0</v>
      </c>
      <c r="J88" s="96">
        <f t="shared" si="6"/>
        <v>0</v>
      </c>
      <c r="K88" s="96">
        <f t="shared" si="7"/>
        <v>0</v>
      </c>
      <c r="L88" s="96">
        <f t="shared" si="13"/>
        <v>7711.847848</v>
      </c>
      <c r="M88" s="61">
        <f t="shared" si="14"/>
        <v>4900</v>
      </c>
      <c r="N88" s="96">
        <f t="shared" si="8"/>
        <v>2811.847848</v>
      </c>
      <c r="O88" s="96">
        <f t="shared" si="9"/>
        <v>421.7771773</v>
      </c>
      <c r="P88" s="64">
        <v>0.0</v>
      </c>
      <c r="Q88" s="98">
        <f t="shared" si="10"/>
        <v>421.7771773</v>
      </c>
      <c r="R88" s="15">
        <f t="shared" si="11"/>
        <v>0</v>
      </c>
      <c r="S88" s="48">
        <f t="shared" si="15"/>
        <v>0</v>
      </c>
      <c r="T88" s="61">
        <f t="shared" si="12"/>
        <v>7290.070671</v>
      </c>
      <c r="U88" s="99"/>
      <c r="V88" s="94"/>
    </row>
    <row r="89">
      <c r="A89" s="94"/>
      <c r="C89" s="64">
        <v>71.0</v>
      </c>
      <c r="D89" s="64">
        <f t="shared" si="16"/>
        <v>70</v>
      </c>
      <c r="E89" s="64">
        <v>0.0</v>
      </c>
      <c r="F89" s="96" t="str">
        <f t="shared" si="2"/>
        <v/>
      </c>
      <c r="G89" s="97">
        <f t="shared" si="17"/>
        <v>0</v>
      </c>
      <c r="H89" s="96">
        <f t="shared" si="4"/>
        <v>0</v>
      </c>
      <c r="I89" s="96">
        <f t="shared" si="5"/>
        <v>0</v>
      </c>
      <c r="J89" s="96">
        <f t="shared" si="6"/>
        <v>0</v>
      </c>
      <c r="K89" s="96">
        <f t="shared" si="7"/>
        <v>0</v>
      </c>
      <c r="L89" s="96">
        <f t="shared" si="13"/>
        <v>7875.46054</v>
      </c>
      <c r="M89" s="61">
        <f t="shared" si="14"/>
        <v>4970</v>
      </c>
      <c r="N89" s="96">
        <f t="shared" si="8"/>
        <v>2905.46054</v>
      </c>
      <c r="O89" s="96">
        <f t="shared" si="9"/>
        <v>435.819081</v>
      </c>
      <c r="P89" s="64">
        <v>0.0</v>
      </c>
      <c r="Q89" s="98">
        <f t="shared" si="10"/>
        <v>435.819081</v>
      </c>
      <c r="R89" s="15">
        <f t="shared" si="11"/>
        <v>0</v>
      </c>
      <c r="S89" s="48">
        <f t="shared" si="15"/>
        <v>0</v>
      </c>
      <c r="T89" s="61">
        <f t="shared" si="12"/>
        <v>7439.641459</v>
      </c>
      <c r="U89" s="99"/>
      <c r="V89" s="94"/>
    </row>
    <row r="90">
      <c r="A90" s="94"/>
      <c r="C90" s="64">
        <v>72.0</v>
      </c>
      <c r="D90" s="64">
        <f t="shared" si="16"/>
        <v>70</v>
      </c>
      <c r="E90" s="64">
        <v>0.0</v>
      </c>
      <c r="F90" s="96" t="str">
        <f t="shared" si="2"/>
        <v/>
      </c>
      <c r="G90" s="97">
        <f t="shared" si="17"/>
        <v>0</v>
      </c>
      <c r="H90" s="96">
        <f t="shared" si="4"/>
        <v>0</v>
      </c>
      <c r="I90" s="96">
        <f t="shared" si="5"/>
        <v>0</v>
      </c>
      <c r="J90" s="96">
        <f t="shared" si="6"/>
        <v>0</v>
      </c>
      <c r="K90" s="96">
        <f t="shared" si="7"/>
        <v>0</v>
      </c>
      <c r="L90" s="96">
        <f t="shared" si="13"/>
        <v>8041.041431</v>
      </c>
      <c r="M90" s="61">
        <f t="shared" si="14"/>
        <v>5040</v>
      </c>
      <c r="N90" s="96">
        <f t="shared" si="8"/>
        <v>3001.041431</v>
      </c>
      <c r="O90" s="96">
        <f t="shared" si="9"/>
        <v>450.1562146</v>
      </c>
      <c r="P90" s="64">
        <v>0.0</v>
      </c>
      <c r="Q90" s="98">
        <f t="shared" si="10"/>
        <v>450.1562146</v>
      </c>
      <c r="R90" s="15">
        <f t="shared" si="11"/>
        <v>0</v>
      </c>
      <c r="S90" s="48">
        <f t="shared" si="15"/>
        <v>0</v>
      </c>
      <c r="T90" s="61">
        <f t="shared" si="12"/>
        <v>7590.885216</v>
      </c>
      <c r="U90" s="99"/>
      <c r="V90" s="94"/>
    </row>
    <row r="91">
      <c r="A91" s="94"/>
      <c r="B91" s="81">
        <v>7.0</v>
      </c>
      <c r="C91" s="64">
        <v>73.0</v>
      </c>
      <c r="D91" s="64">
        <f t="shared" si="16"/>
        <v>70</v>
      </c>
      <c r="E91" s="64">
        <v>0.0</v>
      </c>
      <c r="F91" s="96" t="str">
        <f t="shared" si="2"/>
        <v/>
      </c>
      <c r="G91" s="97">
        <f t="shared" si="17"/>
        <v>0</v>
      </c>
      <c r="H91" s="96">
        <f t="shared" si="4"/>
        <v>0</v>
      </c>
      <c r="I91" s="96">
        <f t="shared" si="5"/>
        <v>0</v>
      </c>
      <c r="J91" s="96">
        <f t="shared" si="6"/>
        <v>0</v>
      </c>
      <c r="K91" s="96">
        <f t="shared" si="7"/>
        <v>0</v>
      </c>
      <c r="L91" s="96">
        <f t="shared" si="13"/>
        <v>8208.614197</v>
      </c>
      <c r="M91" s="61">
        <f t="shared" si="14"/>
        <v>5110</v>
      </c>
      <c r="N91" s="96">
        <f t="shared" si="8"/>
        <v>3098.614197</v>
      </c>
      <c r="O91" s="96">
        <f t="shared" si="9"/>
        <v>464.7921295</v>
      </c>
      <c r="P91" s="64">
        <v>0.0</v>
      </c>
      <c r="Q91" s="98">
        <f t="shared" si="10"/>
        <v>464.7921295</v>
      </c>
      <c r="R91" s="15">
        <f t="shared" si="11"/>
        <v>0</v>
      </c>
      <c r="S91" s="48">
        <f t="shared" si="15"/>
        <v>0</v>
      </c>
      <c r="T91" s="61">
        <f t="shared" si="12"/>
        <v>7743.822067</v>
      </c>
      <c r="U91" s="99"/>
      <c r="V91" s="94"/>
    </row>
    <row r="92">
      <c r="A92" s="94"/>
      <c r="C92" s="64">
        <v>74.0</v>
      </c>
      <c r="D92" s="64">
        <f t="shared" si="16"/>
        <v>70</v>
      </c>
      <c r="E92" s="64">
        <v>0.0</v>
      </c>
      <c r="F92" s="96" t="str">
        <f t="shared" si="2"/>
        <v/>
      </c>
      <c r="G92" s="97">
        <f t="shared" si="17"/>
        <v>0</v>
      </c>
      <c r="H92" s="96">
        <f t="shared" si="4"/>
        <v>0</v>
      </c>
      <c r="I92" s="96">
        <f t="shared" si="5"/>
        <v>0</v>
      </c>
      <c r="J92" s="96">
        <f t="shared" si="6"/>
        <v>0</v>
      </c>
      <c r="K92" s="96">
        <f t="shared" si="7"/>
        <v>0</v>
      </c>
      <c r="L92" s="96">
        <f t="shared" si="13"/>
        <v>8378.2028</v>
      </c>
      <c r="M92" s="61">
        <f t="shared" si="14"/>
        <v>5180</v>
      </c>
      <c r="N92" s="96">
        <f t="shared" si="8"/>
        <v>3198.2028</v>
      </c>
      <c r="O92" s="96">
        <f t="shared" si="9"/>
        <v>479.73042</v>
      </c>
      <c r="P92" s="64">
        <v>0.0</v>
      </c>
      <c r="Q92" s="98">
        <f t="shared" si="10"/>
        <v>479.73042</v>
      </c>
      <c r="R92" s="15">
        <f t="shared" si="11"/>
        <v>0</v>
      </c>
      <c r="S92" s="48">
        <f t="shared" si="15"/>
        <v>0</v>
      </c>
      <c r="T92" s="61">
        <f t="shared" si="12"/>
        <v>7898.47238</v>
      </c>
      <c r="U92" s="99"/>
      <c r="V92" s="94"/>
    </row>
    <row r="93">
      <c r="A93" s="94"/>
      <c r="C93" s="64">
        <v>75.0</v>
      </c>
      <c r="D93" s="64">
        <f t="shared" si="16"/>
        <v>70</v>
      </c>
      <c r="E93" s="64">
        <v>0.0</v>
      </c>
      <c r="F93" s="96" t="str">
        <f t="shared" si="2"/>
        <v/>
      </c>
      <c r="G93" s="97">
        <f t="shared" si="17"/>
        <v>0</v>
      </c>
      <c r="H93" s="96">
        <f t="shared" si="4"/>
        <v>0</v>
      </c>
      <c r="I93" s="96">
        <f t="shared" si="5"/>
        <v>0</v>
      </c>
      <c r="J93" s="96">
        <f t="shared" si="6"/>
        <v>0</v>
      </c>
      <c r="K93" s="96">
        <f t="shared" si="7"/>
        <v>0</v>
      </c>
      <c r="L93" s="96">
        <f t="shared" si="13"/>
        <v>8549.83149</v>
      </c>
      <c r="M93" s="61">
        <f t="shared" si="14"/>
        <v>5250</v>
      </c>
      <c r="N93" s="96">
        <f t="shared" si="8"/>
        <v>3299.83149</v>
      </c>
      <c r="O93" s="96">
        <f t="shared" si="9"/>
        <v>494.9747235</v>
      </c>
      <c r="P93" s="64">
        <v>0.0</v>
      </c>
      <c r="Q93" s="98">
        <f t="shared" si="10"/>
        <v>494.9747235</v>
      </c>
      <c r="R93" s="15">
        <f t="shared" si="11"/>
        <v>0</v>
      </c>
      <c r="S93" s="48">
        <f t="shared" si="15"/>
        <v>0</v>
      </c>
      <c r="T93" s="61">
        <f t="shared" si="12"/>
        <v>8054.856766</v>
      </c>
      <c r="U93" s="99"/>
      <c r="V93" s="94"/>
    </row>
    <row r="94">
      <c r="A94" s="94"/>
      <c r="C94" s="64">
        <v>76.0</v>
      </c>
      <c r="D94" s="64">
        <f t="shared" si="16"/>
        <v>70</v>
      </c>
      <c r="E94" s="64">
        <v>0.0</v>
      </c>
      <c r="F94" s="96" t="str">
        <f t="shared" si="2"/>
        <v/>
      </c>
      <c r="G94" s="97">
        <f t="shared" si="17"/>
        <v>0</v>
      </c>
      <c r="H94" s="96">
        <f t="shared" si="4"/>
        <v>0</v>
      </c>
      <c r="I94" s="96">
        <f t="shared" si="5"/>
        <v>0</v>
      </c>
      <c r="J94" s="96">
        <f t="shared" si="6"/>
        <v>0</v>
      </c>
      <c r="K94" s="96">
        <f t="shared" si="7"/>
        <v>0</v>
      </c>
      <c r="L94" s="96">
        <f t="shared" si="13"/>
        <v>8723.524808</v>
      </c>
      <c r="M94" s="61">
        <f t="shared" si="14"/>
        <v>5320</v>
      </c>
      <c r="N94" s="96">
        <f t="shared" si="8"/>
        <v>3403.524808</v>
      </c>
      <c r="O94" s="96">
        <f t="shared" si="9"/>
        <v>510.5287213</v>
      </c>
      <c r="P94" s="64">
        <v>0.0</v>
      </c>
      <c r="Q94" s="98">
        <f t="shared" si="10"/>
        <v>510.5287213</v>
      </c>
      <c r="R94" s="15">
        <f t="shared" si="11"/>
        <v>0</v>
      </c>
      <c r="S94" s="48">
        <f t="shared" si="15"/>
        <v>0</v>
      </c>
      <c r="T94" s="61">
        <f t="shared" si="12"/>
        <v>8212.996087</v>
      </c>
      <c r="U94" s="99"/>
      <c r="V94" s="94"/>
    </row>
    <row r="95">
      <c r="A95" s="94"/>
      <c r="C95" s="64">
        <v>77.0</v>
      </c>
      <c r="D95" s="64">
        <f t="shared" si="16"/>
        <v>70</v>
      </c>
      <c r="E95" s="64">
        <f>$I$13</f>
        <v>0</v>
      </c>
      <c r="F95" s="96" t="str">
        <f t="shared" si="2"/>
        <v/>
      </c>
      <c r="G95" s="97">
        <f t="shared" si="17"/>
        <v>0</v>
      </c>
      <c r="H95" s="96">
        <f t="shared" si="4"/>
        <v>0</v>
      </c>
      <c r="I95" s="96">
        <f t="shared" si="5"/>
        <v>0</v>
      </c>
      <c r="J95" s="96">
        <f t="shared" si="6"/>
        <v>0</v>
      </c>
      <c r="K95" s="96">
        <f t="shared" si="7"/>
        <v>0</v>
      </c>
      <c r="L95" s="96">
        <f t="shared" si="13"/>
        <v>8899.307592</v>
      </c>
      <c r="M95" s="61">
        <f t="shared" si="14"/>
        <v>5390</v>
      </c>
      <c r="N95" s="96">
        <f t="shared" si="8"/>
        <v>3509.307592</v>
      </c>
      <c r="O95" s="96">
        <f t="shared" si="9"/>
        <v>526.3961388</v>
      </c>
      <c r="P95" s="64">
        <v>0.0</v>
      </c>
      <c r="Q95" s="98">
        <f t="shared" si="10"/>
        <v>526.3961388</v>
      </c>
      <c r="R95" s="15">
        <f t="shared" si="11"/>
        <v>0</v>
      </c>
      <c r="S95" s="48">
        <f t="shared" si="15"/>
        <v>0</v>
      </c>
      <c r="T95" s="61">
        <f t="shared" si="12"/>
        <v>8372.911453</v>
      </c>
      <c r="U95" s="99"/>
      <c r="V95" s="94"/>
    </row>
    <row r="96">
      <c r="A96" s="94"/>
      <c r="C96" s="64">
        <v>78.0</v>
      </c>
      <c r="D96" s="64">
        <f t="shared" si="16"/>
        <v>70</v>
      </c>
      <c r="E96" s="64">
        <v>0.0</v>
      </c>
      <c r="F96" s="96" t="str">
        <f t="shared" si="2"/>
        <v/>
      </c>
      <c r="G96" s="97">
        <f t="shared" si="17"/>
        <v>0</v>
      </c>
      <c r="H96" s="96">
        <f t="shared" si="4"/>
        <v>0</v>
      </c>
      <c r="I96" s="96">
        <f t="shared" si="5"/>
        <v>0</v>
      </c>
      <c r="J96" s="96">
        <f t="shared" si="6"/>
        <v>0</v>
      </c>
      <c r="K96" s="96">
        <f t="shared" si="7"/>
        <v>0</v>
      </c>
      <c r="L96" s="96">
        <f t="shared" si="13"/>
        <v>9077.204976</v>
      </c>
      <c r="M96" s="61">
        <f t="shared" si="14"/>
        <v>5460</v>
      </c>
      <c r="N96" s="96">
        <f t="shared" si="8"/>
        <v>3617.204976</v>
      </c>
      <c r="O96" s="96">
        <f t="shared" si="9"/>
        <v>542.5807464</v>
      </c>
      <c r="P96" s="64">
        <v>0.0</v>
      </c>
      <c r="Q96" s="98">
        <f t="shared" si="10"/>
        <v>542.5807464</v>
      </c>
      <c r="R96" s="15">
        <f t="shared" si="11"/>
        <v>0</v>
      </c>
      <c r="S96" s="48">
        <f t="shared" si="15"/>
        <v>0</v>
      </c>
      <c r="T96" s="61">
        <f t="shared" si="12"/>
        <v>8534.62423</v>
      </c>
      <c r="U96" s="99"/>
      <c r="V96" s="94"/>
    </row>
    <row r="97">
      <c r="A97" s="94"/>
      <c r="C97" s="64">
        <v>79.0</v>
      </c>
      <c r="D97" s="64">
        <f t="shared" si="16"/>
        <v>70</v>
      </c>
      <c r="E97" s="64">
        <v>0.0</v>
      </c>
      <c r="F97" s="96" t="str">
        <f t="shared" si="2"/>
        <v/>
      </c>
      <c r="G97" s="97">
        <f t="shared" si="17"/>
        <v>0</v>
      </c>
      <c r="H97" s="96">
        <f t="shared" si="4"/>
        <v>0</v>
      </c>
      <c r="I97" s="96">
        <f t="shared" si="5"/>
        <v>0</v>
      </c>
      <c r="J97" s="96">
        <f t="shared" si="6"/>
        <v>0</v>
      </c>
      <c r="K97" s="96">
        <f t="shared" si="7"/>
        <v>0</v>
      </c>
      <c r="L97" s="96">
        <f t="shared" si="13"/>
        <v>9257.242398</v>
      </c>
      <c r="M97" s="61">
        <f t="shared" si="14"/>
        <v>5530</v>
      </c>
      <c r="N97" s="96">
        <f t="shared" si="8"/>
        <v>3727.242398</v>
      </c>
      <c r="O97" s="96">
        <f t="shared" si="9"/>
        <v>559.0863597</v>
      </c>
      <c r="P97" s="64">
        <v>0.0</v>
      </c>
      <c r="Q97" s="98">
        <f t="shared" si="10"/>
        <v>559.0863597</v>
      </c>
      <c r="R97" s="15">
        <f t="shared" si="11"/>
        <v>0</v>
      </c>
      <c r="S97" s="48">
        <f t="shared" si="15"/>
        <v>0</v>
      </c>
      <c r="T97" s="61">
        <f t="shared" si="12"/>
        <v>8698.156039</v>
      </c>
      <c r="U97" s="99"/>
      <c r="V97" s="94"/>
    </row>
    <row r="98">
      <c r="A98" s="94"/>
      <c r="C98" s="64">
        <v>80.0</v>
      </c>
      <c r="D98" s="64">
        <f t="shared" si="16"/>
        <v>70</v>
      </c>
      <c r="E98" s="64">
        <v>0.0</v>
      </c>
      <c r="F98" s="96" t="str">
        <f t="shared" si="2"/>
        <v/>
      </c>
      <c r="G98" s="97">
        <f t="shared" si="17"/>
        <v>0</v>
      </c>
      <c r="H98" s="96">
        <f t="shared" si="4"/>
        <v>0</v>
      </c>
      <c r="I98" s="96">
        <f t="shared" si="5"/>
        <v>0</v>
      </c>
      <c r="J98" s="96">
        <f t="shared" si="6"/>
        <v>0</v>
      </c>
      <c r="K98" s="96">
        <f t="shared" si="7"/>
        <v>0</v>
      </c>
      <c r="L98" s="96">
        <f t="shared" si="13"/>
        <v>9439.445603</v>
      </c>
      <c r="M98" s="61">
        <f t="shared" si="14"/>
        <v>5600</v>
      </c>
      <c r="N98" s="96">
        <f t="shared" si="8"/>
        <v>3839.445603</v>
      </c>
      <c r="O98" s="96">
        <f t="shared" si="9"/>
        <v>575.9168404</v>
      </c>
      <c r="P98" s="64">
        <v>0.0</v>
      </c>
      <c r="Q98" s="98">
        <f t="shared" si="10"/>
        <v>575.9168404</v>
      </c>
      <c r="R98" s="15">
        <f t="shared" si="11"/>
        <v>0</v>
      </c>
      <c r="S98" s="48">
        <f t="shared" si="15"/>
        <v>0</v>
      </c>
      <c r="T98" s="61">
        <f t="shared" si="12"/>
        <v>8863.528762</v>
      </c>
      <c r="U98" s="99"/>
      <c r="V98" s="94"/>
    </row>
    <row r="99">
      <c r="A99" s="94"/>
      <c r="C99" s="64">
        <v>81.0</v>
      </c>
      <c r="D99" s="64">
        <f t="shared" si="16"/>
        <v>70</v>
      </c>
      <c r="E99" s="64">
        <v>0.0</v>
      </c>
      <c r="F99" s="96" t="str">
        <f t="shared" si="2"/>
        <v/>
      </c>
      <c r="G99" s="97">
        <f t="shared" si="17"/>
        <v>0</v>
      </c>
      <c r="H99" s="96">
        <f t="shared" si="4"/>
        <v>0</v>
      </c>
      <c r="I99" s="96">
        <f t="shared" si="5"/>
        <v>0</v>
      </c>
      <c r="J99" s="96">
        <f t="shared" si="6"/>
        <v>0</v>
      </c>
      <c r="K99" s="96">
        <f t="shared" si="7"/>
        <v>0</v>
      </c>
      <c r="L99" s="96">
        <f t="shared" si="13"/>
        <v>9623.840643</v>
      </c>
      <c r="M99" s="61">
        <f t="shared" si="14"/>
        <v>5670</v>
      </c>
      <c r="N99" s="96">
        <f t="shared" si="8"/>
        <v>3953.840643</v>
      </c>
      <c r="O99" s="96">
        <f t="shared" si="9"/>
        <v>593.0760965</v>
      </c>
      <c r="P99" s="64">
        <v>0.0</v>
      </c>
      <c r="Q99" s="98">
        <f t="shared" si="10"/>
        <v>593.0760965</v>
      </c>
      <c r="R99" s="15">
        <f t="shared" si="11"/>
        <v>0</v>
      </c>
      <c r="S99" s="48">
        <f t="shared" si="15"/>
        <v>0</v>
      </c>
      <c r="T99" s="61">
        <f t="shared" si="12"/>
        <v>9030.764547</v>
      </c>
      <c r="U99" s="99"/>
      <c r="V99" s="94"/>
    </row>
    <row r="100">
      <c r="A100" s="94"/>
      <c r="C100" s="64">
        <v>82.0</v>
      </c>
      <c r="D100" s="64">
        <f t="shared" si="16"/>
        <v>70</v>
      </c>
      <c r="E100" s="64">
        <v>0.0</v>
      </c>
      <c r="F100" s="96" t="str">
        <f t="shared" si="2"/>
        <v/>
      </c>
      <c r="G100" s="97">
        <f t="shared" si="17"/>
        <v>0</v>
      </c>
      <c r="H100" s="96">
        <f t="shared" si="4"/>
        <v>0</v>
      </c>
      <c r="I100" s="96">
        <f t="shared" si="5"/>
        <v>0</v>
      </c>
      <c r="J100" s="96">
        <f t="shared" si="6"/>
        <v>0</v>
      </c>
      <c r="K100" s="96">
        <f t="shared" si="7"/>
        <v>0</v>
      </c>
      <c r="L100" s="96">
        <f t="shared" si="13"/>
        <v>9810.453886</v>
      </c>
      <c r="M100" s="61">
        <f t="shared" si="14"/>
        <v>5740</v>
      </c>
      <c r="N100" s="96">
        <f t="shared" si="8"/>
        <v>4070.453886</v>
      </c>
      <c r="O100" s="96">
        <f t="shared" si="9"/>
        <v>610.5680829</v>
      </c>
      <c r="P100" s="64">
        <v>0.0</v>
      </c>
      <c r="Q100" s="98">
        <f t="shared" si="10"/>
        <v>610.5680829</v>
      </c>
      <c r="R100" s="15">
        <f t="shared" si="11"/>
        <v>0</v>
      </c>
      <c r="S100" s="48">
        <f t="shared" si="15"/>
        <v>0</v>
      </c>
      <c r="T100" s="61">
        <f t="shared" si="12"/>
        <v>9199.885803</v>
      </c>
      <c r="U100" s="99"/>
      <c r="V100" s="94"/>
    </row>
    <row r="101">
      <c r="A101" s="94"/>
      <c r="C101" s="64">
        <v>83.0</v>
      </c>
      <c r="D101" s="64">
        <f t="shared" si="16"/>
        <v>70</v>
      </c>
      <c r="E101" s="64">
        <v>0.0</v>
      </c>
      <c r="F101" s="96" t="str">
        <f t="shared" si="2"/>
        <v/>
      </c>
      <c r="G101" s="97">
        <f t="shared" si="17"/>
        <v>0</v>
      </c>
      <c r="H101" s="96">
        <f t="shared" si="4"/>
        <v>0</v>
      </c>
      <c r="I101" s="96">
        <f t="shared" si="5"/>
        <v>0</v>
      </c>
      <c r="J101" s="96">
        <f t="shared" si="6"/>
        <v>0</v>
      </c>
      <c r="K101" s="96">
        <f t="shared" si="7"/>
        <v>0</v>
      </c>
      <c r="L101" s="96">
        <f t="shared" si="13"/>
        <v>9999.312016</v>
      </c>
      <c r="M101" s="61">
        <f t="shared" si="14"/>
        <v>5810</v>
      </c>
      <c r="N101" s="96">
        <f t="shared" si="8"/>
        <v>4189.312016</v>
      </c>
      <c r="O101" s="96">
        <f t="shared" si="9"/>
        <v>628.3968024</v>
      </c>
      <c r="P101" s="64">
        <v>0.0</v>
      </c>
      <c r="Q101" s="98">
        <f t="shared" si="10"/>
        <v>628.3968024</v>
      </c>
      <c r="R101" s="15">
        <f t="shared" si="11"/>
        <v>0</v>
      </c>
      <c r="S101" s="48">
        <f t="shared" si="15"/>
        <v>0</v>
      </c>
      <c r="T101" s="61">
        <f t="shared" si="12"/>
        <v>9370.915214</v>
      </c>
      <c r="U101" s="99"/>
      <c r="V101" s="94"/>
    </row>
    <row r="102">
      <c r="A102" s="94"/>
      <c r="C102" s="64">
        <v>84.0</v>
      </c>
      <c r="D102" s="64">
        <f t="shared" si="16"/>
        <v>70</v>
      </c>
      <c r="E102" s="64">
        <v>0.0</v>
      </c>
      <c r="F102" s="96" t="str">
        <f t="shared" si="2"/>
        <v/>
      </c>
      <c r="G102" s="97">
        <f t="shared" si="17"/>
        <v>0</v>
      </c>
      <c r="H102" s="96">
        <f t="shared" si="4"/>
        <v>0</v>
      </c>
      <c r="I102" s="96">
        <f t="shared" si="5"/>
        <v>0</v>
      </c>
      <c r="J102" s="96">
        <f t="shared" si="6"/>
        <v>0</v>
      </c>
      <c r="K102" s="96">
        <f t="shared" si="7"/>
        <v>0</v>
      </c>
      <c r="L102" s="96">
        <f t="shared" si="13"/>
        <v>10190.44204</v>
      </c>
      <c r="M102" s="61">
        <f t="shared" si="14"/>
        <v>5880</v>
      </c>
      <c r="N102" s="96">
        <f t="shared" si="8"/>
        <v>4310.442038</v>
      </c>
      <c r="O102" s="96">
        <f t="shared" si="9"/>
        <v>646.5663057</v>
      </c>
      <c r="P102" s="64">
        <v>0.0</v>
      </c>
      <c r="Q102" s="98">
        <f t="shared" si="10"/>
        <v>646.5663057</v>
      </c>
      <c r="R102" s="15">
        <f t="shared" si="11"/>
        <v>0</v>
      </c>
      <c r="S102" s="48">
        <f t="shared" si="15"/>
        <v>0</v>
      </c>
      <c r="T102" s="61">
        <f t="shared" si="12"/>
        <v>9543.875732</v>
      </c>
      <c r="U102" s="99"/>
      <c r="V102" s="94"/>
    </row>
    <row r="103">
      <c r="A103" s="94"/>
      <c r="B103" s="81">
        <v>8.0</v>
      </c>
      <c r="C103" s="64">
        <v>85.0</v>
      </c>
      <c r="D103" s="64">
        <f t="shared" si="16"/>
        <v>70</v>
      </c>
      <c r="E103" s="64">
        <v>0.0</v>
      </c>
      <c r="F103" s="96" t="str">
        <f t="shared" si="2"/>
        <v/>
      </c>
      <c r="G103" s="97">
        <f t="shared" si="17"/>
        <v>0</v>
      </c>
      <c r="H103" s="96">
        <f t="shared" si="4"/>
        <v>0</v>
      </c>
      <c r="I103" s="96">
        <f t="shared" si="5"/>
        <v>0</v>
      </c>
      <c r="J103" s="96">
        <f t="shared" si="6"/>
        <v>0</v>
      </c>
      <c r="K103" s="96">
        <f t="shared" si="7"/>
        <v>0</v>
      </c>
      <c r="L103" s="96">
        <f t="shared" si="13"/>
        <v>10383.87128</v>
      </c>
      <c r="M103" s="61">
        <f t="shared" si="14"/>
        <v>5950</v>
      </c>
      <c r="N103" s="96">
        <f t="shared" si="8"/>
        <v>4433.871282</v>
      </c>
      <c r="O103" s="96">
        <f t="shared" si="9"/>
        <v>665.0806923</v>
      </c>
      <c r="P103" s="64">
        <v>0.0</v>
      </c>
      <c r="Q103" s="98">
        <f t="shared" si="10"/>
        <v>665.0806923</v>
      </c>
      <c r="R103" s="15">
        <f t="shared" si="11"/>
        <v>0</v>
      </c>
      <c r="S103" s="48">
        <f t="shared" si="15"/>
        <v>0</v>
      </c>
      <c r="T103" s="61">
        <f t="shared" si="12"/>
        <v>9718.79059</v>
      </c>
      <c r="U103" s="99"/>
      <c r="V103" s="94"/>
    </row>
    <row r="104">
      <c r="A104" s="94"/>
      <c r="C104" s="64">
        <v>86.0</v>
      </c>
      <c r="D104" s="64">
        <f t="shared" si="16"/>
        <v>70</v>
      </c>
      <c r="E104" s="64">
        <v>0.0</v>
      </c>
      <c r="F104" s="96" t="str">
        <f t="shared" si="2"/>
        <v/>
      </c>
      <c r="G104" s="97">
        <f t="shared" si="17"/>
        <v>0</v>
      </c>
      <c r="H104" s="96">
        <f t="shared" si="4"/>
        <v>0</v>
      </c>
      <c r="I104" s="96">
        <f t="shared" si="5"/>
        <v>0</v>
      </c>
      <c r="J104" s="96">
        <f t="shared" si="6"/>
        <v>0</v>
      </c>
      <c r="K104" s="96">
        <f t="shared" si="7"/>
        <v>0</v>
      </c>
      <c r="L104" s="96">
        <f t="shared" si="13"/>
        <v>10579.62741</v>
      </c>
      <c r="M104" s="61">
        <f t="shared" si="14"/>
        <v>6020</v>
      </c>
      <c r="N104" s="96">
        <f t="shared" si="8"/>
        <v>4559.627407</v>
      </c>
      <c r="O104" s="96">
        <f t="shared" si="9"/>
        <v>683.944111</v>
      </c>
      <c r="P104" s="64">
        <v>0.0</v>
      </c>
      <c r="Q104" s="98">
        <f t="shared" si="10"/>
        <v>683.944111</v>
      </c>
      <c r="R104" s="15">
        <f t="shared" si="11"/>
        <v>0</v>
      </c>
      <c r="S104" s="48">
        <f t="shared" si="15"/>
        <v>0</v>
      </c>
      <c r="T104" s="61">
        <f t="shared" si="12"/>
        <v>9895.683296</v>
      </c>
      <c r="U104" s="99"/>
      <c r="V104" s="94"/>
    </row>
    <row r="105">
      <c r="A105" s="94"/>
      <c r="C105" s="64">
        <v>87.0</v>
      </c>
      <c r="D105" s="64">
        <f t="shared" si="16"/>
        <v>70</v>
      </c>
      <c r="E105" s="64">
        <v>0.0</v>
      </c>
      <c r="F105" s="96" t="str">
        <f t="shared" si="2"/>
        <v/>
      </c>
      <c r="G105" s="97">
        <f t="shared" si="17"/>
        <v>0</v>
      </c>
      <c r="H105" s="96">
        <f t="shared" si="4"/>
        <v>0</v>
      </c>
      <c r="I105" s="96">
        <f t="shared" si="5"/>
        <v>0</v>
      </c>
      <c r="J105" s="96">
        <f t="shared" si="6"/>
        <v>0</v>
      </c>
      <c r="K105" s="96">
        <f t="shared" si="7"/>
        <v>0</v>
      </c>
      <c r="L105" s="96">
        <f t="shared" si="13"/>
        <v>10777.7384</v>
      </c>
      <c r="M105" s="61">
        <f t="shared" si="14"/>
        <v>6090</v>
      </c>
      <c r="N105" s="96">
        <f t="shared" si="8"/>
        <v>4687.738404</v>
      </c>
      <c r="O105" s="96">
        <f t="shared" si="9"/>
        <v>703.1607606</v>
      </c>
      <c r="P105" s="64">
        <v>0.0</v>
      </c>
      <c r="Q105" s="98">
        <f t="shared" si="10"/>
        <v>703.1607606</v>
      </c>
      <c r="R105" s="15">
        <f t="shared" si="11"/>
        <v>0</v>
      </c>
      <c r="S105" s="48">
        <f t="shared" si="15"/>
        <v>0</v>
      </c>
      <c r="T105" s="61">
        <f t="shared" si="12"/>
        <v>10074.57764</v>
      </c>
      <c r="U105" s="99"/>
      <c r="V105" s="94"/>
    </row>
    <row r="106">
      <c r="A106" s="94"/>
      <c r="C106" s="64">
        <v>88.0</v>
      </c>
      <c r="D106" s="64">
        <f t="shared" si="16"/>
        <v>70</v>
      </c>
      <c r="E106" s="64">
        <v>0.0</v>
      </c>
      <c r="F106" s="96" t="str">
        <f t="shared" si="2"/>
        <v/>
      </c>
      <c r="G106" s="97">
        <f t="shared" si="17"/>
        <v>0</v>
      </c>
      <c r="H106" s="96">
        <f t="shared" si="4"/>
        <v>0</v>
      </c>
      <c r="I106" s="96">
        <f t="shared" si="5"/>
        <v>0</v>
      </c>
      <c r="J106" s="96">
        <f t="shared" si="6"/>
        <v>0</v>
      </c>
      <c r="K106" s="96">
        <f t="shared" si="7"/>
        <v>0</v>
      </c>
      <c r="L106" s="96">
        <f t="shared" si="13"/>
        <v>10978.2326</v>
      </c>
      <c r="M106" s="61">
        <f t="shared" si="14"/>
        <v>6160</v>
      </c>
      <c r="N106" s="96">
        <f t="shared" si="8"/>
        <v>4818.232601</v>
      </c>
      <c r="O106" s="96">
        <f t="shared" si="9"/>
        <v>722.7348902</v>
      </c>
      <c r="P106" s="64">
        <v>0.0</v>
      </c>
      <c r="Q106" s="98">
        <f t="shared" si="10"/>
        <v>722.7348902</v>
      </c>
      <c r="R106" s="15">
        <f t="shared" si="11"/>
        <v>0</v>
      </c>
      <c r="S106" s="48">
        <f t="shared" si="15"/>
        <v>0</v>
      </c>
      <c r="T106" s="61">
        <f t="shared" si="12"/>
        <v>10255.49771</v>
      </c>
      <c r="U106" s="99"/>
      <c r="V106" s="94"/>
    </row>
    <row r="107">
      <c r="A107" s="94"/>
      <c r="C107" s="64">
        <v>89.0</v>
      </c>
      <c r="D107" s="64">
        <f t="shared" si="16"/>
        <v>70</v>
      </c>
      <c r="E107" s="64">
        <f>$I$13</f>
        <v>0</v>
      </c>
      <c r="F107" s="96" t="str">
        <f t="shared" si="2"/>
        <v/>
      </c>
      <c r="G107" s="97">
        <f t="shared" si="17"/>
        <v>0</v>
      </c>
      <c r="H107" s="96">
        <f t="shared" si="4"/>
        <v>0</v>
      </c>
      <c r="I107" s="96">
        <f t="shared" si="5"/>
        <v>0</v>
      </c>
      <c r="J107" s="96">
        <f t="shared" si="6"/>
        <v>0</v>
      </c>
      <c r="K107" s="96">
        <f t="shared" si="7"/>
        <v>0</v>
      </c>
      <c r="L107" s="96">
        <f t="shared" si="13"/>
        <v>11181.13867</v>
      </c>
      <c r="M107" s="61">
        <f t="shared" si="14"/>
        <v>6230</v>
      </c>
      <c r="N107" s="96">
        <f t="shared" si="8"/>
        <v>4951.138668</v>
      </c>
      <c r="O107" s="96">
        <f t="shared" si="9"/>
        <v>742.6708002</v>
      </c>
      <c r="P107" s="64">
        <v>0.0</v>
      </c>
      <c r="Q107" s="98">
        <f t="shared" si="10"/>
        <v>742.6708002</v>
      </c>
      <c r="R107" s="15">
        <f t="shared" si="11"/>
        <v>0</v>
      </c>
      <c r="S107" s="48">
        <f t="shared" si="15"/>
        <v>0</v>
      </c>
      <c r="T107" s="61">
        <f t="shared" si="12"/>
        <v>10438.46787</v>
      </c>
      <c r="U107" s="99"/>
      <c r="V107" s="94"/>
    </row>
    <row r="108">
      <c r="A108" s="94"/>
      <c r="C108" s="64">
        <v>90.0</v>
      </c>
      <c r="D108" s="64">
        <f t="shared" si="16"/>
        <v>70</v>
      </c>
      <c r="E108" s="64">
        <v>0.0</v>
      </c>
      <c r="F108" s="96" t="str">
        <f t="shared" si="2"/>
        <v/>
      </c>
      <c r="G108" s="97">
        <f t="shared" si="17"/>
        <v>0</v>
      </c>
      <c r="H108" s="96">
        <f t="shared" si="4"/>
        <v>0</v>
      </c>
      <c r="I108" s="96">
        <f t="shared" si="5"/>
        <v>0</v>
      </c>
      <c r="J108" s="96">
        <f t="shared" si="6"/>
        <v>0</v>
      </c>
      <c r="K108" s="96">
        <f t="shared" si="7"/>
        <v>0</v>
      </c>
      <c r="L108" s="96">
        <f t="shared" si="13"/>
        <v>11386.48562</v>
      </c>
      <c r="M108" s="61">
        <f t="shared" si="14"/>
        <v>6300</v>
      </c>
      <c r="N108" s="96">
        <f t="shared" si="8"/>
        <v>5086.485619</v>
      </c>
      <c r="O108" s="96">
        <f t="shared" si="9"/>
        <v>762.9728428</v>
      </c>
      <c r="P108" s="64">
        <v>0.0</v>
      </c>
      <c r="Q108" s="98">
        <f t="shared" si="10"/>
        <v>762.9728428</v>
      </c>
      <c r="R108" s="15">
        <f t="shared" si="11"/>
        <v>0</v>
      </c>
      <c r="S108" s="48">
        <f t="shared" si="15"/>
        <v>0</v>
      </c>
      <c r="T108" s="61">
        <f t="shared" si="12"/>
        <v>10623.51278</v>
      </c>
      <c r="U108" s="99"/>
      <c r="V108" s="94"/>
    </row>
    <row r="109">
      <c r="A109" s="94"/>
      <c r="C109" s="64">
        <v>91.0</v>
      </c>
      <c r="D109" s="64">
        <f t="shared" si="16"/>
        <v>70</v>
      </c>
      <c r="E109" s="64">
        <v>0.0</v>
      </c>
      <c r="F109" s="96" t="str">
        <f t="shared" si="2"/>
        <v/>
      </c>
      <c r="G109" s="97">
        <f t="shared" si="17"/>
        <v>0</v>
      </c>
      <c r="H109" s="96">
        <f t="shared" si="4"/>
        <v>0</v>
      </c>
      <c r="I109" s="96">
        <f t="shared" si="5"/>
        <v>0</v>
      </c>
      <c r="J109" s="96">
        <f t="shared" si="6"/>
        <v>0</v>
      </c>
      <c r="K109" s="96">
        <f t="shared" si="7"/>
        <v>0</v>
      </c>
      <c r="L109" s="96">
        <f t="shared" si="13"/>
        <v>11594.30282</v>
      </c>
      <c r="M109" s="61">
        <f t="shared" si="14"/>
        <v>6370</v>
      </c>
      <c r="N109" s="96">
        <f t="shared" si="8"/>
        <v>5224.302815</v>
      </c>
      <c r="O109" s="96">
        <f t="shared" si="9"/>
        <v>783.6454223</v>
      </c>
      <c r="P109" s="64">
        <v>0.0</v>
      </c>
      <c r="Q109" s="98">
        <f t="shared" si="10"/>
        <v>783.6454223</v>
      </c>
      <c r="R109" s="15">
        <f t="shared" si="11"/>
        <v>0</v>
      </c>
      <c r="S109" s="48">
        <f t="shared" si="15"/>
        <v>0</v>
      </c>
      <c r="T109" s="61">
        <f t="shared" si="12"/>
        <v>10810.65739</v>
      </c>
      <c r="U109" s="99"/>
      <c r="V109" s="94"/>
    </row>
    <row r="110">
      <c r="A110" s="94"/>
      <c r="C110" s="64">
        <v>92.0</v>
      </c>
      <c r="D110" s="64">
        <f t="shared" si="16"/>
        <v>70</v>
      </c>
      <c r="E110" s="64">
        <v>0.0</v>
      </c>
      <c r="F110" s="96" t="str">
        <f t="shared" si="2"/>
        <v/>
      </c>
      <c r="G110" s="97">
        <f t="shared" si="17"/>
        <v>0</v>
      </c>
      <c r="H110" s="96">
        <f t="shared" si="4"/>
        <v>0</v>
      </c>
      <c r="I110" s="96">
        <f t="shared" si="5"/>
        <v>0</v>
      </c>
      <c r="J110" s="96">
        <f t="shared" si="6"/>
        <v>0</v>
      </c>
      <c r="K110" s="96">
        <f t="shared" si="7"/>
        <v>0</v>
      </c>
      <c r="L110" s="96">
        <f t="shared" si="13"/>
        <v>11804.61997</v>
      </c>
      <c r="M110" s="61">
        <f t="shared" si="14"/>
        <v>6440</v>
      </c>
      <c r="N110" s="96">
        <f t="shared" si="8"/>
        <v>5364.619974</v>
      </c>
      <c r="O110" s="96">
        <f t="shared" si="9"/>
        <v>804.6929961</v>
      </c>
      <c r="P110" s="64">
        <v>0.0</v>
      </c>
      <c r="Q110" s="98">
        <f t="shared" si="10"/>
        <v>804.6929961</v>
      </c>
      <c r="R110" s="15">
        <f t="shared" si="11"/>
        <v>0</v>
      </c>
      <c r="S110" s="48">
        <f t="shared" si="15"/>
        <v>0</v>
      </c>
      <c r="T110" s="61">
        <f t="shared" si="12"/>
        <v>10999.92698</v>
      </c>
      <c r="U110" s="99"/>
      <c r="V110" s="94"/>
    </row>
    <row r="111">
      <c r="A111" s="94"/>
      <c r="C111" s="64">
        <v>93.0</v>
      </c>
      <c r="D111" s="64">
        <f t="shared" si="16"/>
        <v>70</v>
      </c>
      <c r="E111" s="64">
        <v>0.0</v>
      </c>
      <c r="F111" s="96" t="str">
        <f t="shared" si="2"/>
        <v/>
      </c>
      <c r="G111" s="97">
        <f t="shared" si="17"/>
        <v>0</v>
      </c>
      <c r="H111" s="96">
        <f t="shared" si="4"/>
        <v>0</v>
      </c>
      <c r="I111" s="96">
        <f t="shared" si="5"/>
        <v>0</v>
      </c>
      <c r="J111" s="96">
        <f t="shared" si="6"/>
        <v>0</v>
      </c>
      <c r="K111" s="96">
        <f t="shared" si="7"/>
        <v>0</v>
      </c>
      <c r="L111" s="96">
        <f t="shared" si="13"/>
        <v>12017.46717</v>
      </c>
      <c r="M111" s="61">
        <f t="shared" si="14"/>
        <v>6510</v>
      </c>
      <c r="N111" s="96">
        <f t="shared" si="8"/>
        <v>5507.467169</v>
      </c>
      <c r="O111" s="96">
        <f t="shared" si="9"/>
        <v>826.1200754</v>
      </c>
      <c r="P111" s="64">
        <v>0.0</v>
      </c>
      <c r="Q111" s="98">
        <f t="shared" si="10"/>
        <v>826.1200754</v>
      </c>
      <c r="R111" s="15">
        <f t="shared" si="11"/>
        <v>0</v>
      </c>
      <c r="S111" s="48">
        <f t="shared" si="15"/>
        <v>0</v>
      </c>
      <c r="T111" s="61">
        <f t="shared" si="12"/>
        <v>11191.34709</v>
      </c>
      <c r="U111" s="99"/>
      <c r="V111" s="94"/>
    </row>
    <row r="112">
      <c r="A112" s="94"/>
      <c r="C112" s="64">
        <v>94.0</v>
      </c>
      <c r="D112" s="64">
        <f t="shared" si="16"/>
        <v>70</v>
      </c>
      <c r="E112" s="64">
        <v>0.0</v>
      </c>
      <c r="F112" s="96" t="str">
        <f t="shared" si="2"/>
        <v/>
      </c>
      <c r="G112" s="97">
        <f t="shared" si="17"/>
        <v>0</v>
      </c>
      <c r="H112" s="96">
        <f t="shared" si="4"/>
        <v>0</v>
      </c>
      <c r="I112" s="96">
        <f t="shared" si="5"/>
        <v>0</v>
      </c>
      <c r="J112" s="96">
        <f t="shared" si="6"/>
        <v>0</v>
      </c>
      <c r="K112" s="96">
        <f t="shared" si="7"/>
        <v>0</v>
      </c>
      <c r="L112" s="96">
        <f t="shared" si="13"/>
        <v>12232.87484</v>
      </c>
      <c r="M112" s="61">
        <f t="shared" si="14"/>
        <v>6580</v>
      </c>
      <c r="N112" s="96">
        <f t="shared" si="8"/>
        <v>5652.874836</v>
      </c>
      <c r="O112" s="96">
        <f t="shared" si="9"/>
        <v>847.9312254</v>
      </c>
      <c r="P112" s="64">
        <v>0.0</v>
      </c>
      <c r="Q112" s="98">
        <f t="shared" si="10"/>
        <v>847.9312254</v>
      </c>
      <c r="R112" s="15">
        <f t="shared" si="11"/>
        <v>0</v>
      </c>
      <c r="S112" s="48">
        <f t="shared" si="15"/>
        <v>0</v>
      </c>
      <c r="T112" s="61">
        <f t="shared" si="12"/>
        <v>11384.94361</v>
      </c>
      <c r="U112" s="99"/>
      <c r="V112" s="94"/>
    </row>
    <row r="113">
      <c r="A113" s="94"/>
      <c r="C113" s="64">
        <v>95.0</v>
      </c>
      <c r="D113" s="64">
        <f t="shared" si="16"/>
        <v>70</v>
      </c>
      <c r="E113" s="64">
        <v>0.0</v>
      </c>
      <c r="F113" s="96" t="str">
        <f t="shared" si="2"/>
        <v/>
      </c>
      <c r="G113" s="97">
        <f t="shared" si="17"/>
        <v>0</v>
      </c>
      <c r="H113" s="96">
        <f t="shared" si="4"/>
        <v>0</v>
      </c>
      <c r="I113" s="96">
        <f t="shared" si="5"/>
        <v>0</v>
      </c>
      <c r="J113" s="96">
        <f t="shared" si="6"/>
        <v>0</v>
      </c>
      <c r="K113" s="96">
        <f t="shared" si="7"/>
        <v>0</v>
      </c>
      <c r="L113" s="96">
        <f t="shared" si="13"/>
        <v>12450.87378</v>
      </c>
      <c r="M113" s="61">
        <f t="shared" si="14"/>
        <v>6650</v>
      </c>
      <c r="N113" s="96">
        <f t="shared" si="8"/>
        <v>5800.873775</v>
      </c>
      <c r="O113" s="96">
        <f t="shared" si="9"/>
        <v>870.1310663</v>
      </c>
      <c r="P113" s="64">
        <v>0.0</v>
      </c>
      <c r="Q113" s="98">
        <f t="shared" si="10"/>
        <v>870.1310663</v>
      </c>
      <c r="R113" s="15">
        <f t="shared" si="11"/>
        <v>0</v>
      </c>
      <c r="S113" s="48">
        <f t="shared" si="15"/>
        <v>0</v>
      </c>
      <c r="T113" s="61">
        <f t="shared" si="12"/>
        <v>11580.74271</v>
      </c>
      <c r="U113" s="99"/>
      <c r="V113" s="94"/>
    </row>
    <row r="114">
      <c r="A114" s="94"/>
      <c r="C114" s="64">
        <v>96.0</v>
      </c>
      <c r="D114" s="64">
        <f t="shared" si="16"/>
        <v>70</v>
      </c>
      <c r="E114" s="64">
        <v>0.0</v>
      </c>
      <c r="F114" s="96" t="str">
        <f t="shared" si="2"/>
        <v/>
      </c>
      <c r="G114" s="97">
        <f t="shared" si="17"/>
        <v>0</v>
      </c>
      <c r="H114" s="96">
        <f t="shared" si="4"/>
        <v>0</v>
      </c>
      <c r="I114" s="96">
        <f t="shared" si="5"/>
        <v>0</v>
      </c>
      <c r="J114" s="96">
        <f t="shared" si="6"/>
        <v>0</v>
      </c>
      <c r="K114" s="96">
        <f t="shared" si="7"/>
        <v>0</v>
      </c>
      <c r="L114" s="96">
        <f t="shared" si="13"/>
        <v>12671.49516</v>
      </c>
      <c r="M114" s="61">
        <f t="shared" si="14"/>
        <v>6720</v>
      </c>
      <c r="N114" s="96">
        <f t="shared" si="8"/>
        <v>5951.495159</v>
      </c>
      <c r="O114" s="96">
        <f t="shared" si="9"/>
        <v>892.7242739</v>
      </c>
      <c r="P114" s="64">
        <v>0.0</v>
      </c>
      <c r="Q114" s="98">
        <f t="shared" si="10"/>
        <v>892.7242739</v>
      </c>
      <c r="R114" s="15">
        <f t="shared" si="11"/>
        <v>0</v>
      </c>
      <c r="S114" s="48">
        <f t="shared" si="15"/>
        <v>0</v>
      </c>
      <c r="T114" s="61">
        <f t="shared" si="12"/>
        <v>11778.77089</v>
      </c>
      <c r="U114" s="99"/>
      <c r="V114" s="94"/>
    </row>
    <row r="115">
      <c r="A115" s="94"/>
      <c r="B115" s="81">
        <v>9.0</v>
      </c>
      <c r="C115" s="64">
        <v>97.0</v>
      </c>
      <c r="D115" s="64">
        <f t="shared" si="16"/>
        <v>70</v>
      </c>
      <c r="E115" s="64">
        <v>0.0</v>
      </c>
      <c r="F115" s="96" t="str">
        <f t="shared" si="2"/>
        <v/>
      </c>
      <c r="G115" s="97">
        <f t="shared" si="17"/>
        <v>0</v>
      </c>
      <c r="H115" s="96">
        <f t="shared" si="4"/>
        <v>0</v>
      </c>
      <c r="I115" s="96">
        <f t="shared" si="5"/>
        <v>0</v>
      </c>
      <c r="J115" s="96">
        <f t="shared" si="6"/>
        <v>0</v>
      </c>
      <c r="K115" s="96">
        <f t="shared" si="7"/>
        <v>0</v>
      </c>
      <c r="L115" s="96">
        <f t="shared" si="13"/>
        <v>12894.77054</v>
      </c>
      <c r="M115" s="61">
        <f t="shared" si="14"/>
        <v>6790</v>
      </c>
      <c r="N115" s="96">
        <f t="shared" si="8"/>
        <v>6104.770536</v>
      </c>
      <c r="O115" s="96">
        <f t="shared" si="9"/>
        <v>915.7155804</v>
      </c>
      <c r="P115" s="64">
        <v>0.0</v>
      </c>
      <c r="Q115" s="98">
        <f t="shared" si="10"/>
        <v>915.7155804</v>
      </c>
      <c r="R115" s="15">
        <f t="shared" si="11"/>
        <v>0</v>
      </c>
      <c r="S115" s="48">
        <f t="shared" si="15"/>
        <v>0</v>
      </c>
      <c r="T115" s="61">
        <f t="shared" si="12"/>
        <v>11979.05496</v>
      </c>
      <c r="U115" s="99"/>
      <c r="V115" s="94"/>
    </row>
    <row r="116">
      <c r="A116" s="94"/>
      <c r="C116" s="64">
        <v>98.0</v>
      </c>
      <c r="D116" s="64">
        <f t="shared" si="16"/>
        <v>70</v>
      </c>
      <c r="E116" s="64">
        <v>0.0</v>
      </c>
      <c r="F116" s="96" t="str">
        <f t="shared" si="2"/>
        <v/>
      </c>
      <c r="G116" s="97">
        <f t="shared" si="17"/>
        <v>0</v>
      </c>
      <c r="H116" s="96">
        <f t="shared" si="4"/>
        <v>0</v>
      </c>
      <c r="I116" s="96">
        <f t="shared" si="5"/>
        <v>0</v>
      </c>
      <c r="J116" s="96">
        <f t="shared" si="6"/>
        <v>0</v>
      </c>
      <c r="K116" s="96">
        <f t="shared" si="7"/>
        <v>0</v>
      </c>
      <c r="L116" s="96">
        <f t="shared" si="13"/>
        <v>13120.73183</v>
      </c>
      <c r="M116" s="61">
        <f t="shared" si="14"/>
        <v>6860</v>
      </c>
      <c r="N116" s="96">
        <f t="shared" si="8"/>
        <v>6260.731831</v>
      </c>
      <c r="O116" s="96">
        <f t="shared" si="9"/>
        <v>939.1097746</v>
      </c>
      <c r="P116" s="64">
        <v>0.0</v>
      </c>
      <c r="Q116" s="98">
        <f t="shared" si="10"/>
        <v>939.1097746</v>
      </c>
      <c r="R116" s="15">
        <f t="shared" si="11"/>
        <v>0</v>
      </c>
      <c r="S116" s="48">
        <f t="shared" si="15"/>
        <v>0</v>
      </c>
      <c r="T116" s="61">
        <f t="shared" si="12"/>
        <v>12181.62206</v>
      </c>
      <c r="U116" s="99"/>
      <c r="V116" s="94"/>
    </row>
    <row r="117">
      <c r="A117" s="94"/>
      <c r="C117" s="64">
        <v>99.0</v>
      </c>
      <c r="D117" s="64">
        <f t="shared" si="16"/>
        <v>70</v>
      </c>
      <c r="E117" s="64">
        <v>0.0</v>
      </c>
      <c r="F117" s="96" t="str">
        <f t="shared" si="2"/>
        <v/>
      </c>
      <c r="G117" s="97">
        <f t="shared" si="17"/>
        <v>0</v>
      </c>
      <c r="H117" s="96">
        <f t="shared" si="4"/>
        <v>0</v>
      </c>
      <c r="I117" s="96">
        <f t="shared" si="5"/>
        <v>0</v>
      </c>
      <c r="J117" s="96">
        <f t="shared" si="6"/>
        <v>0</v>
      </c>
      <c r="K117" s="96">
        <f t="shared" si="7"/>
        <v>0</v>
      </c>
      <c r="L117" s="96">
        <f t="shared" si="13"/>
        <v>13349.41135</v>
      </c>
      <c r="M117" s="61">
        <f t="shared" si="14"/>
        <v>6930</v>
      </c>
      <c r="N117" s="96">
        <f t="shared" si="8"/>
        <v>6419.411354</v>
      </c>
      <c r="O117" s="96">
        <f t="shared" si="9"/>
        <v>962.9117031</v>
      </c>
      <c r="P117" s="64">
        <v>0.0</v>
      </c>
      <c r="Q117" s="98">
        <f t="shared" si="10"/>
        <v>962.9117031</v>
      </c>
      <c r="R117" s="15">
        <f t="shared" si="11"/>
        <v>0</v>
      </c>
      <c r="S117" s="48">
        <f t="shared" si="15"/>
        <v>0</v>
      </c>
      <c r="T117" s="61">
        <f t="shared" si="12"/>
        <v>12386.49965</v>
      </c>
      <c r="U117" s="99"/>
      <c r="V117" s="94"/>
    </row>
    <row r="118">
      <c r="A118" s="94"/>
      <c r="C118" s="64">
        <v>100.0</v>
      </c>
      <c r="D118" s="64">
        <f t="shared" si="16"/>
        <v>70</v>
      </c>
      <c r="E118" s="64">
        <v>0.0</v>
      </c>
      <c r="F118" s="96" t="str">
        <f t="shared" si="2"/>
        <v/>
      </c>
      <c r="G118" s="97">
        <f t="shared" si="17"/>
        <v>0</v>
      </c>
      <c r="H118" s="96">
        <f t="shared" si="4"/>
        <v>0</v>
      </c>
      <c r="I118" s="96">
        <f t="shared" si="5"/>
        <v>0</v>
      </c>
      <c r="J118" s="96">
        <f t="shared" si="6"/>
        <v>0</v>
      </c>
      <c r="K118" s="96">
        <f t="shared" si="7"/>
        <v>0</v>
      </c>
      <c r="L118" s="96">
        <f t="shared" si="13"/>
        <v>13580.84181</v>
      </c>
      <c r="M118" s="61">
        <f t="shared" si="14"/>
        <v>7000</v>
      </c>
      <c r="N118" s="96">
        <f t="shared" si="8"/>
        <v>6580.841806</v>
      </c>
      <c r="O118" s="96">
        <f t="shared" si="9"/>
        <v>987.126271</v>
      </c>
      <c r="P118" s="64">
        <v>0.0</v>
      </c>
      <c r="Q118" s="98">
        <f t="shared" si="10"/>
        <v>987.126271</v>
      </c>
      <c r="R118" s="15">
        <f t="shared" si="11"/>
        <v>0</v>
      </c>
      <c r="S118" s="48">
        <f t="shared" si="15"/>
        <v>0</v>
      </c>
      <c r="T118" s="61">
        <f t="shared" si="12"/>
        <v>12593.71554</v>
      </c>
      <c r="U118" s="99"/>
      <c r="V118" s="94"/>
    </row>
    <row r="119">
      <c r="A119" s="94"/>
      <c r="C119" s="64">
        <v>101.0</v>
      </c>
      <c r="D119" s="64">
        <f t="shared" si="16"/>
        <v>70</v>
      </c>
      <c r="E119" s="64">
        <f>$I$13</f>
        <v>0</v>
      </c>
      <c r="F119" s="96" t="str">
        <f t="shared" si="2"/>
        <v/>
      </c>
      <c r="G119" s="97">
        <f t="shared" si="17"/>
        <v>0</v>
      </c>
      <c r="H119" s="96">
        <f t="shared" si="4"/>
        <v>0</v>
      </c>
      <c r="I119" s="96">
        <f t="shared" si="5"/>
        <v>0</v>
      </c>
      <c r="J119" s="96">
        <f t="shared" si="6"/>
        <v>0</v>
      </c>
      <c r="K119" s="96">
        <f t="shared" si="7"/>
        <v>0</v>
      </c>
      <c r="L119" s="96">
        <f t="shared" si="13"/>
        <v>13815.05628</v>
      </c>
      <c r="M119" s="61">
        <f t="shared" si="14"/>
        <v>7070</v>
      </c>
      <c r="N119" s="96">
        <f t="shared" si="8"/>
        <v>6745.05628</v>
      </c>
      <c r="O119" s="96">
        <f t="shared" si="9"/>
        <v>1011.758442</v>
      </c>
      <c r="P119" s="64">
        <v>0.0</v>
      </c>
      <c r="Q119" s="98">
        <f t="shared" si="10"/>
        <v>1011.758442</v>
      </c>
      <c r="R119" s="15">
        <f t="shared" si="11"/>
        <v>0</v>
      </c>
      <c r="S119" s="48">
        <f t="shared" si="15"/>
        <v>0</v>
      </c>
      <c r="T119" s="61">
        <f t="shared" si="12"/>
        <v>12803.29784</v>
      </c>
      <c r="U119" s="99"/>
      <c r="V119" s="94"/>
    </row>
    <row r="120">
      <c r="A120" s="94"/>
      <c r="C120" s="64">
        <v>102.0</v>
      </c>
      <c r="D120" s="64">
        <f t="shared" si="16"/>
        <v>70</v>
      </c>
      <c r="E120" s="64">
        <v>0.0</v>
      </c>
      <c r="F120" s="96" t="str">
        <f t="shared" si="2"/>
        <v/>
      </c>
      <c r="G120" s="97">
        <f t="shared" si="17"/>
        <v>0</v>
      </c>
      <c r="H120" s="96">
        <f t="shared" si="4"/>
        <v>0</v>
      </c>
      <c r="I120" s="96">
        <f t="shared" si="5"/>
        <v>0</v>
      </c>
      <c r="J120" s="96">
        <f t="shared" si="6"/>
        <v>0</v>
      </c>
      <c r="K120" s="96">
        <f t="shared" si="7"/>
        <v>0</v>
      </c>
      <c r="L120" s="96">
        <f t="shared" si="13"/>
        <v>14052.08826</v>
      </c>
      <c r="M120" s="61">
        <f t="shared" si="14"/>
        <v>7140</v>
      </c>
      <c r="N120" s="96">
        <f t="shared" si="8"/>
        <v>6912.088264</v>
      </c>
      <c r="O120" s="96">
        <f t="shared" si="9"/>
        <v>1036.81324</v>
      </c>
      <c r="P120" s="64">
        <v>0.0</v>
      </c>
      <c r="Q120" s="98">
        <f t="shared" si="10"/>
        <v>1036.81324</v>
      </c>
      <c r="R120" s="15">
        <f t="shared" si="11"/>
        <v>0</v>
      </c>
      <c r="S120" s="48">
        <f t="shared" si="15"/>
        <v>0</v>
      </c>
      <c r="T120" s="61">
        <f t="shared" si="12"/>
        <v>13015.27502</v>
      </c>
      <c r="U120" s="99"/>
      <c r="V120" s="94"/>
    </row>
    <row r="121">
      <c r="A121" s="94"/>
      <c r="C121" s="64">
        <v>103.0</v>
      </c>
      <c r="D121" s="64">
        <f t="shared" si="16"/>
        <v>70</v>
      </c>
      <c r="E121" s="64">
        <v>0.0</v>
      </c>
      <c r="F121" s="96" t="str">
        <f t="shared" si="2"/>
        <v/>
      </c>
      <c r="G121" s="97">
        <f t="shared" si="17"/>
        <v>0</v>
      </c>
      <c r="H121" s="96">
        <f t="shared" si="4"/>
        <v>0</v>
      </c>
      <c r="I121" s="96">
        <f t="shared" si="5"/>
        <v>0</v>
      </c>
      <c r="J121" s="96">
        <f t="shared" si="6"/>
        <v>0</v>
      </c>
      <c r="K121" s="96">
        <f t="shared" si="7"/>
        <v>0</v>
      </c>
      <c r="L121" s="96">
        <f t="shared" si="13"/>
        <v>14291.97165</v>
      </c>
      <c r="M121" s="61">
        <f t="shared" si="14"/>
        <v>7210</v>
      </c>
      <c r="N121" s="96">
        <f t="shared" si="8"/>
        <v>7081.971654</v>
      </c>
      <c r="O121" s="96">
        <f t="shared" si="9"/>
        <v>1062.295748</v>
      </c>
      <c r="P121" s="64">
        <v>0.0</v>
      </c>
      <c r="Q121" s="98">
        <f t="shared" si="10"/>
        <v>1062.295748</v>
      </c>
      <c r="R121" s="15">
        <f t="shared" si="11"/>
        <v>0</v>
      </c>
      <c r="S121" s="48">
        <f t="shared" si="15"/>
        <v>0</v>
      </c>
      <c r="T121" s="61">
        <f t="shared" si="12"/>
        <v>13229.67591</v>
      </c>
      <c r="U121" s="99"/>
      <c r="V121" s="94"/>
    </row>
    <row r="122">
      <c r="A122" s="94"/>
      <c r="C122" s="64">
        <v>104.0</v>
      </c>
      <c r="D122" s="64">
        <f t="shared" si="16"/>
        <v>70</v>
      </c>
      <c r="E122" s="64">
        <v>0.0</v>
      </c>
      <c r="F122" s="96" t="str">
        <f t="shared" si="2"/>
        <v/>
      </c>
      <c r="G122" s="97">
        <f t="shared" si="17"/>
        <v>0</v>
      </c>
      <c r="H122" s="96">
        <f t="shared" si="4"/>
        <v>0</v>
      </c>
      <c r="I122" s="96">
        <f t="shared" si="5"/>
        <v>0</v>
      </c>
      <c r="J122" s="96">
        <f t="shared" si="6"/>
        <v>0</v>
      </c>
      <c r="K122" s="96">
        <f t="shared" si="7"/>
        <v>0</v>
      </c>
      <c r="L122" s="96">
        <f t="shared" si="13"/>
        <v>14534.74075</v>
      </c>
      <c r="M122" s="61">
        <f t="shared" si="14"/>
        <v>7280</v>
      </c>
      <c r="N122" s="96">
        <f t="shared" si="8"/>
        <v>7254.740751</v>
      </c>
      <c r="O122" s="96">
        <f t="shared" si="9"/>
        <v>1088.211113</v>
      </c>
      <c r="P122" s="64">
        <v>0.0</v>
      </c>
      <c r="Q122" s="98">
        <f t="shared" si="10"/>
        <v>1088.211113</v>
      </c>
      <c r="R122" s="15">
        <f t="shared" si="11"/>
        <v>0</v>
      </c>
      <c r="S122" s="48">
        <f t="shared" si="15"/>
        <v>0</v>
      </c>
      <c r="T122" s="61">
        <f t="shared" si="12"/>
        <v>13446.52964</v>
      </c>
      <c r="U122" s="99"/>
      <c r="V122" s="94"/>
    </row>
    <row r="123">
      <c r="A123" s="94"/>
      <c r="C123" s="64">
        <v>105.0</v>
      </c>
      <c r="D123" s="64">
        <f t="shared" si="16"/>
        <v>70</v>
      </c>
      <c r="E123" s="64">
        <v>0.0</v>
      </c>
      <c r="F123" s="96" t="str">
        <f t="shared" si="2"/>
        <v/>
      </c>
      <c r="G123" s="97">
        <f t="shared" si="17"/>
        <v>0</v>
      </c>
      <c r="H123" s="96">
        <f t="shared" si="4"/>
        <v>0</v>
      </c>
      <c r="I123" s="96">
        <f t="shared" si="5"/>
        <v>0</v>
      </c>
      <c r="J123" s="96">
        <f t="shared" si="6"/>
        <v>0</v>
      </c>
      <c r="K123" s="96">
        <f t="shared" si="7"/>
        <v>0</v>
      </c>
      <c r="L123" s="96">
        <f t="shared" si="13"/>
        <v>14780.43027</v>
      </c>
      <c r="M123" s="61">
        <f t="shared" si="14"/>
        <v>7350</v>
      </c>
      <c r="N123" s="96">
        <f t="shared" si="8"/>
        <v>7430.430268</v>
      </c>
      <c r="O123" s="96">
        <f t="shared" si="9"/>
        <v>1114.56454</v>
      </c>
      <c r="P123" s="64">
        <v>0.0</v>
      </c>
      <c r="Q123" s="98">
        <f t="shared" si="10"/>
        <v>1114.56454</v>
      </c>
      <c r="R123" s="15">
        <f t="shared" si="11"/>
        <v>0</v>
      </c>
      <c r="S123" s="48">
        <f t="shared" si="15"/>
        <v>0</v>
      </c>
      <c r="T123" s="61">
        <f t="shared" si="12"/>
        <v>13665.86573</v>
      </c>
      <c r="U123" s="99"/>
      <c r="V123" s="94"/>
    </row>
    <row r="124">
      <c r="A124" s="94"/>
      <c r="C124" s="64">
        <v>106.0</v>
      </c>
      <c r="D124" s="64">
        <f t="shared" si="16"/>
        <v>70</v>
      </c>
      <c r="E124" s="64">
        <v>0.0</v>
      </c>
      <c r="F124" s="96" t="str">
        <f t="shared" si="2"/>
        <v/>
      </c>
      <c r="G124" s="97">
        <f t="shared" si="17"/>
        <v>0</v>
      </c>
      <c r="H124" s="96">
        <f t="shared" si="4"/>
        <v>0</v>
      </c>
      <c r="I124" s="96">
        <f t="shared" si="5"/>
        <v>0</v>
      </c>
      <c r="J124" s="96">
        <f t="shared" si="6"/>
        <v>0</v>
      </c>
      <c r="K124" s="96">
        <f t="shared" si="7"/>
        <v>0</v>
      </c>
      <c r="L124" s="96">
        <f t="shared" si="13"/>
        <v>15029.07534</v>
      </c>
      <c r="M124" s="61">
        <f t="shared" si="14"/>
        <v>7420</v>
      </c>
      <c r="N124" s="96">
        <f t="shared" si="8"/>
        <v>7609.075338</v>
      </c>
      <c r="O124" s="96">
        <f t="shared" si="9"/>
        <v>1141.361301</v>
      </c>
      <c r="P124" s="64">
        <v>0.0</v>
      </c>
      <c r="Q124" s="98">
        <f t="shared" si="10"/>
        <v>1141.361301</v>
      </c>
      <c r="R124" s="15">
        <f t="shared" si="11"/>
        <v>0</v>
      </c>
      <c r="S124" s="48">
        <f t="shared" si="15"/>
        <v>0</v>
      </c>
      <c r="T124" s="61">
        <f t="shared" si="12"/>
        <v>13887.71404</v>
      </c>
      <c r="U124" s="99"/>
      <c r="V124" s="94"/>
    </row>
    <row r="125">
      <c r="A125" s="94"/>
      <c r="C125" s="64">
        <v>107.0</v>
      </c>
      <c r="D125" s="64">
        <f t="shared" si="16"/>
        <v>70</v>
      </c>
      <c r="E125" s="64">
        <v>0.0</v>
      </c>
      <c r="F125" s="96" t="str">
        <f t="shared" si="2"/>
        <v/>
      </c>
      <c r="G125" s="97">
        <f t="shared" si="17"/>
        <v>0</v>
      </c>
      <c r="H125" s="96">
        <f t="shared" si="4"/>
        <v>0</v>
      </c>
      <c r="I125" s="96">
        <f t="shared" si="5"/>
        <v>0</v>
      </c>
      <c r="J125" s="96">
        <f t="shared" si="6"/>
        <v>0</v>
      </c>
      <c r="K125" s="96">
        <f t="shared" si="7"/>
        <v>0</v>
      </c>
      <c r="L125" s="96">
        <f t="shared" si="13"/>
        <v>15280.71151</v>
      </c>
      <c r="M125" s="61">
        <f t="shared" si="14"/>
        <v>7490</v>
      </c>
      <c r="N125" s="96">
        <f t="shared" si="8"/>
        <v>7790.711514</v>
      </c>
      <c r="O125" s="96">
        <f t="shared" si="9"/>
        <v>1168.606727</v>
      </c>
      <c r="P125" s="64">
        <v>0.0</v>
      </c>
      <c r="Q125" s="98">
        <f t="shared" si="10"/>
        <v>1168.606727</v>
      </c>
      <c r="R125" s="15">
        <f t="shared" si="11"/>
        <v>0</v>
      </c>
      <c r="S125" s="48">
        <f t="shared" si="15"/>
        <v>0</v>
      </c>
      <c r="T125" s="61">
        <f t="shared" si="12"/>
        <v>14112.10479</v>
      </c>
      <c r="U125" s="99"/>
      <c r="V125" s="94"/>
    </row>
    <row r="126">
      <c r="A126" s="94"/>
      <c r="C126" s="64">
        <v>108.0</v>
      </c>
      <c r="D126" s="64">
        <f t="shared" si="16"/>
        <v>70</v>
      </c>
      <c r="E126" s="64">
        <v>0.0</v>
      </c>
      <c r="F126" s="96" t="str">
        <f t="shared" si="2"/>
        <v/>
      </c>
      <c r="G126" s="97">
        <f t="shared" si="17"/>
        <v>0</v>
      </c>
      <c r="H126" s="96">
        <f t="shared" si="4"/>
        <v>0</v>
      </c>
      <c r="I126" s="96">
        <f t="shared" si="5"/>
        <v>0</v>
      </c>
      <c r="J126" s="96">
        <f t="shared" si="6"/>
        <v>0</v>
      </c>
      <c r="K126" s="96">
        <f t="shared" si="7"/>
        <v>0</v>
      </c>
      <c r="L126" s="96">
        <f t="shared" si="13"/>
        <v>15535.37478</v>
      </c>
      <c r="M126" s="61">
        <f t="shared" si="14"/>
        <v>7560</v>
      </c>
      <c r="N126" s="96">
        <f t="shared" si="8"/>
        <v>7975.374777</v>
      </c>
      <c r="O126" s="96">
        <f t="shared" si="9"/>
        <v>1196.306217</v>
      </c>
      <c r="P126" s="64">
        <v>0.0</v>
      </c>
      <c r="Q126" s="98">
        <f t="shared" si="10"/>
        <v>1196.306217</v>
      </c>
      <c r="R126" s="15">
        <f t="shared" si="11"/>
        <v>0</v>
      </c>
      <c r="S126" s="48">
        <f t="shared" si="15"/>
        <v>0</v>
      </c>
      <c r="T126" s="61">
        <f t="shared" si="12"/>
        <v>14339.06856</v>
      </c>
      <c r="U126" s="99"/>
      <c r="V126" s="94"/>
    </row>
    <row r="127">
      <c r="A127" s="94"/>
      <c r="B127" s="81">
        <v>10.0</v>
      </c>
      <c r="C127" s="64">
        <v>109.0</v>
      </c>
      <c r="D127" s="64">
        <f t="shared" si="16"/>
        <v>70</v>
      </c>
      <c r="E127" s="64">
        <v>0.0</v>
      </c>
      <c r="F127" s="96" t="str">
        <f t="shared" si="2"/>
        <v/>
      </c>
      <c r="G127" s="97">
        <f t="shared" si="17"/>
        <v>0</v>
      </c>
      <c r="H127" s="96">
        <f t="shared" si="4"/>
        <v>0</v>
      </c>
      <c r="I127" s="96">
        <f t="shared" si="5"/>
        <v>0</v>
      </c>
      <c r="J127" s="96">
        <f t="shared" si="6"/>
        <v>0</v>
      </c>
      <c r="K127" s="96">
        <f t="shared" si="7"/>
        <v>0</v>
      </c>
      <c r="L127" s="96">
        <f t="shared" si="13"/>
        <v>15793.10154</v>
      </c>
      <c r="M127" s="61">
        <f t="shared" si="14"/>
        <v>7630</v>
      </c>
      <c r="N127" s="96">
        <f t="shared" si="8"/>
        <v>8163.101544</v>
      </c>
      <c r="O127" s="96">
        <f t="shared" si="9"/>
        <v>1224.465232</v>
      </c>
      <c r="P127" s="64">
        <v>0.0</v>
      </c>
      <c r="Q127" s="98">
        <f t="shared" si="10"/>
        <v>1224.465232</v>
      </c>
      <c r="R127" s="15">
        <f t="shared" si="11"/>
        <v>0</v>
      </c>
      <c r="S127" s="48">
        <f t="shared" si="15"/>
        <v>0</v>
      </c>
      <c r="T127" s="61">
        <f t="shared" si="12"/>
        <v>14568.63631</v>
      </c>
      <c r="U127" s="99"/>
      <c r="V127" s="94"/>
    </row>
    <row r="128">
      <c r="A128" s="94"/>
      <c r="C128" s="64">
        <v>110.0</v>
      </c>
      <c r="D128" s="64">
        <f t="shared" si="16"/>
        <v>70</v>
      </c>
      <c r="E128" s="64">
        <v>0.0</v>
      </c>
      <c r="F128" s="96" t="str">
        <f t="shared" si="2"/>
        <v/>
      </c>
      <c r="G128" s="97">
        <f t="shared" si="17"/>
        <v>0</v>
      </c>
      <c r="H128" s="96">
        <f t="shared" si="4"/>
        <v>0</v>
      </c>
      <c r="I128" s="96">
        <f t="shared" si="5"/>
        <v>0</v>
      </c>
      <c r="J128" s="96">
        <f t="shared" si="6"/>
        <v>0</v>
      </c>
      <c r="K128" s="96">
        <f t="shared" si="7"/>
        <v>0</v>
      </c>
      <c r="L128" s="96">
        <f t="shared" si="13"/>
        <v>16053.92867</v>
      </c>
      <c r="M128" s="61">
        <f t="shared" si="14"/>
        <v>7700</v>
      </c>
      <c r="N128" s="96">
        <f t="shared" si="8"/>
        <v>8353.928667</v>
      </c>
      <c r="O128" s="96">
        <f t="shared" si="9"/>
        <v>1253.0893</v>
      </c>
      <c r="P128" s="64">
        <v>0.0</v>
      </c>
      <c r="Q128" s="98">
        <f t="shared" si="10"/>
        <v>1253.0893</v>
      </c>
      <c r="R128" s="15">
        <f t="shared" si="11"/>
        <v>0</v>
      </c>
      <c r="S128" s="48">
        <f t="shared" si="15"/>
        <v>0</v>
      </c>
      <c r="T128" s="61">
        <f t="shared" si="12"/>
        <v>14800.83937</v>
      </c>
      <c r="U128" s="99"/>
      <c r="V128" s="94"/>
    </row>
    <row r="129">
      <c r="A129" s="94"/>
      <c r="C129" s="64">
        <v>111.0</v>
      </c>
      <c r="D129" s="64">
        <f t="shared" si="16"/>
        <v>70</v>
      </c>
      <c r="E129" s="64">
        <v>0.0</v>
      </c>
      <c r="F129" s="96" t="str">
        <f t="shared" si="2"/>
        <v/>
      </c>
      <c r="G129" s="97">
        <f t="shared" si="17"/>
        <v>0</v>
      </c>
      <c r="H129" s="96">
        <f t="shared" si="4"/>
        <v>0</v>
      </c>
      <c r="I129" s="96">
        <f t="shared" si="5"/>
        <v>0</v>
      </c>
      <c r="J129" s="96">
        <f t="shared" si="6"/>
        <v>0</v>
      </c>
      <c r="K129" s="96">
        <f t="shared" si="7"/>
        <v>0</v>
      </c>
      <c r="L129" s="96">
        <f t="shared" si="13"/>
        <v>16317.89344</v>
      </c>
      <c r="M129" s="61">
        <f t="shared" si="14"/>
        <v>7770</v>
      </c>
      <c r="N129" s="96">
        <f t="shared" si="8"/>
        <v>8547.893441</v>
      </c>
      <c r="O129" s="96">
        <f t="shared" si="9"/>
        <v>1282.184016</v>
      </c>
      <c r="P129" s="64">
        <v>0.0</v>
      </c>
      <c r="Q129" s="98">
        <f t="shared" si="10"/>
        <v>1282.184016</v>
      </c>
      <c r="R129" s="15">
        <f t="shared" si="11"/>
        <v>0</v>
      </c>
      <c r="S129" s="48">
        <f t="shared" si="15"/>
        <v>0</v>
      </c>
      <c r="T129" s="61">
        <f t="shared" si="12"/>
        <v>15035.70942</v>
      </c>
      <c r="U129" s="99"/>
      <c r="V129" s="94"/>
    </row>
    <row r="130">
      <c r="A130" s="94"/>
      <c r="C130" s="64">
        <v>112.0</v>
      </c>
      <c r="D130" s="64">
        <f t="shared" si="16"/>
        <v>70</v>
      </c>
      <c r="E130" s="64">
        <v>0.0</v>
      </c>
      <c r="F130" s="96" t="str">
        <f t="shared" si="2"/>
        <v/>
      </c>
      <c r="G130" s="97">
        <f t="shared" si="17"/>
        <v>0</v>
      </c>
      <c r="H130" s="96">
        <f t="shared" si="4"/>
        <v>0</v>
      </c>
      <c r="I130" s="96">
        <f t="shared" si="5"/>
        <v>0</v>
      </c>
      <c r="J130" s="96">
        <f t="shared" si="6"/>
        <v>0</v>
      </c>
      <c r="K130" s="96">
        <f t="shared" si="7"/>
        <v>0</v>
      </c>
      <c r="L130" s="96">
        <f t="shared" si="13"/>
        <v>16585.03361</v>
      </c>
      <c r="M130" s="61">
        <f t="shared" si="14"/>
        <v>7840</v>
      </c>
      <c r="N130" s="96">
        <f t="shared" si="8"/>
        <v>8745.033612</v>
      </c>
      <c r="O130" s="96">
        <f t="shared" si="9"/>
        <v>1311.755042</v>
      </c>
      <c r="P130" s="64">
        <v>0.0</v>
      </c>
      <c r="Q130" s="98">
        <f t="shared" si="10"/>
        <v>1311.755042</v>
      </c>
      <c r="R130" s="15">
        <f t="shared" si="11"/>
        <v>0</v>
      </c>
      <c r="S130" s="48">
        <f t="shared" si="15"/>
        <v>0</v>
      </c>
      <c r="T130" s="61">
        <f t="shared" si="12"/>
        <v>15273.27857</v>
      </c>
      <c r="U130" s="99"/>
      <c r="V130" s="94"/>
    </row>
    <row r="131">
      <c r="A131" s="94"/>
      <c r="C131" s="64">
        <v>113.0</v>
      </c>
      <c r="D131" s="64">
        <f t="shared" si="16"/>
        <v>70</v>
      </c>
      <c r="E131" s="64">
        <f>$I$13</f>
        <v>0</v>
      </c>
      <c r="F131" s="96" t="str">
        <f t="shared" si="2"/>
        <v/>
      </c>
      <c r="G131" s="97">
        <f t="shared" si="17"/>
        <v>0</v>
      </c>
      <c r="H131" s="96">
        <f t="shared" si="4"/>
        <v>0</v>
      </c>
      <c r="I131" s="96">
        <f t="shared" si="5"/>
        <v>0</v>
      </c>
      <c r="J131" s="96">
        <f t="shared" si="6"/>
        <v>0</v>
      </c>
      <c r="K131" s="96">
        <f t="shared" si="7"/>
        <v>0</v>
      </c>
      <c r="L131" s="96">
        <f t="shared" si="13"/>
        <v>16855.38738</v>
      </c>
      <c r="M131" s="61">
        <f t="shared" si="14"/>
        <v>7910</v>
      </c>
      <c r="N131" s="96">
        <f t="shared" si="8"/>
        <v>8945.387378</v>
      </c>
      <c r="O131" s="96">
        <f t="shared" si="9"/>
        <v>1341.808107</v>
      </c>
      <c r="P131" s="64">
        <v>0.0</v>
      </c>
      <c r="Q131" s="98">
        <f t="shared" si="10"/>
        <v>1341.808107</v>
      </c>
      <c r="R131" s="15">
        <f t="shared" si="11"/>
        <v>0</v>
      </c>
      <c r="S131" s="48">
        <f t="shared" si="15"/>
        <v>0</v>
      </c>
      <c r="T131" s="61">
        <f t="shared" si="12"/>
        <v>15513.57927</v>
      </c>
      <c r="U131" s="99"/>
      <c r="V131" s="94"/>
    </row>
    <row r="132">
      <c r="A132" s="94"/>
      <c r="C132" s="64">
        <v>114.0</v>
      </c>
      <c r="D132" s="64">
        <f t="shared" si="16"/>
        <v>70</v>
      </c>
      <c r="E132" s="64">
        <v>0.0</v>
      </c>
      <c r="F132" s="96" t="str">
        <f t="shared" si="2"/>
        <v/>
      </c>
      <c r="G132" s="97">
        <f t="shared" si="17"/>
        <v>0</v>
      </c>
      <c r="H132" s="96">
        <f t="shared" si="4"/>
        <v>0</v>
      </c>
      <c r="I132" s="96">
        <f t="shared" si="5"/>
        <v>0</v>
      </c>
      <c r="J132" s="96">
        <f t="shared" si="6"/>
        <v>0</v>
      </c>
      <c r="K132" s="96">
        <f t="shared" si="7"/>
        <v>0</v>
      </c>
      <c r="L132" s="96">
        <f t="shared" si="13"/>
        <v>17128.9934</v>
      </c>
      <c r="M132" s="61">
        <f t="shared" si="14"/>
        <v>7980</v>
      </c>
      <c r="N132" s="96">
        <f t="shared" si="8"/>
        <v>9148.993398</v>
      </c>
      <c r="O132" s="96">
        <f t="shared" si="9"/>
        <v>1372.34901</v>
      </c>
      <c r="P132" s="64">
        <v>0.0</v>
      </c>
      <c r="Q132" s="98">
        <f t="shared" si="10"/>
        <v>1372.34901</v>
      </c>
      <c r="R132" s="15">
        <f t="shared" si="11"/>
        <v>0</v>
      </c>
      <c r="S132" s="48">
        <f t="shared" si="15"/>
        <v>0</v>
      </c>
      <c r="T132" s="61">
        <f t="shared" si="12"/>
        <v>15756.64439</v>
      </c>
      <c r="U132" s="99"/>
      <c r="V132" s="94"/>
    </row>
    <row r="133">
      <c r="A133" s="94"/>
      <c r="C133" s="64">
        <v>115.0</v>
      </c>
      <c r="D133" s="64">
        <f t="shared" si="16"/>
        <v>70</v>
      </c>
      <c r="E133" s="64">
        <v>0.0</v>
      </c>
      <c r="F133" s="96" t="str">
        <f t="shared" si="2"/>
        <v/>
      </c>
      <c r="G133" s="97">
        <f t="shared" si="17"/>
        <v>0</v>
      </c>
      <c r="H133" s="96">
        <f t="shared" si="4"/>
        <v>0</v>
      </c>
      <c r="I133" s="96">
        <f t="shared" si="5"/>
        <v>0</v>
      </c>
      <c r="J133" s="96">
        <f t="shared" si="6"/>
        <v>0</v>
      </c>
      <c r="K133" s="96">
        <f t="shared" si="7"/>
        <v>0</v>
      </c>
      <c r="L133" s="96">
        <f t="shared" si="13"/>
        <v>17405.8908</v>
      </c>
      <c r="M133" s="61">
        <f t="shared" si="14"/>
        <v>8050</v>
      </c>
      <c r="N133" s="96">
        <f t="shared" si="8"/>
        <v>9355.890796</v>
      </c>
      <c r="O133" s="96">
        <f t="shared" si="9"/>
        <v>1403.383619</v>
      </c>
      <c r="P133" s="64">
        <v>0.0</v>
      </c>
      <c r="Q133" s="98">
        <f t="shared" si="10"/>
        <v>1403.383619</v>
      </c>
      <c r="R133" s="15">
        <f t="shared" si="11"/>
        <v>0</v>
      </c>
      <c r="S133" s="48">
        <f t="shared" si="15"/>
        <v>0</v>
      </c>
      <c r="T133" s="61">
        <f t="shared" si="12"/>
        <v>16002.50718</v>
      </c>
      <c r="U133" s="99"/>
      <c r="V133" s="94"/>
    </row>
    <row r="134">
      <c r="A134" s="94"/>
      <c r="C134" s="64">
        <v>116.0</v>
      </c>
      <c r="D134" s="64">
        <f t="shared" si="16"/>
        <v>70</v>
      </c>
      <c r="E134" s="64">
        <v>0.0</v>
      </c>
      <c r="F134" s="96" t="str">
        <f t="shared" si="2"/>
        <v/>
      </c>
      <c r="G134" s="97">
        <f t="shared" si="17"/>
        <v>0</v>
      </c>
      <c r="H134" s="96">
        <f t="shared" si="4"/>
        <v>0</v>
      </c>
      <c r="I134" s="96">
        <f t="shared" si="5"/>
        <v>0</v>
      </c>
      <c r="J134" s="96">
        <f t="shared" si="6"/>
        <v>0</v>
      </c>
      <c r="K134" s="96">
        <f t="shared" si="7"/>
        <v>0</v>
      </c>
      <c r="L134" s="96">
        <f t="shared" si="13"/>
        <v>17686.11916</v>
      </c>
      <c r="M134" s="61">
        <f t="shared" si="14"/>
        <v>8120</v>
      </c>
      <c r="N134" s="96">
        <f t="shared" si="8"/>
        <v>9566.119164</v>
      </c>
      <c r="O134" s="96">
        <f t="shared" si="9"/>
        <v>1434.917875</v>
      </c>
      <c r="P134" s="64">
        <v>0.0</v>
      </c>
      <c r="Q134" s="98">
        <f t="shared" si="10"/>
        <v>1434.917875</v>
      </c>
      <c r="R134" s="15">
        <f t="shared" si="11"/>
        <v>0</v>
      </c>
      <c r="S134" s="48">
        <f t="shared" si="15"/>
        <v>0</v>
      </c>
      <c r="T134" s="61">
        <f t="shared" si="12"/>
        <v>16251.20129</v>
      </c>
      <c r="U134" s="99"/>
      <c r="V134" s="94"/>
    </row>
    <row r="135">
      <c r="A135" s="94"/>
      <c r="C135" s="64">
        <v>117.0</v>
      </c>
      <c r="D135" s="64">
        <f t="shared" si="16"/>
        <v>70</v>
      </c>
      <c r="E135" s="64">
        <v>0.0</v>
      </c>
      <c r="F135" s="96" t="str">
        <f t="shared" si="2"/>
        <v/>
      </c>
      <c r="G135" s="97">
        <f t="shared" si="17"/>
        <v>0</v>
      </c>
      <c r="H135" s="96">
        <f t="shared" si="4"/>
        <v>0</v>
      </c>
      <c r="I135" s="96">
        <f t="shared" si="5"/>
        <v>0</v>
      </c>
      <c r="J135" s="96">
        <f t="shared" si="6"/>
        <v>0</v>
      </c>
      <c r="K135" s="96">
        <f t="shared" si="7"/>
        <v>0</v>
      </c>
      <c r="L135" s="96">
        <f t="shared" si="13"/>
        <v>17969.71857</v>
      </c>
      <c r="M135" s="61">
        <f t="shared" si="14"/>
        <v>8190</v>
      </c>
      <c r="N135" s="96">
        <f t="shared" si="8"/>
        <v>9779.718574</v>
      </c>
      <c r="O135" s="96">
        <f t="shared" si="9"/>
        <v>1466.957786</v>
      </c>
      <c r="P135" s="64">
        <v>0.0</v>
      </c>
      <c r="Q135" s="98">
        <f t="shared" si="10"/>
        <v>1466.957786</v>
      </c>
      <c r="R135" s="15">
        <f t="shared" si="11"/>
        <v>0</v>
      </c>
      <c r="S135" s="48">
        <f t="shared" si="15"/>
        <v>0</v>
      </c>
      <c r="T135" s="61">
        <f t="shared" si="12"/>
        <v>16502.76079</v>
      </c>
      <c r="U135" s="99"/>
      <c r="V135" s="94"/>
    </row>
    <row r="136">
      <c r="A136" s="94"/>
      <c r="C136" s="64">
        <v>118.0</v>
      </c>
      <c r="D136" s="64">
        <f t="shared" si="16"/>
        <v>70</v>
      </c>
      <c r="E136" s="64">
        <v>0.0</v>
      </c>
      <c r="F136" s="96" t="str">
        <f t="shared" si="2"/>
        <v/>
      </c>
      <c r="G136" s="97">
        <f t="shared" si="17"/>
        <v>0</v>
      </c>
      <c r="H136" s="96">
        <f t="shared" si="4"/>
        <v>0</v>
      </c>
      <c r="I136" s="96">
        <f t="shared" si="5"/>
        <v>0</v>
      </c>
      <c r="J136" s="96">
        <f t="shared" si="6"/>
        <v>0</v>
      </c>
      <c r="K136" s="96">
        <f t="shared" si="7"/>
        <v>0</v>
      </c>
      <c r="L136" s="96">
        <f t="shared" si="13"/>
        <v>18256.72958</v>
      </c>
      <c r="M136" s="61">
        <f t="shared" si="14"/>
        <v>8260</v>
      </c>
      <c r="N136" s="96">
        <f t="shared" si="8"/>
        <v>9996.729577</v>
      </c>
      <c r="O136" s="96">
        <f t="shared" si="9"/>
        <v>1499.509437</v>
      </c>
      <c r="P136" s="64">
        <v>0.0</v>
      </c>
      <c r="Q136" s="98">
        <f t="shared" si="10"/>
        <v>1499.509437</v>
      </c>
      <c r="R136" s="15">
        <f t="shared" si="11"/>
        <v>0</v>
      </c>
      <c r="S136" s="48">
        <f t="shared" si="15"/>
        <v>0</v>
      </c>
      <c r="T136" s="61">
        <f t="shared" si="12"/>
        <v>16757.22014</v>
      </c>
      <c r="U136" s="99"/>
      <c r="V136" s="94"/>
    </row>
    <row r="137">
      <c r="A137" s="94"/>
      <c r="C137" s="64">
        <v>119.0</v>
      </c>
      <c r="D137" s="64">
        <f t="shared" si="16"/>
        <v>70</v>
      </c>
      <c r="E137" s="64">
        <v>0.0</v>
      </c>
      <c r="F137" s="96" t="str">
        <f t="shared" si="2"/>
        <v/>
      </c>
      <c r="G137" s="97">
        <f t="shared" si="17"/>
        <v>0</v>
      </c>
      <c r="H137" s="96">
        <f t="shared" si="4"/>
        <v>0</v>
      </c>
      <c r="I137" s="96">
        <f t="shared" si="5"/>
        <v>0</v>
      </c>
      <c r="J137" s="96">
        <f t="shared" si="6"/>
        <v>0</v>
      </c>
      <c r="K137" s="96">
        <f t="shared" si="7"/>
        <v>0</v>
      </c>
      <c r="L137" s="96">
        <f t="shared" si="13"/>
        <v>18547.19321</v>
      </c>
      <c r="M137" s="61">
        <f t="shared" si="14"/>
        <v>8330</v>
      </c>
      <c r="N137" s="96">
        <f t="shared" si="8"/>
        <v>10217.19321</v>
      </c>
      <c r="O137" s="96">
        <f t="shared" si="9"/>
        <v>1532.578982</v>
      </c>
      <c r="P137" s="64">
        <v>0.0</v>
      </c>
      <c r="Q137" s="98">
        <f t="shared" si="10"/>
        <v>1532.578982</v>
      </c>
      <c r="R137" s="15">
        <f t="shared" si="11"/>
        <v>0</v>
      </c>
      <c r="S137" s="48">
        <f t="shared" si="15"/>
        <v>0</v>
      </c>
      <c r="T137" s="61">
        <f t="shared" si="12"/>
        <v>17014.61423</v>
      </c>
      <c r="U137" s="99"/>
      <c r="V137" s="94"/>
    </row>
    <row r="138">
      <c r="A138" s="94"/>
      <c r="C138" s="64">
        <v>120.0</v>
      </c>
      <c r="D138" s="64">
        <f t="shared" si="16"/>
        <v>70</v>
      </c>
      <c r="E138" s="64">
        <v>0.0</v>
      </c>
      <c r="F138" s="96" t="str">
        <f t="shared" si="2"/>
        <v/>
      </c>
      <c r="G138" s="97">
        <f t="shared" si="17"/>
        <v>0</v>
      </c>
      <c r="H138" s="96">
        <f t="shared" si="4"/>
        <v>0</v>
      </c>
      <c r="I138" s="96">
        <f t="shared" si="5"/>
        <v>0</v>
      </c>
      <c r="J138" s="96">
        <f t="shared" si="6"/>
        <v>0</v>
      </c>
      <c r="K138" s="96">
        <f t="shared" si="7"/>
        <v>0</v>
      </c>
      <c r="L138" s="96">
        <f t="shared" si="13"/>
        <v>18841.15102</v>
      </c>
      <c r="M138" s="61">
        <f t="shared" si="14"/>
        <v>8400</v>
      </c>
      <c r="N138" s="96">
        <f t="shared" si="8"/>
        <v>10441.15102</v>
      </c>
      <c r="O138" s="96">
        <f t="shared" si="9"/>
        <v>1566.172653</v>
      </c>
      <c r="P138" s="64">
        <v>0.0</v>
      </c>
      <c r="Q138" s="98">
        <f t="shared" si="10"/>
        <v>1566.172653</v>
      </c>
      <c r="R138" s="15">
        <f t="shared" si="11"/>
        <v>0</v>
      </c>
      <c r="S138" s="48">
        <f t="shared" si="15"/>
        <v>0</v>
      </c>
      <c r="T138" s="61">
        <f t="shared" si="12"/>
        <v>17274.97837</v>
      </c>
      <c r="U138" s="99"/>
      <c r="V138" s="94"/>
    </row>
    <row r="139">
      <c r="A139" s="94"/>
      <c r="B139" s="81">
        <v>11.0</v>
      </c>
      <c r="C139" s="64">
        <v>121.0</v>
      </c>
      <c r="D139" s="64">
        <f t="shared" si="16"/>
        <v>70</v>
      </c>
      <c r="E139" s="64">
        <v>0.0</v>
      </c>
      <c r="F139" s="96" t="str">
        <f t="shared" si="2"/>
        <v/>
      </c>
      <c r="G139" s="97">
        <f t="shared" si="17"/>
        <v>0</v>
      </c>
      <c r="H139" s="96">
        <f t="shared" si="4"/>
        <v>0</v>
      </c>
      <c r="I139" s="96">
        <f t="shared" si="5"/>
        <v>0</v>
      </c>
      <c r="J139" s="96">
        <f t="shared" si="6"/>
        <v>0</v>
      </c>
      <c r="K139" s="96">
        <f t="shared" si="7"/>
        <v>0</v>
      </c>
      <c r="L139" s="96">
        <f t="shared" si="13"/>
        <v>19138.64503</v>
      </c>
      <c r="M139" s="61">
        <f t="shared" si="14"/>
        <v>8470</v>
      </c>
      <c r="N139" s="96">
        <f t="shared" si="8"/>
        <v>10668.64503</v>
      </c>
      <c r="O139" s="96">
        <f t="shared" si="9"/>
        <v>1600.296754</v>
      </c>
      <c r="P139" s="64">
        <v>0.0</v>
      </c>
      <c r="Q139" s="98">
        <f t="shared" si="10"/>
        <v>1600.296754</v>
      </c>
      <c r="R139" s="15">
        <f t="shared" si="11"/>
        <v>0</v>
      </c>
      <c r="S139" s="48">
        <f t="shared" si="15"/>
        <v>0</v>
      </c>
      <c r="T139" s="61">
        <f t="shared" si="12"/>
        <v>17538.34827</v>
      </c>
      <c r="U139" s="61">
        <f t="shared" ref="U139:U378" si="18">T139</f>
        <v>17538.34827</v>
      </c>
      <c r="V139" s="94"/>
    </row>
    <row r="140">
      <c r="A140" s="94"/>
      <c r="C140" s="64">
        <v>122.0</v>
      </c>
      <c r="D140" s="64">
        <f t="shared" si="16"/>
        <v>70</v>
      </c>
      <c r="E140" s="64">
        <v>0.0</v>
      </c>
      <c r="F140" s="96" t="str">
        <f t="shared" si="2"/>
        <v/>
      </c>
      <c r="G140" s="97">
        <f t="shared" si="17"/>
        <v>0</v>
      </c>
      <c r="H140" s="96">
        <f t="shared" si="4"/>
        <v>0</v>
      </c>
      <c r="I140" s="96">
        <f t="shared" si="5"/>
        <v>0</v>
      </c>
      <c r="J140" s="96">
        <f t="shared" si="6"/>
        <v>0</v>
      </c>
      <c r="K140" s="96">
        <f t="shared" si="7"/>
        <v>0</v>
      </c>
      <c r="L140" s="96">
        <f t="shared" si="13"/>
        <v>19439.71778</v>
      </c>
      <c r="M140" s="61">
        <f t="shared" si="14"/>
        <v>8540</v>
      </c>
      <c r="N140" s="96">
        <f t="shared" si="8"/>
        <v>10899.71778</v>
      </c>
      <c r="O140" s="96">
        <f t="shared" si="9"/>
        <v>1634.957666</v>
      </c>
      <c r="P140" s="64">
        <v>0.0</v>
      </c>
      <c r="Q140" s="98">
        <f t="shared" si="10"/>
        <v>1634.957666</v>
      </c>
      <c r="R140" s="15">
        <f t="shared" si="11"/>
        <v>0</v>
      </c>
      <c r="S140" s="48">
        <f t="shared" si="15"/>
        <v>0</v>
      </c>
      <c r="T140" s="61">
        <f t="shared" si="12"/>
        <v>17804.76011</v>
      </c>
      <c r="U140" s="61">
        <f t="shared" si="18"/>
        <v>17804.76011</v>
      </c>
      <c r="V140" s="94"/>
    </row>
    <row r="141">
      <c r="A141" s="94"/>
      <c r="C141" s="64">
        <v>123.0</v>
      </c>
      <c r="D141" s="64">
        <f t="shared" si="16"/>
        <v>70</v>
      </c>
      <c r="E141" s="64">
        <v>0.0</v>
      </c>
      <c r="F141" s="96" t="str">
        <f t="shared" si="2"/>
        <v/>
      </c>
      <c r="G141" s="97">
        <f t="shared" si="17"/>
        <v>0</v>
      </c>
      <c r="H141" s="96">
        <f t="shared" si="4"/>
        <v>0</v>
      </c>
      <c r="I141" s="96">
        <f t="shared" si="5"/>
        <v>0</v>
      </c>
      <c r="J141" s="96">
        <f t="shared" si="6"/>
        <v>0</v>
      </c>
      <c r="K141" s="96">
        <f t="shared" si="7"/>
        <v>0</v>
      </c>
      <c r="L141" s="96">
        <f t="shared" si="13"/>
        <v>19744.41231</v>
      </c>
      <c r="M141" s="61">
        <f t="shared" si="14"/>
        <v>8610</v>
      </c>
      <c r="N141" s="96">
        <f t="shared" si="8"/>
        <v>11134.41231</v>
      </c>
      <c r="O141" s="96">
        <f t="shared" si="9"/>
        <v>1670.161847</v>
      </c>
      <c r="P141" s="64">
        <v>0.0</v>
      </c>
      <c r="Q141" s="98">
        <f t="shared" si="10"/>
        <v>1670.161847</v>
      </c>
      <c r="R141" s="15">
        <f t="shared" si="11"/>
        <v>0</v>
      </c>
      <c r="S141" s="48">
        <f t="shared" si="15"/>
        <v>0</v>
      </c>
      <c r="T141" s="61">
        <f t="shared" si="12"/>
        <v>18074.25047</v>
      </c>
      <c r="U141" s="61">
        <f t="shared" si="18"/>
        <v>18074.25047</v>
      </c>
      <c r="V141" s="94"/>
    </row>
    <row r="142">
      <c r="A142" s="94"/>
      <c r="C142" s="64">
        <v>124.0</v>
      </c>
      <c r="D142" s="64">
        <f t="shared" si="16"/>
        <v>70</v>
      </c>
      <c r="E142" s="64">
        <v>0.0</v>
      </c>
      <c r="F142" s="96" t="str">
        <f t="shared" si="2"/>
        <v/>
      </c>
      <c r="G142" s="97">
        <f t="shared" si="17"/>
        <v>0</v>
      </c>
      <c r="H142" s="96">
        <f t="shared" si="4"/>
        <v>0</v>
      </c>
      <c r="I142" s="96">
        <f t="shared" si="5"/>
        <v>0</v>
      </c>
      <c r="J142" s="96">
        <f t="shared" si="6"/>
        <v>0</v>
      </c>
      <c r="K142" s="96">
        <f t="shared" si="7"/>
        <v>0</v>
      </c>
      <c r="L142" s="96">
        <f t="shared" si="13"/>
        <v>20052.77221</v>
      </c>
      <c r="M142" s="61">
        <f t="shared" si="14"/>
        <v>8680</v>
      </c>
      <c r="N142" s="96">
        <f t="shared" si="8"/>
        <v>11372.77221</v>
      </c>
      <c r="O142" s="96">
        <f t="shared" si="9"/>
        <v>1705.915832</v>
      </c>
      <c r="P142" s="64">
        <v>0.0</v>
      </c>
      <c r="Q142" s="98">
        <f t="shared" si="10"/>
        <v>1705.915832</v>
      </c>
      <c r="R142" s="15">
        <f t="shared" si="11"/>
        <v>0</v>
      </c>
      <c r="S142" s="48">
        <f t="shared" si="15"/>
        <v>0</v>
      </c>
      <c r="T142" s="61">
        <f t="shared" si="12"/>
        <v>18346.85638</v>
      </c>
      <c r="U142" s="61">
        <f t="shared" si="18"/>
        <v>18346.85638</v>
      </c>
      <c r="V142" s="94"/>
    </row>
    <row r="143">
      <c r="A143" s="94"/>
      <c r="C143" s="64">
        <v>125.0</v>
      </c>
      <c r="D143" s="64">
        <f t="shared" si="16"/>
        <v>70</v>
      </c>
      <c r="E143" s="64">
        <f>$I$13</f>
        <v>0</v>
      </c>
      <c r="F143" s="96" t="str">
        <f t="shared" si="2"/>
        <v/>
      </c>
      <c r="G143" s="97">
        <f t="shared" si="17"/>
        <v>0</v>
      </c>
      <c r="H143" s="96">
        <f t="shared" si="4"/>
        <v>0</v>
      </c>
      <c r="I143" s="96">
        <f t="shared" si="5"/>
        <v>0</v>
      </c>
      <c r="J143" s="96">
        <f t="shared" si="6"/>
        <v>0</v>
      </c>
      <c r="K143" s="96">
        <f t="shared" si="7"/>
        <v>0</v>
      </c>
      <c r="L143" s="96">
        <f t="shared" si="13"/>
        <v>20364.84157</v>
      </c>
      <c r="M143" s="61">
        <f t="shared" si="14"/>
        <v>8750</v>
      </c>
      <c r="N143" s="96">
        <f t="shared" si="8"/>
        <v>11614.84157</v>
      </c>
      <c r="O143" s="96">
        <f t="shared" si="9"/>
        <v>1742.226235</v>
      </c>
      <c r="P143" s="64">
        <v>0.0</v>
      </c>
      <c r="Q143" s="98">
        <f t="shared" si="10"/>
        <v>1742.226235</v>
      </c>
      <c r="R143" s="15">
        <f t="shared" si="11"/>
        <v>0</v>
      </c>
      <c r="S143" s="48">
        <f t="shared" si="15"/>
        <v>0</v>
      </c>
      <c r="T143" s="61">
        <f t="shared" si="12"/>
        <v>18622.61533</v>
      </c>
      <c r="U143" s="61">
        <f t="shared" si="18"/>
        <v>18622.61533</v>
      </c>
      <c r="V143" s="94"/>
    </row>
    <row r="144">
      <c r="A144" s="94"/>
      <c r="C144" s="64">
        <v>126.0</v>
      </c>
      <c r="D144" s="64">
        <f t="shared" si="16"/>
        <v>70</v>
      </c>
      <c r="E144" s="64">
        <v>0.0</v>
      </c>
      <c r="F144" s="96" t="str">
        <f t="shared" si="2"/>
        <v/>
      </c>
      <c r="G144" s="97">
        <f t="shared" si="17"/>
        <v>0</v>
      </c>
      <c r="H144" s="96">
        <f t="shared" si="4"/>
        <v>0</v>
      </c>
      <c r="I144" s="96">
        <f t="shared" si="5"/>
        <v>0</v>
      </c>
      <c r="J144" s="96">
        <f t="shared" si="6"/>
        <v>0</v>
      </c>
      <c r="K144" s="96">
        <f t="shared" si="7"/>
        <v>0</v>
      </c>
      <c r="L144" s="96">
        <f t="shared" si="13"/>
        <v>20680.66499</v>
      </c>
      <c r="M144" s="61">
        <f t="shared" si="14"/>
        <v>8820</v>
      </c>
      <c r="N144" s="96">
        <f t="shared" si="8"/>
        <v>11860.66499</v>
      </c>
      <c r="O144" s="96">
        <f t="shared" si="9"/>
        <v>1779.099749</v>
      </c>
      <c r="P144" s="64">
        <v>0.0</v>
      </c>
      <c r="Q144" s="98">
        <f t="shared" si="10"/>
        <v>1779.099749</v>
      </c>
      <c r="R144" s="15">
        <f t="shared" si="11"/>
        <v>0</v>
      </c>
      <c r="S144" s="48">
        <f t="shared" si="15"/>
        <v>0</v>
      </c>
      <c r="T144" s="61">
        <f t="shared" si="12"/>
        <v>18901.56525</v>
      </c>
      <c r="U144" s="61">
        <f t="shared" si="18"/>
        <v>18901.56525</v>
      </c>
      <c r="V144" s="94"/>
    </row>
    <row r="145">
      <c r="A145" s="94"/>
      <c r="C145" s="64">
        <v>127.0</v>
      </c>
      <c r="D145" s="64">
        <f t="shared" si="16"/>
        <v>70</v>
      </c>
      <c r="E145" s="64">
        <v>0.0</v>
      </c>
      <c r="F145" s="96" t="str">
        <f t="shared" si="2"/>
        <v/>
      </c>
      <c r="G145" s="97">
        <f t="shared" si="17"/>
        <v>0</v>
      </c>
      <c r="H145" s="96">
        <f t="shared" si="4"/>
        <v>0</v>
      </c>
      <c r="I145" s="96">
        <f t="shared" si="5"/>
        <v>0</v>
      </c>
      <c r="J145" s="96">
        <f t="shared" si="6"/>
        <v>0</v>
      </c>
      <c r="K145" s="96">
        <f t="shared" si="7"/>
        <v>0</v>
      </c>
      <c r="L145" s="96">
        <f t="shared" si="13"/>
        <v>21000.28766</v>
      </c>
      <c r="M145" s="61">
        <f t="shared" si="14"/>
        <v>8890</v>
      </c>
      <c r="N145" s="96">
        <f t="shared" si="8"/>
        <v>12110.28766</v>
      </c>
      <c r="O145" s="96">
        <f t="shared" si="9"/>
        <v>1816.543149</v>
      </c>
      <c r="P145" s="64">
        <v>0.0</v>
      </c>
      <c r="Q145" s="98">
        <f t="shared" si="10"/>
        <v>1816.543149</v>
      </c>
      <c r="R145" s="15">
        <f t="shared" si="11"/>
        <v>0</v>
      </c>
      <c r="S145" s="48">
        <f t="shared" si="15"/>
        <v>0</v>
      </c>
      <c r="T145" s="61">
        <f t="shared" si="12"/>
        <v>19183.74451</v>
      </c>
      <c r="U145" s="61">
        <f t="shared" si="18"/>
        <v>19183.74451</v>
      </c>
      <c r="V145" s="94"/>
    </row>
    <row r="146">
      <c r="A146" s="94"/>
      <c r="C146" s="64">
        <v>128.0</v>
      </c>
      <c r="D146" s="64">
        <f t="shared" si="16"/>
        <v>70</v>
      </c>
      <c r="E146" s="64">
        <v>0.0</v>
      </c>
      <c r="F146" s="96" t="str">
        <f t="shared" si="2"/>
        <v/>
      </c>
      <c r="G146" s="97">
        <f t="shared" si="17"/>
        <v>0</v>
      </c>
      <c r="H146" s="96">
        <f t="shared" si="4"/>
        <v>0</v>
      </c>
      <c r="I146" s="96">
        <f t="shared" si="5"/>
        <v>0</v>
      </c>
      <c r="J146" s="96">
        <f t="shared" si="6"/>
        <v>0</v>
      </c>
      <c r="K146" s="96">
        <f t="shared" si="7"/>
        <v>0</v>
      </c>
      <c r="L146" s="96">
        <f t="shared" si="13"/>
        <v>21323.75527</v>
      </c>
      <c r="M146" s="61">
        <f t="shared" si="14"/>
        <v>8960</v>
      </c>
      <c r="N146" s="96">
        <f t="shared" si="8"/>
        <v>12363.75527</v>
      </c>
      <c r="O146" s="96">
        <f t="shared" si="9"/>
        <v>1854.56329</v>
      </c>
      <c r="P146" s="64">
        <v>0.0</v>
      </c>
      <c r="Q146" s="98">
        <f t="shared" si="10"/>
        <v>1854.56329</v>
      </c>
      <c r="R146" s="15">
        <f t="shared" si="11"/>
        <v>0</v>
      </c>
      <c r="S146" s="48">
        <f t="shared" si="15"/>
        <v>0</v>
      </c>
      <c r="T146" s="61">
        <f t="shared" si="12"/>
        <v>19469.19198</v>
      </c>
      <c r="U146" s="61">
        <f t="shared" si="18"/>
        <v>19469.19198</v>
      </c>
      <c r="V146" s="94"/>
    </row>
    <row r="147">
      <c r="A147" s="94"/>
      <c r="C147" s="64">
        <v>129.0</v>
      </c>
      <c r="D147" s="64">
        <f t="shared" si="16"/>
        <v>70</v>
      </c>
      <c r="E147" s="64">
        <v>0.0</v>
      </c>
      <c r="F147" s="96" t="str">
        <f t="shared" si="2"/>
        <v/>
      </c>
      <c r="G147" s="97">
        <f t="shared" si="17"/>
        <v>0</v>
      </c>
      <c r="H147" s="96">
        <f t="shared" si="4"/>
        <v>0</v>
      </c>
      <c r="I147" s="96">
        <f t="shared" si="5"/>
        <v>0</v>
      </c>
      <c r="J147" s="96">
        <f t="shared" si="6"/>
        <v>0</v>
      </c>
      <c r="K147" s="96">
        <f t="shared" si="7"/>
        <v>0</v>
      </c>
      <c r="L147" s="96">
        <f t="shared" si="13"/>
        <v>21651.11406</v>
      </c>
      <c r="M147" s="61">
        <f t="shared" si="14"/>
        <v>9030</v>
      </c>
      <c r="N147" s="96">
        <f t="shared" si="8"/>
        <v>12621.11406</v>
      </c>
      <c r="O147" s="96">
        <f t="shared" si="9"/>
        <v>1893.16711</v>
      </c>
      <c r="P147" s="64">
        <v>0.0</v>
      </c>
      <c r="Q147" s="98">
        <f t="shared" si="10"/>
        <v>1893.16711</v>
      </c>
      <c r="R147" s="15">
        <f t="shared" si="11"/>
        <v>0</v>
      </c>
      <c r="S147" s="48">
        <f t="shared" si="15"/>
        <v>0</v>
      </c>
      <c r="T147" s="61">
        <f t="shared" si="12"/>
        <v>19757.94695</v>
      </c>
      <c r="U147" s="61">
        <f t="shared" si="18"/>
        <v>19757.94695</v>
      </c>
      <c r="V147" s="94"/>
    </row>
    <row r="148">
      <c r="A148" s="94"/>
      <c r="C148" s="64">
        <v>130.0</v>
      </c>
      <c r="D148" s="64">
        <f t="shared" si="16"/>
        <v>70</v>
      </c>
      <c r="E148" s="64">
        <v>0.0</v>
      </c>
      <c r="F148" s="96" t="str">
        <f t="shared" si="2"/>
        <v/>
      </c>
      <c r="G148" s="97">
        <f t="shared" si="17"/>
        <v>0</v>
      </c>
      <c r="H148" s="96">
        <f t="shared" si="4"/>
        <v>0</v>
      </c>
      <c r="I148" s="96">
        <f t="shared" si="5"/>
        <v>0</v>
      </c>
      <c r="J148" s="96">
        <f t="shared" si="6"/>
        <v>0</v>
      </c>
      <c r="K148" s="96">
        <f t="shared" si="7"/>
        <v>0</v>
      </c>
      <c r="L148" s="96">
        <f t="shared" si="13"/>
        <v>21982.41087</v>
      </c>
      <c r="M148" s="61">
        <f t="shared" si="14"/>
        <v>9100</v>
      </c>
      <c r="N148" s="96">
        <f t="shared" si="8"/>
        <v>12882.41087</v>
      </c>
      <c r="O148" s="96">
        <f t="shared" si="9"/>
        <v>1932.36163</v>
      </c>
      <c r="P148" s="64">
        <v>0.0</v>
      </c>
      <c r="Q148" s="98">
        <f t="shared" si="10"/>
        <v>1932.36163</v>
      </c>
      <c r="R148" s="15">
        <f t="shared" si="11"/>
        <v>0</v>
      </c>
      <c r="S148" s="48">
        <f t="shared" si="15"/>
        <v>0</v>
      </c>
      <c r="T148" s="61">
        <f t="shared" si="12"/>
        <v>20050.04924</v>
      </c>
      <c r="U148" s="61">
        <f t="shared" si="18"/>
        <v>20050.04924</v>
      </c>
      <c r="V148" s="94"/>
    </row>
    <row r="149">
      <c r="A149" s="94"/>
      <c r="C149" s="64">
        <v>131.0</v>
      </c>
      <c r="D149" s="64">
        <f t="shared" si="16"/>
        <v>70</v>
      </c>
      <c r="E149" s="64">
        <v>0.0</v>
      </c>
      <c r="F149" s="96" t="str">
        <f t="shared" si="2"/>
        <v/>
      </c>
      <c r="G149" s="97">
        <f t="shared" si="17"/>
        <v>0</v>
      </c>
      <c r="H149" s="96">
        <f t="shared" si="4"/>
        <v>0</v>
      </c>
      <c r="I149" s="96">
        <f t="shared" si="5"/>
        <v>0</v>
      </c>
      <c r="J149" s="96">
        <f t="shared" si="6"/>
        <v>0</v>
      </c>
      <c r="K149" s="96">
        <f t="shared" si="7"/>
        <v>0</v>
      </c>
      <c r="L149" s="96">
        <f t="shared" si="13"/>
        <v>22317.69304</v>
      </c>
      <c r="M149" s="61">
        <f t="shared" si="14"/>
        <v>9170</v>
      </c>
      <c r="N149" s="96">
        <f t="shared" si="8"/>
        <v>13147.69304</v>
      </c>
      <c r="O149" s="96">
        <f t="shared" si="9"/>
        <v>1972.153956</v>
      </c>
      <c r="P149" s="64">
        <v>0.0</v>
      </c>
      <c r="Q149" s="98">
        <f t="shared" si="10"/>
        <v>1972.153956</v>
      </c>
      <c r="R149" s="15">
        <f t="shared" si="11"/>
        <v>0</v>
      </c>
      <c r="S149" s="48">
        <f t="shared" si="15"/>
        <v>0</v>
      </c>
      <c r="T149" s="61">
        <f t="shared" si="12"/>
        <v>20345.53909</v>
      </c>
      <c r="U149" s="61">
        <f t="shared" si="18"/>
        <v>20345.53909</v>
      </c>
      <c r="V149" s="94"/>
    </row>
    <row r="150">
      <c r="A150" s="94"/>
      <c r="C150" s="64">
        <v>132.0</v>
      </c>
      <c r="D150" s="64">
        <f t="shared" si="16"/>
        <v>70</v>
      </c>
      <c r="E150" s="64">
        <v>0.0</v>
      </c>
      <c r="F150" s="96" t="str">
        <f t="shared" si="2"/>
        <v/>
      </c>
      <c r="G150" s="97">
        <f t="shared" si="17"/>
        <v>0</v>
      </c>
      <c r="H150" s="96">
        <f t="shared" si="4"/>
        <v>0</v>
      </c>
      <c r="I150" s="96">
        <f t="shared" si="5"/>
        <v>0</v>
      </c>
      <c r="J150" s="96">
        <f t="shared" si="6"/>
        <v>0</v>
      </c>
      <c r="K150" s="96">
        <f t="shared" si="7"/>
        <v>0</v>
      </c>
      <c r="L150" s="96">
        <f t="shared" si="13"/>
        <v>22657.00854</v>
      </c>
      <c r="M150" s="61">
        <f t="shared" si="14"/>
        <v>9240</v>
      </c>
      <c r="N150" s="96">
        <f t="shared" si="8"/>
        <v>13417.00854</v>
      </c>
      <c r="O150" s="96">
        <f t="shared" si="9"/>
        <v>2012.551281</v>
      </c>
      <c r="P150" s="64">
        <v>0.0</v>
      </c>
      <c r="Q150" s="98">
        <f t="shared" si="10"/>
        <v>2012.551281</v>
      </c>
      <c r="R150" s="15">
        <f t="shared" si="11"/>
        <v>0</v>
      </c>
      <c r="S150" s="48">
        <f t="shared" si="15"/>
        <v>0</v>
      </c>
      <c r="T150" s="61">
        <f t="shared" si="12"/>
        <v>20644.45726</v>
      </c>
      <c r="U150" s="61">
        <f t="shared" si="18"/>
        <v>20644.45726</v>
      </c>
      <c r="V150" s="94"/>
    </row>
    <row r="151">
      <c r="A151" s="94"/>
      <c r="B151" s="81">
        <v>12.0</v>
      </c>
      <c r="C151" s="64">
        <v>133.0</v>
      </c>
      <c r="D151" s="64">
        <f t="shared" si="16"/>
        <v>70</v>
      </c>
      <c r="E151" s="64">
        <v>0.0</v>
      </c>
      <c r="F151" s="96" t="str">
        <f t="shared" si="2"/>
        <v/>
      </c>
      <c r="G151" s="97">
        <f t="shared" si="17"/>
        <v>0</v>
      </c>
      <c r="H151" s="96">
        <f t="shared" si="4"/>
        <v>0</v>
      </c>
      <c r="I151" s="96">
        <f t="shared" si="5"/>
        <v>0</v>
      </c>
      <c r="J151" s="96">
        <f t="shared" si="6"/>
        <v>0</v>
      </c>
      <c r="K151" s="96">
        <f t="shared" si="7"/>
        <v>0</v>
      </c>
      <c r="L151" s="96">
        <f t="shared" si="13"/>
        <v>23000.40587</v>
      </c>
      <c r="M151" s="61">
        <f t="shared" si="14"/>
        <v>9310</v>
      </c>
      <c r="N151" s="96">
        <f t="shared" si="8"/>
        <v>13690.40587</v>
      </c>
      <c r="O151" s="96">
        <f t="shared" si="9"/>
        <v>2053.560881</v>
      </c>
      <c r="P151" s="64">
        <v>0.0</v>
      </c>
      <c r="Q151" s="98">
        <f t="shared" si="10"/>
        <v>2053.560881</v>
      </c>
      <c r="R151" s="15">
        <f t="shared" si="11"/>
        <v>0</v>
      </c>
      <c r="S151" s="48">
        <f t="shared" si="15"/>
        <v>0</v>
      </c>
      <c r="T151" s="61">
        <f t="shared" si="12"/>
        <v>20946.84499</v>
      </c>
      <c r="U151" s="61">
        <f t="shared" si="18"/>
        <v>20946.84499</v>
      </c>
      <c r="V151" s="94"/>
    </row>
    <row r="152">
      <c r="A152" s="94"/>
      <c r="C152" s="64">
        <v>134.0</v>
      </c>
      <c r="D152" s="64">
        <f t="shared" si="16"/>
        <v>70</v>
      </c>
      <c r="E152" s="64">
        <v>0.0</v>
      </c>
      <c r="F152" s="96" t="str">
        <f t="shared" si="2"/>
        <v/>
      </c>
      <c r="G152" s="97">
        <f t="shared" si="17"/>
        <v>0</v>
      </c>
      <c r="H152" s="96">
        <f t="shared" si="4"/>
        <v>0</v>
      </c>
      <c r="I152" s="96">
        <f t="shared" si="5"/>
        <v>0</v>
      </c>
      <c r="J152" s="96">
        <f t="shared" si="6"/>
        <v>0</v>
      </c>
      <c r="K152" s="96">
        <f t="shared" si="7"/>
        <v>0</v>
      </c>
      <c r="L152" s="96">
        <f t="shared" si="13"/>
        <v>23347.93414</v>
      </c>
      <c r="M152" s="61">
        <f t="shared" si="14"/>
        <v>9380</v>
      </c>
      <c r="N152" s="96">
        <f t="shared" si="8"/>
        <v>13967.93414</v>
      </c>
      <c r="O152" s="96">
        <f t="shared" si="9"/>
        <v>2095.190121</v>
      </c>
      <c r="P152" s="64">
        <v>0.0</v>
      </c>
      <c r="Q152" s="98">
        <f t="shared" si="10"/>
        <v>2095.190121</v>
      </c>
      <c r="R152" s="15">
        <f t="shared" si="11"/>
        <v>0</v>
      </c>
      <c r="S152" s="48">
        <f t="shared" si="15"/>
        <v>0</v>
      </c>
      <c r="T152" s="61">
        <f t="shared" si="12"/>
        <v>21252.74402</v>
      </c>
      <c r="U152" s="61">
        <f t="shared" si="18"/>
        <v>21252.74402</v>
      </c>
      <c r="V152" s="94"/>
    </row>
    <row r="153">
      <c r="A153" s="94"/>
      <c r="C153" s="64">
        <v>135.0</v>
      </c>
      <c r="D153" s="64">
        <f t="shared" si="16"/>
        <v>70</v>
      </c>
      <c r="E153" s="64">
        <v>0.0</v>
      </c>
      <c r="F153" s="96" t="str">
        <f t="shared" si="2"/>
        <v/>
      </c>
      <c r="G153" s="97">
        <f t="shared" si="17"/>
        <v>0</v>
      </c>
      <c r="H153" s="96">
        <f t="shared" si="4"/>
        <v>0</v>
      </c>
      <c r="I153" s="96">
        <f t="shared" si="5"/>
        <v>0</v>
      </c>
      <c r="J153" s="96">
        <f t="shared" si="6"/>
        <v>0</v>
      </c>
      <c r="K153" s="96">
        <f t="shared" si="7"/>
        <v>0</v>
      </c>
      <c r="L153" s="96">
        <f t="shared" si="13"/>
        <v>23699.64305</v>
      </c>
      <c r="M153" s="61">
        <f t="shared" si="14"/>
        <v>9450</v>
      </c>
      <c r="N153" s="96">
        <f t="shared" si="8"/>
        <v>14249.64305</v>
      </c>
      <c r="O153" s="96">
        <f t="shared" si="9"/>
        <v>2137.446457</v>
      </c>
      <c r="P153" s="64">
        <v>0.0</v>
      </c>
      <c r="Q153" s="98">
        <f t="shared" si="10"/>
        <v>2137.446457</v>
      </c>
      <c r="R153" s="15">
        <f t="shared" si="11"/>
        <v>0</v>
      </c>
      <c r="S153" s="48">
        <f t="shared" si="15"/>
        <v>0</v>
      </c>
      <c r="T153" s="61">
        <f t="shared" si="12"/>
        <v>21562.19659</v>
      </c>
      <c r="U153" s="61">
        <f t="shared" si="18"/>
        <v>21562.19659</v>
      </c>
      <c r="V153" s="94"/>
    </row>
    <row r="154">
      <c r="A154" s="94"/>
      <c r="C154" s="64">
        <v>136.0</v>
      </c>
      <c r="D154" s="64">
        <f t="shared" si="16"/>
        <v>70</v>
      </c>
      <c r="E154" s="64">
        <v>0.0</v>
      </c>
      <c r="F154" s="96" t="str">
        <f t="shared" si="2"/>
        <v/>
      </c>
      <c r="G154" s="97">
        <f t="shared" si="17"/>
        <v>0</v>
      </c>
      <c r="H154" s="96">
        <f t="shared" si="4"/>
        <v>0</v>
      </c>
      <c r="I154" s="96">
        <f t="shared" si="5"/>
        <v>0</v>
      </c>
      <c r="J154" s="96">
        <f t="shared" si="6"/>
        <v>0</v>
      </c>
      <c r="K154" s="96">
        <f t="shared" si="7"/>
        <v>0</v>
      </c>
      <c r="L154" s="96">
        <f t="shared" si="13"/>
        <v>24055.58288</v>
      </c>
      <c r="M154" s="61">
        <f t="shared" si="14"/>
        <v>9520</v>
      </c>
      <c r="N154" s="96">
        <f t="shared" si="8"/>
        <v>14535.58288</v>
      </c>
      <c r="O154" s="96">
        <f t="shared" si="9"/>
        <v>2180.337432</v>
      </c>
      <c r="P154" s="64">
        <v>0.0</v>
      </c>
      <c r="Q154" s="98">
        <f t="shared" si="10"/>
        <v>2180.337432</v>
      </c>
      <c r="R154" s="15">
        <f t="shared" si="11"/>
        <v>0</v>
      </c>
      <c r="S154" s="48">
        <f t="shared" si="15"/>
        <v>0</v>
      </c>
      <c r="T154" s="61">
        <f t="shared" si="12"/>
        <v>21875.24545</v>
      </c>
      <c r="U154" s="61">
        <f t="shared" si="18"/>
        <v>21875.24545</v>
      </c>
      <c r="V154" s="94"/>
    </row>
    <row r="155">
      <c r="A155" s="94"/>
      <c r="C155" s="64">
        <v>137.0</v>
      </c>
      <c r="D155" s="64">
        <f t="shared" si="16"/>
        <v>70</v>
      </c>
      <c r="E155" s="64">
        <f>$I$13</f>
        <v>0</v>
      </c>
      <c r="F155" s="96" t="str">
        <f t="shared" si="2"/>
        <v/>
      </c>
      <c r="G155" s="97">
        <f t="shared" si="17"/>
        <v>0</v>
      </c>
      <c r="H155" s="96">
        <f t="shared" si="4"/>
        <v>0</v>
      </c>
      <c r="I155" s="96">
        <f t="shared" si="5"/>
        <v>0</v>
      </c>
      <c r="J155" s="96">
        <f t="shared" si="6"/>
        <v>0</v>
      </c>
      <c r="K155" s="96">
        <f t="shared" si="7"/>
        <v>0</v>
      </c>
      <c r="L155" s="96">
        <f t="shared" si="13"/>
        <v>24415.80453</v>
      </c>
      <c r="M155" s="61">
        <f t="shared" si="14"/>
        <v>9590</v>
      </c>
      <c r="N155" s="96">
        <f t="shared" si="8"/>
        <v>14825.80453</v>
      </c>
      <c r="O155" s="96">
        <f t="shared" si="9"/>
        <v>2223.87068</v>
      </c>
      <c r="P155" s="64">
        <v>0.0</v>
      </c>
      <c r="Q155" s="98">
        <f t="shared" si="10"/>
        <v>2223.87068</v>
      </c>
      <c r="R155" s="15">
        <f t="shared" si="11"/>
        <v>0</v>
      </c>
      <c r="S155" s="48">
        <f t="shared" si="15"/>
        <v>0</v>
      </c>
      <c r="T155" s="61">
        <f t="shared" si="12"/>
        <v>22191.93385</v>
      </c>
      <c r="U155" s="61">
        <f t="shared" si="18"/>
        <v>22191.93385</v>
      </c>
      <c r="V155" s="94"/>
    </row>
    <row r="156">
      <c r="A156" s="94"/>
      <c r="C156" s="64">
        <v>138.0</v>
      </c>
      <c r="D156" s="64">
        <f t="shared" si="16"/>
        <v>70</v>
      </c>
      <c r="E156" s="64">
        <v>0.0</v>
      </c>
      <c r="F156" s="96" t="str">
        <f t="shared" si="2"/>
        <v/>
      </c>
      <c r="G156" s="97">
        <f t="shared" si="17"/>
        <v>0</v>
      </c>
      <c r="H156" s="96">
        <f t="shared" si="4"/>
        <v>0</v>
      </c>
      <c r="I156" s="96">
        <f t="shared" si="5"/>
        <v>0</v>
      </c>
      <c r="J156" s="96">
        <f t="shared" si="6"/>
        <v>0</v>
      </c>
      <c r="K156" s="96">
        <f t="shared" si="7"/>
        <v>0</v>
      </c>
      <c r="L156" s="96">
        <f t="shared" si="13"/>
        <v>24780.35952</v>
      </c>
      <c r="M156" s="61">
        <f t="shared" si="14"/>
        <v>9660</v>
      </c>
      <c r="N156" s="96">
        <f t="shared" si="8"/>
        <v>15120.35952</v>
      </c>
      <c r="O156" s="96">
        <f t="shared" si="9"/>
        <v>2268.053928</v>
      </c>
      <c r="P156" s="64">
        <v>0.0</v>
      </c>
      <c r="Q156" s="98">
        <f t="shared" si="10"/>
        <v>2268.053928</v>
      </c>
      <c r="R156" s="15">
        <f t="shared" si="11"/>
        <v>0</v>
      </c>
      <c r="S156" s="48">
        <f t="shared" si="15"/>
        <v>0</v>
      </c>
      <c r="T156" s="61">
        <f t="shared" si="12"/>
        <v>22512.30559</v>
      </c>
      <c r="U156" s="61">
        <f t="shared" si="18"/>
        <v>22512.30559</v>
      </c>
      <c r="V156" s="94"/>
    </row>
    <row r="157">
      <c r="A157" s="94"/>
      <c r="C157" s="64">
        <v>139.0</v>
      </c>
      <c r="D157" s="64">
        <f t="shared" si="16"/>
        <v>70</v>
      </c>
      <c r="E157" s="64">
        <v>0.0</v>
      </c>
      <c r="F157" s="96" t="str">
        <f t="shared" si="2"/>
        <v/>
      </c>
      <c r="G157" s="97">
        <f t="shared" si="17"/>
        <v>0</v>
      </c>
      <c r="H157" s="96">
        <f t="shared" si="4"/>
        <v>0</v>
      </c>
      <c r="I157" s="96">
        <f t="shared" si="5"/>
        <v>0</v>
      </c>
      <c r="J157" s="96">
        <f t="shared" si="6"/>
        <v>0</v>
      </c>
      <c r="K157" s="96">
        <f t="shared" si="7"/>
        <v>0</v>
      </c>
      <c r="L157" s="96">
        <f t="shared" si="13"/>
        <v>25149.29996</v>
      </c>
      <c r="M157" s="61">
        <f t="shared" si="14"/>
        <v>9730</v>
      </c>
      <c r="N157" s="96">
        <f t="shared" si="8"/>
        <v>15419.29996</v>
      </c>
      <c r="O157" s="96">
        <f t="shared" si="9"/>
        <v>2312.894994</v>
      </c>
      <c r="P157" s="64">
        <v>0.0</v>
      </c>
      <c r="Q157" s="98">
        <f t="shared" si="10"/>
        <v>2312.894994</v>
      </c>
      <c r="R157" s="15">
        <f t="shared" si="11"/>
        <v>0</v>
      </c>
      <c r="S157" s="48">
        <f t="shared" si="15"/>
        <v>0</v>
      </c>
      <c r="T157" s="61">
        <f t="shared" si="12"/>
        <v>22836.40497</v>
      </c>
      <c r="U157" s="61">
        <f t="shared" si="18"/>
        <v>22836.40497</v>
      </c>
      <c r="V157" s="94"/>
    </row>
    <row r="158">
      <c r="A158" s="94"/>
      <c r="C158" s="64">
        <v>140.0</v>
      </c>
      <c r="D158" s="64">
        <f t="shared" si="16"/>
        <v>70</v>
      </c>
      <c r="E158" s="64">
        <v>0.0</v>
      </c>
      <c r="F158" s="96" t="str">
        <f t="shared" si="2"/>
        <v/>
      </c>
      <c r="G158" s="97">
        <f t="shared" si="17"/>
        <v>0</v>
      </c>
      <c r="H158" s="96">
        <f t="shared" si="4"/>
        <v>0</v>
      </c>
      <c r="I158" s="96">
        <f t="shared" si="5"/>
        <v>0</v>
      </c>
      <c r="J158" s="96">
        <f t="shared" si="6"/>
        <v>0</v>
      </c>
      <c r="K158" s="96">
        <f t="shared" si="7"/>
        <v>0</v>
      </c>
      <c r="L158" s="96">
        <f t="shared" si="13"/>
        <v>25522.67862</v>
      </c>
      <c r="M158" s="61">
        <f t="shared" si="14"/>
        <v>9800</v>
      </c>
      <c r="N158" s="96">
        <f t="shared" si="8"/>
        <v>15722.67862</v>
      </c>
      <c r="O158" s="96">
        <f t="shared" si="9"/>
        <v>2358.401793</v>
      </c>
      <c r="P158" s="64">
        <v>0.0</v>
      </c>
      <c r="Q158" s="98">
        <f t="shared" si="10"/>
        <v>2358.401793</v>
      </c>
      <c r="R158" s="15">
        <f t="shared" si="11"/>
        <v>0</v>
      </c>
      <c r="S158" s="48">
        <f t="shared" si="15"/>
        <v>0</v>
      </c>
      <c r="T158" s="61">
        <f t="shared" si="12"/>
        <v>23164.27683</v>
      </c>
      <c r="U158" s="61">
        <f t="shared" si="18"/>
        <v>23164.27683</v>
      </c>
      <c r="V158" s="94"/>
    </row>
    <row r="159">
      <c r="A159" s="94"/>
      <c r="C159" s="64">
        <v>141.0</v>
      </c>
      <c r="D159" s="64">
        <f t="shared" si="16"/>
        <v>70</v>
      </c>
      <c r="E159" s="64">
        <v>0.0</v>
      </c>
      <c r="F159" s="96" t="str">
        <f t="shared" si="2"/>
        <v/>
      </c>
      <c r="G159" s="97">
        <f t="shared" si="17"/>
        <v>0</v>
      </c>
      <c r="H159" s="96">
        <f t="shared" si="4"/>
        <v>0</v>
      </c>
      <c r="I159" s="96">
        <f t="shared" si="5"/>
        <v>0</v>
      </c>
      <c r="J159" s="96">
        <f t="shared" si="6"/>
        <v>0</v>
      </c>
      <c r="K159" s="96">
        <f t="shared" si="7"/>
        <v>0</v>
      </c>
      <c r="L159" s="96">
        <f t="shared" si="13"/>
        <v>25900.54888</v>
      </c>
      <c r="M159" s="61">
        <f t="shared" si="14"/>
        <v>9870</v>
      </c>
      <c r="N159" s="96">
        <f t="shared" si="8"/>
        <v>16030.54888</v>
      </c>
      <c r="O159" s="96">
        <f t="shared" si="9"/>
        <v>2404.582332</v>
      </c>
      <c r="P159" s="64">
        <v>0.0</v>
      </c>
      <c r="Q159" s="98">
        <f t="shared" si="10"/>
        <v>2404.582332</v>
      </c>
      <c r="R159" s="15">
        <f t="shared" si="11"/>
        <v>0</v>
      </c>
      <c r="S159" s="48">
        <f t="shared" si="15"/>
        <v>0</v>
      </c>
      <c r="T159" s="61">
        <f t="shared" si="12"/>
        <v>23495.96655</v>
      </c>
      <c r="U159" s="61">
        <f t="shared" si="18"/>
        <v>23495.96655</v>
      </c>
      <c r="V159" s="94"/>
    </row>
    <row r="160">
      <c r="A160" s="94"/>
      <c r="C160" s="64">
        <v>142.0</v>
      </c>
      <c r="D160" s="64">
        <f t="shared" si="16"/>
        <v>70</v>
      </c>
      <c r="E160" s="64">
        <v>0.0</v>
      </c>
      <c r="F160" s="96" t="str">
        <f t="shared" si="2"/>
        <v/>
      </c>
      <c r="G160" s="97">
        <f t="shared" si="17"/>
        <v>0</v>
      </c>
      <c r="H160" s="96">
        <f t="shared" si="4"/>
        <v>0</v>
      </c>
      <c r="I160" s="96">
        <f t="shared" si="5"/>
        <v>0</v>
      </c>
      <c r="J160" s="96">
        <f t="shared" si="6"/>
        <v>0</v>
      </c>
      <c r="K160" s="96">
        <f t="shared" si="7"/>
        <v>0</v>
      </c>
      <c r="L160" s="96">
        <f t="shared" si="13"/>
        <v>26282.96478</v>
      </c>
      <c r="M160" s="61">
        <f t="shared" si="14"/>
        <v>9940</v>
      </c>
      <c r="N160" s="96">
        <f t="shared" si="8"/>
        <v>16342.96478</v>
      </c>
      <c r="O160" s="96">
        <f t="shared" si="9"/>
        <v>2451.444717</v>
      </c>
      <c r="P160" s="64">
        <v>0.0</v>
      </c>
      <c r="Q160" s="98">
        <f t="shared" si="10"/>
        <v>2451.444717</v>
      </c>
      <c r="R160" s="15">
        <f t="shared" si="11"/>
        <v>0</v>
      </c>
      <c r="S160" s="48">
        <f t="shared" si="15"/>
        <v>0</v>
      </c>
      <c r="T160" s="61">
        <f t="shared" si="12"/>
        <v>23831.52006</v>
      </c>
      <c r="U160" s="61">
        <f t="shared" si="18"/>
        <v>23831.52006</v>
      </c>
      <c r="V160" s="94"/>
    </row>
    <row r="161">
      <c r="A161" s="94"/>
      <c r="C161" s="64">
        <v>143.0</v>
      </c>
      <c r="D161" s="64">
        <f t="shared" si="16"/>
        <v>70</v>
      </c>
      <c r="E161" s="64">
        <v>0.0</v>
      </c>
      <c r="F161" s="96" t="str">
        <f t="shared" si="2"/>
        <v/>
      </c>
      <c r="G161" s="97">
        <f t="shared" si="17"/>
        <v>0</v>
      </c>
      <c r="H161" s="96">
        <f t="shared" si="4"/>
        <v>0</v>
      </c>
      <c r="I161" s="96">
        <f t="shared" si="5"/>
        <v>0</v>
      </c>
      <c r="J161" s="96">
        <f t="shared" si="6"/>
        <v>0</v>
      </c>
      <c r="K161" s="96">
        <f t="shared" si="7"/>
        <v>0</v>
      </c>
      <c r="L161" s="96">
        <f t="shared" si="13"/>
        <v>26669.98099</v>
      </c>
      <c r="M161" s="61">
        <f t="shared" si="14"/>
        <v>10010</v>
      </c>
      <c r="N161" s="96">
        <f t="shared" si="8"/>
        <v>16659.98099</v>
      </c>
      <c r="O161" s="96">
        <f t="shared" si="9"/>
        <v>2498.997149</v>
      </c>
      <c r="P161" s="64">
        <v>0.0</v>
      </c>
      <c r="Q161" s="98">
        <f t="shared" si="10"/>
        <v>2498.997149</v>
      </c>
      <c r="R161" s="15">
        <f t="shared" si="11"/>
        <v>0</v>
      </c>
      <c r="S161" s="48">
        <f t="shared" si="15"/>
        <v>0</v>
      </c>
      <c r="T161" s="61">
        <f t="shared" si="12"/>
        <v>24170.98385</v>
      </c>
      <c r="U161" s="61">
        <f t="shared" si="18"/>
        <v>24170.98385</v>
      </c>
      <c r="V161" s="94"/>
    </row>
    <row r="162">
      <c r="A162" s="94"/>
      <c r="C162" s="64">
        <v>144.0</v>
      </c>
      <c r="D162" s="64">
        <f t="shared" si="16"/>
        <v>70</v>
      </c>
      <c r="E162" s="64">
        <v>0.0</v>
      </c>
      <c r="F162" s="96" t="str">
        <f t="shared" si="2"/>
        <v/>
      </c>
      <c r="G162" s="97">
        <f t="shared" si="17"/>
        <v>0</v>
      </c>
      <c r="H162" s="96">
        <f t="shared" si="4"/>
        <v>0</v>
      </c>
      <c r="I162" s="96">
        <f t="shared" si="5"/>
        <v>0</v>
      </c>
      <c r="J162" s="96">
        <f t="shared" si="6"/>
        <v>0</v>
      </c>
      <c r="K162" s="96">
        <f t="shared" si="7"/>
        <v>0</v>
      </c>
      <c r="L162" s="96">
        <f t="shared" si="13"/>
        <v>27061.65287</v>
      </c>
      <c r="M162" s="61">
        <f t="shared" si="14"/>
        <v>10080</v>
      </c>
      <c r="N162" s="96">
        <f t="shared" si="8"/>
        <v>16981.65287</v>
      </c>
      <c r="O162" s="96">
        <f t="shared" si="9"/>
        <v>2547.247931</v>
      </c>
      <c r="P162" s="64">
        <v>0.0</v>
      </c>
      <c r="Q162" s="98">
        <f t="shared" si="10"/>
        <v>2547.247931</v>
      </c>
      <c r="R162" s="15">
        <f t="shared" si="11"/>
        <v>0</v>
      </c>
      <c r="S162" s="48">
        <f t="shared" si="15"/>
        <v>0</v>
      </c>
      <c r="T162" s="61">
        <f t="shared" si="12"/>
        <v>24514.40494</v>
      </c>
      <c r="U162" s="61">
        <f t="shared" si="18"/>
        <v>24514.40494</v>
      </c>
      <c r="V162" s="94"/>
    </row>
    <row r="163">
      <c r="A163" s="94"/>
      <c r="B163" s="81">
        <v>13.0</v>
      </c>
      <c r="C163" s="64">
        <v>145.0</v>
      </c>
      <c r="D163" s="64">
        <f t="shared" si="16"/>
        <v>70</v>
      </c>
      <c r="E163" s="64">
        <v>0.0</v>
      </c>
      <c r="F163" s="96" t="str">
        <f t="shared" si="2"/>
        <v/>
      </c>
      <c r="G163" s="97">
        <f t="shared" si="17"/>
        <v>0</v>
      </c>
      <c r="H163" s="96">
        <f t="shared" si="4"/>
        <v>0</v>
      </c>
      <c r="I163" s="96">
        <f t="shared" si="5"/>
        <v>0</v>
      </c>
      <c r="J163" s="96">
        <f t="shared" si="6"/>
        <v>0</v>
      </c>
      <c r="K163" s="96">
        <f t="shared" si="7"/>
        <v>0</v>
      </c>
      <c r="L163" s="96">
        <f t="shared" si="13"/>
        <v>27458.03641</v>
      </c>
      <c r="M163" s="61">
        <f t="shared" si="14"/>
        <v>10150</v>
      </c>
      <c r="N163" s="96">
        <f t="shared" si="8"/>
        <v>17308.03641</v>
      </c>
      <c r="O163" s="96">
        <f t="shared" si="9"/>
        <v>2596.205462</v>
      </c>
      <c r="P163" s="64">
        <v>0.0</v>
      </c>
      <c r="Q163" s="98">
        <f t="shared" si="10"/>
        <v>2596.205462</v>
      </c>
      <c r="R163" s="15">
        <f t="shared" si="11"/>
        <v>0</v>
      </c>
      <c r="S163" s="48">
        <f t="shared" si="15"/>
        <v>0</v>
      </c>
      <c r="T163" s="61">
        <f t="shared" si="12"/>
        <v>24861.83095</v>
      </c>
      <c r="U163" s="61">
        <f t="shared" si="18"/>
        <v>24861.83095</v>
      </c>
      <c r="V163" s="94"/>
    </row>
    <row r="164">
      <c r="A164" s="94"/>
      <c r="C164" s="64">
        <v>146.0</v>
      </c>
      <c r="D164" s="64">
        <f t="shared" si="16"/>
        <v>70</v>
      </c>
      <c r="E164" s="64">
        <v>0.0</v>
      </c>
      <c r="F164" s="96" t="str">
        <f t="shared" si="2"/>
        <v/>
      </c>
      <c r="G164" s="97">
        <f t="shared" si="17"/>
        <v>0</v>
      </c>
      <c r="H164" s="96">
        <f t="shared" si="4"/>
        <v>0</v>
      </c>
      <c r="I164" s="96">
        <f t="shared" si="5"/>
        <v>0</v>
      </c>
      <c r="J164" s="96">
        <f t="shared" si="6"/>
        <v>0</v>
      </c>
      <c r="K164" s="96">
        <f t="shared" si="7"/>
        <v>0</v>
      </c>
      <c r="L164" s="96">
        <f t="shared" si="13"/>
        <v>27859.1883</v>
      </c>
      <c r="M164" s="61">
        <f t="shared" si="14"/>
        <v>10220</v>
      </c>
      <c r="N164" s="96">
        <f t="shared" si="8"/>
        <v>17639.1883</v>
      </c>
      <c r="O164" s="96">
        <f t="shared" si="9"/>
        <v>2645.878244</v>
      </c>
      <c r="P164" s="64">
        <v>0.0</v>
      </c>
      <c r="Q164" s="98">
        <f t="shared" si="10"/>
        <v>2645.878244</v>
      </c>
      <c r="R164" s="15">
        <f t="shared" si="11"/>
        <v>0</v>
      </c>
      <c r="S164" s="48">
        <f t="shared" si="15"/>
        <v>0</v>
      </c>
      <c r="T164" s="61">
        <f t="shared" si="12"/>
        <v>25213.31005</v>
      </c>
      <c r="U164" s="61">
        <f t="shared" si="18"/>
        <v>25213.31005</v>
      </c>
      <c r="V164" s="94"/>
    </row>
    <row r="165">
      <c r="A165" s="94"/>
      <c r="C165" s="64">
        <v>147.0</v>
      </c>
      <c r="D165" s="64">
        <f t="shared" si="16"/>
        <v>70</v>
      </c>
      <c r="E165" s="64">
        <v>0.0</v>
      </c>
      <c r="F165" s="96" t="str">
        <f t="shared" si="2"/>
        <v/>
      </c>
      <c r="G165" s="97">
        <f t="shared" si="17"/>
        <v>0</v>
      </c>
      <c r="H165" s="96">
        <f t="shared" si="4"/>
        <v>0</v>
      </c>
      <c r="I165" s="96">
        <f t="shared" si="5"/>
        <v>0</v>
      </c>
      <c r="J165" s="96">
        <f t="shared" si="6"/>
        <v>0</v>
      </c>
      <c r="K165" s="96">
        <f t="shared" si="7"/>
        <v>0</v>
      </c>
      <c r="L165" s="96">
        <f t="shared" si="13"/>
        <v>28265.16589</v>
      </c>
      <c r="M165" s="61">
        <f t="shared" si="14"/>
        <v>10290</v>
      </c>
      <c r="N165" s="96">
        <f t="shared" si="8"/>
        <v>17975.16589</v>
      </c>
      <c r="O165" s="96">
        <f t="shared" si="9"/>
        <v>2696.274883</v>
      </c>
      <c r="P165" s="64">
        <v>0.0</v>
      </c>
      <c r="Q165" s="98">
        <f t="shared" si="10"/>
        <v>2696.274883</v>
      </c>
      <c r="R165" s="15">
        <f t="shared" si="11"/>
        <v>0</v>
      </c>
      <c r="S165" s="48">
        <f t="shared" si="15"/>
        <v>0</v>
      </c>
      <c r="T165" s="61">
        <f t="shared" si="12"/>
        <v>25568.891</v>
      </c>
      <c r="U165" s="61">
        <f t="shared" si="18"/>
        <v>25568.891</v>
      </c>
      <c r="V165" s="94"/>
    </row>
    <row r="166">
      <c r="A166" s="94"/>
      <c r="C166" s="64">
        <v>148.0</v>
      </c>
      <c r="D166" s="64">
        <f t="shared" si="16"/>
        <v>70</v>
      </c>
      <c r="E166" s="64">
        <v>0.0</v>
      </c>
      <c r="F166" s="96" t="str">
        <f t="shared" si="2"/>
        <v/>
      </c>
      <c r="G166" s="97">
        <f t="shared" si="17"/>
        <v>0</v>
      </c>
      <c r="H166" s="96">
        <f t="shared" si="4"/>
        <v>0</v>
      </c>
      <c r="I166" s="96">
        <f t="shared" si="5"/>
        <v>0</v>
      </c>
      <c r="J166" s="96">
        <f t="shared" si="6"/>
        <v>0</v>
      </c>
      <c r="K166" s="96">
        <f t="shared" si="7"/>
        <v>0</v>
      </c>
      <c r="L166" s="96">
        <f t="shared" si="13"/>
        <v>28676.02723</v>
      </c>
      <c r="M166" s="61">
        <f t="shared" si="14"/>
        <v>10360</v>
      </c>
      <c r="N166" s="96">
        <f t="shared" si="8"/>
        <v>18316.02723</v>
      </c>
      <c r="O166" s="96">
        <f t="shared" si="9"/>
        <v>2747.404085</v>
      </c>
      <c r="P166" s="64">
        <v>0.0</v>
      </c>
      <c r="Q166" s="98">
        <f t="shared" si="10"/>
        <v>2747.404085</v>
      </c>
      <c r="R166" s="15">
        <f t="shared" si="11"/>
        <v>0</v>
      </c>
      <c r="S166" s="48">
        <f t="shared" si="15"/>
        <v>0</v>
      </c>
      <c r="T166" s="61">
        <f t="shared" si="12"/>
        <v>25928.62315</v>
      </c>
      <c r="U166" s="61">
        <f t="shared" si="18"/>
        <v>25928.62315</v>
      </c>
      <c r="V166" s="94"/>
    </row>
    <row r="167">
      <c r="A167" s="94"/>
      <c r="C167" s="64">
        <v>149.0</v>
      </c>
      <c r="D167" s="64">
        <f t="shared" si="16"/>
        <v>70</v>
      </c>
      <c r="E167" s="64">
        <f>$I$13</f>
        <v>0</v>
      </c>
      <c r="F167" s="96" t="str">
        <f t="shared" si="2"/>
        <v/>
      </c>
      <c r="G167" s="97">
        <f t="shared" si="17"/>
        <v>0</v>
      </c>
      <c r="H167" s="96">
        <f t="shared" si="4"/>
        <v>0</v>
      </c>
      <c r="I167" s="96">
        <f t="shared" si="5"/>
        <v>0</v>
      </c>
      <c r="J167" s="96">
        <f t="shared" si="6"/>
        <v>0</v>
      </c>
      <c r="K167" s="96">
        <f t="shared" si="7"/>
        <v>0</v>
      </c>
      <c r="L167" s="96">
        <f t="shared" si="13"/>
        <v>29091.83109</v>
      </c>
      <c r="M167" s="61">
        <f t="shared" si="14"/>
        <v>10430</v>
      </c>
      <c r="N167" s="96">
        <f t="shared" si="8"/>
        <v>18661.83109</v>
      </c>
      <c r="O167" s="96">
        <f t="shared" si="9"/>
        <v>2799.274663</v>
      </c>
      <c r="P167" s="64">
        <v>0.0</v>
      </c>
      <c r="Q167" s="98">
        <f t="shared" si="10"/>
        <v>2799.274663</v>
      </c>
      <c r="R167" s="15">
        <f t="shared" si="11"/>
        <v>0</v>
      </c>
      <c r="S167" s="48">
        <f t="shared" si="15"/>
        <v>0</v>
      </c>
      <c r="T167" s="61">
        <f t="shared" si="12"/>
        <v>26292.55643</v>
      </c>
      <c r="U167" s="61">
        <f t="shared" si="18"/>
        <v>26292.55643</v>
      </c>
      <c r="V167" s="94"/>
    </row>
    <row r="168">
      <c r="A168" s="94"/>
      <c r="C168" s="64">
        <v>150.0</v>
      </c>
      <c r="D168" s="64">
        <f t="shared" si="16"/>
        <v>70</v>
      </c>
      <c r="E168" s="64">
        <v>0.0</v>
      </c>
      <c r="F168" s="96" t="str">
        <f t="shared" si="2"/>
        <v/>
      </c>
      <c r="G168" s="97">
        <f t="shared" si="17"/>
        <v>0</v>
      </c>
      <c r="H168" s="96">
        <f t="shared" si="4"/>
        <v>0</v>
      </c>
      <c r="I168" s="96">
        <f t="shared" si="5"/>
        <v>0</v>
      </c>
      <c r="J168" s="96">
        <f t="shared" si="6"/>
        <v>0</v>
      </c>
      <c r="K168" s="96">
        <f t="shared" si="7"/>
        <v>0</v>
      </c>
      <c r="L168" s="96">
        <f t="shared" si="13"/>
        <v>29512.63691</v>
      </c>
      <c r="M168" s="61">
        <f t="shared" si="14"/>
        <v>10500</v>
      </c>
      <c r="N168" s="96">
        <f t="shared" si="8"/>
        <v>19012.63691</v>
      </c>
      <c r="O168" s="96">
        <f t="shared" si="9"/>
        <v>2851.895536</v>
      </c>
      <c r="P168" s="64">
        <v>0.0</v>
      </c>
      <c r="Q168" s="98">
        <f t="shared" si="10"/>
        <v>2851.895536</v>
      </c>
      <c r="R168" s="15">
        <f t="shared" si="11"/>
        <v>0</v>
      </c>
      <c r="S168" s="48">
        <f t="shared" si="15"/>
        <v>0</v>
      </c>
      <c r="T168" s="61">
        <f t="shared" si="12"/>
        <v>26660.74137</v>
      </c>
      <c r="U168" s="61">
        <f t="shared" si="18"/>
        <v>26660.74137</v>
      </c>
      <c r="V168" s="94"/>
    </row>
    <row r="169">
      <c r="A169" s="94"/>
      <c r="C169" s="64">
        <v>151.0</v>
      </c>
      <c r="D169" s="64">
        <f t="shared" si="16"/>
        <v>70</v>
      </c>
      <c r="E169" s="64">
        <v>0.0</v>
      </c>
      <c r="F169" s="96" t="str">
        <f t="shared" si="2"/>
        <v/>
      </c>
      <c r="G169" s="97">
        <f t="shared" si="17"/>
        <v>0</v>
      </c>
      <c r="H169" s="96">
        <f t="shared" si="4"/>
        <v>0</v>
      </c>
      <c r="I169" s="96">
        <f t="shared" si="5"/>
        <v>0</v>
      </c>
      <c r="J169" s="96">
        <f t="shared" si="6"/>
        <v>0</v>
      </c>
      <c r="K169" s="96">
        <f t="shared" si="7"/>
        <v>0</v>
      </c>
      <c r="L169" s="96">
        <f t="shared" si="13"/>
        <v>29938.50486</v>
      </c>
      <c r="M169" s="61">
        <f t="shared" si="14"/>
        <v>10570</v>
      </c>
      <c r="N169" s="96">
        <f t="shared" si="8"/>
        <v>19368.50486</v>
      </c>
      <c r="O169" s="96">
        <f t="shared" si="9"/>
        <v>2905.275729</v>
      </c>
      <c r="P169" s="64">
        <v>0.0</v>
      </c>
      <c r="Q169" s="98">
        <f t="shared" si="10"/>
        <v>2905.275729</v>
      </c>
      <c r="R169" s="15">
        <f t="shared" si="11"/>
        <v>0</v>
      </c>
      <c r="S169" s="48">
        <f t="shared" si="15"/>
        <v>0</v>
      </c>
      <c r="T169" s="61">
        <f t="shared" si="12"/>
        <v>27033.22913</v>
      </c>
      <c r="U169" s="61">
        <f t="shared" si="18"/>
        <v>27033.22913</v>
      </c>
      <c r="V169" s="94"/>
    </row>
    <row r="170">
      <c r="A170" s="94"/>
      <c r="C170" s="64">
        <v>152.0</v>
      </c>
      <c r="D170" s="64">
        <f t="shared" si="16"/>
        <v>70</v>
      </c>
      <c r="E170" s="64">
        <v>0.0</v>
      </c>
      <c r="F170" s="96" t="str">
        <f t="shared" si="2"/>
        <v/>
      </c>
      <c r="G170" s="97">
        <f t="shared" si="17"/>
        <v>0</v>
      </c>
      <c r="H170" s="96">
        <f t="shared" si="4"/>
        <v>0</v>
      </c>
      <c r="I170" s="96">
        <f t="shared" si="5"/>
        <v>0</v>
      </c>
      <c r="J170" s="96">
        <f t="shared" si="6"/>
        <v>0</v>
      </c>
      <c r="K170" s="96">
        <f t="shared" si="7"/>
        <v>0</v>
      </c>
      <c r="L170" s="96">
        <f t="shared" si="13"/>
        <v>30369.49584</v>
      </c>
      <c r="M170" s="61">
        <f t="shared" si="14"/>
        <v>10640</v>
      </c>
      <c r="N170" s="96">
        <f t="shared" si="8"/>
        <v>19729.49584</v>
      </c>
      <c r="O170" s="96">
        <f t="shared" si="9"/>
        <v>2959.424377</v>
      </c>
      <c r="P170" s="64">
        <v>0.0</v>
      </c>
      <c r="Q170" s="98">
        <f t="shared" si="10"/>
        <v>2959.424377</v>
      </c>
      <c r="R170" s="15">
        <f t="shared" si="11"/>
        <v>0</v>
      </c>
      <c r="S170" s="48">
        <f t="shared" si="15"/>
        <v>0</v>
      </c>
      <c r="T170" s="61">
        <f t="shared" si="12"/>
        <v>27410.07147</v>
      </c>
      <c r="U170" s="61">
        <f t="shared" si="18"/>
        <v>27410.07147</v>
      </c>
      <c r="V170" s="94"/>
    </row>
    <row r="171">
      <c r="A171" s="94"/>
      <c r="C171" s="64">
        <v>153.0</v>
      </c>
      <c r="D171" s="64">
        <f t="shared" si="16"/>
        <v>70</v>
      </c>
      <c r="E171" s="64">
        <v>0.0</v>
      </c>
      <c r="F171" s="96" t="str">
        <f t="shared" si="2"/>
        <v/>
      </c>
      <c r="G171" s="97">
        <f t="shared" si="17"/>
        <v>0</v>
      </c>
      <c r="H171" s="96">
        <f t="shared" si="4"/>
        <v>0</v>
      </c>
      <c r="I171" s="96">
        <f t="shared" si="5"/>
        <v>0</v>
      </c>
      <c r="J171" s="96">
        <f t="shared" si="6"/>
        <v>0</v>
      </c>
      <c r="K171" s="96">
        <f t="shared" si="7"/>
        <v>0</v>
      </c>
      <c r="L171" s="96">
        <f t="shared" si="13"/>
        <v>30805.67149</v>
      </c>
      <c r="M171" s="61">
        <f t="shared" si="14"/>
        <v>10710</v>
      </c>
      <c r="N171" s="96">
        <f t="shared" si="8"/>
        <v>20095.67149</v>
      </c>
      <c r="O171" s="96">
        <f t="shared" si="9"/>
        <v>3014.350723</v>
      </c>
      <c r="P171" s="64">
        <v>0.0</v>
      </c>
      <c r="Q171" s="98">
        <f t="shared" si="10"/>
        <v>3014.350723</v>
      </c>
      <c r="R171" s="15">
        <f t="shared" si="11"/>
        <v>0</v>
      </c>
      <c r="S171" s="48">
        <f t="shared" si="15"/>
        <v>0</v>
      </c>
      <c r="T171" s="61">
        <f t="shared" si="12"/>
        <v>27791.32076</v>
      </c>
      <c r="U171" s="61">
        <f t="shared" si="18"/>
        <v>27791.32076</v>
      </c>
      <c r="V171" s="94"/>
    </row>
    <row r="172">
      <c r="A172" s="94"/>
      <c r="C172" s="64">
        <v>154.0</v>
      </c>
      <c r="D172" s="64">
        <f t="shared" si="16"/>
        <v>70</v>
      </c>
      <c r="E172" s="64">
        <v>0.0</v>
      </c>
      <c r="F172" s="96" t="str">
        <f t="shared" si="2"/>
        <v/>
      </c>
      <c r="G172" s="97">
        <f t="shared" si="17"/>
        <v>0</v>
      </c>
      <c r="H172" s="96">
        <f t="shared" si="4"/>
        <v>0</v>
      </c>
      <c r="I172" s="96">
        <f t="shared" si="5"/>
        <v>0</v>
      </c>
      <c r="J172" s="96">
        <f t="shared" si="6"/>
        <v>0</v>
      </c>
      <c r="K172" s="96">
        <f t="shared" si="7"/>
        <v>0</v>
      </c>
      <c r="L172" s="96">
        <f t="shared" si="13"/>
        <v>31247.09416</v>
      </c>
      <c r="M172" s="61">
        <f t="shared" si="14"/>
        <v>10780</v>
      </c>
      <c r="N172" s="96">
        <f t="shared" si="8"/>
        <v>20467.09416</v>
      </c>
      <c r="O172" s="96">
        <f t="shared" si="9"/>
        <v>3070.064124</v>
      </c>
      <c r="P172" s="64">
        <v>0.0</v>
      </c>
      <c r="Q172" s="98">
        <f t="shared" si="10"/>
        <v>3070.064124</v>
      </c>
      <c r="R172" s="15">
        <f t="shared" si="11"/>
        <v>0</v>
      </c>
      <c r="S172" s="48">
        <f t="shared" si="15"/>
        <v>0</v>
      </c>
      <c r="T172" s="61">
        <f t="shared" si="12"/>
        <v>28177.03003</v>
      </c>
      <c r="U172" s="61">
        <f t="shared" si="18"/>
        <v>28177.03003</v>
      </c>
      <c r="V172" s="94"/>
    </row>
    <row r="173">
      <c r="A173" s="94"/>
      <c r="C173" s="64">
        <v>155.0</v>
      </c>
      <c r="D173" s="64">
        <f t="shared" si="16"/>
        <v>70</v>
      </c>
      <c r="E173" s="64">
        <v>0.0</v>
      </c>
      <c r="F173" s="96" t="str">
        <f t="shared" si="2"/>
        <v/>
      </c>
      <c r="G173" s="97">
        <f t="shared" si="17"/>
        <v>0</v>
      </c>
      <c r="H173" s="96">
        <f t="shared" si="4"/>
        <v>0</v>
      </c>
      <c r="I173" s="96">
        <f t="shared" si="5"/>
        <v>0</v>
      </c>
      <c r="J173" s="96">
        <f t="shared" si="6"/>
        <v>0</v>
      </c>
      <c r="K173" s="96">
        <f t="shared" si="7"/>
        <v>0</v>
      </c>
      <c r="L173" s="96">
        <f t="shared" si="13"/>
        <v>31693.82698</v>
      </c>
      <c r="M173" s="61">
        <f t="shared" si="14"/>
        <v>10850</v>
      </c>
      <c r="N173" s="96">
        <f t="shared" si="8"/>
        <v>20843.82698</v>
      </c>
      <c r="O173" s="96">
        <f t="shared" si="9"/>
        <v>3126.574046</v>
      </c>
      <c r="P173" s="64">
        <v>0.0</v>
      </c>
      <c r="Q173" s="98">
        <f t="shared" si="10"/>
        <v>3126.574046</v>
      </c>
      <c r="R173" s="15">
        <f t="shared" si="11"/>
        <v>0</v>
      </c>
      <c r="S173" s="48">
        <f t="shared" si="15"/>
        <v>0</v>
      </c>
      <c r="T173" s="61">
        <f t="shared" si="12"/>
        <v>28567.25293</v>
      </c>
      <c r="U173" s="61">
        <f t="shared" si="18"/>
        <v>28567.25293</v>
      </c>
      <c r="V173" s="94"/>
    </row>
    <row r="174">
      <c r="A174" s="94"/>
      <c r="C174" s="64">
        <v>156.0</v>
      </c>
      <c r="D174" s="64">
        <f t="shared" si="16"/>
        <v>70</v>
      </c>
      <c r="E174" s="64">
        <v>0.0</v>
      </c>
      <c r="F174" s="96" t="str">
        <f t="shared" si="2"/>
        <v/>
      </c>
      <c r="G174" s="97">
        <f t="shared" si="17"/>
        <v>0</v>
      </c>
      <c r="H174" s="96">
        <f t="shared" si="4"/>
        <v>0</v>
      </c>
      <c r="I174" s="96">
        <f t="shared" si="5"/>
        <v>0</v>
      </c>
      <c r="J174" s="96">
        <f t="shared" si="6"/>
        <v>0</v>
      </c>
      <c r="K174" s="96">
        <f t="shared" si="7"/>
        <v>0</v>
      </c>
      <c r="L174" s="96">
        <f t="shared" si="13"/>
        <v>32145.93382</v>
      </c>
      <c r="M174" s="61">
        <f t="shared" si="14"/>
        <v>10920</v>
      </c>
      <c r="N174" s="96">
        <f t="shared" si="8"/>
        <v>21225.93382</v>
      </c>
      <c r="O174" s="96">
        <f t="shared" si="9"/>
        <v>3183.890073</v>
      </c>
      <c r="P174" s="64">
        <v>0.0</v>
      </c>
      <c r="Q174" s="98">
        <f t="shared" si="10"/>
        <v>3183.890073</v>
      </c>
      <c r="R174" s="15">
        <f t="shared" si="11"/>
        <v>0</v>
      </c>
      <c r="S174" s="48">
        <f t="shared" si="15"/>
        <v>0</v>
      </c>
      <c r="T174" s="61">
        <f t="shared" si="12"/>
        <v>28962.04375</v>
      </c>
      <c r="U174" s="61">
        <f t="shared" si="18"/>
        <v>28962.04375</v>
      </c>
      <c r="V174" s="94"/>
    </row>
    <row r="175">
      <c r="A175" s="94"/>
      <c r="B175" s="81">
        <v>14.0</v>
      </c>
      <c r="C175" s="64">
        <v>157.0</v>
      </c>
      <c r="D175" s="64">
        <f t="shared" si="16"/>
        <v>70</v>
      </c>
      <c r="E175" s="64">
        <v>0.0</v>
      </c>
      <c r="F175" s="96" t="str">
        <f t="shared" si="2"/>
        <v/>
      </c>
      <c r="G175" s="97">
        <f t="shared" si="17"/>
        <v>0</v>
      </c>
      <c r="H175" s="96">
        <f t="shared" si="4"/>
        <v>0</v>
      </c>
      <c r="I175" s="96">
        <f t="shared" si="5"/>
        <v>0</v>
      </c>
      <c r="J175" s="96">
        <f t="shared" si="6"/>
        <v>0</v>
      </c>
      <c r="K175" s="96">
        <f t="shared" si="7"/>
        <v>0</v>
      </c>
      <c r="L175" s="96">
        <f t="shared" si="13"/>
        <v>32603.47934</v>
      </c>
      <c r="M175" s="61">
        <f t="shared" si="14"/>
        <v>10990</v>
      </c>
      <c r="N175" s="96">
        <f t="shared" si="8"/>
        <v>21613.47934</v>
      </c>
      <c r="O175" s="96">
        <f t="shared" si="9"/>
        <v>3242.021902</v>
      </c>
      <c r="P175" s="64">
        <v>0.0</v>
      </c>
      <c r="Q175" s="98">
        <f t="shared" si="10"/>
        <v>3242.021902</v>
      </c>
      <c r="R175" s="15">
        <f t="shared" si="11"/>
        <v>0</v>
      </c>
      <c r="S175" s="48">
        <f t="shared" si="15"/>
        <v>0</v>
      </c>
      <c r="T175" s="61">
        <f t="shared" si="12"/>
        <v>29361.45744</v>
      </c>
      <c r="U175" s="61">
        <f t="shared" si="18"/>
        <v>29361.45744</v>
      </c>
      <c r="V175" s="94"/>
    </row>
    <row r="176">
      <c r="A176" s="94"/>
      <c r="C176" s="64">
        <v>158.0</v>
      </c>
      <c r="D176" s="64">
        <f t="shared" si="16"/>
        <v>70</v>
      </c>
      <c r="E176" s="64">
        <v>0.0</v>
      </c>
      <c r="F176" s="96" t="str">
        <f t="shared" si="2"/>
        <v/>
      </c>
      <c r="G176" s="97">
        <f t="shared" si="17"/>
        <v>0</v>
      </c>
      <c r="H176" s="96">
        <f t="shared" si="4"/>
        <v>0</v>
      </c>
      <c r="I176" s="96">
        <f t="shared" si="5"/>
        <v>0</v>
      </c>
      <c r="J176" s="96">
        <f t="shared" si="6"/>
        <v>0</v>
      </c>
      <c r="K176" s="96">
        <f t="shared" si="7"/>
        <v>0</v>
      </c>
      <c r="L176" s="96">
        <f t="shared" si="13"/>
        <v>33066.52896</v>
      </c>
      <c r="M176" s="61">
        <f t="shared" si="14"/>
        <v>11060</v>
      </c>
      <c r="N176" s="96">
        <f t="shared" si="8"/>
        <v>22006.52896</v>
      </c>
      <c r="O176" s="96">
        <f t="shared" si="9"/>
        <v>3300.979345</v>
      </c>
      <c r="P176" s="64">
        <v>0.0</v>
      </c>
      <c r="Q176" s="98">
        <f t="shared" si="10"/>
        <v>3300.979345</v>
      </c>
      <c r="R176" s="15">
        <f t="shared" si="11"/>
        <v>0</v>
      </c>
      <c r="S176" s="48">
        <f t="shared" si="15"/>
        <v>0</v>
      </c>
      <c r="T176" s="61">
        <f t="shared" si="12"/>
        <v>29765.54962</v>
      </c>
      <c r="U176" s="61">
        <f t="shared" si="18"/>
        <v>29765.54962</v>
      </c>
      <c r="V176" s="94"/>
    </row>
    <row r="177">
      <c r="A177" s="94"/>
      <c r="C177" s="64">
        <v>159.0</v>
      </c>
      <c r="D177" s="64">
        <f t="shared" si="16"/>
        <v>70</v>
      </c>
      <c r="E177" s="64">
        <v>0.0</v>
      </c>
      <c r="F177" s="96" t="str">
        <f t="shared" si="2"/>
        <v/>
      </c>
      <c r="G177" s="97">
        <f t="shared" si="17"/>
        <v>0</v>
      </c>
      <c r="H177" s="96">
        <f t="shared" si="4"/>
        <v>0</v>
      </c>
      <c r="I177" s="96">
        <f t="shared" si="5"/>
        <v>0</v>
      </c>
      <c r="J177" s="96">
        <f t="shared" si="6"/>
        <v>0</v>
      </c>
      <c r="K177" s="96">
        <f t="shared" si="7"/>
        <v>0</v>
      </c>
      <c r="L177" s="96">
        <f t="shared" si="13"/>
        <v>33535.1489</v>
      </c>
      <c r="M177" s="61">
        <f t="shared" si="14"/>
        <v>11130</v>
      </c>
      <c r="N177" s="96">
        <f t="shared" si="8"/>
        <v>22405.1489</v>
      </c>
      <c r="O177" s="96">
        <f t="shared" si="9"/>
        <v>3360.772335</v>
      </c>
      <c r="P177" s="64">
        <v>0.0</v>
      </c>
      <c r="Q177" s="98">
        <f t="shared" si="10"/>
        <v>3360.772335</v>
      </c>
      <c r="R177" s="15">
        <f t="shared" si="11"/>
        <v>0</v>
      </c>
      <c r="S177" s="48">
        <f t="shared" si="15"/>
        <v>0</v>
      </c>
      <c r="T177" s="61">
        <f t="shared" si="12"/>
        <v>30174.37656</v>
      </c>
      <c r="U177" s="61">
        <f t="shared" si="18"/>
        <v>30174.37656</v>
      </c>
      <c r="V177" s="94"/>
    </row>
    <row r="178">
      <c r="A178" s="94"/>
      <c r="C178" s="64">
        <v>160.0</v>
      </c>
      <c r="D178" s="64">
        <f t="shared" si="16"/>
        <v>70</v>
      </c>
      <c r="E178" s="64">
        <v>0.0</v>
      </c>
      <c r="F178" s="96" t="str">
        <f t="shared" si="2"/>
        <v/>
      </c>
      <c r="G178" s="97">
        <f t="shared" si="17"/>
        <v>0</v>
      </c>
      <c r="H178" s="96">
        <f t="shared" si="4"/>
        <v>0</v>
      </c>
      <c r="I178" s="96">
        <f t="shared" si="5"/>
        <v>0</v>
      </c>
      <c r="J178" s="96">
        <f t="shared" si="6"/>
        <v>0</v>
      </c>
      <c r="K178" s="96">
        <f t="shared" si="7"/>
        <v>0</v>
      </c>
      <c r="L178" s="96">
        <f t="shared" si="13"/>
        <v>34009.40615</v>
      </c>
      <c r="M178" s="61">
        <f t="shared" si="14"/>
        <v>11200</v>
      </c>
      <c r="N178" s="96">
        <f t="shared" si="8"/>
        <v>22809.40615</v>
      </c>
      <c r="O178" s="96">
        <f t="shared" si="9"/>
        <v>3421.410923</v>
      </c>
      <c r="P178" s="64">
        <v>0.0</v>
      </c>
      <c r="Q178" s="98">
        <f t="shared" si="10"/>
        <v>3421.410923</v>
      </c>
      <c r="R178" s="15">
        <f t="shared" si="11"/>
        <v>0</v>
      </c>
      <c r="S178" s="48">
        <f t="shared" si="15"/>
        <v>0</v>
      </c>
      <c r="T178" s="61">
        <f t="shared" si="12"/>
        <v>30587.99523</v>
      </c>
      <c r="U178" s="61">
        <f t="shared" si="18"/>
        <v>30587.99523</v>
      </c>
      <c r="V178" s="94"/>
    </row>
    <row r="179">
      <c r="A179" s="94"/>
      <c r="C179" s="64">
        <v>161.0</v>
      </c>
      <c r="D179" s="64">
        <f t="shared" si="16"/>
        <v>70</v>
      </c>
      <c r="E179" s="64">
        <f>$I$13</f>
        <v>0</v>
      </c>
      <c r="F179" s="96" t="str">
        <f t="shared" si="2"/>
        <v/>
      </c>
      <c r="G179" s="97">
        <f t="shared" si="17"/>
        <v>0</v>
      </c>
      <c r="H179" s="96">
        <f t="shared" si="4"/>
        <v>0</v>
      </c>
      <c r="I179" s="96">
        <f t="shared" si="5"/>
        <v>0</v>
      </c>
      <c r="J179" s="96">
        <f t="shared" si="6"/>
        <v>0</v>
      </c>
      <c r="K179" s="96">
        <f t="shared" si="7"/>
        <v>0</v>
      </c>
      <c r="L179" s="96">
        <f t="shared" si="13"/>
        <v>34489.36854</v>
      </c>
      <c r="M179" s="61">
        <f t="shared" si="14"/>
        <v>11270</v>
      </c>
      <c r="N179" s="96">
        <f t="shared" si="8"/>
        <v>23219.36854</v>
      </c>
      <c r="O179" s="96">
        <f t="shared" si="9"/>
        <v>3482.905281</v>
      </c>
      <c r="P179" s="64">
        <v>0.0</v>
      </c>
      <c r="Q179" s="98">
        <f t="shared" si="10"/>
        <v>3482.905281</v>
      </c>
      <c r="R179" s="15">
        <f t="shared" si="11"/>
        <v>0</v>
      </c>
      <c r="S179" s="48">
        <f t="shared" si="15"/>
        <v>0</v>
      </c>
      <c r="T179" s="61">
        <f t="shared" si="12"/>
        <v>31006.46326</v>
      </c>
      <c r="U179" s="61">
        <f t="shared" si="18"/>
        <v>31006.46326</v>
      </c>
      <c r="V179" s="94"/>
    </row>
    <row r="180">
      <c r="A180" s="94"/>
      <c r="C180" s="64">
        <v>162.0</v>
      </c>
      <c r="D180" s="64">
        <f t="shared" si="16"/>
        <v>70</v>
      </c>
      <c r="E180" s="64">
        <v>0.0</v>
      </c>
      <c r="F180" s="96" t="str">
        <f t="shared" si="2"/>
        <v/>
      </c>
      <c r="G180" s="97">
        <f t="shared" si="17"/>
        <v>0</v>
      </c>
      <c r="H180" s="96">
        <f t="shared" si="4"/>
        <v>0</v>
      </c>
      <c r="I180" s="96">
        <f t="shared" si="5"/>
        <v>0</v>
      </c>
      <c r="J180" s="96">
        <f t="shared" si="6"/>
        <v>0</v>
      </c>
      <c r="K180" s="96">
        <f t="shared" si="7"/>
        <v>0</v>
      </c>
      <c r="L180" s="96">
        <f t="shared" si="13"/>
        <v>34975.1047</v>
      </c>
      <c r="M180" s="61">
        <f t="shared" si="14"/>
        <v>11340</v>
      </c>
      <c r="N180" s="96">
        <f t="shared" si="8"/>
        <v>23635.1047</v>
      </c>
      <c r="O180" s="96">
        <f t="shared" si="9"/>
        <v>3545.265704</v>
      </c>
      <c r="P180" s="64">
        <v>0.0</v>
      </c>
      <c r="Q180" s="98">
        <f t="shared" si="10"/>
        <v>3545.265704</v>
      </c>
      <c r="R180" s="15">
        <f t="shared" si="11"/>
        <v>0</v>
      </c>
      <c r="S180" s="48">
        <f t="shared" si="15"/>
        <v>0</v>
      </c>
      <c r="T180" s="61">
        <f t="shared" si="12"/>
        <v>31429.83899</v>
      </c>
      <c r="U180" s="61">
        <f t="shared" si="18"/>
        <v>31429.83899</v>
      </c>
      <c r="V180" s="94"/>
    </row>
    <row r="181">
      <c r="A181" s="94"/>
      <c r="C181" s="64">
        <v>163.0</v>
      </c>
      <c r="D181" s="64">
        <f t="shared" si="16"/>
        <v>70</v>
      </c>
      <c r="E181" s="64">
        <v>0.0</v>
      </c>
      <c r="F181" s="96" t="str">
        <f t="shared" si="2"/>
        <v/>
      </c>
      <c r="G181" s="97">
        <f t="shared" si="17"/>
        <v>0</v>
      </c>
      <c r="H181" s="96">
        <f t="shared" si="4"/>
        <v>0</v>
      </c>
      <c r="I181" s="96">
        <f t="shared" si="5"/>
        <v>0</v>
      </c>
      <c r="J181" s="96">
        <f t="shared" si="6"/>
        <v>0</v>
      </c>
      <c r="K181" s="96">
        <f t="shared" si="7"/>
        <v>0</v>
      </c>
      <c r="L181" s="96">
        <f t="shared" si="13"/>
        <v>35466.68407</v>
      </c>
      <c r="M181" s="61">
        <f t="shared" si="14"/>
        <v>11410</v>
      </c>
      <c r="N181" s="96">
        <f t="shared" si="8"/>
        <v>24056.68407</v>
      </c>
      <c r="O181" s="96">
        <f t="shared" si="9"/>
        <v>3608.502611</v>
      </c>
      <c r="P181" s="64">
        <v>0.0</v>
      </c>
      <c r="Q181" s="98">
        <f t="shared" si="10"/>
        <v>3608.502611</v>
      </c>
      <c r="R181" s="15">
        <f t="shared" si="11"/>
        <v>0</v>
      </c>
      <c r="S181" s="48">
        <f t="shared" si="15"/>
        <v>0</v>
      </c>
      <c r="T181" s="61">
        <f t="shared" si="12"/>
        <v>31858.18146</v>
      </c>
      <c r="U181" s="61">
        <f t="shared" si="18"/>
        <v>31858.18146</v>
      </c>
      <c r="V181" s="94"/>
    </row>
    <row r="182">
      <c r="A182" s="94"/>
      <c r="C182" s="64">
        <v>164.0</v>
      </c>
      <c r="D182" s="64">
        <f t="shared" si="16"/>
        <v>70</v>
      </c>
      <c r="E182" s="64">
        <v>0.0</v>
      </c>
      <c r="F182" s="96" t="str">
        <f t="shared" si="2"/>
        <v/>
      </c>
      <c r="G182" s="97">
        <f t="shared" si="17"/>
        <v>0</v>
      </c>
      <c r="H182" s="96">
        <f t="shared" si="4"/>
        <v>0</v>
      </c>
      <c r="I182" s="96">
        <f t="shared" si="5"/>
        <v>0</v>
      </c>
      <c r="J182" s="96">
        <f t="shared" si="6"/>
        <v>0</v>
      </c>
      <c r="K182" s="96">
        <f t="shared" si="7"/>
        <v>0</v>
      </c>
      <c r="L182" s="96">
        <f t="shared" si="13"/>
        <v>35964.17697</v>
      </c>
      <c r="M182" s="61">
        <f t="shared" si="14"/>
        <v>11480</v>
      </c>
      <c r="N182" s="96">
        <f t="shared" si="8"/>
        <v>24484.17697</v>
      </c>
      <c r="O182" s="96">
        <f t="shared" si="9"/>
        <v>3672.626545</v>
      </c>
      <c r="P182" s="64">
        <v>0.0</v>
      </c>
      <c r="Q182" s="98">
        <f t="shared" si="10"/>
        <v>3672.626545</v>
      </c>
      <c r="R182" s="15">
        <f t="shared" si="11"/>
        <v>0</v>
      </c>
      <c r="S182" s="48">
        <f t="shared" si="15"/>
        <v>0</v>
      </c>
      <c r="T182" s="61">
        <f t="shared" si="12"/>
        <v>32291.55042</v>
      </c>
      <c r="U182" s="61">
        <f t="shared" si="18"/>
        <v>32291.55042</v>
      </c>
      <c r="V182" s="94"/>
    </row>
    <row r="183">
      <c r="A183" s="94"/>
      <c r="C183" s="64">
        <v>165.0</v>
      </c>
      <c r="D183" s="64">
        <f t="shared" si="16"/>
        <v>70</v>
      </c>
      <c r="E183" s="64">
        <v>0.0</v>
      </c>
      <c r="F183" s="96" t="str">
        <f t="shared" si="2"/>
        <v/>
      </c>
      <c r="G183" s="97">
        <f t="shared" si="17"/>
        <v>0</v>
      </c>
      <c r="H183" s="96">
        <f t="shared" si="4"/>
        <v>0</v>
      </c>
      <c r="I183" s="96">
        <f t="shared" si="5"/>
        <v>0</v>
      </c>
      <c r="J183" s="96">
        <f t="shared" si="6"/>
        <v>0</v>
      </c>
      <c r="K183" s="96">
        <f t="shared" si="7"/>
        <v>0</v>
      </c>
      <c r="L183" s="96">
        <f t="shared" si="13"/>
        <v>36467.65451</v>
      </c>
      <c r="M183" s="61">
        <f t="shared" si="14"/>
        <v>11550</v>
      </c>
      <c r="N183" s="96">
        <f t="shared" si="8"/>
        <v>24917.65451</v>
      </c>
      <c r="O183" s="96">
        <f t="shared" si="9"/>
        <v>3737.648177</v>
      </c>
      <c r="P183" s="64">
        <v>0.0</v>
      </c>
      <c r="Q183" s="98">
        <f t="shared" si="10"/>
        <v>3737.648177</v>
      </c>
      <c r="R183" s="15">
        <f t="shared" si="11"/>
        <v>0</v>
      </c>
      <c r="S183" s="48">
        <f t="shared" si="15"/>
        <v>0</v>
      </c>
      <c r="T183" s="61">
        <f t="shared" si="12"/>
        <v>32730.00634</v>
      </c>
      <c r="U183" s="61">
        <f t="shared" si="18"/>
        <v>32730.00634</v>
      </c>
      <c r="V183" s="94"/>
    </row>
    <row r="184">
      <c r="A184" s="94"/>
      <c r="C184" s="64">
        <v>166.0</v>
      </c>
      <c r="D184" s="64">
        <f t="shared" si="16"/>
        <v>70</v>
      </c>
      <c r="E184" s="64">
        <v>0.0</v>
      </c>
      <c r="F184" s="96" t="str">
        <f t="shared" si="2"/>
        <v/>
      </c>
      <c r="G184" s="97">
        <f t="shared" si="17"/>
        <v>0</v>
      </c>
      <c r="H184" s="96">
        <f t="shared" si="4"/>
        <v>0</v>
      </c>
      <c r="I184" s="96">
        <f t="shared" si="5"/>
        <v>0</v>
      </c>
      <c r="J184" s="96">
        <f t="shared" si="6"/>
        <v>0</v>
      </c>
      <c r="K184" s="96">
        <f t="shared" si="7"/>
        <v>0</v>
      </c>
      <c r="L184" s="96">
        <f t="shared" si="13"/>
        <v>36977.1887</v>
      </c>
      <c r="M184" s="61">
        <f t="shared" si="14"/>
        <v>11620</v>
      </c>
      <c r="N184" s="96">
        <f t="shared" si="8"/>
        <v>25357.1887</v>
      </c>
      <c r="O184" s="96">
        <f t="shared" si="9"/>
        <v>3803.578305</v>
      </c>
      <c r="P184" s="64">
        <v>0.0</v>
      </c>
      <c r="Q184" s="98">
        <f t="shared" si="10"/>
        <v>3803.578305</v>
      </c>
      <c r="R184" s="15">
        <f t="shared" si="11"/>
        <v>0</v>
      </c>
      <c r="S184" s="48">
        <f t="shared" si="15"/>
        <v>0</v>
      </c>
      <c r="T184" s="61">
        <f t="shared" si="12"/>
        <v>33173.6104</v>
      </c>
      <c r="U184" s="61">
        <f t="shared" si="18"/>
        <v>33173.6104</v>
      </c>
      <c r="V184" s="94"/>
    </row>
    <row r="185">
      <c r="A185" s="94"/>
      <c r="C185" s="64">
        <v>167.0</v>
      </c>
      <c r="D185" s="64">
        <f t="shared" si="16"/>
        <v>70</v>
      </c>
      <c r="E185" s="64">
        <v>0.0</v>
      </c>
      <c r="F185" s="96" t="str">
        <f t="shared" si="2"/>
        <v/>
      </c>
      <c r="G185" s="97">
        <f t="shared" si="17"/>
        <v>0</v>
      </c>
      <c r="H185" s="96">
        <f t="shared" si="4"/>
        <v>0</v>
      </c>
      <c r="I185" s="96">
        <f t="shared" si="5"/>
        <v>0</v>
      </c>
      <c r="J185" s="96">
        <f t="shared" si="6"/>
        <v>0</v>
      </c>
      <c r="K185" s="96">
        <f t="shared" si="7"/>
        <v>0</v>
      </c>
      <c r="L185" s="96">
        <f t="shared" si="13"/>
        <v>37492.85239</v>
      </c>
      <c r="M185" s="61">
        <f t="shared" si="14"/>
        <v>11690</v>
      </c>
      <c r="N185" s="96">
        <f t="shared" si="8"/>
        <v>25802.85239</v>
      </c>
      <c r="O185" s="96">
        <f t="shared" si="9"/>
        <v>3870.427859</v>
      </c>
      <c r="P185" s="64">
        <v>0.0</v>
      </c>
      <c r="Q185" s="98">
        <f t="shared" si="10"/>
        <v>3870.427859</v>
      </c>
      <c r="R185" s="15">
        <f t="shared" si="11"/>
        <v>0</v>
      </c>
      <c r="S185" s="48">
        <f t="shared" si="15"/>
        <v>0</v>
      </c>
      <c r="T185" s="61">
        <f t="shared" si="12"/>
        <v>33622.42453</v>
      </c>
      <c r="U185" s="61">
        <f t="shared" si="18"/>
        <v>33622.42453</v>
      </c>
      <c r="V185" s="94"/>
    </row>
    <row r="186">
      <c r="A186" s="94"/>
      <c r="C186" s="64">
        <v>168.0</v>
      </c>
      <c r="D186" s="64">
        <f t="shared" si="16"/>
        <v>70</v>
      </c>
      <c r="E186" s="64">
        <v>0.0</v>
      </c>
      <c r="F186" s="96" t="str">
        <f t="shared" si="2"/>
        <v/>
      </c>
      <c r="G186" s="97">
        <f t="shared" si="17"/>
        <v>0</v>
      </c>
      <c r="H186" s="96">
        <f t="shared" si="4"/>
        <v>0</v>
      </c>
      <c r="I186" s="96">
        <f t="shared" si="5"/>
        <v>0</v>
      </c>
      <c r="J186" s="96">
        <f t="shared" si="6"/>
        <v>0</v>
      </c>
      <c r="K186" s="96">
        <f t="shared" si="7"/>
        <v>0</v>
      </c>
      <c r="L186" s="96">
        <f t="shared" si="13"/>
        <v>38014.71933</v>
      </c>
      <c r="M186" s="61">
        <f t="shared" si="14"/>
        <v>11760</v>
      </c>
      <c r="N186" s="96">
        <f t="shared" si="8"/>
        <v>26254.71933</v>
      </c>
      <c r="O186" s="96">
        <f t="shared" si="9"/>
        <v>3938.207899</v>
      </c>
      <c r="P186" s="64">
        <v>0.0</v>
      </c>
      <c r="Q186" s="98">
        <f t="shared" si="10"/>
        <v>3938.207899</v>
      </c>
      <c r="R186" s="15">
        <f t="shared" si="11"/>
        <v>0</v>
      </c>
      <c r="S186" s="48">
        <f t="shared" si="15"/>
        <v>0</v>
      </c>
      <c r="T186" s="61">
        <f t="shared" si="12"/>
        <v>34076.51143</v>
      </c>
      <c r="U186" s="61">
        <f t="shared" si="18"/>
        <v>34076.51143</v>
      </c>
      <c r="V186" s="94"/>
    </row>
    <row r="187">
      <c r="A187" s="94"/>
      <c r="B187" s="81">
        <v>15.0</v>
      </c>
      <c r="C187" s="64">
        <v>169.0</v>
      </c>
      <c r="D187" s="64">
        <f t="shared" si="16"/>
        <v>70</v>
      </c>
      <c r="E187" s="64">
        <v>0.0</v>
      </c>
      <c r="F187" s="96" t="str">
        <f t="shared" si="2"/>
        <v/>
      </c>
      <c r="G187" s="97">
        <f t="shared" si="17"/>
        <v>0</v>
      </c>
      <c r="H187" s="96">
        <f t="shared" si="4"/>
        <v>0</v>
      </c>
      <c r="I187" s="96">
        <f t="shared" si="5"/>
        <v>0</v>
      </c>
      <c r="J187" s="96">
        <f t="shared" si="6"/>
        <v>0</v>
      </c>
      <c r="K187" s="96">
        <f t="shared" si="7"/>
        <v>0</v>
      </c>
      <c r="L187" s="96">
        <f t="shared" si="13"/>
        <v>38542.86412</v>
      </c>
      <c r="M187" s="61">
        <f t="shared" si="14"/>
        <v>11830</v>
      </c>
      <c r="N187" s="96">
        <f t="shared" si="8"/>
        <v>26712.86412</v>
      </c>
      <c r="O187" s="96">
        <f t="shared" si="9"/>
        <v>4006.929618</v>
      </c>
      <c r="P187" s="64">
        <v>0.0</v>
      </c>
      <c r="Q187" s="98">
        <f t="shared" si="10"/>
        <v>4006.929618</v>
      </c>
      <c r="R187" s="15">
        <f t="shared" si="11"/>
        <v>0</v>
      </c>
      <c r="S187" s="48">
        <f t="shared" si="15"/>
        <v>0</v>
      </c>
      <c r="T187" s="61">
        <f t="shared" si="12"/>
        <v>34535.9345</v>
      </c>
      <c r="U187" s="61">
        <f t="shared" si="18"/>
        <v>34535.9345</v>
      </c>
      <c r="V187" s="94"/>
    </row>
    <row r="188">
      <c r="A188" s="94"/>
      <c r="C188" s="64">
        <v>170.0</v>
      </c>
      <c r="D188" s="64">
        <f t="shared" si="16"/>
        <v>70</v>
      </c>
      <c r="E188" s="64">
        <v>0.0</v>
      </c>
      <c r="F188" s="96" t="str">
        <f t="shared" si="2"/>
        <v/>
      </c>
      <c r="G188" s="97">
        <f t="shared" si="17"/>
        <v>0</v>
      </c>
      <c r="H188" s="96">
        <f t="shared" si="4"/>
        <v>0</v>
      </c>
      <c r="I188" s="96">
        <f t="shared" si="5"/>
        <v>0</v>
      </c>
      <c r="J188" s="96">
        <f t="shared" si="6"/>
        <v>0</v>
      </c>
      <c r="K188" s="96">
        <f t="shared" si="7"/>
        <v>0</v>
      </c>
      <c r="L188" s="96">
        <f t="shared" si="13"/>
        <v>39077.3623</v>
      </c>
      <c r="M188" s="61">
        <f t="shared" si="14"/>
        <v>11900</v>
      </c>
      <c r="N188" s="96">
        <f t="shared" si="8"/>
        <v>27177.3623</v>
      </c>
      <c r="O188" s="96">
        <f t="shared" si="9"/>
        <v>4076.604345</v>
      </c>
      <c r="P188" s="64">
        <v>0.0</v>
      </c>
      <c r="Q188" s="98">
        <f t="shared" si="10"/>
        <v>4076.604345</v>
      </c>
      <c r="R188" s="15">
        <f t="shared" si="11"/>
        <v>0</v>
      </c>
      <c r="S188" s="48">
        <f t="shared" si="15"/>
        <v>0</v>
      </c>
      <c r="T188" s="61">
        <f t="shared" si="12"/>
        <v>35000.75795</v>
      </c>
      <c r="U188" s="61">
        <f t="shared" si="18"/>
        <v>35000.75795</v>
      </c>
      <c r="V188" s="94"/>
    </row>
    <row r="189">
      <c r="A189" s="94"/>
      <c r="C189" s="64">
        <v>171.0</v>
      </c>
      <c r="D189" s="64">
        <f t="shared" si="16"/>
        <v>70</v>
      </c>
      <c r="E189" s="64">
        <v>0.0</v>
      </c>
      <c r="F189" s="96" t="str">
        <f t="shared" si="2"/>
        <v/>
      </c>
      <c r="G189" s="97">
        <f t="shared" si="17"/>
        <v>0</v>
      </c>
      <c r="H189" s="96">
        <f t="shared" si="4"/>
        <v>0</v>
      </c>
      <c r="I189" s="96">
        <f t="shared" si="5"/>
        <v>0</v>
      </c>
      <c r="J189" s="96">
        <f t="shared" si="6"/>
        <v>0</v>
      </c>
      <c r="K189" s="96">
        <f t="shared" si="7"/>
        <v>0</v>
      </c>
      <c r="L189" s="96">
        <f t="shared" si="13"/>
        <v>39618.29029</v>
      </c>
      <c r="M189" s="61">
        <f t="shared" si="14"/>
        <v>11970</v>
      </c>
      <c r="N189" s="96">
        <f t="shared" si="8"/>
        <v>27648.29029</v>
      </c>
      <c r="O189" s="96">
        <f t="shared" si="9"/>
        <v>4147.243543</v>
      </c>
      <c r="P189" s="64">
        <v>0.0</v>
      </c>
      <c r="Q189" s="98">
        <f t="shared" si="10"/>
        <v>4147.243543</v>
      </c>
      <c r="R189" s="15">
        <f t="shared" si="11"/>
        <v>0</v>
      </c>
      <c r="S189" s="48">
        <f t="shared" si="15"/>
        <v>0</v>
      </c>
      <c r="T189" s="61">
        <f t="shared" si="12"/>
        <v>35471.04674</v>
      </c>
      <c r="U189" s="61">
        <f t="shared" si="18"/>
        <v>35471.04674</v>
      </c>
      <c r="V189" s="94"/>
    </row>
    <row r="190">
      <c r="A190" s="94"/>
      <c r="C190" s="64">
        <v>172.0</v>
      </c>
      <c r="D190" s="64">
        <f t="shared" si="16"/>
        <v>70</v>
      </c>
      <c r="E190" s="64">
        <v>0.0</v>
      </c>
      <c r="F190" s="96" t="str">
        <f t="shared" si="2"/>
        <v/>
      </c>
      <c r="G190" s="97">
        <f t="shared" si="17"/>
        <v>0</v>
      </c>
      <c r="H190" s="96">
        <f t="shared" si="4"/>
        <v>0</v>
      </c>
      <c r="I190" s="96">
        <f t="shared" si="5"/>
        <v>0</v>
      </c>
      <c r="J190" s="96">
        <f t="shared" si="6"/>
        <v>0</v>
      </c>
      <c r="K190" s="96">
        <f t="shared" si="7"/>
        <v>0</v>
      </c>
      <c r="L190" s="96">
        <f t="shared" si="13"/>
        <v>40165.72544</v>
      </c>
      <c r="M190" s="61">
        <f t="shared" si="14"/>
        <v>12040</v>
      </c>
      <c r="N190" s="96">
        <f t="shared" si="8"/>
        <v>28125.72544</v>
      </c>
      <c r="O190" s="96">
        <f t="shared" si="9"/>
        <v>4218.858815</v>
      </c>
      <c r="P190" s="64">
        <v>0.0</v>
      </c>
      <c r="Q190" s="98">
        <f t="shared" si="10"/>
        <v>4218.858815</v>
      </c>
      <c r="R190" s="15">
        <f t="shared" si="11"/>
        <v>0</v>
      </c>
      <c r="S190" s="48">
        <f t="shared" si="15"/>
        <v>0</v>
      </c>
      <c r="T190" s="61">
        <f t="shared" si="12"/>
        <v>35946.86662</v>
      </c>
      <c r="U190" s="61">
        <f t="shared" si="18"/>
        <v>35946.86662</v>
      </c>
      <c r="V190" s="94"/>
    </row>
    <row r="191">
      <c r="A191" s="94"/>
      <c r="C191" s="64">
        <v>173.0</v>
      </c>
      <c r="D191" s="64">
        <f t="shared" si="16"/>
        <v>70</v>
      </c>
      <c r="E191" s="64">
        <f>$I$13</f>
        <v>0</v>
      </c>
      <c r="F191" s="96" t="str">
        <f t="shared" si="2"/>
        <v/>
      </c>
      <c r="G191" s="97">
        <f t="shared" si="17"/>
        <v>0</v>
      </c>
      <c r="H191" s="96">
        <f t="shared" si="4"/>
        <v>0</v>
      </c>
      <c r="I191" s="96">
        <f t="shared" si="5"/>
        <v>0</v>
      </c>
      <c r="J191" s="96">
        <f t="shared" si="6"/>
        <v>0</v>
      </c>
      <c r="K191" s="96">
        <f t="shared" si="7"/>
        <v>0</v>
      </c>
      <c r="L191" s="96">
        <f t="shared" si="13"/>
        <v>40719.74602</v>
      </c>
      <c r="M191" s="61">
        <f t="shared" si="14"/>
        <v>12110</v>
      </c>
      <c r="N191" s="96">
        <f t="shared" si="8"/>
        <v>28609.74602</v>
      </c>
      <c r="O191" s="96">
        <f t="shared" si="9"/>
        <v>4291.461903</v>
      </c>
      <c r="P191" s="64">
        <v>0.0</v>
      </c>
      <c r="Q191" s="98">
        <f t="shared" si="10"/>
        <v>4291.461903</v>
      </c>
      <c r="R191" s="15">
        <f t="shared" si="11"/>
        <v>0</v>
      </c>
      <c r="S191" s="48">
        <f t="shared" si="15"/>
        <v>0</v>
      </c>
      <c r="T191" s="61">
        <f t="shared" si="12"/>
        <v>36428.28412</v>
      </c>
      <c r="U191" s="61">
        <f t="shared" si="18"/>
        <v>36428.28412</v>
      </c>
      <c r="V191" s="94"/>
    </row>
    <row r="192">
      <c r="A192" s="94"/>
      <c r="C192" s="64">
        <v>174.0</v>
      </c>
      <c r="D192" s="64">
        <f t="shared" si="16"/>
        <v>70</v>
      </c>
      <c r="E192" s="64">
        <v>0.0</v>
      </c>
      <c r="F192" s="96" t="str">
        <f t="shared" si="2"/>
        <v/>
      </c>
      <c r="G192" s="97">
        <f t="shared" si="17"/>
        <v>0</v>
      </c>
      <c r="H192" s="96">
        <f t="shared" si="4"/>
        <v>0</v>
      </c>
      <c r="I192" s="96">
        <f t="shared" si="5"/>
        <v>0</v>
      </c>
      <c r="J192" s="96">
        <f t="shared" si="6"/>
        <v>0</v>
      </c>
      <c r="K192" s="96">
        <f t="shared" si="7"/>
        <v>0</v>
      </c>
      <c r="L192" s="96">
        <f t="shared" si="13"/>
        <v>41280.43127</v>
      </c>
      <c r="M192" s="61">
        <f t="shared" si="14"/>
        <v>12180</v>
      </c>
      <c r="N192" s="96">
        <f t="shared" si="8"/>
        <v>29100.43127</v>
      </c>
      <c r="O192" s="96">
        <f t="shared" si="9"/>
        <v>4365.06469</v>
      </c>
      <c r="P192" s="64">
        <v>0.0</v>
      </c>
      <c r="Q192" s="98">
        <f t="shared" si="10"/>
        <v>4365.06469</v>
      </c>
      <c r="R192" s="15">
        <f t="shared" si="11"/>
        <v>0</v>
      </c>
      <c r="S192" s="48">
        <f t="shared" si="15"/>
        <v>0</v>
      </c>
      <c r="T192" s="61">
        <f t="shared" si="12"/>
        <v>36915.36658</v>
      </c>
      <c r="U192" s="61">
        <f t="shared" si="18"/>
        <v>36915.36658</v>
      </c>
      <c r="V192" s="94"/>
    </row>
    <row r="193">
      <c r="A193" s="94"/>
      <c r="C193" s="64">
        <v>175.0</v>
      </c>
      <c r="D193" s="64">
        <f t="shared" si="16"/>
        <v>70</v>
      </c>
      <c r="E193" s="64">
        <v>0.0</v>
      </c>
      <c r="F193" s="96" t="str">
        <f t="shared" si="2"/>
        <v/>
      </c>
      <c r="G193" s="97">
        <f t="shared" si="17"/>
        <v>0</v>
      </c>
      <c r="H193" s="96">
        <f t="shared" si="4"/>
        <v>0</v>
      </c>
      <c r="I193" s="96">
        <f t="shared" si="5"/>
        <v>0</v>
      </c>
      <c r="J193" s="96">
        <f t="shared" si="6"/>
        <v>0</v>
      </c>
      <c r="K193" s="96">
        <f t="shared" si="7"/>
        <v>0</v>
      </c>
      <c r="L193" s="96">
        <f t="shared" si="13"/>
        <v>41847.86134</v>
      </c>
      <c r="M193" s="61">
        <f t="shared" si="14"/>
        <v>12250</v>
      </c>
      <c r="N193" s="96">
        <f t="shared" si="8"/>
        <v>29597.86134</v>
      </c>
      <c r="O193" s="96">
        <f t="shared" si="9"/>
        <v>4439.679201</v>
      </c>
      <c r="P193" s="64">
        <v>0.0</v>
      </c>
      <c r="Q193" s="98">
        <f t="shared" si="10"/>
        <v>4439.679201</v>
      </c>
      <c r="R193" s="15">
        <f t="shared" si="11"/>
        <v>0</v>
      </c>
      <c r="S193" s="48">
        <f t="shared" si="15"/>
        <v>0</v>
      </c>
      <c r="T193" s="61">
        <f t="shared" si="12"/>
        <v>37408.18214</v>
      </c>
      <c r="U193" s="61">
        <f t="shared" si="18"/>
        <v>37408.18214</v>
      </c>
      <c r="V193" s="94"/>
    </row>
    <row r="194">
      <c r="A194" s="94"/>
      <c r="C194" s="64">
        <v>176.0</v>
      </c>
      <c r="D194" s="64">
        <f t="shared" si="16"/>
        <v>70</v>
      </c>
      <c r="E194" s="64">
        <v>0.0</v>
      </c>
      <c r="F194" s="96" t="str">
        <f t="shared" si="2"/>
        <v/>
      </c>
      <c r="G194" s="97">
        <f t="shared" si="17"/>
        <v>0</v>
      </c>
      <c r="H194" s="96">
        <f t="shared" si="4"/>
        <v>0</v>
      </c>
      <c r="I194" s="96">
        <f t="shared" si="5"/>
        <v>0</v>
      </c>
      <c r="J194" s="96">
        <f t="shared" si="6"/>
        <v>0</v>
      </c>
      <c r="K194" s="96">
        <f t="shared" si="7"/>
        <v>0</v>
      </c>
      <c r="L194" s="96">
        <f t="shared" si="13"/>
        <v>42422.11739</v>
      </c>
      <c r="M194" s="61">
        <f t="shared" si="14"/>
        <v>12320</v>
      </c>
      <c r="N194" s="96">
        <f t="shared" si="8"/>
        <v>30102.11739</v>
      </c>
      <c r="O194" s="96">
        <f t="shared" si="9"/>
        <v>4515.317608</v>
      </c>
      <c r="P194" s="64">
        <v>0.0</v>
      </c>
      <c r="Q194" s="98">
        <f t="shared" si="10"/>
        <v>4515.317608</v>
      </c>
      <c r="R194" s="15">
        <f t="shared" si="11"/>
        <v>0</v>
      </c>
      <c r="S194" s="48">
        <f t="shared" si="15"/>
        <v>0</v>
      </c>
      <c r="T194" s="61">
        <f t="shared" si="12"/>
        <v>37906.79978</v>
      </c>
      <c r="U194" s="61">
        <f t="shared" si="18"/>
        <v>37906.79978</v>
      </c>
      <c r="V194" s="94"/>
    </row>
    <row r="195">
      <c r="A195" s="94"/>
      <c r="C195" s="64">
        <v>177.0</v>
      </c>
      <c r="D195" s="64">
        <f t="shared" si="16"/>
        <v>70</v>
      </c>
      <c r="E195" s="64">
        <v>0.0</v>
      </c>
      <c r="F195" s="96" t="str">
        <f t="shared" si="2"/>
        <v/>
      </c>
      <c r="G195" s="97">
        <f t="shared" si="17"/>
        <v>0</v>
      </c>
      <c r="H195" s="96">
        <f t="shared" si="4"/>
        <v>0</v>
      </c>
      <c r="I195" s="96">
        <f t="shared" si="5"/>
        <v>0</v>
      </c>
      <c r="J195" s="96">
        <f t="shared" si="6"/>
        <v>0</v>
      </c>
      <c r="K195" s="96">
        <f t="shared" si="7"/>
        <v>0</v>
      </c>
      <c r="L195" s="96">
        <f t="shared" si="13"/>
        <v>43003.28152</v>
      </c>
      <c r="M195" s="61">
        <f t="shared" si="14"/>
        <v>12390</v>
      </c>
      <c r="N195" s="96">
        <f t="shared" si="8"/>
        <v>30613.28152</v>
      </c>
      <c r="O195" s="96">
        <f t="shared" si="9"/>
        <v>4591.992228</v>
      </c>
      <c r="P195" s="64">
        <v>0.0</v>
      </c>
      <c r="Q195" s="98">
        <f t="shared" si="10"/>
        <v>4591.992228</v>
      </c>
      <c r="R195" s="15">
        <f t="shared" si="11"/>
        <v>0</v>
      </c>
      <c r="S195" s="48">
        <f t="shared" si="15"/>
        <v>0</v>
      </c>
      <c r="T195" s="61">
        <f t="shared" si="12"/>
        <v>38411.28929</v>
      </c>
      <c r="U195" s="61">
        <f t="shared" si="18"/>
        <v>38411.28929</v>
      </c>
      <c r="V195" s="94"/>
    </row>
    <row r="196">
      <c r="A196" s="94"/>
      <c r="C196" s="64">
        <v>178.0</v>
      </c>
      <c r="D196" s="64">
        <f t="shared" si="16"/>
        <v>70</v>
      </c>
      <c r="E196" s="64">
        <v>0.0</v>
      </c>
      <c r="F196" s="96" t="str">
        <f t="shared" si="2"/>
        <v/>
      </c>
      <c r="G196" s="97">
        <f t="shared" si="17"/>
        <v>0</v>
      </c>
      <c r="H196" s="96">
        <f t="shared" si="4"/>
        <v>0</v>
      </c>
      <c r="I196" s="96">
        <f t="shared" si="5"/>
        <v>0</v>
      </c>
      <c r="J196" s="96">
        <f t="shared" si="6"/>
        <v>0</v>
      </c>
      <c r="K196" s="96">
        <f t="shared" si="7"/>
        <v>0</v>
      </c>
      <c r="L196" s="96">
        <f t="shared" si="13"/>
        <v>43591.43683</v>
      </c>
      <c r="M196" s="61">
        <f t="shared" si="14"/>
        <v>12460</v>
      </c>
      <c r="N196" s="96">
        <f t="shared" si="8"/>
        <v>31131.43683</v>
      </c>
      <c r="O196" s="96">
        <f t="shared" si="9"/>
        <v>4669.715525</v>
      </c>
      <c r="P196" s="64">
        <v>0.0</v>
      </c>
      <c r="Q196" s="98">
        <f t="shared" si="10"/>
        <v>4669.715525</v>
      </c>
      <c r="R196" s="15">
        <f t="shared" si="11"/>
        <v>0</v>
      </c>
      <c r="S196" s="48">
        <f t="shared" si="15"/>
        <v>0</v>
      </c>
      <c r="T196" s="61">
        <f t="shared" si="12"/>
        <v>38921.72131</v>
      </c>
      <c r="U196" s="61">
        <f t="shared" si="18"/>
        <v>38921.72131</v>
      </c>
      <c r="V196" s="94"/>
    </row>
    <row r="197">
      <c r="A197" s="94"/>
      <c r="C197" s="64">
        <v>179.0</v>
      </c>
      <c r="D197" s="64">
        <f t="shared" si="16"/>
        <v>70</v>
      </c>
      <c r="E197" s="64">
        <v>0.0</v>
      </c>
      <c r="F197" s="96" t="str">
        <f t="shared" si="2"/>
        <v/>
      </c>
      <c r="G197" s="97">
        <f t="shared" si="17"/>
        <v>0</v>
      </c>
      <c r="H197" s="96">
        <f t="shared" si="4"/>
        <v>0</v>
      </c>
      <c r="I197" s="96">
        <f t="shared" si="5"/>
        <v>0</v>
      </c>
      <c r="J197" s="96">
        <f t="shared" si="6"/>
        <v>0</v>
      </c>
      <c r="K197" s="96">
        <f t="shared" si="7"/>
        <v>0</v>
      </c>
      <c r="L197" s="96">
        <f t="shared" si="13"/>
        <v>44186.66743</v>
      </c>
      <c r="M197" s="61">
        <f t="shared" si="14"/>
        <v>12530</v>
      </c>
      <c r="N197" s="96">
        <f t="shared" si="8"/>
        <v>31656.66743</v>
      </c>
      <c r="O197" s="96">
        <f t="shared" si="9"/>
        <v>4748.500115</v>
      </c>
      <c r="P197" s="64">
        <v>0.0</v>
      </c>
      <c r="Q197" s="98">
        <f t="shared" si="10"/>
        <v>4748.500115</v>
      </c>
      <c r="R197" s="15">
        <f t="shared" si="11"/>
        <v>0</v>
      </c>
      <c r="S197" s="48">
        <f t="shared" si="15"/>
        <v>0</v>
      </c>
      <c r="T197" s="61">
        <f t="shared" si="12"/>
        <v>39438.16732</v>
      </c>
      <c r="U197" s="61">
        <f t="shared" si="18"/>
        <v>39438.16732</v>
      </c>
      <c r="V197" s="94"/>
    </row>
    <row r="198">
      <c r="A198" s="94"/>
      <c r="C198" s="64">
        <v>180.0</v>
      </c>
      <c r="D198" s="64">
        <f t="shared" si="16"/>
        <v>70</v>
      </c>
      <c r="E198" s="64">
        <v>0.0</v>
      </c>
      <c r="F198" s="96" t="str">
        <f t="shared" si="2"/>
        <v/>
      </c>
      <c r="G198" s="97">
        <f t="shared" si="17"/>
        <v>0</v>
      </c>
      <c r="H198" s="96">
        <f t="shared" si="4"/>
        <v>0</v>
      </c>
      <c r="I198" s="96">
        <f t="shared" si="5"/>
        <v>0</v>
      </c>
      <c r="J198" s="96">
        <f t="shared" si="6"/>
        <v>0</v>
      </c>
      <c r="K198" s="96">
        <f t="shared" si="7"/>
        <v>0</v>
      </c>
      <c r="L198" s="96">
        <f t="shared" si="13"/>
        <v>44789.05843</v>
      </c>
      <c r="M198" s="61">
        <f t="shared" si="14"/>
        <v>12600</v>
      </c>
      <c r="N198" s="96">
        <f t="shared" si="8"/>
        <v>32189.05843</v>
      </c>
      <c r="O198" s="96">
        <f t="shared" si="9"/>
        <v>4828.358765</v>
      </c>
      <c r="P198" s="64">
        <v>0.0</v>
      </c>
      <c r="Q198" s="98">
        <f t="shared" si="10"/>
        <v>4828.358765</v>
      </c>
      <c r="R198" s="15">
        <f t="shared" si="11"/>
        <v>0</v>
      </c>
      <c r="S198" s="48">
        <f t="shared" si="15"/>
        <v>0</v>
      </c>
      <c r="T198" s="61">
        <f t="shared" si="12"/>
        <v>39960.69967</v>
      </c>
      <c r="U198" s="61">
        <f t="shared" si="18"/>
        <v>39960.69967</v>
      </c>
      <c r="V198" s="94"/>
    </row>
    <row r="199">
      <c r="A199" s="94"/>
      <c r="B199" s="81">
        <v>16.0</v>
      </c>
      <c r="C199" s="64">
        <v>181.0</v>
      </c>
      <c r="D199" s="64">
        <f t="shared" si="16"/>
        <v>70</v>
      </c>
      <c r="E199" s="64">
        <v>0.0</v>
      </c>
      <c r="F199" s="96" t="str">
        <f t="shared" si="2"/>
        <v/>
      </c>
      <c r="G199" s="97">
        <f t="shared" si="17"/>
        <v>0</v>
      </c>
      <c r="H199" s="96">
        <f t="shared" si="4"/>
        <v>0</v>
      </c>
      <c r="I199" s="96">
        <f t="shared" si="5"/>
        <v>0</v>
      </c>
      <c r="J199" s="96">
        <f t="shared" si="6"/>
        <v>0</v>
      </c>
      <c r="K199" s="96">
        <f t="shared" si="7"/>
        <v>0</v>
      </c>
      <c r="L199" s="96">
        <f t="shared" si="13"/>
        <v>45398.69597</v>
      </c>
      <c r="M199" s="61">
        <f t="shared" si="14"/>
        <v>12670</v>
      </c>
      <c r="N199" s="96">
        <f t="shared" si="8"/>
        <v>32728.69597</v>
      </c>
      <c r="O199" s="96">
        <f t="shared" si="9"/>
        <v>4909.304396</v>
      </c>
      <c r="P199" s="64">
        <v>0.0</v>
      </c>
      <c r="Q199" s="98">
        <f t="shared" si="10"/>
        <v>4909.304396</v>
      </c>
      <c r="R199" s="15">
        <f t="shared" si="11"/>
        <v>0</v>
      </c>
      <c r="S199" s="48">
        <f t="shared" si="15"/>
        <v>0</v>
      </c>
      <c r="T199" s="61">
        <f t="shared" si="12"/>
        <v>40489.39157</v>
      </c>
      <c r="U199" s="61">
        <f t="shared" si="18"/>
        <v>40489.39157</v>
      </c>
      <c r="V199" s="94"/>
    </row>
    <row r="200">
      <c r="A200" s="94"/>
      <c r="C200" s="64">
        <v>182.0</v>
      </c>
      <c r="D200" s="64">
        <f t="shared" si="16"/>
        <v>70</v>
      </c>
      <c r="E200" s="64">
        <v>0.0</v>
      </c>
      <c r="F200" s="96" t="str">
        <f t="shared" si="2"/>
        <v/>
      </c>
      <c r="G200" s="97">
        <f t="shared" si="17"/>
        <v>0</v>
      </c>
      <c r="H200" s="96">
        <f t="shared" si="4"/>
        <v>0</v>
      </c>
      <c r="I200" s="96">
        <f t="shared" si="5"/>
        <v>0</v>
      </c>
      <c r="J200" s="96">
        <f t="shared" si="6"/>
        <v>0</v>
      </c>
      <c r="K200" s="96">
        <f t="shared" si="7"/>
        <v>0</v>
      </c>
      <c r="L200" s="96">
        <f t="shared" si="13"/>
        <v>46015.66722</v>
      </c>
      <c r="M200" s="61">
        <f t="shared" si="14"/>
        <v>12740</v>
      </c>
      <c r="N200" s="96">
        <f t="shared" si="8"/>
        <v>33275.66722</v>
      </c>
      <c r="O200" s="96">
        <f t="shared" si="9"/>
        <v>4991.350082</v>
      </c>
      <c r="P200" s="64">
        <v>0.0</v>
      </c>
      <c r="Q200" s="98">
        <f t="shared" si="10"/>
        <v>4991.350082</v>
      </c>
      <c r="R200" s="15">
        <f t="shared" si="11"/>
        <v>0</v>
      </c>
      <c r="S200" s="48">
        <f t="shared" si="15"/>
        <v>0</v>
      </c>
      <c r="T200" s="61">
        <f t="shared" si="12"/>
        <v>41024.31713</v>
      </c>
      <c r="U200" s="61">
        <f t="shared" si="18"/>
        <v>41024.31713</v>
      </c>
      <c r="V200" s="94"/>
    </row>
    <row r="201">
      <c r="A201" s="94"/>
      <c r="C201" s="64">
        <v>183.0</v>
      </c>
      <c r="D201" s="64">
        <f t="shared" si="16"/>
        <v>70</v>
      </c>
      <c r="E201" s="64">
        <v>0.0</v>
      </c>
      <c r="F201" s="96" t="str">
        <f t="shared" si="2"/>
        <v/>
      </c>
      <c r="G201" s="97">
        <f t="shared" si="17"/>
        <v>0</v>
      </c>
      <c r="H201" s="96">
        <f t="shared" si="4"/>
        <v>0</v>
      </c>
      <c r="I201" s="96">
        <f t="shared" si="5"/>
        <v>0</v>
      </c>
      <c r="J201" s="96">
        <f t="shared" si="6"/>
        <v>0</v>
      </c>
      <c r="K201" s="96">
        <f t="shared" si="7"/>
        <v>0</v>
      </c>
      <c r="L201" s="96">
        <f t="shared" si="13"/>
        <v>46640.06039</v>
      </c>
      <c r="M201" s="61">
        <f t="shared" si="14"/>
        <v>12810</v>
      </c>
      <c r="N201" s="96">
        <f t="shared" si="8"/>
        <v>33830.06039</v>
      </c>
      <c r="O201" s="96">
        <f t="shared" si="9"/>
        <v>5074.509059</v>
      </c>
      <c r="P201" s="64">
        <v>0.0</v>
      </c>
      <c r="Q201" s="98">
        <f t="shared" si="10"/>
        <v>5074.509059</v>
      </c>
      <c r="R201" s="15">
        <f t="shared" si="11"/>
        <v>0</v>
      </c>
      <c r="S201" s="48">
        <f t="shared" si="15"/>
        <v>0</v>
      </c>
      <c r="T201" s="61">
        <f t="shared" si="12"/>
        <v>41565.55133</v>
      </c>
      <c r="U201" s="61">
        <f t="shared" si="18"/>
        <v>41565.55133</v>
      </c>
      <c r="V201" s="94"/>
    </row>
    <row r="202">
      <c r="A202" s="94"/>
      <c r="C202" s="64">
        <v>184.0</v>
      </c>
      <c r="D202" s="64">
        <f t="shared" si="16"/>
        <v>70</v>
      </c>
      <c r="E202" s="64">
        <v>0.0</v>
      </c>
      <c r="F202" s="96" t="str">
        <f t="shared" si="2"/>
        <v/>
      </c>
      <c r="G202" s="97">
        <f t="shared" si="17"/>
        <v>0</v>
      </c>
      <c r="H202" s="96">
        <f t="shared" si="4"/>
        <v>0</v>
      </c>
      <c r="I202" s="96">
        <f t="shared" si="5"/>
        <v>0</v>
      </c>
      <c r="J202" s="96">
        <f t="shared" si="6"/>
        <v>0</v>
      </c>
      <c r="K202" s="96">
        <f t="shared" si="7"/>
        <v>0</v>
      </c>
      <c r="L202" s="96">
        <f t="shared" si="13"/>
        <v>47271.96478</v>
      </c>
      <c r="M202" s="61">
        <f t="shared" si="14"/>
        <v>12880</v>
      </c>
      <c r="N202" s="96">
        <f t="shared" si="8"/>
        <v>34391.96478</v>
      </c>
      <c r="O202" s="96">
        <f t="shared" si="9"/>
        <v>5158.794718</v>
      </c>
      <c r="P202" s="64">
        <v>0.0</v>
      </c>
      <c r="Q202" s="98">
        <f t="shared" si="10"/>
        <v>5158.794718</v>
      </c>
      <c r="R202" s="15">
        <f t="shared" si="11"/>
        <v>0</v>
      </c>
      <c r="S202" s="48">
        <f t="shared" si="15"/>
        <v>0</v>
      </c>
      <c r="T202" s="61">
        <f t="shared" si="12"/>
        <v>42113.17007</v>
      </c>
      <c r="U202" s="61">
        <f t="shared" si="18"/>
        <v>42113.17007</v>
      </c>
      <c r="V202" s="94"/>
    </row>
    <row r="203">
      <c r="A203" s="94"/>
      <c r="C203" s="64">
        <v>185.0</v>
      </c>
      <c r="D203" s="64">
        <f t="shared" si="16"/>
        <v>70</v>
      </c>
      <c r="E203" s="64">
        <f>$I$13</f>
        <v>0</v>
      </c>
      <c r="F203" s="96" t="str">
        <f t="shared" si="2"/>
        <v/>
      </c>
      <c r="G203" s="97">
        <f t="shared" si="17"/>
        <v>0</v>
      </c>
      <c r="H203" s="96">
        <f t="shared" si="4"/>
        <v>0</v>
      </c>
      <c r="I203" s="96">
        <f t="shared" si="5"/>
        <v>0</v>
      </c>
      <c r="J203" s="96">
        <f t="shared" si="6"/>
        <v>0</v>
      </c>
      <c r="K203" s="96">
        <f t="shared" si="7"/>
        <v>0</v>
      </c>
      <c r="L203" s="96">
        <f t="shared" si="13"/>
        <v>47911.47075</v>
      </c>
      <c r="M203" s="61">
        <f t="shared" si="14"/>
        <v>12950</v>
      </c>
      <c r="N203" s="96">
        <f t="shared" si="8"/>
        <v>34961.47075</v>
      </c>
      <c r="O203" s="96">
        <f t="shared" si="9"/>
        <v>5244.220612</v>
      </c>
      <c r="P203" s="64">
        <v>0.0</v>
      </c>
      <c r="Q203" s="98">
        <f t="shared" si="10"/>
        <v>5244.220612</v>
      </c>
      <c r="R203" s="15">
        <f t="shared" si="11"/>
        <v>0</v>
      </c>
      <c r="S203" s="48">
        <f t="shared" si="15"/>
        <v>0</v>
      </c>
      <c r="T203" s="61">
        <f t="shared" si="12"/>
        <v>42667.25014</v>
      </c>
      <c r="U203" s="61">
        <f t="shared" si="18"/>
        <v>42667.25014</v>
      </c>
      <c r="V203" s="94"/>
    </row>
    <row r="204">
      <c r="A204" s="94"/>
      <c r="C204" s="64">
        <v>186.0</v>
      </c>
      <c r="D204" s="64">
        <f t="shared" si="16"/>
        <v>70</v>
      </c>
      <c r="E204" s="64">
        <v>0.0</v>
      </c>
      <c r="F204" s="96" t="str">
        <f t="shared" si="2"/>
        <v/>
      </c>
      <c r="G204" s="97">
        <f t="shared" si="17"/>
        <v>0</v>
      </c>
      <c r="H204" s="96">
        <f t="shared" si="4"/>
        <v>0</v>
      </c>
      <c r="I204" s="96">
        <f t="shared" si="5"/>
        <v>0</v>
      </c>
      <c r="J204" s="96">
        <f t="shared" si="6"/>
        <v>0</v>
      </c>
      <c r="K204" s="96">
        <f t="shared" si="7"/>
        <v>0</v>
      </c>
      <c r="L204" s="96">
        <f t="shared" si="13"/>
        <v>48558.66973</v>
      </c>
      <c r="M204" s="61">
        <f t="shared" si="14"/>
        <v>13020</v>
      </c>
      <c r="N204" s="96">
        <f t="shared" si="8"/>
        <v>35538.66973</v>
      </c>
      <c r="O204" s="96">
        <f t="shared" si="9"/>
        <v>5330.800459</v>
      </c>
      <c r="P204" s="64">
        <v>0.0</v>
      </c>
      <c r="Q204" s="98">
        <f t="shared" si="10"/>
        <v>5330.800459</v>
      </c>
      <c r="R204" s="15">
        <f t="shared" si="11"/>
        <v>0</v>
      </c>
      <c r="S204" s="48">
        <f t="shared" si="15"/>
        <v>0</v>
      </c>
      <c r="T204" s="61">
        <f t="shared" si="12"/>
        <v>43227.86927</v>
      </c>
      <c r="U204" s="61">
        <f t="shared" si="18"/>
        <v>43227.86927</v>
      </c>
      <c r="V204" s="94"/>
    </row>
    <row r="205">
      <c r="A205" s="94"/>
      <c r="C205" s="64">
        <v>187.0</v>
      </c>
      <c r="D205" s="64">
        <f t="shared" si="16"/>
        <v>70</v>
      </c>
      <c r="E205" s="64">
        <v>0.0</v>
      </c>
      <c r="F205" s="96" t="str">
        <f t="shared" si="2"/>
        <v/>
      </c>
      <c r="G205" s="97">
        <f t="shared" si="17"/>
        <v>0</v>
      </c>
      <c r="H205" s="96">
        <f t="shared" si="4"/>
        <v>0</v>
      </c>
      <c r="I205" s="96">
        <f t="shared" si="5"/>
        <v>0</v>
      </c>
      <c r="J205" s="96">
        <f t="shared" si="6"/>
        <v>0</v>
      </c>
      <c r="K205" s="96">
        <f t="shared" si="7"/>
        <v>0</v>
      </c>
      <c r="L205" s="96">
        <f t="shared" si="13"/>
        <v>49213.65426</v>
      </c>
      <c r="M205" s="61">
        <f t="shared" si="14"/>
        <v>13090</v>
      </c>
      <c r="N205" s="96">
        <f t="shared" si="8"/>
        <v>36123.65426</v>
      </c>
      <c r="O205" s="96">
        <f t="shared" si="9"/>
        <v>5418.548139</v>
      </c>
      <c r="P205" s="64">
        <v>0.0</v>
      </c>
      <c r="Q205" s="98">
        <f t="shared" si="10"/>
        <v>5418.548139</v>
      </c>
      <c r="R205" s="15">
        <f t="shared" si="11"/>
        <v>0</v>
      </c>
      <c r="S205" s="48">
        <f t="shared" si="15"/>
        <v>0</v>
      </c>
      <c r="T205" s="61">
        <f t="shared" si="12"/>
        <v>43795.10612</v>
      </c>
      <c r="U205" s="61">
        <f t="shared" si="18"/>
        <v>43795.10612</v>
      </c>
      <c r="V205" s="94"/>
    </row>
    <row r="206">
      <c r="A206" s="94"/>
      <c r="C206" s="64">
        <v>188.0</v>
      </c>
      <c r="D206" s="64">
        <f t="shared" si="16"/>
        <v>70</v>
      </c>
      <c r="E206" s="64">
        <v>0.0</v>
      </c>
      <c r="F206" s="96" t="str">
        <f t="shared" si="2"/>
        <v/>
      </c>
      <c r="G206" s="97">
        <f t="shared" si="17"/>
        <v>0</v>
      </c>
      <c r="H206" s="96">
        <f t="shared" si="4"/>
        <v>0</v>
      </c>
      <c r="I206" s="96">
        <f t="shared" si="5"/>
        <v>0</v>
      </c>
      <c r="J206" s="96">
        <f t="shared" si="6"/>
        <v>0</v>
      </c>
      <c r="K206" s="96">
        <f t="shared" si="7"/>
        <v>0</v>
      </c>
      <c r="L206" s="96">
        <f t="shared" si="13"/>
        <v>49876.51802</v>
      </c>
      <c r="M206" s="61">
        <f t="shared" si="14"/>
        <v>13160</v>
      </c>
      <c r="N206" s="96">
        <f t="shared" si="8"/>
        <v>36716.51802</v>
      </c>
      <c r="O206" s="96">
        <f t="shared" si="9"/>
        <v>5507.477702</v>
      </c>
      <c r="P206" s="64">
        <v>0.0</v>
      </c>
      <c r="Q206" s="98">
        <f t="shared" si="10"/>
        <v>5507.477702</v>
      </c>
      <c r="R206" s="15">
        <f t="shared" si="11"/>
        <v>0</v>
      </c>
      <c r="S206" s="48">
        <f t="shared" si="15"/>
        <v>0</v>
      </c>
      <c r="T206" s="61">
        <f t="shared" si="12"/>
        <v>44369.04031</v>
      </c>
      <c r="U206" s="61">
        <f t="shared" si="18"/>
        <v>44369.04031</v>
      </c>
      <c r="V206" s="94"/>
    </row>
    <row r="207">
      <c r="A207" s="94"/>
      <c r="C207" s="64">
        <v>189.0</v>
      </c>
      <c r="D207" s="64">
        <f t="shared" si="16"/>
        <v>70</v>
      </c>
      <c r="E207" s="64">
        <v>0.0</v>
      </c>
      <c r="F207" s="96" t="str">
        <f t="shared" si="2"/>
        <v/>
      </c>
      <c r="G207" s="97">
        <f t="shared" si="17"/>
        <v>0</v>
      </c>
      <c r="H207" s="96">
        <f t="shared" si="4"/>
        <v>0</v>
      </c>
      <c r="I207" s="96">
        <f t="shared" si="5"/>
        <v>0</v>
      </c>
      <c r="J207" s="96">
        <f t="shared" si="6"/>
        <v>0</v>
      </c>
      <c r="K207" s="96">
        <f t="shared" si="7"/>
        <v>0</v>
      </c>
      <c r="L207" s="96">
        <f t="shared" si="13"/>
        <v>50547.35577</v>
      </c>
      <c r="M207" s="61">
        <f t="shared" si="14"/>
        <v>13230</v>
      </c>
      <c r="N207" s="96">
        <f t="shared" si="8"/>
        <v>37317.35577</v>
      </c>
      <c r="O207" s="96">
        <f t="shared" si="9"/>
        <v>5597.603366</v>
      </c>
      <c r="P207" s="64">
        <v>0.0</v>
      </c>
      <c r="Q207" s="98">
        <f t="shared" si="10"/>
        <v>5597.603366</v>
      </c>
      <c r="R207" s="15">
        <f t="shared" si="11"/>
        <v>0</v>
      </c>
      <c r="S207" s="48">
        <f t="shared" si="15"/>
        <v>0</v>
      </c>
      <c r="T207" s="61">
        <f t="shared" si="12"/>
        <v>44949.75241</v>
      </c>
      <c r="U207" s="61">
        <f t="shared" si="18"/>
        <v>44949.75241</v>
      </c>
      <c r="V207" s="94"/>
    </row>
    <row r="208">
      <c r="A208" s="94"/>
      <c r="C208" s="64">
        <v>190.0</v>
      </c>
      <c r="D208" s="64">
        <f t="shared" si="16"/>
        <v>70</v>
      </c>
      <c r="E208" s="64">
        <v>0.0</v>
      </c>
      <c r="F208" s="96" t="str">
        <f t="shared" si="2"/>
        <v/>
      </c>
      <c r="G208" s="97">
        <f t="shared" si="17"/>
        <v>0</v>
      </c>
      <c r="H208" s="96">
        <f t="shared" si="4"/>
        <v>0</v>
      </c>
      <c r="I208" s="96">
        <f t="shared" si="5"/>
        <v>0</v>
      </c>
      <c r="J208" s="96">
        <f t="shared" si="6"/>
        <v>0</v>
      </c>
      <c r="K208" s="96">
        <f t="shared" si="7"/>
        <v>0</v>
      </c>
      <c r="L208" s="96">
        <f t="shared" si="13"/>
        <v>51226.26345</v>
      </c>
      <c r="M208" s="61">
        <f t="shared" si="14"/>
        <v>13300</v>
      </c>
      <c r="N208" s="96">
        <f t="shared" si="8"/>
        <v>37926.26345</v>
      </c>
      <c r="O208" s="96">
        <f t="shared" si="9"/>
        <v>5688.939518</v>
      </c>
      <c r="P208" s="64">
        <v>0.0</v>
      </c>
      <c r="Q208" s="98">
        <f t="shared" si="10"/>
        <v>5688.939518</v>
      </c>
      <c r="R208" s="15">
        <f t="shared" si="11"/>
        <v>0</v>
      </c>
      <c r="S208" s="48">
        <f t="shared" si="15"/>
        <v>0</v>
      </c>
      <c r="T208" s="61">
        <f t="shared" si="12"/>
        <v>45537.32393</v>
      </c>
      <c r="U208" s="61">
        <f t="shared" si="18"/>
        <v>45537.32393</v>
      </c>
      <c r="V208" s="94"/>
    </row>
    <row r="209">
      <c r="A209" s="94"/>
      <c r="C209" s="64">
        <v>191.0</v>
      </c>
      <c r="D209" s="64">
        <f t="shared" si="16"/>
        <v>70</v>
      </c>
      <c r="E209" s="64">
        <v>0.0</v>
      </c>
      <c r="F209" s="96" t="str">
        <f t="shared" si="2"/>
        <v/>
      </c>
      <c r="G209" s="97">
        <f t="shared" si="17"/>
        <v>0</v>
      </c>
      <c r="H209" s="96">
        <f t="shared" si="4"/>
        <v>0</v>
      </c>
      <c r="I209" s="96">
        <f t="shared" si="5"/>
        <v>0</v>
      </c>
      <c r="J209" s="96">
        <f t="shared" si="6"/>
        <v>0</v>
      </c>
      <c r="K209" s="96">
        <f t="shared" si="7"/>
        <v>0</v>
      </c>
      <c r="L209" s="96">
        <f t="shared" si="13"/>
        <v>51913.33813</v>
      </c>
      <c r="M209" s="61">
        <f t="shared" si="14"/>
        <v>13370</v>
      </c>
      <c r="N209" s="96">
        <f t="shared" si="8"/>
        <v>38543.33813</v>
      </c>
      <c r="O209" s="96">
        <f t="shared" si="9"/>
        <v>5781.50072</v>
      </c>
      <c r="P209" s="64">
        <v>0.0</v>
      </c>
      <c r="Q209" s="98">
        <f t="shared" si="10"/>
        <v>5781.50072</v>
      </c>
      <c r="R209" s="15">
        <f t="shared" si="11"/>
        <v>0</v>
      </c>
      <c r="S209" s="48">
        <f t="shared" si="15"/>
        <v>0</v>
      </c>
      <c r="T209" s="61">
        <f t="shared" si="12"/>
        <v>46131.83741</v>
      </c>
      <c r="U209" s="61">
        <f t="shared" si="18"/>
        <v>46131.83741</v>
      </c>
      <c r="V209" s="94"/>
    </row>
    <row r="210">
      <c r="A210" s="94"/>
      <c r="C210" s="64">
        <v>192.0</v>
      </c>
      <c r="D210" s="64">
        <f t="shared" si="16"/>
        <v>70</v>
      </c>
      <c r="E210" s="64">
        <v>0.0</v>
      </c>
      <c r="F210" s="96" t="str">
        <f t="shared" si="2"/>
        <v/>
      </c>
      <c r="G210" s="97">
        <f t="shared" si="17"/>
        <v>0</v>
      </c>
      <c r="H210" s="96">
        <f t="shared" si="4"/>
        <v>0</v>
      </c>
      <c r="I210" s="96">
        <f t="shared" si="5"/>
        <v>0</v>
      </c>
      <c r="J210" s="96">
        <f t="shared" si="6"/>
        <v>0</v>
      </c>
      <c r="K210" s="96">
        <f t="shared" si="7"/>
        <v>0</v>
      </c>
      <c r="L210" s="96">
        <f t="shared" si="13"/>
        <v>52608.67806</v>
      </c>
      <c r="M210" s="61">
        <f t="shared" si="14"/>
        <v>13440</v>
      </c>
      <c r="N210" s="96">
        <f t="shared" si="8"/>
        <v>39168.67806</v>
      </c>
      <c r="O210" s="96">
        <f t="shared" si="9"/>
        <v>5875.30171</v>
      </c>
      <c r="P210" s="64">
        <v>0.0</v>
      </c>
      <c r="Q210" s="98">
        <f t="shared" si="10"/>
        <v>5875.30171</v>
      </c>
      <c r="R210" s="15">
        <f t="shared" si="11"/>
        <v>0</v>
      </c>
      <c r="S210" s="48">
        <f t="shared" si="15"/>
        <v>0</v>
      </c>
      <c r="T210" s="61">
        <f t="shared" si="12"/>
        <v>46733.37636</v>
      </c>
      <c r="U210" s="61">
        <f t="shared" si="18"/>
        <v>46733.37636</v>
      </c>
      <c r="V210" s="94"/>
    </row>
    <row r="211">
      <c r="A211" s="94"/>
      <c r="B211" s="81">
        <v>17.0</v>
      </c>
      <c r="C211" s="64">
        <v>193.0</v>
      </c>
      <c r="D211" s="64">
        <f t="shared" si="16"/>
        <v>70</v>
      </c>
      <c r="E211" s="64">
        <v>0.0</v>
      </c>
      <c r="F211" s="96" t="str">
        <f t="shared" si="2"/>
        <v/>
      </c>
      <c r="G211" s="97">
        <f t="shared" si="17"/>
        <v>0</v>
      </c>
      <c r="H211" s="96">
        <f t="shared" si="4"/>
        <v>0</v>
      </c>
      <c r="I211" s="96">
        <f t="shared" si="5"/>
        <v>0</v>
      </c>
      <c r="J211" s="96">
        <f t="shared" si="6"/>
        <v>0</v>
      </c>
      <c r="K211" s="96">
        <f t="shared" si="7"/>
        <v>0</v>
      </c>
      <c r="L211" s="96">
        <f t="shared" si="13"/>
        <v>53312.38267</v>
      </c>
      <c r="M211" s="61">
        <f t="shared" si="14"/>
        <v>13510</v>
      </c>
      <c r="N211" s="96">
        <f t="shared" si="8"/>
        <v>39802.38267</v>
      </c>
      <c r="O211" s="96">
        <f t="shared" si="9"/>
        <v>5970.357401</v>
      </c>
      <c r="P211" s="64">
        <v>0.0</v>
      </c>
      <c r="Q211" s="98">
        <f t="shared" si="10"/>
        <v>5970.357401</v>
      </c>
      <c r="R211" s="15">
        <f t="shared" si="11"/>
        <v>0</v>
      </c>
      <c r="S211" s="48">
        <f t="shared" si="15"/>
        <v>0</v>
      </c>
      <c r="T211" s="61">
        <f t="shared" si="12"/>
        <v>47342.02527</v>
      </c>
      <c r="U211" s="61">
        <f t="shared" si="18"/>
        <v>47342.02527</v>
      </c>
      <c r="V211" s="94"/>
    </row>
    <row r="212">
      <c r="A212" s="94"/>
      <c r="C212" s="64">
        <v>194.0</v>
      </c>
      <c r="D212" s="64">
        <f t="shared" si="16"/>
        <v>70</v>
      </c>
      <c r="E212" s="64">
        <v>0.0</v>
      </c>
      <c r="F212" s="96" t="str">
        <f t="shared" si="2"/>
        <v/>
      </c>
      <c r="G212" s="97">
        <f t="shared" si="17"/>
        <v>0</v>
      </c>
      <c r="H212" s="96">
        <f t="shared" si="4"/>
        <v>0</v>
      </c>
      <c r="I212" s="96">
        <f t="shared" si="5"/>
        <v>0</v>
      </c>
      <c r="J212" s="96">
        <f t="shared" si="6"/>
        <v>0</v>
      </c>
      <c r="K212" s="96">
        <f t="shared" si="7"/>
        <v>0</v>
      </c>
      <c r="L212" s="96">
        <f t="shared" si="13"/>
        <v>54024.55258</v>
      </c>
      <c r="M212" s="61">
        <f t="shared" si="14"/>
        <v>13580</v>
      </c>
      <c r="N212" s="96">
        <f t="shared" si="8"/>
        <v>40444.55258</v>
      </c>
      <c r="O212" s="96">
        <f t="shared" si="9"/>
        <v>6066.682887</v>
      </c>
      <c r="P212" s="64">
        <v>0.0</v>
      </c>
      <c r="Q212" s="98">
        <f t="shared" si="10"/>
        <v>6066.682887</v>
      </c>
      <c r="R212" s="15">
        <f t="shared" si="11"/>
        <v>0</v>
      </c>
      <c r="S212" s="48">
        <f t="shared" si="15"/>
        <v>0</v>
      </c>
      <c r="T212" s="61">
        <f t="shared" si="12"/>
        <v>47957.8697</v>
      </c>
      <c r="U212" s="61">
        <f t="shared" si="18"/>
        <v>47957.8697</v>
      </c>
      <c r="V212" s="94"/>
    </row>
    <row r="213">
      <c r="A213" s="94"/>
      <c r="C213" s="64">
        <v>195.0</v>
      </c>
      <c r="D213" s="64">
        <f t="shared" si="16"/>
        <v>70</v>
      </c>
      <c r="E213" s="64">
        <v>0.0</v>
      </c>
      <c r="F213" s="96" t="str">
        <f t="shared" si="2"/>
        <v/>
      </c>
      <c r="G213" s="97">
        <f t="shared" si="17"/>
        <v>0</v>
      </c>
      <c r="H213" s="96">
        <f t="shared" si="4"/>
        <v>0</v>
      </c>
      <c r="I213" s="96">
        <f t="shared" si="5"/>
        <v>0</v>
      </c>
      <c r="J213" s="96">
        <f t="shared" si="6"/>
        <v>0</v>
      </c>
      <c r="K213" s="96">
        <f t="shared" si="7"/>
        <v>0</v>
      </c>
      <c r="L213" s="96">
        <f t="shared" si="13"/>
        <v>54745.28963</v>
      </c>
      <c r="M213" s="61">
        <f t="shared" si="14"/>
        <v>13650</v>
      </c>
      <c r="N213" s="96">
        <f t="shared" si="8"/>
        <v>41095.28963</v>
      </c>
      <c r="O213" s="96">
        <f t="shared" si="9"/>
        <v>6164.293444</v>
      </c>
      <c r="P213" s="64">
        <v>0.0</v>
      </c>
      <c r="Q213" s="98">
        <f t="shared" si="10"/>
        <v>6164.293444</v>
      </c>
      <c r="R213" s="15">
        <f t="shared" si="11"/>
        <v>0</v>
      </c>
      <c r="S213" s="48">
        <f t="shared" si="15"/>
        <v>0</v>
      </c>
      <c r="T213" s="61">
        <f t="shared" si="12"/>
        <v>48580.99618</v>
      </c>
      <c r="U213" s="61">
        <f t="shared" si="18"/>
        <v>48580.99618</v>
      </c>
      <c r="V213" s="94"/>
    </row>
    <row r="214">
      <c r="A214" s="94"/>
      <c r="C214" s="64">
        <v>196.0</v>
      </c>
      <c r="D214" s="64">
        <f t="shared" si="16"/>
        <v>70</v>
      </c>
      <c r="E214" s="64">
        <v>0.0</v>
      </c>
      <c r="F214" s="96" t="str">
        <f t="shared" si="2"/>
        <v/>
      </c>
      <c r="G214" s="97">
        <f t="shared" si="17"/>
        <v>0</v>
      </c>
      <c r="H214" s="96">
        <f t="shared" si="4"/>
        <v>0</v>
      </c>
      <c r="I214" s="96">
        <f t="shared" si="5"/>
        <v>0</v>
      </c>
      <c r="J214" s="96">
        <f t="shared" si="6"/>
        <v>0</v>
      </c>
      <c r="K214" s="96">
        <f t="shared" si="7"/>
        <v>0</v>
      </c>
      <c r="L214" s="96">
        <f t="shared" si="13"/>
        <v>55474.69687</v>
      </c>
      <c r="M214" s="61">
        <f t="shared" si="14"/>
        <v>13720</v>
      </c>
      <c r="N214" s="96">
        <f t="shared" si="8"/>
        <v>41754.69687</v>
      </c>
      <c r="O214" s="96">
        <f t="shared" si="9"/>
        <v>6263.20453</v>
      </c>
      <c r="P214" s="64">
        <v>0.0</v>
      </c>
      <c r="Q214" s="98">
        <f t="shared" si="10"/>
        <v>6263.20453</v>
      </c>
      <c r="R214" s="15">
        <f t="shared" si="11"/>
        <v>0</v>
      </c>
      <c r="S214" s="48">
        <f t="shared" si="15"/>
        <v>0</v>
      </c>
      <c r="T214" s="61">
        <f t="shared" si="12"/>
        <v>49211.49234</v>
      </c>
      <c r="U214" s="61">
        <f t="shared" si="18"/>
        <v>49211.49234</v>
      </c>
      <c r="V214" s="94"/>
    </row>
    <row r="215">
      <c r="A215" s="94"/>
      <c r="C215" s="64">
        <v>197.0</v>
      </c>
      <c r="D215" s="64">
        <f t="shared" si="16"/>
        <v>70</v>
      </c>
      <c r="E215" s="64">
        <f>$I$13</f>
        <v>0</v>
      </c>
      <c r="F215" s="96" t="str">
        <f t="shared" si="2"/>
        <v/>
      </c>
      <c r="G215" s="97">
        <f t="shared" si="17"/>
        <v>0</v>
      </c>
      <c r="H215" s="96">
        <f t="shared" si="4"/>
        <v>0</v>
      </c>
      <c r="I215" s="96">
        <f t="shared" si="5"/>
        <v>0</v>
      </c>
      <c r="J215" s="96">
        <f t="shared" si="6"/>
        <v>0</v>
      </c>
      <c r="K215" s="96">
        <f t="shared" si="7"/>
        <v>0</v>
      </c>
      <c r="L215" s="96">
        <f t="shared" si="13"/>
        <v>56212.8786</v>
      </c>
      <c r="M215" s="61">
        <f t="shared" si="14"/>
        <v>13790</v>
      </c>
      <c r="N215" s="96">
        <f t="shared" si="8"/>
        <v>42422.8786</v>
      </c>
      <c r="O215" s="96">
        <f t="shared" si="9"/>
        <v>6363.43179</v>
      </c>
      <c r="P215" s="64">
        <v>0.0</v>
      </c>
      <c r="Q215" s="98">
        <f t="shared" si="10"/>
        <v>6363.43179</v>
      </c>
      <c r="R215" s="15">
        <f t="shared" si="11"/>
        <v>0</v>
      </c>
      <c r="S215" s="48">
        <f t="shared" si="15"/>
        <v>0</v>
      </c>
      <c r="T215" s="61">
        <f t="shared" si="12"/>
        <v>49849.44681</v>
      </c>
      <c r="U215" s="61">
        <f t="shared" si="18"/>
        <v>49849.44681</v>
      </c>
      <c r="V215" s="94"/>
    </row>
    <row r="216">
      <c r="A216" s="94"/>
      <c r="C216" s="64">
        <v>198.0</v>
      </c>
      <c r="D216" s="64">
        <f t="shared" si="16"/>
        <v>70</v>
      </c>
      <c r="E216" s="64">
        <v>0.0</v>
      </c>
      <c r="F216" s="96" t="str">
        <f t="shared" si="2"/>
        <v/>
      </c>
      <c r="G216" s="97">
        <f t="shared" si="17"/>
        <v>0</v>
      </c>
      <c r="H216" s="96">
        <f t="shared" si="4"/>
        <v>0</v>
      </c>
      <c r="I216" s="96">
        <f t="shared" si="5"/>
        <v>0</v>
      </c>
      <c r="J216" s="96">
        <f t="shared" si="6"/>
        <v>0</v>
      </c>
      <c r="K216" s="96">
        <f t="shared" si="7"/>
        <v>0</v>
      </c>
      <c r="L216" s="96">
        <f t="shared" si="13"/>
        <v>56959.94038</v>
      </c>
      <c r="M216" s="61">
        <f t="shared" si="14"/>
        <v>13860</v>
      </c>
      <c r="N216" s="96">
        <f t="shared" si="8"/>
        <v>43099.94038</v>
      </c>
      <c r="O216" s="96">
        <f t="shared" si="9"/>
        <v>6464.991057</v>
      </c>
      <c r="P216" s="64">
        <v>0.0</v>
      </c>
      <c r="Q216" s="98">
        <f t="shared" si="10"/>
        <v>6464.991057</v>
      </c>
      <c r="R216" s="15">
        <f t="shared" si="11"/>
        <v>0</v>
      </c>
      <c r="S216" s="48">
        <f t="shared" si="15"/>
        <v>0</v>
      </c>
      <c r="T216" s="61">
        <f t="shared" si="12"/>
        <v>50494.94932</v>
      </c>
      <c r="U216" s="61">
        <f t="shared" si="18"/>
        <v>50494.94932</v>
      </c>
      <c r="V216" s="94"/>
    </row>
    <row r="217">
      <c r="A217" s="94"/>
      <c r="C217" s="64">
        <v>199.0</v>
      </c>
      <c r="D217" s="64">
        <f t="shared" si="16"/>
        <v>70</v>
      </c>
      <c r="E217" s="64">
        <v>0.0</v>
      </c>
      <c r="F217" s="96" t="str">
        <f t="shared" si="2"/>
        <v/>
      </c>
      <c r="G217" s="97">
        <f t="shared" si="17"/>
        <v>0</v>
      </c>
      <c r="H217" s="96">
        <f t="shared" si="4"/>
        <v>0</v>
      </c>
      <c r="I217" s="96">
        <f t="shared" si="5"/>
        <v>0</v>
      </c>
      <c r="J217" s="96">
        <f t="shared" si="6"/>
        <v>0</v>
      </c>
      <c r="K217" s="96">
        <f t="shared" si="7"/>
        <v>0</v>
      </c>
      <c r="L217" s="96">
        <f t="shared" si="13"/>
        <v>57715.98903</v>
      </c>
      <c r="M217" s="61">
        <f t="shared" si="14"/>
        <v>13930</v>
      </c>
      <c r="N217" s="96">
        <f t="shared" si="8"/>
        <v>43785.98903</v>
      </c>
      <c r="O217" s="96">
        <f t="shared" si="9"/>
        <v>6567.898354</v>
      </c>
      <c r="P217" s="64">
        <v>0.0</v>
      </c>
      <c r="Q217" s="98">
        <f t="shared" si="10"/>
        <v>6567.898354</v>
      </c>
      <c r="R217" s="15">
        <f t="shared" si="11"/>
        <v>0</v>
      </c>
      <c r="S217" s="48">
        <f t="shared" si="15"/>
        <v>0</v>
      </c>
      <c r="T217" s="61">
        <f t="shared" si="12"/>
        <v>51148.09068</v>
      </c>
      <c r="U217" s="61">
        <f t="shared" si="18"/>
        <v>51148.09068</v>
      </c>
      <c r="V217" s="94"/>
    </row>
    <row r="218">
      <c r="A218" s="94"/>
      <c r="C218" s="64">
        <v>200.0</v>
      </c>
      <c r="D218" s="64">
        <f t="shared" si="16"/>
        <v>70</v>
      </c>
      <c r="E218" s="64">
        <v>0.0</v>
      </c>
      <c r="F218" s="96" t="str">
        <f t="shared" si="2"/>
        <v/>
      </c>
      <c r="G218" s="97">
        <f t="shared" si="17"/>
        <v>0</v>
      </c>
      <c r="H218" s="96">
        <f t="shared" si="4"/>
        <v>0</v>
      </c>
      <c r="I218" s="96">
        <f t="shared" si="5"/>
        <v>0</v>
      </c>
      <c r="J218" s="96">
        <f t="shared" si="6"/>
        <v>0</v>
      </c>
      <c r="K218" s="96">
        <f t="shared" si="7"/>
        <v>0</v>
      </c>
      <c r="L218" s="96">
        <f t="shared" si="13"/>
        <v>58481.13266</v>
      </c>
      <c r="M218" s="61">
        <f t="shared" si="14"/>
        <v>14000</v>
      </c>
      <c r="N218" s="96">
        <f t="shared" si="8"/>
        <v>44481.13266</v>
      </c>
      <c r="O218" s="96">
        <f t="shared" si="9"/>
        <v>6672.169899</v>
      </c>
      <c r="P218" s="64">
        <v>0.0</v>
      </c>
      <c r="Q218" s="98">
        <f t="shared" si="10"/>
        <v>6672.169899</v>
      </c>
      <c r="R218" s="15">
        <f t="shared" si="11"/>
        <v>0</v>
      </c>
      <c r="S218" s="48">
        <f t="shared" si="15"/>
        <v>0</v>
      </c>
      <c r="T218" s="61">
        <f t="shared" si="12"/>
        <v>51808.96276</v>
      </c>
      <c r="U218" s="61">
        <f t="shared" si="18"/>
        <v>51808.96276</v>
      </c>
      <c r="V218" s="94"/>
    </row>
    <row r="219">
      <c r="A219" s="94"/>
      <c r="C219" s="64">
        <v>201.0</v>
      </c>
      <c r="D219" s="64">
        <f t="shared" si="16"/>
        <v>70</v>
      </c>
      <c r="E219" s="64">
        <v>0.0</v>
      </c>
      <c r="F219" s="96" t="str">
        <f t="shared" si="2"/>
        <v/>
      </c>
      <c r="G219" s="97">
        <f t="shared" si="17"/>
        <v>0</v>
      </c>
      <c r="H219" s="96">
        <f t="shared" si="4"/>
        <v>0</v>
      </c>
      <c r="I219" s="96">
        <f t="shared" si="5"/>
        <v>0</v>
      </c>
      <c r="J219" s="96">
        <f t="shared" si="6"/>
        <v>0</v>
      </c>
      <c r="K219" s="96">
        <f t="shared" si="7"/>
        <v>0</v>
      </c>
      <c r="L219" s="96">
        <f t="shared" si="13"/>
        <v>59255.48068</v>
      </c>
      <c r="M219" s="61">
        <f t="shared" si="14"/>
        <v>14070</v>
      </c>
      <c r="N219" s="96">
        <f t="shared" si="8"/>
        <v>45185.48068</v>
      </c>
      <c r="O219" s="96">
        <f t="shared" si="9"/>
        <v>6777.822102</v>
      </c>
      <c r="P219" s="64">
        <v>0.0</v>
      </c>
      <c r="Q219" s="98">
        <f t="shared" si="10"/>
        <v>6777.822102</v>
      </c>
      <c r="R219" s="15">
        <f t="shared" si="11"/>
        <v>0</v>
      </c>
      <c r="S219" s="48">
        <f t="shared" si="15"/>
        <v>0</v>
      </c>
      <c r="T219" s="61">
        <f t="shared" si="12"/>
        <v>52477.65858</v>
      </c>
      <c r="U219" s="61">
        <f t="shared" si="18"/>
        <v>52477.65858</v>
      </c>
      <c r="V219" s="94"/>
    </row>
    <row r="220">
      <c r="A220" s="94"/>
      <c r="C220" s="64">
        <v>202.0</v>
      </c>
      <c r="D220" s="64">
        <f t="shared" si="16"/>
        <v>70</v>
      </c>
      <c r="E220" s="64">
        <v>0.0</v>
      </c>
      <c r="F220" s="96" t="str">
        <f t="shared" si="2"/>
        <v/>
      </c>
      <c r="G220" s="97">
        <f t="shared" si="17"/>
        <v>0</v>
      </c>
      <c r="H220" s="96">
        <f t="shared" si="4"/>
        <v>0</v>
      </c>
      <c r="I220" s="96">
        <f t="shared" si="5"/>
        <v>0</v>
      </c>
      <c r="J220" s="96">
        <f t="shared" si="6"/>
        <v>0</v>
      </c>
      <c r="K220" s="96">
        <f t="shared" si="7"/>
        <v>0</v>
      </c>
      <c r="L220" s="96">
        <f t="shared" si="13"/>
        <v>60039.14382</v>
      </c>
      <c r="M220" s="61">
        <f t="shared" si="14"/>
        <v>14140</v>
      </c>
      <c r="N220" s="96">
        <f t="shared" si="8"/>
        <v>45899.14382</v>
      </c>
      <c r="O220" s="96">
        <f t="shared" si="9"/>
        <v>6884.871572</v>
      </c>
      <c r="P220" s="64">
        <v>0.0</v>
      </c>
      <c r="Q220" s="98">
        <f t="shared" si="10"/>
        <v>6884.871572</v>
      </c>
      <c r="R220" s="15">
        <f t="shared" si="11"/>
        <v>0</v>
      </c>
      <c r="S220" s="48">
        <f t="shared" si="15"/>
        <v>0</v>
      </c>
      <c r="T220" s="61">
        <f t="shared" si="12"/>
        <v>53154.27224</v>
      </c>
      <c r="U220" s="61">
        <f t="shared" si="18"/>
        <v>53154.27224</v>
      </c>
      <c r="V220" s="94"/>
    </row>
    <row r="221">
      <c r="A221" s="94"/>
      <c r="C221" s="64">
        <v>203.0</v>
      </c>
      <c r="D221" s="64">
        <f t="shared" si="16"/>
        <v>70</v>
      </c>
      <c r="E221" s="64">
        <v>0.0</v>
      </c>
      <c r="F221" s="96" t="str">
        <f t="shared" si="2"/>
        <v/>
      </c>
      <c r="G221" s="97">
        <f t="shared" si="17"/>
        <v>0</v>
      </c>
      <c r="H221" s="96">
        <f t="shared" si="4"/>
        <v>0</v>
      </c>
      <c r="I221" s="96">
        <f t="shared" si="5"/>
        <v>0</v>
      </c>
      <c r="J221" s="96">
        <f t="shared" si="6"/>
        <v>0</v>
      </c>
      <c r="K221" s="96">
        <f t="shared" si="7"/>
        <v>0</v>
      </c>
      <c r="L221" s="96">
        <f t="shared" si="13"/>
        <v>60832.23412</v>
      </c>
      <c r="M221" s="61">
        <f t="shared" si="14"/>
        <v>14210</v>
      </c>
      <c r="N221" s="96">
        <f t="shared" si="8"/>
        <v>46622.23412</v>
      </c>
      <c r="O221" s="96">
        <f t="shared" si="9"/>
        <v>6993.335118</v>
      </c>
      <c r="P221" s="64">
        <v>0.0</v>
      </c>
      <c r="Q221" s="98">
        <f t="shared" si="10"/>
        <v>6993.335118</v>
      </c>
      <c r="R221" s="15">
        <f t="shared" si="11"/>
        <v>0</v>
      </c>
      <c r="S221" s="48">
        <f t="shared" si="15"/>
        <v>0</v>
      </c>
      <c r="T221" s="61">
        <f t="shared" si="12"/>
        <v>53838.899</v>
      </c>
      <c r="U221" s="61">
        <f t="shared" si="18"/>
        <v>53838.899</v>
      </c>
      <c r="V221" s="94"/>
    </row>
    <row r="222">
      <c r="A222" s="94"/>
      <c r="C222" s="64">
        <v>204.0</v>
      </c>
      <c r="D222" s="64">
        <f t="shared" si="16"/>
        <v>70</v>
      </c>
      <c r="E222" s="64">
        <v>0.0</v>
      </c>
      <c r="F222" s="96" t="str">
        <f t="shared" si="2"/>
        <v/>
      </c>
      <c r="G222" s="97">
        <f t="shared" si="17"/>
        <v>0</v>
      </c>
      <c r="H222" s="96">
        <f t="shared" si="4"/>
        <v>0</v>
      </c>
      <c r="I222" s="96">
        <f t="shared" si="5"/>
        <v>0</v>
      </c>
      <c r="J222" s="96">
        <f t="shared" si="6"/>
        <v>0</v>
      </c>
      <c r="K222" s="96">
        <f t="shared" si="7"/>
        <v>0</v>
      </c>
      <c r="L222" s="96">
        <f t="shared" si="13"/>
        <v>61634.86501</v>
      </c>
      <c r="M222" s="61">
        <f t="shared" si="14"/>
        <v>14280</v>
      </c>
      <c r="N222" s="96">
        <f t="shared" si="8"/>
        <v>47354.86501</v>
      </c>
      <c r="O222" s="96">
        <f t="shared" si="9"/>
        <v>7103.229751</v>
      </c>
      <c r="P222" s="64">
        <v>0.0</v>
      </c>
      <c r="Q222" s="98">
        <f t="shared" si="10"/>
        <v>7103.229751</v>
      </c>
      <c r="R222" s="15">
        <f t="shared" si="11"/>
        <v>0</v>
      </c>
      <c r="S222" s="48">
        <f t="shared" si="15"/>
        <v>0</v>
      </c>
      <c r="T222" s="61">
        <f t="shared" si="12"/>
        <v>54531.63525</v>
      </c>
      <c r="U222" s="61">
        <f t="shared" si="18"/>
        <v>54531.63525</v>
      </c>
      <c r="V222" s="94"/>
    </row>
    <row r="223">
      <c r="A223" s="94"/>
      <c r="B223" s="81">
        <v>18.0</v>
      </c>
      <c r="C223" s="64">
        <v>205.0</v>
      </c>
      <c r="D223" s="64">
        <f t="shared" si="16"/>
        <v>70</v>
      </c>
      <c r="E223" s="64">
        <v>0.0</v>
      </c>
      <c r="F223" s="96" t="str">
        <f t="shared" si="2"/>
        <v/>
      </c>
      <c r="G223" s="97">
        <f t="shared" si="17"/>
        <v>0</v>
      </c>
      <c r="H223" s="96">
        <f t="shared" si="4"/>
        <v>0</v>
      </c>
      <c r="I223" s="96">
        <f t="shared" si="5"/>
        <v>0</v>
      </c>
      <c r="J223" s="96">
        <f t="shared" si="6"/>
        <v>0</v>
      </c>
      <c r="K223" s="96">
        <f t="shared" si="7"/>
        <v>0</v>
      </c>
      <c r="L223" s="96">
        <f t="shared" si="13"/>
        <v>62447.15123</v>
      </c>
      <c r="M223" s="61">
        <f t="shared" si="14"/>
        <v>14350</v>
      </c>
      <c r="N223" s="96">
        <f t="shared" si="8"/>
        <v>48097.15123</v>
      </c>
      <c r="O223" s="96">
        <f t="shared" si="9"/>
        <v>7214.572685</v>
      </c>
      <c r="P223" s="64">
        <v>0.0</v>
      </c>
      <c r="Q223" s="98">
        <f t="shared" si="10"/>
        <v>7214.572685</v>
      </c>
      <c r="R223" s="15">
        <f t="shared" si="11"/>
        <v>0</v>
      </c>
      <c r="S223" s="48">
        <f t="shared" si="15"/>
        <v>0</v>
      </c>
      <c r="T223" s="61">
        <f t="shared" si="12"/>
        <v>55232.57855</v>
      </c>
      <c r="U223" s="61">
        <f t="shared" si="18"/>
        <v>55232.57855</v>
      </c>
      <c r="V223" s="94"/>
    </row>
    <row r="224">
      <c r="A224" s="94"/>
      <c r="C224" s="64">
        <v>206.0</v>
      </c>
      <c r="D224" s="64">
        <f t="shared" si="16"/>
        <v>70</v>
      </c>
      <c r="E224" s="64">
        <v>0.0</v>
      </c>
      <c r="F224" s="96" t="str">
        <f t="shared" si="2"/>
        <v/>
      </c>
      <c r="G224" s="97">
        <f t="shared" si="17"/>
        <v>0</v>
      </c>
      <c r="H224" s="96">
        <f t="shared" si="4"/>
        <v>0</v>
      </c>
      <c r="I224" s="96">
        <f t="shared" si="5"/>
        <v>0</v>
      </c>
      <c r="J224" s="96">
        <f t="shared" si="6"/>
        <v>0</v>
      </c>
      <c r="K224" s="96">
        <f t="shared" si="7"/>
        <v>0</v>
      </c>
      <c r="L224" s="96">
        <f t="shared" si="13"/>
        <v>63269.20896</v>
      </c>
      <c r="M224" s="61">
        <f t="shared" si="14"/>
        <v>14420</v>
      </c>
      <c r="N224" s="96">
        <f t="shared" si="8"/>
        <v>48849.20896</v>
      </c>
      <c r="O224" s="96">
        <f t="shared" si="9"/>
        <v>7327.381344</v>
      </c>
      <c r="P224" s="64">
        <v>0.0</v>
      </c>
      <c r="Q224" s="98">
        <f t="shared" si="10"/>
        <v>7327.381344</v>
      </c>
      <c r="R224" s="15">
        <f t="shared" si="11"/>
        <v>0</v>
      </c>
      <c r="S224" s="48">
        <f t="shared" si="15"/>
        <v>0</v>
      </c>
      <c r="T224" s="61">
        <f t="shared" si="12"/>
        <v>55941.82762</v>
      </c>
      <c r="U224" s="61">
        <f t="shared" si="18"/>
        <v>55941.82762</v>
      </c>
      <c r="V224" s="94"/>
    </row>
    <row r="225">
      <c r="A225" s="94"/>
      <c r="C225" s="64">
        <v>207.0</v>
      </c>
      <c r="D225" s="64">
        <f t="shared" si="16"/>
        <v>70</v>
      </c>
      <c r="E225" s="64">
        <v>0.0</v>
      </c>
      <c r="F225" s="96" t="str">
        <f t="shared" si="2"/>
        <v/>
      </c>
      <c r="G225" s="97">
        <f t="shared" si="17"/>
        <v>0</v>
      </c>
      <c r="H225" s="96">
        <f t="shared" si="4"/>
        <v>0</v>
      </c>
      <c r="I225" s="96">
        <f t="shared" si="5"/>
        <v>0</v>
      </c>
      <c r="J225" s="96">
        <f t="shared" si="6"/>
        <v>0</v>
      </c>
      <c r="K225" s="96">
        <f t="shared" si="7"/>
        <v>0</v>
      </c>
      <c r="L225" s="96">
        <f t="shared" si="13"/>
        <v>64101.15573</v>
      </c>
      <c r="M225" s="61">
        <f t="shared" si="14"/>
        <v>14490</v>
      </c>
      <c r="N225" s="96">
        <f t="shared" si="8"/>
        <v>49611.15573</v>
      </c>
      <c r="O225" s="96">
        <f t="shared" si="9"/>
        <v>7441.67336</v>
      </c>
      <c r="P225" s="64">
        <v>0.0</v>
      </c>
      <c r="Q225" s="98">
        <f t="shared" si="10"/>
        <v>7441.67336</v>
      </c>
      <c r="R225" s="15">
        <f t="shared" si="11"/>
        <v>0</v>
      </c>
      <c r="S225" s="48">
        <f t="shared" si="15"/>
        <v>0</v>
      </c>
      <c r="T225" s="61">
        <f t="shared" si="12"/>
        <v>56659.48237</v>
      </c>
      <c r="U225" s="61">
        <f t="shared" si="18"/>
        <v>56659.48237</v>
      </c>
      <c r="V225" s="94"/>
    </row>
    <row r="226">
      <c r="A226" s="94"/>
      <c r="C226" s="64">
        <v>208.0</v>
      </c>
      <c r="D226" s="64">
        <f t="shared" si="16"/>
        <v>70</v>
      </c>
      <c r="E226" s="64">
        <v>0.0</v>
      </c>
      <c r="F226" s="96" t="str">
        <f t="shared" si="2"/>
        <v/>
      </c>
      <c r="G226" s="97">
        <f t="shared" si="17"/>
        <v>0</v>
      </c>
      <c r="H226" s="96">
        <f t="shared" si="4"/>
        <v>0</v>
      </c>
      <c r="I226" s="96">
        <f t="shared" si="5"/>
        <v>0</v>
      </c>
      <c r="J226" s="96">
        <f t="shared" si="6"/>
        <v>0</v>
      </c>
      <c r="K226" s="96">
        <f t="shared" si="7"/>
        <v>0</v>
      </c>
      <c r="L226" s="96">
        <f t="shared" si="13"/>
        <v>64943.11051</v>
      </c>
      <c r="M226" s="61">
        <f t="shared" si="14"/>
        <v>14560</v>
      </c>
      <c r="N226" s="96">
        <f t="shared" si="8"/>
        <v>50383.11051</v>
      </c>
      <c r="O226" s="96">
        <f t="shared" si="9"/>
        <v>7557.466576</v>
      </c>
      <c r="P226" s="64">
        <v>0.0</v>
      </c>
      <c r="Q226" s="98">
        <f t="shared" si="10"/>
        <v>7557.466576</v>
      </c>
      <c r="R226" s="15">
        <f t="shared" si="11"/>
        <v>0</v>
      </c>
      <c r="S226" s="48">
        <f t="shared" si="15"/>
        <v>0</v>
      </c>
      <c r="T226" s="61">
        <f t="shared" si="12"/>
        <v>57385.64393</v>
      </c>
      <c r="U226" s="61">
        <f t="shared" si="18"/>
        <v>57385.64393</v>
      </c>
      <c r="V226" s="94"/>
    </row>
    <row r="227">
      <c r="A227" s="94"/>
      <c r="C227" s="64">
        <v>209.0</v>
      </c>
      <c r="D227" s="64">
        <f t="shared" si="16"/>
        <v>70</v>
      </c>
      <c r="E227" s="64">
        <f>$I$13</f>
        <v>0</v>
      </c>
      <c r="F227" s="96" t="str">
        <f t="shared" si="2"/>
        <v/>
      </c>
      <c r="G227" s="97">
        <f t="shared" si="17"/>
        <v>0</v>
      </c>
      <c r="H227" s="96">
        <f t="shared" si="4"/>
        <v>0</v>
      </c>
      <c r="I227" s="96">
        <f t="shared" si="5"/>
        <v>0</v>
      </c>
      <c r="J227" s="96">
        <f t="shared" si="6"/>
        <v>0</v>
      </c>
      <c r="K227" s="96">
        <f t="shared" si="7"/>
        <v>0</v>
      </c>
      <c r="L227" s="96">
        <f t="shared" si="13"/>
        <v>65795.19368</v>
      </c>
      <c r="M227" s="61">
        <f t="shared" si="14"/>
        <v>14630</v>
      </c>
      <c r="N227" s="96">
        <f t="shared" si="8"/>
        <v>51165.19368</v>
      </c>
      <c r="O227" s="96">
        <f t="shared" si="9"/>
        <v>7674.779052</v>
      </c>
      <c r="P227" s="64">
        <v>0.0</v>
      </c>
      <c r="Q227" s="98">
        <f t="shared" si="10"/>
        <v>7674.779052</v>
      </c>
      <c r="R227" s="15">
        <f t="shared" si="11"/>
        <v>0</v>
      </c>
      <c r="S227" s="48">
        <f t="shared" si="15"/>
        <v>0</v>
      </c>
      <c r="T227" s="61">
        <f t="shared" si="12"/>
        <v>58120.41463</v>
      </c>
      <c r="U227" s="61">
        <f t="shared" si="18"/>
        <v>58120.41463</v>
      </c>
      <c r="V227" s="94"/>
    </row>
    <row r="228">
      <c r="A228" s="94"/>
      <c r="C228" s="64">
        <v>210.0</v>
      </c>
      <c r="D228" s="64">
        <f t="shared" si="16"/>
        <v>70</v>
      </c>
      <c r="E228" s="64">
        <v>0.0</v>
      </c>
      <c r="F228" s="96" t="str">
        <f t="shared" si="2"/>
        <v/>
      </c>
      <c r="G228" s="97">
        <f t="shared" si="17"/>
        <v>0</v>
      </c>
      <c r="H228" s="96">
        <f t="shared" si="4"/>
        <v>0</v>
      </c>
      <c r="I228" s="96">
        <f t="shared" si="5"/>
        <v>0</v>
      </c>
      <c r="J228" s="96">
        <f t="shared" si="6"/>
        <v>0</v>
      </c>
      <c r="K228" s="96">
        <f t="shared" si="7"/>
        <v>0</v>
      </c>
      <c r="L228" s="96">
        <f t="shared" si="13"/>
        <v>66657.52709</v>
      </c>
      <c r="M228" s="61">
        <f t="shared" si="14"/>
        <v>14700</v>
      </c>
      <c r="N228" s="96">
        <f t="shared" si="8"/>
        <v>51957.52709</v>
      </c>
      <c r="O228" s="96">
        <f t="shared" si="9"/>
        <v>7793.629064</v>
      </c>
      <c r="P228" s="64">
        <v>0.0</v>
      </c>
      <c r="Q228" s="98">
        <f t="shared" si="10"/>
        <v>7793.629064</v>
      </c>
      <c r="R228" s="15">
        <f t="shared" si="11"/>
        <v>0</v>
      </c>
      <c r="S228" s="48">
        <f t="shared" si="15"/>
        <v>0</v>
      </c>
      <c r="T228" s="61">
        <f t="shared" si="12"/>
        <v>58863.89803</v>
      </c>
      <c r="U228" s="61">
        <f t="shared" si="18"/>
        <v>58863.89803</v>
      </c>
      <c r="V228" s="94"/>
    </row>
    <row r="229">
      <c r="A229" s="94"/>
      <c r="C229" s="64">
        <v>211.0</v>
      </c>
      <c r="D229" s="64">
        <f t="shared" si="16"/>
        <v>70</v>
      </c>
      <c r="E229" s="64">
        <v>0.0</v>
      </c>
      <c r="F229" s="96" t="str">
        <f t="shared" si="2"/>
        <v/>
      </c>
      <c r="G229" s="97">
        <f t="shared" si="17"/>
        <v>0</v>
      </c>
      <c r="H229" s="96">
        <f t="shared" si="4"/>
        <v>0</v>
      </c>
      <c r="I229" s="96">
        <f t="shared" si="5"/>
        <v>0</v>
      </c>
      <c r="J229" s="96">
        <f t="shared" si="6"/>
        <v>0</v>
      </c>
      <c r="K229" s="96">
        <f t="shared" si="7"/>
        <v>0</v>
      </c>
      <c r="L229" s="96">
        <f t="shared" si="13"/>
        <v>67530.23405</v>
      </c>
      <c r="M229" s="61">
        <f t="shared" si="14"/>
        <v>14770</v>
      </c>
      <c r="N229" s="96">
        <f t="shared" si="8"/>
        <v>52760.23405</v>
      </c>
      <c r="O229" s="96">
        <f t="shared" si="9"/>
        <v>7914.035108</v>
      </c>
      <c r="P229" s="64">
        <v>0.0</v>
      </c>
      <c r="Q229" s="98">
        <f t="shared" si="10"/>
        <v>7914.035108</v>
      </c>
      <c r="R229" s="15">
        <f t="shared" si="11"/>
        <v>0</v>
      </c>
      <c r="S229" s="48">
        <f t="shared" si="15"/>
        <v>0</v>
      </c>
      <c r="T229" s="61">
        <f t="shared" si="12"/>
        <v>59616.19894</v>
      </c>
      <c r="U229" s="61">
        <f t="shared" si="18"/>
        <v>59616.19894</v>
      </c>
      <c r="V229" s="94"/>
    </row>
    <row r="230">
      <c r="A230" s="94"/>
      <c r="C230" s="64">
        <v>212.0</v>
      </c>
      <c r="D230" s="64">
        <f t="shared" si="16"/>
        <v>70</v>
      </c>
      <c r="E230" s="64">
        <v>0.0</v>
      </c>
      <c r="F230" s="96" t="str">
        <f t="shared" si="2"/>
        <v/>
      </c>
      <c r="G230" s="97">
        <f t="shared" si="17"/>
        <v>0</v>
      </c>
      <c r="H230" s="96">
        <f t="shared" si="4"/>
        <v>0</v>
      </c>
      <c r="I230" s="96">
        <f t="shared" si="5"/>
        <v>0</v>
      </c>
      <c r="J230" s="96">
        <f t="shared" si="6"/>
        <v>0</v>
      </c>
      <c r="K230" s="96">
        <f t="shared" si="7"/>
        <v>0</v>
      </c>
      <c r="L230" s="96">
        <f t="shared" si="13"/>
        <v>68413.43935</v>
      </c>
      <c r="M230" s="61">
        <f t="shared" si="14"/>
        <v>14840</v>
      </c>
      <c r="N230" s="96">
        <f t="shared" si="8"/>
        <v>53573.43935</v>
      </c>
      <c r="O230" s="96">
        <f t="shared" si="9"/>
        <v>8036.015902</v>
      </c>
      <c r="P230" s="64">
        <v>0.0</v>
      </c>
      <c r="Q230" s="98">
        <f t="shared" si="10"/>
        <v>8036.015902</v>
      </c>
      <c r="R230" s="15">
        <f t="shared" si="11"/>
        <v>0</v>
      </c>
      <c r="S230" s="48">
        <f t="shared" si="15"/>
        <v>0</v>
      </c>
      <c r="T230" s="61">
        <f t="shared" si="12"/>
        <v>60377.42344</v>
      </c>
      <c r="U230" s="61">
        <f t="shared" si="18"/>
        <v>60377.42344</v>
      </c>
      <c r="V230" s="94"/>
    </row>
    <row r="231">
      <c r="A231" s="94"/>
      <c r="C231" s="64">
        <v>213.0</v>
      </c>
      <c r="D231" s="64">
        <f t="shared" si="16"/>
        <v>70</v>
      </c>
      <c r="E231" s="64">
        <v>0.0</v>
      </c>
      <c r="F231" s="96" t="str">
        <f t="shared" si="2"/>
        <v/>
      </c>
      <c r="G231" s="97">
        <f t="shared" si="17"/>
        <v>0</v>
      </c>
      <c r="H231" s="96">
        <f t="shared" si="4"/>
        <v>0</v>
      </c>
      <c r="I231" s="96">
        <f t="shared" si="5"/>
        <v>0</v>
      </c>
      <c r="J231" s="96">
        <f t="shared" si="6"/>
        <v>0</v>
      </c>
      <c r="K231" s="96">
        <f t="shared" si="7"/>
        <v>0</v>
      </c>
      <c r="L231" s="96">
        <f t="shared" si="13"/>
        <v>69307.26927</v>
      </c>
      <c r="M231" s="61">
        <f t="shared" si="14"/>
        <v>14910</v>
      </c>
      <c r="N231" s="96">
        <f t="shared" si="8"/>
        <v>54397.26927</v>
      </c>
      <c r="O231" s="96">
        <f t="shared" si="9"/>
        <v>8159.59039</v>
      </c>
      <c r="P231" s="64">
        <v>0.0</v>
      </c>
      <c r="Q231" s="98">
        <f t="shared" si="10"/>
        <v>8159.59039</v>
      </c>
      <c r="R231" s="15">
        <f t="shared" si="11"/>
        <v>0</v>
      </c>
      <c r="S231" s="48">
        <f t="shared" si="15"/>
        <v>0</v>
      </c>
      <c r="T231" s="61">
        <f t="shared" si="12"/>
        <v>61147.67888</v>
      </c>
      <c r="U231" s="61">
        <f t="shared" si="18"/>
        <v>61147.67888</v>
      </c>
      <c r="V231" s="94"/>
    </row>
    <row r="232">
      <c r="A232" s="94"/>
      <c r="C232" s="64">
        <v>214.0</v>
      </c>
      <c r="D232" s="64">
        <f t="shared" si="16"/>
        <v>70</v>
      </c>
      <c r="E232" s="64">
        <v>0.0</v>
      </c>
      <c r="F232" s="96" t="str">
        <f t="shared" si="2"/>
        <v/>
      </c>
      <c r="G232" s="97">
        <f t="shared" si="17"/>
        <v>0</v>
      </c>
      <c r="H232" s="96">
        <f t="shared" si="4"/>
        <v>0</v>
      </c>
      <c r="I232" s="96">
        <f t="shared" si="5"/>
        <v>0</v>
      </c>
      <c r="J232" s="96">
        <f t="shared" si="6"/>
        <v>0</v>
      </c>
      <c r="K232" s="96">
        <f t="shared" si="7"/>
        <v>0</v>
      </c>
      <c r="L232" s="96">
        <f t="shared" si="13"/>
        <v>70211.85162</v>
      </c>
      <c r="M232" s="61">
        <f t="shared" si="14"/>
        <v>14980</v>
      </c>
      <c r="N232" s="96">
        <f t="shared" si="8"/>
        <v>55231.85162</v>
      </c>
      <c r="O232" s="96">
        <f t="shared" si="9"/>
        <v>8284.777743</v>
      </c>
      <c r="P232" s="64">
        <v>0.0</v>
      </c>
      <c r="Q232" s="98">
        <f t="shared" si="10"/>
        <v>8284.777743</v>
      </c>
      <c r="R232" s="15">
        <f t="shared" si="11"/>
        <v>0</v>
      </c>
      <c r="S232" s="48">
        <f t="shared" si="15"/>
        <v>0</v>
      </c>
      <c r="T232" s="61">
        <f t="shared" si="12"/>
        <v>61927.07388</v>
      </c>
      <c r="U232" s="61">
        <f t="shared" si="18"/>
        <v>61927.07388</v>
      </c>
      <c r="V232" s="94"/>
    </row>
    <row r="233">
      <c r="A233" s="94"/>
      <c r="C233" s="64">
        <v>215.0</v>
      </c>
      <c r="D233" s="64">
        <f t="shared" si="16"/>
        <v>70</v>
      </c>
      <c r="E233" s="64">
        <v>0.0</v>
      </c>
      <c r="F233" s="96" t="str">
        <f t="shared" si="2"/>
        <v/>
      </c>
      <c r="G233" s="97">
        <f t="shared" si="17"/>
        <v>0</v>
      </c>
      <c r="H233" s="96">
        <f t="shared" si="4"/>
        <v>0</v>
      </c>
      <c r="I233" s="96">
        <f t="shared" si="5"/>
        <v>0</v>
      </c>
      <c r="J233" s="96">
        <f t="shared" si="6"/>
        <v>0</v>
      </c>
      <c r="K233" s="96">
        <f t="shared" si="7"/>
        <v>0</v>
      </c>
      <c r="L233" s="96">
        <f t="shared" si="13"/>
        <v>71127.31576</v>
      </c>
      <c r="M233" s="61">
        <f t="shared" si="14"/>
        <v>15050</v>
      </c>
      <c r="N233" s="96">
        <f t="shared" si="8"/>
        <v>56077.31576</v>
      </c>
      <c r="O233" s="96">
        <f t="shared" si="9"/>
        <v>8411.597364</v>
      </c>
      <c r="P233" s="64">
        <v>0.0</v>
      </c>
      <c r="Q233" s="98">
        <f t="shared" si="10"/>
        <v>8411.597364</v>
      </c>
      <c r="R233" s="15">
        <f t="shared" si="11"/>
        <v>0</v>
      </c>
      <c r="S233" s="48">
        <f t="shared" si="15"/>
        <v>0</v>
      </c>
      <c r="T233" s="61">
        <f t="shared" si="12"/>
        <v>62715.7184</v>
      </c>
      <c r="U233" s="61">
        <f t="shared" si="18"/>
        <v>62715.7184</v>
      </c>
      <c r="V233" s="94"/>
    </row>
    <row r="234">
      <c r="A234" s="94"/>
      <c r="C234" s="64">
        <v>216.0</v>
      </c>
      <c r="D234" s="64">
        <f t="shared" si="16"/>
        <v>70</v>
      </c>
      <c r="E234" s="64">
        <v>0.0</v>
      </c>
      <c r="F234" s="96" t="str">
        <f t="shared" si="2"/>
        <v/>
      </c>
      <c r="G234" s="97">
        <f t="shared" si="17"/>
        <v>0</v>
      </c>
      <c r="H234" s="96">
        <f t="shared" si="4"/>
        <v>0</v>
      </c>
      <c r="I234" s="96">
        <f t="shared" si="5"/>
        <v>0</v>
      </c>
      <c r="J234" s="96">
        <f t="shared" si="6"/>
        <v>0</v>
      </c>
      <c r="K234" s="96">
        <f t="shared" si="7"/>
        <v>0</v>
      </c>
      <c r="L234" s="96">
        <f t="shared" si="13"/>
        <v>72053.79259</v>
      </c>
      <c r="M234" s="61">
        <f t="shared" si="14"/>
        <v>15120</v>
      </c>
      <c r="N234" s="96">
        <f t="shared" si="8"/>
        <v>56933.79259</v>
      </c>
      <c r="O234" s="96">
        <f t="shared" si="9"/>
        <v>8540.068889</v>
      </c>
      <c r="P234" s="64">
        <v>0.0</v>
      </c>
      <c r="Q234" s="98">
        <f t="shared" si="10"/>
        <v>8540.068889</v>
      </c>
      <c r="R234" s="15">
        <f t="shared" si="11"/>
        <v>0</v>
      </c>
      <c r="S234" s="48">
        <f t="shared" si="15"/>
        <v>0</v>
      </c>
      <c r="T234" s="61">
        <f t="shared" si="12"/>
        <v>63513.7237</v>
      </c>
      <c r="U234" s="61">
        <f t="shared" si="18"/>
        <v>63513.7237</v>
      </c>
      <c r="V234" s="94"/>
    </row>
    <row r="235">
      <c r="A235" s="94"/>
      <c r="B235" s="81">
        <v>19.0</v>
      </c>
      <c r="C235" s="64">
        <v>217.0</v>
      </c>
      <c r="D235" s="64">
        <f t="shared" si="16"/>
        <v>70</v>
      </c>
      <c r="E235" s="64">
        <v>0.0</v>
      </c>
      <c r="F235" s="96" t="str">
        <f t="shared" si="2"/>
        <v/>
      </c>
      <c r="G235" s="97">
        <f t="shared" si="17"/>
        <v>0</v>
      </c>
      <c r="H235" s="96">
        <f t="shared" si="4"/>
        <v>0</v>
      </c>
      <c r="I235" s="96">
        <f t="shared" si="5"/>
        <v>0</v>
      </c>
      <c r="J235" s="96">
        <f t="shared" si="6"/>
        <v>0</v>
      </c>
      <c r="K235" s="96">
        <f t="shared" si="7"/>
        <v>0</v>
      </c>
      <c r="L235" s="96">
        <f t="shared" si="13"/>
        <v>72991.41459</v>
      </c>
      <c r="M235" s="61">
        <f t="shared" si="14"/>
        <v>15190</v>
      </c>
      <c r="N235" s="96">
        <f t="shared" si="8"/>
        <v>57801.41459</v>
      </c>
      <c r="O235" s="96">
        <f t="shared" si="9"/>
        <v>8670.212188</v>
      </c>
      <c r="P235" s="64">
        <v>0.0</v>
      </c>
      <c r="Q235" s="98">
        <f t="shared" si="10"/>
        <v>8670.212188</v>
      </c>
      <c r="R235" s="15">
        <f t="shared" si="11"/>
        <v>0</v>
      </c>
      <c r="S235" s="48">
        <f t="shared" si="15"/>
        <v>0</v>
      </c>
      <c r="T235" s="61">
        <f t="shared" si="12"/>
        <v>64321.2024</v>
      </c>
      <c r="U235" s="61">
        <f t="shared" si="18"/>
        <v>64321.2024</v>
      </c>
      <c r="V235" s="94"/>
    </row>
    <row r="236">
      <c r="A236" s="94"/>
      <c r="C236" s="64">
        <v>218.0</v>
      </c>
      <c r="D236" s="64">
        <f t="shared" si="16"/>
        <v>70</v>
      </c>
      <c r="E236" s="64">
        <v>0.0</v>
      </c>
      <c r="F236" s="96" t="str">
        <f t="shared" si="2"/>
        <v/>
      </c>
      <c r="G236" s="97">
        <f t="shared" si="17"/>
        <v>0</v>
      </c>
      <c r="H236" s="96">
        <f t="shared" si="4"/>
        <v>0</v>
      </c>
      <c r="I236" s="96">
        <f t="shared" si="5"/>
        <v>0</v>
      </c>
      <c r="J236" s="96">
        <f t="shared" si="6"/>
        <v>0</v>
      </c>
      <c r="K236" s="96">
        <f t="shared" si="7"/>
        <v>0</v>
      </c>
      <c r="L236" s="96">
        <f t="shared" si="13"/>
        <v>73940.31582</v>
      </c>
      <c r="M236" s="61">
        <f t="shared" si="14"/>
        <v>15260</v>
      </c>
      <c r="N236" s="96">
        <f t="shared" si="8"/>
        <v>58680.31582</v>
      </c>
      <c r="O236" s="96">
        <f t="shared" si="9"/>
        <v>8802.047373</v>
      </c>
      <c r="P236" s="64">
        <v>0.0</v>
      </c>
      <c r="Q236" s="98">
        <f t="shared" si="10"/>
        <v>8802.047373</v>
      </c>
      <c r="R236" s="15">
        <f t="shared" si="11"/>
        <v>0</v>
      </c>
      <c r="S236" s="48">
        <f t="shared" si="15"/>
        <v>0</v>
      </c>
      <c r="T236" s="61">
        <f t="shared" si="12"/>
        <v>65138.26845</v>
      </c>
      <c r="U236" s="61">
        <f t="shared" si="18"/>
        <v>65138.26845</v>
      </c>
      <c r="V236" s="94"/>
    </row>
    <row r="237">
      <c r="A237" s="94"/>
      <c r="C237" s="64">
        <v>219.0</v>
      </c>
      <c r="D237" s="64">
        <f t="shared" si="16"/>
        <v>70</v>
      </c>
      <c r="E237" s="64">
        <v>0.0</v>
      </c>
      <c r="F237" s="96" t="str">
        <f t="shared" si="2"/>
        <v/>
      </c>
      <c r="G237" s="97">
        <f t="shared" si="17"/>
        <v>0</v>
      </c>
      <c r="H237" s="96">
        <f t="shared" si="4"/>
        <v>0</v>
      </c>
      <c r="I237" s="96">
        <f t="shared" si="5"/>
        <v>0</v>
      </c>
      <c r="J237" s="96">
        <f t="shared" si="6"/>
        <v>0</v>
      </c>
      <c r="K237" s="96">
        <f t="shared" si="7"/>
        <v>0</v>
      </c>
      <c r="L237" s="96">
        <f t="shared" si="13"/>
        <v>74900.63198</v>
      </c>
      <c r="M237" s="61">
        <f t="shared" si="14"/>
        <v>15330</v>
      </c>
      <c r="N237" s="96">
        <f t="shared" si="8"/>
        <v>59570.63198</v>
      </c>
      <c r="O237" s="96">
        <f t="shared" si="9"/>
        <v>8935.594796</v>
      </c>
      <c r="P237" s="64">
        <v>0.0</v>
      </c>
      <c r="Q237" s="98">
        <f t="shared" si="10"/>
        <v>8935.594796</v>
      </c>
      <c r="R237" s="15">
        <f t="shared" si="11"/>
        <v>0</v>
      </c>
      <c r="S237" s="48">
        <f t="shared" si="15"/>
        <v>0</v>
      </c>
      <c r="T237" s="61">
        <f t="shared" si="12"/>
        <v>65965.03718</v>
      </c>
      <c r="U237" s="61">
        <f t="shared" si="18"/>
        <v>65965.03718</v>
      </c>
      <c r="V237" s="94"/>
    </row>
    <row r="238">
      <c r="A238" s="94"/>
      <c r="C238" s="64">
        <v>220.0</v>
      </c>
      <c r="D238" s="64">
        <f t="shared" si="16"/>
        <v>70</v>
      </c>
      <c r="E238" s="64">
        <v>0.0</v>
      </c>
      <c r="F238" s="96" t="str">
        <f t="shared" si="2"/>
        <v/>
      </c>
      <c r="G238" s="97">
        <f t="shared" si="17"/>
        <v>0</v>
      </c>
      <c r="H238" s="96">
        <f t="shared" si="4"/>
        <v>0</v>
      </c>
      <c r="I238" s="96">
        <f t="shared" si="5"/>
        <v>0</v>
      </c>
      <c r="J238" s="96">
        <f t="shared" si="6"/>
        <v>0</v>
      </c>
      <c r="K238" s="96">
        <f t="shared" si="7"/>
        <v>0</v>
      </c>
      <c r="L238" s="96">
        <f t="shared" si="13"/>
        <v>75872.50037</v>
      </c>
      <c r="M238" s="61">
        <f t="shared" si="14"/>
        <v>15400</v>
      </c>
      <c r="N238" s="96">
        <f t="shared" si="8"/>
        <v>60472.50037</v>
      </c>
      <c r="O238" s="96">
        <f t="shared" si="9"/>
        <v>9070.875056</v>
      </c>
      <c r="P238" s="64">
        <v>0.0</v>
      </c>
      <c r="Q238" s="98">
        <f t="shared" si="10"/>
        <v>9070.875056</v>
      </c>
      <c r="R238" s="15">
        <f t="shared" si="11"/>
        <v>0</v>
      </c>
      <c r="S238" s="48">
        <f t="shared" si="15"/>
        <v>0</v>
      </c>
      <c r="T238" s="61">
        <f t="shared" si="12"/>
        <v>66801.62532</v>
      </c>
      <c r="U238" s="61">
        <f t="shared" si="18"/>
        <v>66801.62532</v>
      </c>
      <c r="V238" s="94"/>
    </row>
    <row r="239">
      <c r="A239" s="94"/>
      <c r="C239" s="64">
        <v>221.0</v>
      </c>
      <c r="D239" s="64">
        <f t="shared" si="16"/>
        <v>70</v>
      </c>
      <c r="E239" s="64">
        <f>$I$13</f>
        <v>0</v>
      </c>
      <c r="F239" s="96" t="str">
        <f t="shared" si="2"/>
        <v/>
      </c>
      <c r="G239" s="97">
        <f t="shared" si="17"/>
        <v>0</v>
      </c>
      <c r="H239" s="96">
        <f t="shared" si="4"/>
        <v>0</v>
      </c>
      <c r="I239" s="96">
        <f t="shared" si="5"/>
        <v>0</v>
      </c>
      <c r="J239" s="96">
        <f t="shared" si="6"/>
        <v>0</v>
      </c>
      <c r="K239" s="96">
        <f t="shared" si="7"/>
        <v>0</v>
      </c>
      <c r="L239" s="96">
        <f t="shared" si="13"/>
        <v>76856.05998</v>
      </c>
      <c r="M239" s="61">
        <f t="shared" si="14"/>
        <v>15470</v>
      </c>
      <c r="N239" s="96">
        <f t="shared" si="8"/>
        <v>61386.05998</v>
      </c>
      <c r="O239" s="96">
        <f t="shared" si="9"/>
        <v>9207.908997</v>
      </c>
      <c r="P239" s="64">
        <v>0.0</v>
      </c>
      <c r="Q239" s="98">
        <f t="shared" si="10"/>
        <v>9207.908997</v>
      </c>
      <c r="R239" s="15">
        <f t="shared" si="11"/>
        <v>0</v>
      </c>
      <c r="S239" s="48">
        <f t="shared" si="15"/>
        <v>0</v>
      </c>
      <c r="T239" s="61">
        <f t="shared" si="12"/>
        <v>67648.15098</v>
      </c>
      <c r="U239" s="61">
        <f t="shared" si="18"/>
        <v>67648.15098</v>
      </c>
      <c r="V239" s="94"/>
    </row>
    <row r="240">
      <c r="A240" s="94"/>
      <c r="C240" s="64">
        <v>222.0</v>
      </c>
      <c r="D240" s="64">
        <f t="shared" si="16"/>
        <v>70</v>
      </c>
      <c r="E240" s="64">
        <v>0.0</v>
      </c>
      <c r="F240" s="96" t="str">
        <f t="shared" si="2"/>
        <v/>
      </c>
      <c r="G240" s="97">
        <f t="shared" si="17"/>
        <v>0</v>
      </c>
      <c r="H240" s="96">
        <f t="shared" si="4"/>
        <v>0</v>
      </c>
      <c r="I240" s="96">
        <f t="shared" si="5"/>
        <v>0</v>
      </c>
      <c r="J240" s="96">
        <f t="shared" si="6"/>
        <v>0</v>
      </c>
      <c r="K240" s="96">
        <f t="shared" si="7"/>
        <v>0</v>
      </c>
      <c r="L240" s="96">
        <f t="shared" si="13"/>
        <v>77851.45144</v>
      </c>
      <c r="M240" s="61">
        <f t="shared" si="14"/>
        <v>15540</v>
      </c>
      <c r="N240" s="96">
        <f t="shared" si="8"/>
        <v>62311.45144</v>
      </c>
      <c r="O240" s="96">
        <f t="shared" si="9"/>
        <v>9346.717716</v>
      </c>
      <c r="P240" s="64">
        <v>0.0</v>
      </c>
      <c r="Q240" s="98">
        <f t="shared" si="10"/>
        <v>9346.717716</v>
      </c>
      <c r="R240" s="15">
        <f t="shared" si="11"/>
        <v>0</v>
      </c>
      <c r="S240" s="48">
        <f t="shared" si="15"/>
        <v>0</v>
      </c>
      <c r="T240" s="61">
        <f t="shared" si="12"/>
        <v>68504.73372</v>
      </c>
      <c r="U240" s="61">
        <f t="shared" si="18"/>
        <v>68504.73372</v>
      </c>
      <c r="V240" s="94"/>
    </row>
    <row r="241">
      <c r="A241" s="94"/>
      <c r="C241" s="64">
        <v>223.0</v>
      </c>
      <c r="D241" s="64">
        <f t="shared" si="16"/>
        <v>70</v>
      </c>
      <c r="E241" s="64">
        <v>0.0</v>
      </c>
      <c r="F241" s="96" t="str">
        <f t="shared" si="2"/>
        <v/>
      </c>
      <c r="G241" s="97">
        <f t="shared" si="17"/>
        <v>0</v>
      </c>
      <c r="H241" s="96">
        <f t="shared" si="4"/>
        <v>0</v>
      </c>
      <c r="I241" s="96">
        <f t="shared" si="5"/>
        <v>0</v>
      </c>
      <c r="J241" s="96">
        <f t="shared" si="6"/>
        <v>0</v>
      </c>
      <c r="K241" s="96">
        <f t="shared" si="7"/>
        <v>0</v>
      </c>
      <c r="L241" s="96">
        <f t="shared" si="13"/>
        <v>78858.81708</v>
      </c>
      <c r="M241" s="61">
        <f t="shared" si="14"/>
        <v>15610</v>
      </c>
      <c r="N241" s="96">
        <f t="shared" si="8"/>
        <v>63248.81708</v>
      </c>
      <c r="O241" s="96">
        <f t="shared" si="9"/>
        <v>9487.322562</v>
      </c>
      <c r="P241" s="64">
        <v>0.0</v>
      </c>
      <c r="Q241" s="98">
        <f t="shared" si="10"/>
        <v>9487.322562</v>
      </c>
      <c r="R241" s="15">
        <f t="shared" si="11"/>
        <v>0</v>
      </c>
      <c r="S241" s="48">
        <f t="shared" si="15"/>
        <v>0</v>
      </c>
      <c r="T241" s="61">
        <f t="shared" si="12"/>
        <v>69371.49452</v>
      </c>
      <c r="U241" s="61">
        <f t="shared" si="18"/>
        <v>69371.49452</v>
      </c>
      <c r="V241" s="94"/>
    </row>
    <row r="242">
      <c r="A242" s="94"/>
      <c r="C242" s="64">
        <v>224.0</v>
      </c>
      <c r="D242" s="64">
        <f t="shared" si="16"/>
        <v>70</v>
      </c>
      <c r="E242" s="64">
        <v>0.0</v>
      </c>
      <c r="F242" s="96" t="str">
        <f t="shared" si="2"/>
        <v/>
      </c>
      <c r="G242" s="97">
        <f t="shared" si="17"/>
        <v>0</v>
      </c>
      <c r="H242" s="96">
        <f t="shared" si="4"/>
        <v>0</v>
      </c>
      <c r="I242" s="96">
        <f t="shared" si="5"/>
        <v>0</v>
      </c>
      <c r="J242" s="96">
        <f t="shared" si="6"/>
        <v>0</v>
      </c>
      <c r="K242" s="96">
        <f t="shared" si="7"/>
        <v>0</v>
      </c>
      <c r="L242" s="96">
        <f t="shared" si="13"/>
        <v>79878.30095</v>
      </c>
      <c r="M242" s="61">
        <f t="shared" si="14"/>
        <v>15680</v>
      </c>
      <c r="N242" s="96">
        <f t="shared" si="8"/>
        <v>64198.30095</v>
      </c>
      <c r="O242" s="96">
        <f t="shared" si="9"/>
        <v>9629.745143</v>
      </c>
      <c r="P242" s="64">
        <v>0.0</v>
      </c>
      <c r="Q242" s="98">
        <f t="shared" si="10"/>
        <v>9629.745143</v>
      </c>
      <c r="R242" s="15">
        <f t="shared" si="11"/>
        <v>0</v>
      </c>
      <c r="S242" s="48">
        <f t="shared" si="15"/>
        <v>0</v>
      </c>
      <c r="T242" s="61">
        <f t="shared" si="12"/>
        <v>70248.55581</v>
      </c>
      <c r="U242" s="61">
        <f t="shared" si="18"/>
        <v>70248.55581</v>
      </c>
      <c r="V242" s="94"/>
    </row>
    <row r="243">
      <c r="A243" s="94"/>
      <c r="C243" s="64">
        <v>225.0</v>
      </c>
      <c r="D243" s="64">
        <f t="shared" si="16"/>
        <v>70</v>
      </c>
      <c r="E243" s="64">
        <v>0.0</v>
      </c>
      <c r="F243" s="96" t="str">
        <f t="shared" si="2"/>
        <v/>
      </c>
      <c r="G243" s="97">
        <f t="shared" si="17"/>
        <v>0</v>
      </c>
      <c r="H243" s="96">
        <f t="shared" si="4"/>
        <v>0</v>
      </c>
      <c r="I243" s="96">
        <f t="shared" si="5"/>
        <v>0</v>
      </c>
      <c r="J243" s="96">
        <f t="shared" si="6"/>
        <v>0</v>
      </c>
      <c r="K243" s="96">
        <f t="shared" si="7"/>
        <v>0</v>
      </c>
      <c r="L243" s="96">
        <f t="shared" si="13"/>
        <v>80910.04883</v>
      </c>
      <c r="M243" s="61">
        <f t="shared" si="14"/>
        <v>15750</v>
      </c>
      <c r="N243" s="96">
        <f t="shared" si="8"/>
        <v>65160.04883</v>
      </c>
      <c r="O243" s="96">
        <f t="shared" si="9"/>
        <v>9774.007324</v>
      </c>
      <c r="P243" s="64">
        <v>0.0</v>
      </c>
      <c r="Q243" s="98">
        <f t="shared" si="10"/>
        <v>9774.007324</v>
      </c>
      <c r="R243" s="15">
        <f t="shared" si="11"/>
        <v>0</v>
      </c>
      <c r="S243" s="48">
        <f t="shared" si="15"/>
        <v>0</v>
      </c>
      <c r="T243" s="61">
        <f t="shared" si="12"/>
        <v>71136.0415</v>
      </c>
      <c r="U243" s="61">
        <f t="shared" si="18"/>
        <v>71136.0415</v>
      </c>
      <c r="V243" s="94"/>
    </row>
    <row r="244">
      <c r="A244" s="94"/>
      <c r="C244" s="64">
        <v>226.0</v>
      </c>
      <c r="D244" s="64">
        <f t="shared" si="16"/>
        <v>70</v>
      </c>
      <c r="E244" s="64">
        <v>0.0</v>
      </c>
      <c r="F244" s="96" t="str">
        <f t="shared" si="2"/>
        <v/>
      </c>
      <c r="G244" s="97">
        <f t="shared" si="17"/>
        <v>0</v>
      </c>
      <c r="H244" s="96">
        <f t="shared" si="4"/>
        <v>0</v>
      </c>
      <c r="I244" s="96">
        <f t="shared" si="5"/>
        <v>0</v>
      </c>
      <c r="J244" s="96">
        <f t="shared" si="6"/>
        <v>0</v>
      </c>
      <c r="K244" s="96">
        <f t="shared" si="7"/>
        <v>0</v>
      </c>
      <c r="L244" s="96">
        <f t="shared" si="13"/>
        <v>81954.20824</v>
      </c>
      <c r="M244" s="61">
        <f t="shared" si="14"/>
        <v>15820</v>
      </c>
      <c r="N244" s="96">
        <f t="shared" si="8"/>
        <v>66134.20824</v>
      </c>
      <c r="O244" s="96">
        <f t="shared" si="9"/>
        <v>9920.131236</v>
      </c>
      <c r="P244" s="64">
        <v>0.0</v>
      </c>
      <c r="Q244" s="98">
        <f t="shared" si="10"/>
        <v>9920.131236</v>
      </c>
      <c r="R244" s="15">
        <f t="shared" si="11"/>
        <v>0</v>
      </c>
      <c r="S244" s="48">
        <f t="shared" si="15"/>
        <v>0</v>
      </c>
      <c r="T244" s="61">
        <f t="shared" si="12"/>
        <v>72034.07701</v>
      </c>
      <c r="U244" s="61">
        <f t="shared" si="18"/>
        <v>72034.07701</v>
      </c>
      <c r="V244" s="94"/>
    </row>
    <row r="245">
      <c r="A245" s="94"/>
      <c r="C245" s="64">
        <v>227.0</v>
      </c>
      <c r="D245" s="64">
        <f t="shared" si="16"/>
        <v>70</v>
      </c>
      <c r="E245" s="64">
        <v>0.0</v>
      </c>
      <c r="F245" s="96" t="str">
        <f t="shared" si="2"/>
        <v/>
      </c>
      <c r="G245" s="97">
        <f t="shared" si="17"/>
        <v>0</v>
      </c>
      <c r="H245" s="96">
        <f t="shared" si="4"/>
        <v>0</v>
      </c>
      <c r="I245" s="96">
        <f t="shared" si="5"/>
        <v>0</v>
      </c>
      <c r="J245" s="96">
        <f t="shared" si="6"/>
        <v>0</v>
      </c>
      <c r="K245" s="96">
        <f t="shared" si="7"/>
        <v>0</v>
      </c>
      <c r="L245" s="96">
        <f t="shared" si="13"/>
        <v>83010.9285</v>
      </c>
      <c r="M245" s="61">
        <f t="shared" si="14"/>
        <v>15890</v>
      </c>
      <c r="N245" s="96">
        <f t="shared" si="8"/>
        <v>67120.9285</v>
      </c>
      <c r="O245" s="96">
        <f t="shared" si="9"/>
        <v>10068.13927</v>
      </c>
      <c r="P245" s="64">
        <v>0.0</v>
      </c>
      <c r="Q245" s="98">
        <f t="shared" si="10"/>
        <v>10068.13927</v>
      </c>
      <c r="R245" s="15">
        <f t="shared" si="11"/>
        <v>0</v>
      </c>
      <c r="S245" s="48">
        <f t="shared" si="15"/>
        <v>0</v>
      </c>
      <c r="T245" s="61">
        <f t="shared" si="12"/>
        <v>72942.78922</v>
      </c>
      <c r="U245" s="61">
        <f t="shared" si="18"/>
        <v>72942.78922</v>
      </c>
      <c r="V245" s="94"/>
    </row>
    <row r="246">
      <c r="A246" s="94"/>
      <c r="C246" s="64">
        <v>228.0</v>
      </c>
      <c r="D246" s="64">
        <f t="shared" si="16"/>
        <v>70</v>
      </c>
      <c r="E246" s="64">
        <v>0.0</v>
      </c>
      <c r="F246" s="96" t="str">
        <f t="shared" si="2"/>
        <v/>
      </c>
      <c r="G246" s="97">
        <f t="shared" si="17"/>
        <v>0</v>
      </c>
      <c r="H246" s="96">
        <f t="shared" si="4"/>
        <v>0</v>
      </c>
      <c r="I246" s="96">
        <f t="shared" si="5"/>
        <v>0</v>
      </c>
      <c r="J246" s="96">
        <f t="shared" si="6"/>
        <v>0</v>
      </c>
      <c r="K246" s="96">
        <f t="shared" si="7"/>
        <v>0</v>
      </c>
      <c r="L246" s="96">
        <f t="shared" si="13"/>
        <v>84080.3607</v>
      </c>
      <c r="M246" s="61">
        <f t="shared" si="14"/>
        <v>15960</v>
      </c>
      <c r="N246" s="96">
        <f t="shared" si="8"/>
        <v>68120.3607</v>
      </c>
      <c r="O246" s="96">
        <f t="shared" si="9"/>
        <v>10218.05411</v>
      </c>
      <c r="P246" s="64">
        <v>0.0</v>
      </c>
      <c r="Q246" s="98">
        <f t="shared" si="10"/>
        <v>10218.05411</v>
      </c>
      <c r="R246" s="15">
        <f t="shared" si="11"/>
        <v>0</v>
      </c>
      <c r="S246" s="48">
        <f t="shared" si="15"/>
        <v>0</v>
      </c>
      <c r="T246" s="61">
        <f t="shared" si="12"/>
        <v>73862.3066</v>
      </c>
      <c r="U246" s="61">
        <f t="shared" si="18"/>
        <v>73862.3066</v>
      </c>
      <c r="V246" s="94"/>
    </row>
    <row r="247">
      <c r="A247" s="94"/>
      <c r="B247" s="81">
        <v>20.0</v>
      </c>
      <c r="C247" s="64">
        <v>229.0</v>
      </c>
      <c r="D247" s="64">
        <f t="shared" si="16"/>
        <v>70</v>
      </c>
      <c r="E247" s="64">
        <v>0.0</v>
      </c>
      <c r="F247" s="96" t="str">
        <f t="shared" si="2"/>
        <v/>
      </c>
      <c r="G247" s="97">
        <f t="shared" si="17"/>
        <v>0</v>
      </c>
      <c r="H247" s="96">
        <f t="shared" si="4"/>
        <v>0</v>
      </c>
      <c r="I247" s="96">
        <f t="shared" si="5"/>
        <v>0</v>
      </c>
      <c r="J247" s="96">
        <f t="shared" si="6"/>
        <v>0</v>
      </c>
      <c r="K247" s="96">
        <f t="shared" si="7"/>
        <v>0</v>
      </c>
      <c r="L247" s="96">
        <f t="shared" si="13"/>
        <v>85162.65777</v>
      </c>
      <c r="M247" s="61">
        <f t="shared" si="14"/>
        <v>16030</v>
      </c>
      <c r="N247" s="96">
        <f t="shared" si="8"/>
        <v>69132.65777</v>
      </c>
      <c r="O247" s="96">
        <f t="shared" si="9"/>
        <v>10369.89867</v>
      </c>
      <c r="P247" s="64">
        <v>0.0</v>
      </c>
      <c r="Q247" s="98">
        <f t="shared" si="10"/>
        <v>10369.89867</v>
      </c>
      <c r="R247" s="15">
        <f t="shared" si="11"/>
        <v>0</v>
      </c>
      <c r="S247" s="48">
        <f t="shared" si="15"/>
        <v>0</v>
      </c>
      <c r="T247" s="61">
        <f t="shared" si="12"/>
        <v>74792.7591</v>
      </c>
      <c r="U247" s="61">
        <f t="shared" si="18"/>
        <v>74792.7591</v>
      </c>
      <c r="V247" s="94"/>
    </row>
    <row r="248">
      <c r="A248" s="94"/>
      <c r="C248" s="64">
        <v>230.0</v>
      </c>
      <c r="D248" s="64">
        <f t="shared" si="16"/>
        <v>70</v>
      </c>
      <c r="E248" s="64">
        <v>0.0</v>
      </c>
      <c r="F248" s="96" t="str">
        <f t="shared" si="2"/>
        <v/>
      </c>
      <c r="G248" s="97">
        <f t="shared" si="17"/>
        <v>0</v>
      </c>
      <c r="H248" s="96">
        <f t="shared" si="4"/>
        <v>0</v>
      </c>
      <c r="I248" s="96">
        <f t="shared" si="5"/>
        <v>0</v>
      </c>
      <c r="J248" s="96">
        <f t="shared" si="6"/>
        <v>0</v>
      </c>
      <c r="K248" s="96">
        <f t="shared" si="7"/>
        <v>0</v>
      </c>
      <c r="L248" s="96">
        <f t="shared" si="13"/>
        <v>86257.97446</v>
      </c>
      <c r="M248" s="61">
        <f t="shared" si="14"/>
        <v>16100</v>
      </c>
      <c r="N248" s="96">
        <f t="shared" si="8"/>
        <v>70157.97446</v>
      </c>
      <c r="O248" s="96">
        <f t="shared" si="9"/>
        <v>10523.69617</v>
      </c>
      <c r="P248" s="64">
        <v>0.0</v>
      </c>
      <c r="Q248" s="98">
        <f t="shared" si="10"/>
        <v>10523.69617</v>
      </c>
      <c r="R248" s="15">
        <f t="shared" si="11"/>
        <v>0</v>
      </c>
      <c r="S248" s="48">
        <f t="shared" si="15"/>
        <v>0</v>
      </c>
      <c r="T248" s="61">
        <f t="shared" si="12"/>
        <v>75734.27829</v>
      </c>
      <c r="U248" s="61">
        <f t="shared" si="18"/>
        <v>75734.27829</v>
      </c>
      <c r="V248" s="94"/>
    </row>
    <row r="249">
      <c r="A249" s="94"/>
      <c r="C249" s="64">
        <v>231.0</v>
      </c>
      <c r="D249" s="64">
        <f t="shared" si="16"/>
        <v>70</v>
      </c>
      <c r="E249" s="64">
        <v>0.0</v>
      </c>
      <c r="F249" s="96" t="str">
        <f t="shared" si="2"/>
        <v/>
      </c>
      <c r="G249" s="97">
        <f t="shared" si="17"/>
        <v>0</v>
      </c>
      <c r="H249" s="96">
        <f t="shared" si="4"/>
        <v>0</v>
      </c>
      <c r="I249" s="96">
        <f t="shared" si="5"/>
        <v>0</v>
      </c>
      <c r="J249" s="96">
        <f t="shared" si="6"/>
        <v>0</v>
      </c>
      <c r="K249" s="96">
        <f t="shared" si="7"/>
        <v>0</v>
      </c>
      <c r="L249" s="96">
        <f t="shared" si="13"/>
        <v>87366.4674</v>
      </c>
      <c r="M249" s="61">
        <f t="shared" si="14"/>
        <v>16170</v>
      </c>
      <c r="N249" s="96">
        <f t="shared" si="8"/>
        <v>71196.4674</v>
      </c>
      <c r="O249" s="96">
        <f t="shared" si="9"/>
        <v>10679.47011</v>
      </c>
      <c r="P249" s="64">
        <v>0.0</v>
      </c>
      <c r="Q249" s="98">
        <f t="shared" si="10"/>
        <v>10679.47011</v>
      </c>
      <c r="R249" s="15">
        <f t="shared" si="11"/>
        <v>0</v>
      </c>
      <c r="S249" s="48">
        <f t="shared" si="15"/>
        <v>0</v>
      </c>
      <c r="T249" s="61">
        <f t="shared" si="12"/>
        <v>76686.99729</v>
      </c>
      <c r="U249" s="61">
        <f t="shared" si="18"/>
        <v>76686.99729</v>
      </c>
      <c r="V249" s="94"/>
    </row>
    <row r="250">
      <c r="A250" s="94"/>
      <c r="C250" s="64">
        <v>232.0</v>
      </c>
      <c r="D250" s="64">
        <f t="shared" si="16"/>
        <v>70</v>
      </c>
      <c r="E250" s="64">
        <v>0.0</v>
      </c>
      <c r="F250" s="96" t="str">
        <f t="shared" si="2"/>
        <v/>
      </c>
      <c r="G250" s="97">
        <f t="shared" si="17"/>
        <v>0</v>
      </c>
      <c r="H250" s="96">
        <f t="shared" si="4"/>
        <v>0</v>
      </c>
      <c r="I250" s="96">
        <f t="shared" si="5"/>
        <v>0</v>
      </c>
      <c r="J250" s="96">
        <f t="shared" si="6"/>
        <v>0</v>
      </c>
      <c r="K250" s="96">
        <f t="shared" si="7"/>
        <v>0</v>
      </c>
      <c r="L250" s="96">
        <f t="shared" si="13"/>
        <v>88488.2951</v>
      </c>
      <c r="M250" s="61">
        <f t="shared" si="14"/>
        <v>16240</v>
      </c>
      <c r="N250" s="96">
        <f t="shared" si="8"/>
        <v>72248.2951</v>
      </c>
      <c r="O250" s="96">
        <f t="shared" si="9"/>
        <v>10837.24426</v>
      </c>
      <c r="P250" s="64">
        <v>0.0</v>
      </c>
      <c r="Q250" s="98">
        <f t="shared" si="10"/>
        <v>10837.24426</v>
      </c>
      <c r="R250" s="15">
        <f t="shared" si="11"/>
        <v>0</v>
      </c>
      <c r="S250" s="48">
        <f t="shared" si="15"/>
        <v>0</v>
      </c>
      <c r="T250" s="61">
        <f t="shared" si="12"/>
        <v>77651.05083</v>
      </c>
      <c r="U250" s="61">
        <f t="shared" si="18"/>
        <v>77651.05083</v>
      </c>
      <c r="V250" s="94"/>
    </row>
    <row r="251">
      <c r="A251" s="94"/>
      <c r="C251" s="64">
        <v>233.0</v>
      </c>
      <c r="D251" s="64">
        <f t="shared" si="16"/>
        <v>70</v>
      </c>
      <c r="E251" s="64">
        <f>$I$13</f>
        <v>0</v>
      </c>
      <c r="F251" s="96" t="str">
        <f t="shared" si="2"/>
        <v/>
      </c>
      <c r="G251" s="97">
        <f t="shared" si="17"/>
        <v>0</v>
      </c>
      <c r="H251" s="96">
        <f t="shared" si="4"/>
        <v>0</v>
      </c>
      <c r="I251" s="96">
        <f t="shared" si="5"/>
        <v>0</v>
      </c>
      <c r="J251" s="96">
        <f t="shared" si="6"/>
        <v>0</v>
      </c>
      <c r="K251" s="96">
        <f t="shared" si="7"/>
        <v>0</v>
      </c>
      <c r="L251" s="96">
        <f t="shared" si="13"/>
        <v>89623.61795</v>
      </c>
      <c r="M251" s="61">
        <f t="shared" si="14"/>
        <v>16310</v>
      </c>
      <c r="N251" s="96">
        <f t="shared" si="8"/>
        <v>73313.61795</v>
      </c>
      <c r="O251" s="96">
        <f t="shared" si="9"/>
        <v>10997.04269</v>
      </c>
      <c r="P251" s="64">
        <v>0.0</v>
      </c>
      <c r="Q251" s="98">
        <f t="shared" si="10"/>
        <v>10997.04269</v>
      </c>
      <c r="R251" s="15">
        <f t="shared" si="11"/>
        <v>0</v>
      </c>
      <c r="S251" s="48">
        <f t="shared" si="15"/>
        <v>0</v>
      </c>
      <c r="T251" s="61">
        <f t="shared" si="12"/>
        <v>78626.57526</v>
      </c>
      <c r="U251" s="61">
        <f t="shared" si="18"/>
        <v>78626.57526</v>
      </c>
      <c r="V251" s="94"/>
    </row>
    <row r="252">
      <c r="A252" s="94"/>
      <c r="C252" s="64">
        <v>234.0</v>
      </c>
      <c r="D252" s="64">
        <f t="shared" si="16"/>
        <v>70</v>
      </c>
      <c r="E252" s="64">
        <v>0.0</v>
      </c>
      <c r="F252" s="96" t="str">
        <f t="shared" si="2"/>
        <v/>
      </c>
      <c r="G252" s="97">
        <f t="shared" si="17"/>
        <v>0</v>
      </c>
      <c r="H252" s="96">
        <f t="shared" si="4"/>
        <v>0</v>
      </c>
      <c r="I252" s="96">
        <f t="shared" si="5"/>
        <v>0</v>
      </c>
      <c r="J252" s="96">
        <f t="shared" si="6"/>
        <v>0</v>
      </c>
      <c r="K252" s="96">
        <f t="shared" si="7"/>
        <v>0</v>
      </c>
      <c r="L252" s="96">
        <f t="shared" si="13"/>
        <v>90772.59831</v>
      </c>
      <c r="M252" s="61">
        <f t="shared" si="14"/>
        <v>16380</v>
      </c>
      <c r="N252" s="96">
        <f t="shared" si="8"/>
        <v>74392.59831</v>
      </c>
      <c r="O252" s="96">
        <f t="shared" si="9"/>
        <v>11158.88975</v>
      </c>
      <c r="P252" s="64">
        <v>0.0</v>
      </c>
      <c r="Q252" s="98">
        <f t="shared" si="10"/>
        <v>11158.88975</v>
      </c>
      <c r="R252" s="15">
        <f t="shared" si="11"/>
        <v>0</v>
      </c>
      <c r="S252" s="48">
        <f t="shared" si="15"/>
        <v>0</v>
      </c>
      <c r="T252" s="61">
        <f t="shared" si="12"/>
        <v>79613.70856</v>
      </c>
      <c r="U252" s="61">
        <f t="shared" si="18"/>
        <v>79613.70856</v>
      </c>
      <c r="V252" s="94"/>
    </row>
    <row r="253">
      <c r="A253" s="94"/>
      <c r="C253" s="64">
        <v>235.0</v>
      </c>
      <c r="D253" s="64">
        <f t="shared" si="16"/>
        <v>70</v>
      </c>
      <c r="E253" s="64">
        <v>0.0</v>
      </c>
      <c r="F253" s="96" t="str">
        <f t="shared" si="2"/>
        <v/>
      </c>
      <c r="G253" s="97">
        <f t="shared" si="17"/>
        <v>0</v>
      </c>
      <c r="H253" s="96">
        <f t="shared" si="4"/>
        <v>0</v>
      </c>
      <c r="I253" s="96">
        <f t="shared" si="5"/>
        <v>0</v>
      </c>
      <c r="J253" s="96">
        <f t="shared" si="6"/>
        <v>0</v>
      </c>
      <c r="K253" s="96">
        <f t="shared" si="7"/>
        <v>0</v>
      </c>
      <c r="L253" s="96">
        <f t="shared" si="13"/>
        <v>91935.40047</v>
      </c>
      <c r="M253" s="61">
        <f t="shared" si="14"/>
        <v>16450</v>
      </c>
      <c r="N253" s="96">
        <f t="shared" si="8"/>
        <v>75485.40047</v>
      </c>
      <c r="O253" s="96">
        <f t="shared" si="9"/>
        <v>11322.81007</v>
      </c>
      <c r="P253" s="64">
        <v>0.0</v>
      </c>
      <c r="Q253" s="98">
        <f t="shared" si="10"/>
        <v>11322.81007</v>
      </c>
      <c r="R253" s="15">
        <f t="shared" si="11"/>
        <v>0</v>
      </c>
      <c r="S253" s="48">
        <f t="shared" si="15"/>
        <v>0</v>
      </c>
      <c r="T253" s="61">
        <f t="shared" si="12"/>
        <v>80612.5904</v>
      </c>
      <c r="U253" s="61">
        <f t="shared" si="18"/>
        <v>80612.5904</v>
      </c>
      <c r="V253" s="94"/>
    </row>
    <row r="254">
      <c r="A254" s="94"/>
      <c r="C254" s="64">
        <v>236.0</v>
      </c>
      <c r="D254" s="64">
        <f t="shared" si="16"/>
        <v>70</v>
      </c>
      <c r="E254" s="64">
        <v>0.0</v>
      </c>
      <c r="F254" s="96" t="str">
        <f t="shared" si="2"/>
        <v/>
      </c>
      <c r="G254" s="97">
        <f t="shared" si="17"/>
        <v>0</v>
      </c>
      <c r="H254" s="96">
        <f t="shared" si="4"/>
        <v>0</v>
      </c>
      <c r="I254" s="96">
        <f t="shared" si="5"/>
        <v>0</v>
      </c>
      <c r="J254" s="96">
        <f t="shared" si="6"/>
        <v>0</v>
      </c>
      <c r="K254" s="96">
        <f t="shared" si="7"/>
        <v>0</v>
      </c>
      <c r="L254" s="96">
        <f t="shared" si="13"/>
        <v>93112.1907</v>
      </c>
      <c r="M254" s="61">
        <f t="shared" si="14"/>
        <v>16520</v>
      </c>
      <c r="N254" s="96">
        <f t="shared" si="8"/>
        <v>76592.1907</v>
      </c>
      <c r="O254" s="96">
        <f t="shared" si="9"/>
        <v>11488.82861</v>
      </c>
      <c r="P254" s="64">
        <v>0.0</v>
      </c>
      <c r="Q254" s="98">
        <f t="shared" si="10"/>
        <v>11488.82861</v>
      </c>
      <c r="R254" s="15">
        <f t="shared" si="11"/>
        <v>0</v>
      </c>
      <c r="S254" s="48">
        <f t="shared" si="15"/>
        <v>0</v>
      </c>
      <c r="T254" s="61">
        <f t="shared" si="12"/>
        <v>81623.3621</v>
      </c>
      <c r="U254" s="61">
        <f t="shared" si="18"/>
        <v>81623.3621</v>
      </c>
      <c r="V254" s="94"/>
    </row>
    <row r="255">
      <c r="A255" s="94"/>
      <c r="C255" s="64">
        <v>237.0</v>
      </c>
      <c r="D255" s="64">
        <f t="shared" si="16"/>
        <v>70</v>
      </c>
      <c r="E255" s="64">
        <v>0.0</v>
      </c>
      <c r="F255" s="96" t="str">
        <f t="shared" si="2"/>
        <v/>
      </c>
      <c r="G255" s="97">
        <f t="shared" si="17"/>
        <v>0</v>
      </c>
      <c r="H255" s="96">
        <f t="shared" si="4"/>
        <v>0</v>
      </c>
      <c r="I255" s="96">
        <f t="shared" si="5"/>
        <v>0</v>
      </c>
      <c r="J255" s="96">
        <f t="shared" si="6"/>
        <v>0</v>
      </c>
      <c r="K255" s="96">
        <f t="shared" si="7"/>
        <v>0</v>
      </c>
      <c r="L255" s="96">
        <f t="shared" si="13"/>
        <v>94303.13728</v>
      </c>
      <c r="M255" s="61">
        <f t="shared" si="14"/>
        <v>16590</v>
      </c>
      <c r="N255" s="96">
        <f t="shared" si="8"/>
        <v>77713.13728</v>
      </c>
      <c r="O255" s="96">
        <f t="shared" si="9"/>
        <v>11656.97059</v>
      </c>
      <c r="P255" s="64">
        <v>0.0</v>
      </c>
      <c r="Q255" s="98">
        <f t="shared" si="10"/>
        <v>11656.97059</v>
      </c>
      <c r="R255" s="15">
        <f t="shared" si="11"/>
        <v>0</v>
      </c>
      <c r="S255" s="48">
        <f t="shared" si="15"/>
        <v>0</v>
      </c>
      <c r="T255" s="61">
        <f t="shared" si="12"/>
        <v>82646.16669</v>
      </c>
      <c r="U255" s="61">
        <f t="shared" si="18"/>
        <v>82646.16669</v>
      </c>
      <c r="V255" s="94"/>
    </row>
    <row r="256">
      <c r="A256" s="94"/>
      <c r="C256" s="64">
        <v>238.0</v>
      </c>
      <c r="D256" s="64">
        <f t="shared" si="16"/>
        <v>70</v>
      </c>
      <c r="E256" s="64">
        <v>0.0</v>
      </c>
      <c r="F256" s="96" t="str">
        <f t="shared" si="2"/>
        <v/>
      </c>
      <c r="G256" s="97">
        <f t="shared" si="17"/>
        <v>0</v>
      </c>
      <c r="H256" s="96">
        <f t="shared" si="4"/>
        <v>0</v>
      </c>
      <c r="I256" s="96">
        <f t="shared" si="5"/>
        <v>0</v>
      </c>
      <c r="J256" s="96">
        <f t="shared" si="6"/>
        <v>0</v>
      </c>
      <c r="K256" s="96">
        <f t="shared" si="7"/>
        <v>0</v>
      </c>
      <c r="L256" s="96">
        <f t="shared" si="13"/>
        <v>95508.41049</v>
      </c>
      <c r="M256" s="61">
        <f t="shared" si="14"/>
        <v>16660</v>
      </c>
      <c r="N256" s="96">
        <f t="shared" si="8"/>
        <v>78848.41049</v>
      </c>
      <c r="O256" s="96">
        <f t="shared" si="9"/>
        <v>11827.26157</v>
      </c>
      <c r="P256" s="64">
        <v>0.0</v>
      </c>
      <c r="Q256" s="98">
        <f t="shared" si="10"/>
        <v>11827.26157</v>
      </c>
      <c r="R256" s="15">
        <f t="shared" si="11"/>
        <v>0</v>
      </c>
      <c r="S256" s="48">
        <f t="shared" si="15"/>
        <v>0</v>
      </c>
      <c r="T256" s="61">
        <f t="shared" si="12"/>
        <v>83681.14891</v>
      </c>
      <c r="U256" s="61">
        <f t="shared" si="18"/>
        <v>83681.14891</v>
      </c>
      <c r="V256" s="94"/>
    </row>
    <row r="257">
      <c r="A257" s="94"/>
      <c r="C257" s="64">
        <v>239.0</v>
      </c>
      <c r="D257" s="64">
        <f t="shared" si="16"/>
        <v>70</v>
      </c>
      <c r="E257" s="64">
        <v>0.0</v>
      </c>
      <c r="F257" s="96" t="str">
        <f t="shared" si="2"/>
        <v/>
      </c>
      <c r="G257" s="97">
        <f t="shared" si="17"/>
        <v>0</v>
      </c>
      <c r="H257" s="96">
        <f t="shared" si="4"/>
        <v>0</v>
      </c>
      <c r="I257" s="96">
        <f t="shared" si="5"/>
        <v>0</v>
      </c>
      <c r="J257" s="96">
        <f t="shared" si="6"/>
        <v>0</v>
      </c>
      <c r="K257" s="96">
        <f t="shared" si="7"/>
        <v>0</v>
      </c>
      <c r="L257" s="96">
        <f t="shared" si="13"/>
        <v>96728.18268</v>
      </c>
      <c r="M257" s="61">
        <f t="shared" si="14"/>
        <v>16730</v>
      </c>
      <c r="N257" s="96">
        <f t="shared" si="8"/>
        <v>79998.18268</v>
      </c>
      <c r="O257" s="96">
        <f t="shared" si="9"/>
        <v>11999.7274</v>
      </c>
      <c r="P257" s="64">
        <v>0.0</v>
      </c>
      <c r="Q257" s="98">
        <f t="shared" si="10"/>
        <v>11999.7274</v>
      </c>
      <c r="R257" s="15">
        <f t="shared" si="11"/>
        <v>0</v>
      </c>
      <c r="S257" s="48">
        <f t="shared" si="15"/>
        <v>0</v>
      </c>
      <c r="T257" s="61">
        <f t="shared" si="12"/>
        <v>84728.45528</v>
      </c>
      <c r="U257" s="61">
        <f t="shared" si="18"/>
        <v>84728.45528</v>
      </c>
      <c r="V257" s="94"/>
    </row>
    <row r="258">
      <c r="A258" s="94"/>
      <c r="C258" s="64">
        <v>240.0</v>
      </c>
      <c r="D258" s="64">
        <f t="shared" si="16"/>
        <v>70</v>
      </c>
      <c r="E258" s="64">
        <v>0.0</v>
      </c>
      <c r="F258" s="96" t="str">
        <f t="shared" si="2"/>
        <v/>
      </c>
      <c r="G258" s="97">
        <f t="shared" si="17"/>
        <v>0</v>
      </c>
      <c r="H258" s="96">
        <f t="shared" si="4"/>
        <v>0</v>
      </c>
      <c r="I258" s="96">
        <f t="shared" si="5"/>
        <v>0</v>
      </c>
      <c r="J258" s="96">
        <f t="shared" si="6"/>
        <v>0</v>
      </c>
      <c r="K258" s="96">
        <f t="shared" si="7"/>
        <v>0</v>
      </c>
      <c r="L258" s="96">
        <f t="shared" si="13"/>
        <v>97962.62827</v>
      </c>
      <c r="M258" s="61">
        <f t="shared" si="14"/>
        <v>16800</v>
      </c>
      <c r="N258" s="96">
        <f t="shared" si="8"/>
        <v>81162.62827</v>
      </c>
      <c r="O258" s="96">
        <f t="shared" si="9"/>
        <v>12174.39424</v>
      </c>
      <c r="P258" s="64">
        <v>0.0</v>
      </c>
      <c r="Q258" s="98">
        <f t="shared" si="10"/>
        <v>12174.39424</v>
      </c>
      <c r="R258" s="15">
        <f t="shared" si="11"/>
        <v>0</v>
      </c>
      <c r="S258" s="48">
        <f t="shared" si="15"/>
        <v>0</v>
      </c>
      <c r="T258" s="61">
        <f t="shared" si="12"/>
        <v>85788.23403</v>
      </c>
      <c r="U258" s="61">
        <f t="shared" si="18"/>
        <v>85788.23403</v>
      </c>
      <c r="V258" s="94"/>
    </row>
    <row r="259">
      <c r="A259" s="94"/>
      <c r="B259" s="81">
        <v>21.0</v>
      </c>
      <c r="C259" s="64">
        <v>241.0</v>
      </c>
      <c r="D259" s="64">
        <f t="shared" si="16"/>
        <v>70</v>
      </c>
      <c r="E259" s="64">
        <v>0.0</v>
      </c>
      <c r="F259" s="96" t="str">
        <f t="shared" si="2"/>
        <v/>
      </c>
      <c r="G259" s="97">
        <f t="shared" si="17"/>
        <v>0</v>
      </c>
      <c r="H259" s="96">
        <f t="shared" si="4"/>
        <v>0</v>
      </c>
      <c r="I259" s="96">
        <f t="shared" si="5"/>
        <v>0</v>
      </c>
      <c r="J259" s="96">
        <f t="shared" si="6"/>
        <v>0</v>
      </c>
      <c r="K259" s="96">
        <f t="shared" si="7"/>
        <v>0</v>
      </c>
      <c r="L259" s="96">
        <f t="shared" si="13"/>
        <v>99211.92378</v>
      </c>
      <c r="M259" s="61">
        <f t="shared" si="14"/>
        <v>16870</v>
      </c>
      <c r="N259" s="96">
        <f t="shared" si="8"/>
        <v>82341.92378</v>
      </c>
      <c r="O259" s="96">
        <f t="shared" si="9"/>
        <v>12351.28857</v>
      </c>
      <c r="P259" s="64">
        <v>0.0</v>
      </c>
      <c r="Q259" s="98">
        <f t="shared" si="10"/>
        <v>12351.28857</v>
      </c>
      <c r="R259" s="15">
        <f t="shared" si="11"/>
        <v>0</v>
      </c>
      <c r="S259" s="48">
        <f t="shared" si="15"/>
        <v>0</v>
      </c>
      <c r="T259" s="61">
        <f t="shared" si="12"/>
        <v>86860.63521</v>
      </c>
      <c r="U259" s="61">
        <f t="shared" si="18"/>
        <v>86860.63521</v>
      </c>
      <c r="V259" s="94"/>
    </row>
    <row r="260">
      <c r="A260" s="94"/>
      <c r="C260" s="64">
        <v>242.0</v>
      </c>
      <c r="D260" s="64">
        <f t="shared" si="16"/>
        <v>70</v>
      </c>
      <c r="E260" s="64">
        <v>0.0</v>
      </c>
      <c r="F260" s="96" t="str">
        <f t="shared" si="2"/>
        <v/>
      </c>
      <c r="G260" s="97">
        <f t="shared" si="17"/>
        <v>0</v>
      </c>
      <c r="H260" s="96">
        <f t="shared" si="4"/>
        <v>0</v>
      </c>
      <c r="I260" s="96">
        <f t="shared" si="5"/>
        <v>0</v>
      </c>
      <c r="J260" s="96">
        <f t="shared" si="6"/>
        <v>0</v>
      </c>
      <c r="K260" s="96">
        <f t="shared" si="7"/>
        <v>0</v>
      </c>
      <c r="L260" s="96">
        <f t="shared" si="13"/>
        <v>100476.2478</v>
      </c>
      <c r="M260" s="61">
        <f t="shared" si="14"/>
        <v>16940</v>
      </c>
      <c r="N260" s="96">
        <f t="shared" si="8"/>
        <v>83536.24784</v>
      </c>
      <c r="O260" s="96">
        <f t="shared" si="9"/>
        <v>12530.43718</v>
      </c>
      <c r="P260" s="64">
        <v>0.0</v>
      </c>
      <c r="Q260" s="98">
        <f t="shared" si="10"/>
        <v>12530.43718</v>
      </c>
      <c r="R260" s="15">
        <f t="shared" si="11"/>
        <v>0</v>
      </c>
      <c r="S260" s="48">
        <f t="shared" si="15"/>
        <v>0</v>
      </c>
      <c r="T260" s="61">
        <f t="shared" si="12"/>
        <v>87945.81066</v>
      </c>
      <c r="U260" s="61">
        <f t="shared" si="18"/>
        <v>87945.81066</v>
      </c>
      <c r="V260" s="94"/>
    </row>
    <row r="261">
      <c r="A261" s="94"/>
      <c r="C261" s="64">
        <v>243.0</v>
      </c>
      <c r="D261" s="64">
        <f t="shared" si="16"/>
        <v>70</v>
      </c>
      <c r="E261" s="64">
        <v>0.0</v>
      </c>
      <c r="F261" s="96" t="str">
        <f t="shared" si="2"/>
        <v/>
      </c>
      <c r="G261" s="97">
        <f t="shared" si="17"/>
        <v>0</v>
      </c>
      <c r="H261" s="96">
        <f t="shared" si="4"/>
        <v>0</v>
      </c>
      <c r="I261" s="96">
        <f t="shared" si="5"/>
        <v>0</v>
      </c>
      <c r="J261" s="96">
        <f t="shared" si="6"/>
        <v>0</v>
      </c>
      <c r="K261" s="96">
        <f t="shared" si="7"/>
        <v>0</v>
      </c>
      <c r="L261" s="96">
        <f t="shared" si="13"/>
        <v>101755.7812</v>
      </c>
      <c r="M261" s="61">
        <f t="shared" si="14"/>
        <v>17010</v>
      </c>
      <c r="N261" s="96">
        <f t="shared" si="8"/>
        <v>84745.78124</v>
      </c>
      <c r="O261" s="96">
        <f t="shared" si="9"/>
        <v>12711.86719</v>
      </c>
      <c r="P261" s="64">
        <v>0.0</v>
      </c>
      <c r="Q261" s="98">
        <f t="shared" si="10"/>
        <v>12711.86719</v>
      </c>
      <c r="R261" s="15">
        <f t="shared" si="11"/>
        <v>0</v>
      </c>
      <c r="S261" s="48">
        <f t="shared" si="15"/>
        <v>0</v>
      </c>
      <c r="T261" s="61">
        <f t="shared" si="12"/>
        <v>89043.91405</v>
      </c>
      <c r="U261" s="61">
        <f t="shared" si="18"/>
        <v>89043.91405</v>
      </c>
      <c r="V261" s="94"/>
    </row>
    <row r="262">
      <c r="A262" s="94"/>
      <c r="C262" s="64">
        <v>244.0</v>
      </c>
      <c r="D262" s="64">
        <f t="shared" si="16"/>
        <v>70</v>
      </c>
      <c r="E262" s="64">
        <v>0.0</v>
      </c>
      <c r="F262" s="96" t="str">
        <f t="shared" si="2"/>
        <v/>
      </c>
      <c r="G262" s="97">
        <f t="shared" si="17"/>
        <v>0</v>
      </c>
      <c r="H262" s="96">
        <f t="shared" si="4"/>
        <v>0</v>
      </c>
      <c r="I262" s="96">
        <f t="shared" si="5"/>
        <v>0</v>
      </c>
      <c r="J262" s="96">
        <f t="shared" si="6"/>
        <v>0</v>
      </c>
      <c r="K262" s="96">
        <f t="shared" si="7"/>
        <v>0</v>
      </c>
      <c r="L262" s="96">
        <f t="shared" si="13"/>
        <v>103050.7069</v>
      </c>
      <c r="M262" s="61">
        <f t="shared" si="14"/>
        <v>17080</v>
      </c>
      <c r="N262" s="96">
        <f t="shared" si="8"/>
        <v>85970.70694</v>
      </c>
      <c r="O262" s="96">
        <f t="shared" si="9"/>
        <v>12895.60604</v>
      </c>
      <c r="P262" s="64">
        <v>0.0</v>
      </c>
      <c r="Q262" s="98">
        <f t="shared" si="10"/>
        <v>12895.60604</v>
      </c>
      <c r="R262" s="15">
        <f t="shared" si="11"/>
        <v>0</v>
      </c>
      <c r="S262" s="48">
        <f t="shared" si="15"/>
        <v>0</v>
      </c>
      <c r="T262" s="61">
        <f t="shared" si="12"/>
        <v>90155.1009</v>
      </c>
      <c r="U262" s="61">
        <f t="shared" si="18"/>
        <v>90155.1009</v>
      </c>
      <c r="V262" s="94"/>
    </row>
    <row r="263">
      <c r="A263" s="94"/>
      <c r="C263" s="64">
        <v>245.0</v>
      </c>
      <c r="D263" s="64">
        <f t="shared" si="16"/>
        <v>70</v>
      </c>
      <c r="E263" s="64">
        <f>$I$13</f>
        <v>0</v>
      </c>
      <c r="F263" s="96" t="str">
        <f t="shared" si="2"/>
        <v/>
      </c>
      <c r="G263" s="97">
        <f t="shared" si="17"/>
        <v>0</v>
      </c>
      <c r="H263" s="96">
        <f t="shared" si="4"/>
        <v>0</v>
      </c>
      <c r="I263" s="96">
        <f t="shared" si="5"/>
        <v>0</v>
      </c>
      <c r="J263" s="96">
        <f t="shared" si="6"/>
        <v>0</v>
      </c>
      <c r="K263" s="96">
        <f t="shared" si="7"/>
        <v>0</v>
      </c>
      <c r="L263" s="96">
        <f t="shared" si="13"/>
        <v>104361.2101</v>
      </c>
      <c r="M263" s="61">
        <f t="shared" si="14"/>
        <v>17150</v>
      </c>
      <c r="N263" s="96">
        <f t="shared" si="8"/>
        <v>87211.21012</v>
      </c>
      <c r="O263" s="96">
        <f t="shared" si="9"/>
        <v>13081.68152</v>
      </c>
      <c r="P263" s="64">
        <v>0.0</v>
      </c>
      <c r="Q263" s="98">
        <f t="shared" si="10"/>
        <v>13081.68152</v>
      </c>
      <c r="R263" s="15">
        <f t="shared" si="11"/>
        <v>0</v>
      </c>
      <c r="S263" s="48">
        <f t="shared" si="15"/>
        <v>0</v>
      </c>
      <c r="T263" s="61">
        <f t="shared" si="12"/>
        <v>91279.5286</v>
      </c>
      <c r="U263" s="61">
        <f t="shared" si="18"/>
        <v>91279.5286</v>
      </c>
      <c r="V263" s="94"/>
    </row>
    <row r="264">
      <c r="A264" s="94"/>
      <c r="C264" s="64">
        <v>246.0</v>
      </c>
      <c r="D264" s="64">
        <f t="shared" si="16"/>
        <v>70</v>
      </c>
      <c r="E264" s="64">
        <v>0.0</v>
      </c>
      <c r="F264" s="96" t="str">
        <f t="shared" si="2"/>
        <v/>
      </c>
      <c r="G264" s="97">
        <f t="shared" si="17"/>
        <v>0</v>
      </c>
      <c r="H264" s="96">
        <f t="shared" si="4"/>
        <v>0</v>
      </c>
      <c r="I264" s="96">
        <f t="shared" si="5"/>
        <v>0</v>
      </c>
      <c r="J264" s="96">
        <f t="shared" si="6"/>
        <v>0</v>
      </c>
      <c r="K264" s="96">
        <f t="shared" si="7"/>
        <v>0</v>
      </c>
      <c r="L264" s="96">
        <f t="shared" si="13"/>
        <v>105687.4781</v>
      </c>
      <c r="M264" s="61">
        <f t="shared" si="14"/>
        <v>17220</v>
      </c>
      <c r="N264" s="96">
        <f t="shared" si="8"/>
        <v>88467.47815</v>
      </c>
      <c r="O264" s="96">
        <f t="shared" si="9"/>
        <v>13270.12172</v>
      </c>
      <c r="P264" s="64">
        <v>0.0</v>
      </c>
      <c r="Q264" s="98">
        <f t="shared" si="10"/>
        <v>13270.12172</v>
      </c>
      <c r="R264" s="15">
        <f t="shared" si="11"/>
        <v>0</v>
      </c>
      <c r="S264" s="48">
        <f t="shared" si="15"/>
        <v>0</v>
      </c>
      <c r="T264" s="61">
        <f t="shared" si="12"/>
        <v>92417.35642</v>
      </c>
      <c r="U264" s="61">
        <f t="shared" si="18"/>
        <v>92417.35642</v>
      </c>
      <c r="V264" s="94"/>
    </row>
    <row r="265">
      <c r="A265" s="94"/>
      <c r="C265" s="64">
        <v>247.0</v>
      </c>
      <c r="D265" s="64">
        <f t="shared" si="16"/>
        <v>70</v>
      </c>
      <c r="E265" s="64">
        <v>0.0</v>
      </c>
      <c r="F265" s="96" t="str">
        <f t="shared" si="2"/>
        <v/>
      </c>
      <c r="G265" s="97">
        <f t="shared" si="17"/>
        <v>0</v>
      </c>
      <c r="H265" s="96">
        <f t="shared" si="4"/>
        <v>0</v>
      </c>
      <c r="I265" s="96">
        <f t="shared" si="5"/>
        <v>0</v>
      </c>
      <c r="J265" s="96">
        <f t="shared" si="6"/>
        <v>0</v>
      </c>
      <c r="K265" s="96">
        <f t="shared" si="7"/>
        <v>0</v>
      </c>
      <c r="L265" s="96">
        <f t="shared" si="13"/>
        <v>107029.7007</v>
      </c>
      <c r="M265" s="61">
        <f t="shared" si="14"/>
        <v>17290</v>
      </c>
      <c r="N265" s="96">
        <f t="shared" si="8"/>
        <v>89739.70068</v>
      </c>
      <c r="O265" s="96">
        <f t="shared" si="9"/>
        <v>13460.9551</v>
      </c>
      <c r="P265" s="64">
        <v>0.0</v>
      </c>
      <c r="Q265" s="98">
        <f t="shared" si="10"/>
        <v>13460.9551</v>
      </c>
      <c r="R265" s="15">
        <f t="shared" si="11"/>
        <v>0</v>
      </c>
      <c r="S265" s="48">
        <f t="shared" si="15"/>
        <v>0</v>
      </c>
      <c r="T265" s="61">
        <f t="shared" si="12"/>
        <v>93568.74558</v>
      </c>
      <c r="U265" s="61">
        <f t="shared" si="18"/>
        <v>93568.74558</v>
      </c>
      <c r="V265" s="94"/>
    </row>
    <row r="266">
      <c r="A266" s="94"/>
      <c r="C266" s="64">
        <v>248.0</v>
      </c>
      <c r="D266" s="64">
        <f t="shared" si="16"/>
        <v>70</v>
      </c>
      <c r="E266" s="64">
        <v>0.0</v>
      </c>
      <c r="F266" s="96" t="str">
        <f t="shared" si="2"/>
        <v/>
      </c>
      <c r="G266" s="97">
        <f t="shared" si="17"/>
        <v>0</v>
      </c>
      <c r="H266" s="96">
        <f t="shared" si="4"/>
        <v>0</v>
      </c>
      <c r="I266" s="96">
        <f t="shared" si="5"/>
        <v>0</v>
      </c>
      <c r="J266" s="96">
        <f t="shared" si="6"/>
        <v>0</v>
      </c>
      <c r="K266" s="96">
        <f t="shared" si="7"/>
        <v>0</v>
      </c>
      <c r="L266" s="96">
        <f t="shared" si="13"/>
        <v>108388.0696</v>
      </c>
      <c r="M266" s="61">
        <f t="shared" si="14"/>
        <v>17360</v>
      </c>
      <c r="N266" s="96">
        <f t="shared" si="8"/>
        <v>91028.06964</v>
      </c>
      <c r="O266" s="96">
        <f t="shared" si="9"/>
        <v>13654.21045</v>
      </c>
      <c r="P266" s="64">
        <v>0.0</v>
      </c>
      <c r="Q266" s="98">
        <f t="shared" si="10"/>
        <v>13654.21045</v>
      </c>
      <c r="R266" s="15">
        <f t="shared" si="11"/>
        <v>0</v>
      </c>
      <c r="S266" s="48">
        <f t="shared" si="15"/>
        <v>0</v>
      </c>
      <c r="T266" s="61">
        <f t="shared" si="12"/>
        <v>94733.8592</v>
      </c>
      <c r="U266" s="61">
        <f t="shared" si="18"/>
        <v>94733.8592</v>
      </c>
      <c r="V266" s="94"/>
    </row>
    <row r="267">
      <c r="A267" s="94"/>
      <c r="C267" s="64">
        <v>249.0</v>
      </c>
      <c r="D267" s="64">
        <f t="shared" si="16"/>
        <v>70</v>
      </c>
      <c r="E267" s="64">
        <v>0.0</v>
      </c>
      <c r="F267" s="96" t="str">
        <f t="shared" si="2"/>
        <v/>
      </c>
      <c r="G267" s="97">
        <f t="shared" si="17"/>
        <v>0</v>
      </c>
      <c r="H267" s="96">
        <f t="shared" si="4"/>
        <v>0</v>
      </c>
      <c r="I267" s="96">
        <f t="shared" si="5"/>
        <v>0</v>
      </c>
      <c r="J267" s="96">
        <f t="shared" si="6"/>
        <v>0</v>
      </c>
      <c r="K267" s="96">
        <f t="shared" si="7"/>
        <v>0</v>
      </c>
      <c r="L267" s="96">
        <f t="shared" si="13"/>
        <v>109762.7793</v>
      </c>
      <c r="M267" s="61">
        <f t="shared" si="14"/>
        <v>17430</v>
      </c>
      <c r="N267" s="96">
        <f t="shared" si="8"/>
        <v>92332.77927</v>
      </c>
      <c r="O267" s="96">
        <f t="shared" si="9"/>
        <v>13849.91689</v>
      </c>
      <c r="P267" s="64">
        <v>0.0</v>
      </c>
      <c r="Q267" s="98">
        <f t="shared" si="10"/>
        <v>13849.91689</v>
      </c>
      <c r="R267" s="15">
        <f t="shared" si="11"/>
        <v>0</v>
      </c>
      <c r="S267" s="48">
        <f t="shared" si="15"/>
        <v>0</v>
      </c>
      <c r="T267" s="61">
        <f t="shared" si="12"/>
        <v>95912.86238</v>
      </c>
      <c r="U267" s="61">
        <f t="shared" si="18"/>
        <v>95912.86238</v>
      </c>
      <c r="V267" s="94"/>
    </row>
    <row r="268">
      <c r="A268" s="94"/>
      <c r="C268" s="64">
        <v>250.0</v>
      </c>
      <c r="D268" s="64">
        <f t="shared" si="16"/>
        <v>70</v>
      </c>
      <c r="E268" s="64">
        <v>0.0</v>
      </c>
      <c r="F268" s="96" t="str">
        <f t="shared" si="2"/>
        <v/>
      </c>
      <c r="G268" s="97">
        <f t="shared" si="17"/>
        <v>0</v>
      </c>
      <c r="H268" s="96">
        <f t="shared" si="4"/>
        <v>0</v>
      </c>
      <c r="I268" s="96">
        <f t="shared" si="5"/>
        <v>0</v>
      </c>
      <c r="J268" s="96">
        <f t="shared" si="6"/>
        <v>0</v>
      </c>
      <c r="K268" s="96">
        <f t="shared" si="7"/>
        <v>0</v>
      </c>
      <c r="L268" s="96">
        <f t="shared" si="13"/>
        <v>111154.0261</v>
      </c>
      <c r="M268" s="61">
        <f t="shared" si="14"/>
        <v>17500</v>
      </c>
      <c r="N268" s="96">
        <f t="shared" si="8"/>
        <v>93654.02614</v>
      </c>
      <c r="O268" s="96">
        <f t="shared" si="9"/>
        <v>14048.10392</v>
      </c>
      <c r="P268" s="64">
        <v>0.0</v>
      </c>
      <c r="Q268" s="98">
        <f t="shared" si="10"/>
        <v>14048.10392</v>
      </c>
      <c r="R268" s="15">
        <f t="shared" si="11"/>
        <v>0</v>
      </c>
      <c r="S268" s="48">
        <f t="shared" si="15"/>
        <v>0</v>
      </c>
      <c r="T268" s="61">
        <f t="shared" si="12"/>
        <v>97105.92222</v>
      </c>
      <c r="U268" s="61">
        <f t="shared" si="18"/>
        <v>97105.92222</v>
      </c>
      <c r="V268" s="94"/>
    </row>
    <row r="269">
      <c r="A269" s="94"/>
      <c r="C269" s="64">
        <v>251.0</v>
      </c>
      <c r="D269" s="64">
        <f t="shared" si="16"/>
        <v>70</v>
      </c>
      <c r="E269" s="64">
        <v>0.0</v>
      </c>
      <c r="F269" s="96" t="str">
        <f t="shared" si="2"/>
        <v/>
      </c>
      <c r="G269" s="97">
        <f t="shared" si="17"/>
        <v>0</v>
      </c>
      <c r="H269" s="96">
        <f t="shared" si="4"/>
        <v>0</v>
      </c>
      <c r="I269" s="96">
        <f t="shared" si="5"/>
        <v>0</v>
      </c>
      <c r="J269" s="96">
        <f t="shared" si="6"/>
        <v>0</v>
      </c>
      <c r="K269" s="96">
        <f t="shared" si="7"/>
        <v>0</v>
      </c>
      <c r="L269" s="96">
        <f t="shared" si="13"/>
        <v>112562.0092</v>
      </c>
      <c r="M269" s="61">
        <f t="shared" si="14"/>
        <v>17570</v>
      </c>
      <c r="N269" s="96">
        <f t="shared" si="8"/>
        <v>94992.00918</v>
      </c>
      <c r="O269" s="96">
        <f t="shared" si="9"/>
        <v>14248.80138</v>
      </c>
      <c r="P269" s="64">
        <v>0.0</v>
      </c>
      <c r="Q269" s="98">
        <f t="shared" si="10"/>
        <v>14248.80138</v>
      </c>
      <c r="R269" s="15">
        <f t="shared" si="11"/>
        <v>0</v>
      </c>
      <c r="S269" s="48">
        <f t="shared" si="15"/>
        <v>0</v>
      </c>
      <c r="T269" s="61">
        <f t="shared" si="12"/>
        <v>98313.20781</v>
      </c>
      <c r="U269" s="61">
        <f t="shared" si="18"/>
        <v>98313.20781</v>
      </c>
      <c r="V269" s="94"/>
    </row>
    <row r="270">
      <c r="A270" s="94"/>
      <c r="C270" s="64">
        <v>252.0</v>
      </c>
      <c r="D270" s="64">
        <f t="shared" si="16"/>
        <v>70</v>
      </c>
      <c r="E270" s="64">
        <v>0.0</v>
      </c>
      <c r="F270" s="96" t="str">
        <f t="shared" si="2"/>
        <v/>
      </c>
      <c r="G270" s="97">
        <f t="shared" si="17"/>
        <v>0</v>
      </c>
      <c r="H270" s="96">
        <f t="shared" si="4"/>
        <v>0</v>
      </c>
      <c r="I270" s="96">
        <f t="shared" si="5"/>
        <v>0</v>
      </c>
      <c r="J270" s="96">
        <f t="shared" si="6"/>
        <v>0</v>
      </c>
      <c r="K270" s="96">
        <f t="shared" si="7"/>
        <v>0</v>
      </c>
      <c r="L270" s="96">
        <f t="shared" si="13"/>
        <v>113986.9297</v>
      </c>
      <c r="M270" s="61">
        <f t="shared" si="14"/>
        <v>17640</v>
      </c>
      <c r="N270" s="96">
        <f t="shared" si="8"/>
        <v>96346.92973</v>
      </c>
      <c r="O270" s="96">
        <f t="shared" si="9"/>
        <v>14452.03946</v>
      </c>
      <c r="P270" s="64">
        <v>0.0</v>
      </c>
      <c r="Q270" s="98">
        <f t="shared" si="10"/>
        <v>14452.03946</v>
      </c>
      <c r="R270" s="15">
        <f t="shared" si="11"/>
        <v>0</v>
      </c>
      <c r="S270" s="48">
        <f t="shared" si="15"/>
        <v>0</v>
      </c>
      <c r="T270" s="61">
        <f t="shared" si="12"/>
        <v>99534.89027</v>
      </c>
      <c r="U270" s="61">
        <f t="shared" si="18"/>
        <v>99534.89027</v>
      </c>
      <c r="V270" s="94"/>
    </row>
    <row r="271">
      <c r="A271" s="94"/>
      <c r="B271" s="81">
        <v>22.0</v>
      </c>
      <c r="C271" s="64">
        <v>253.0</v>
      </c>
      <c r="D271" s="64">
        <f t="shared" si="16"/>
        <v>70</v>
      </c>
      <c r="E271" s="64">
        <v>0.0</v>
      </c>
      <c r="F271" s="96" t="str">
        <f t="shared" si="2"/>
        <v/>
      </c>
      <c r="G271" s="97">
        <f t="shared" si="17"/>
        <v>0</v>
      </c>
      <c r="H271" s="96">
        <f t="shared" si="4"/>
        <v>0</v>
      </c>
      <c r="I271" s="96">
        <f t="shared" si="5"/>
        <v>0</v>
      </c>
      <c r="J271" s="96">
        <f t="shared" si="6"/>
        <v>0</v>
      </c>
      <c r="K271" s="96">
        <f t="shared" si="7"/>
        <v>0</v>
      </c>
      <c r="L271" s="96">
        <f t="shared" si="13"/>
        <v>115428.9915</v>
      </c>
      <c r="M271" s="61">
        <f t="shared" si="14"/>
        <v>17710</v>
      </c>
      <c r="N271" s="96">
        <f t="shared" si="8"/>
        <v>97718.99153</v>
      </c>
      <c r="O271" s="96">
        <f t="shared" si="9"/>
        <v>14657.84873</v>
      </c>
      <c r="P271" s="64">
        <v>0.0</v>
      </c>
      <c r="Q271" s="98">
        <f t="shared" si="10"/>
        <v>14657.84873</v>
      </c>
      <c r="R271" s="15">
        <f t="shared" si="11"/>
        <v>0</v>
      </c>
      <c r="S271" s="48">
        <f t="shared" si="15"/>
        <v>0</v>
      </c>
      <c r="T271" s="61">
        <f t="shared" si="12"/>
        <v>100771.1428</v>
      </c>
      <c r="U271" s="61">
        <f t="shared" si="18"/>
        <v>100771.1428</v>
      </c>
      <c r="V271" s="94"/>
    </row>
    <row r="272">
      <c r="A272" s="94"/>
      <c r="C272" s="64">
        <v>254.0</v>
      </c>
      <c r="D272" s="64">
        <f t="shared" si="16"/>
        <v>70</v>
      </c>
      <c r="E272" s="64">
        <v>0.0</v>
      </c>
      <c r="F272" s="96" t="str">
        <f t="shared" si="2"/>
        <v/>
      </c>
      <c r="G272" s="97">
        <f t="shared" si="17"/>
        <v>0</v>
      </c>
      <c r="H272" s="96">
        <f t="shared" si="4"/>
        <v>0</v>
      </c>
      <c r="I272" s="96">
        <f t="shared" si="5"/>
        <v>0</v>
      </c>
      <c r="J272" s="96">
        <f t="shared" si="6"/>
        <v>0</v>
      </c>
      <c r="K272" s="96">
        <f t="shared" si="7"/>
        <v>0</v>
      </c>
      <c r="L272" s="96">
        <f t="shared" si="13"/>
        <v>116888.4008</v>
      </c>
      <c r="M272" s="61">
        <f t="shared" si="14"/>
        <v>17780</v>
      </c>
      <c r="N272" s="96">
        <f t="shared" si="8"/>
        <v>99108.4008</v>
      </c>
      <c r="O272" s="96">
        <f t="shared" si="9"/>
        <v>14866.26012</v>
      </c>
      <c r="P272" s="64">
        <v>0.0</v>
      </c>
      <c r="Q272" s="98">
        <f t="shared" si="10"/>
        <v>14866.26012</v>
      </c>
      <c r="R272" s="15">
        <f t="shared" si="11"/>
        <v>0</v>
      </c>
      <c r="S272" s="48">
        <f t="shared" si="15"/>
        <v>0</v>
      </c>
      <c r="T272" s="61">
        <f t="shared" si="12"/>
        <v>102022.1407</v>
      </c>
      <c r="U272" s="61">
        <f t="shared" si="18"/>
        <v>102022.1407</v>
      </c>
      <c r="V272" s="94"/>
    </row>
    <row r="273">
      <c r="A273" s="94"/>
      <c r="C273" s="64">
        <v>255.0</v>
      </c>
      <c r="D273" s="64">
        <f t="shared" si="16"/>
        <v>70</v>
      </c>
      <c r="E273" s="64">
        <v>0.0</v>
      </c>
      <c r="F273" s="96" t="str">
        <f t="shared" si="2"/>
        <v/>
      </c>
      <c r="G273" s="97">
        <f t="shared" si="17"/>
        <v>0</v>
      </c>
      <c r="H273" s="96">
        <f t="shared" si="4"/>
        <v>0</v>
      </c>
      <c r="I273" s="96">
        <f t="shared" si="5"/>
        <v>0</v>
      </c>
      <c r="J273" s="96">
        <f t="shared" si="6"/>
        <v>0</v>
      </c>
      <c r="K273" s="96">
        <f t="shared" si="7"/>
        <v>0</v>
      </c>
      <c r="L273" s="96">
        <f t="shared" si="13"/>
        <v>118365.3662</v>
      </c>
      <c r="M273" s="61">
        <f t="shared" si="14"/>
        <v>17850</v>
      </c>
      <c r="N273" s="96">
        <f t="shared" si="8"/>
        <v>100515.3662</v>
      </c>
      <c r="O273" s="96">
        <f t="shared" si="9"/>
        <v>15077.30493</v>
      </c>
      <c r="P273" s="64">
        <v>0.0</v>
      </c>
      <c r="Q273" s="98">
        <f t="shared" si="10"/>
        <v>15077.30493</v>
      </c>
      <c r="R273" s="15">
        <f t="shared" si="11"/>
        <v>0</v>
      </c>
      <c r="S273" s="48">
        <f t="shared" si="15"/>
        <v>0</v>
      </c>
      <c r="T273" s="61">
        <f t="shared" si="12"/>
        <v>103288.0613</v>
      </c>
      <c r="U273" s="61">
        <f t="shared" si="18"/>
        <v>103288.0613</v>
      </c>
      <c r="V273" s="94"/>
    </row>
    <row r="274">
      <c r="A274" s="94"/>
      <c r="C274" s="64">
        <v>256.0</v>
      </c>
      <c r="D274" s="64">
        <f t="shared" si="16"/>
        <v>70</v>
      </c>
      <c r="E274" s="64">
        <v>0.0</v>
      </c>
      <c r="F274" s="96" t="str">
        <f t="shared" si="2"/>
        <v/>
      </c>
      <c r="G274" s="97">
        <f t="shared" si="17"/>
        <v>0</v>
      </c>
      <c r="H274" s="96">
        <f t="shared" si="4"/>
        <v>0</v>
      </c>
      <c r="I274" s="96">
        <f t="shared" si="5"/>
        <v>0</v>
      </c>
      <c r="J274" s="96">
        <f t="shared" si="6"/>
        <v>0</v>
      </c>
      <c r="K274" s="96">
        <f t="shared" si="7"/>
        <v>0</v>
      </c>
      <c r="L274" s="96">
        <f t="shared" si="13"/>
        <v>119860.0989</v>
      </c>
      <c r="M274" s="61">
        <f t="shared" si="14"/>
        <v>17920</v>
      </c>
      <c r="N274" s="96">
        <f t="shared" si="8"/>
        <v>101940.0989</v>
      </c>
      <c r="O274" s="96">
        <f t="shared" si="9"/>
        <v>15291.01484</v>
      </c>
      <c r="P274" s="64">
        <v>0.0</v>
      </c>
      <c r="Q274" s="98">
        <f t="shared" si="10"/>
        <v>15291.01484</v>
      </c>
      <c r="R274" s="15">
        <f t="shared" si="11"/>
        <v>0</v>
      </c>
      <c r="S274" s="48">
        <f t="shared" si="15"/>
        <v>0</v>
      </c>
      <c r="T274" s="61">
        <f t="shared" si="12"/>
        <v>104569.0841</v>
      </c>
      <c r="U274" s="61">
        <f t="shared" si="18"/>
        <v>104569.0841</v>
      </c>
      <c r="V274" s="94"/>
    </row>
    <row r="275">
      <c r="A275" s="94"/>
      <c r="C275" s="64">
        <v>257.0</v>
      </c>
      <c r="D275" s="64">
        <f t="shared" si="16"/>
        <v>70</v>
      </c>
      <c r="E275" s="64">
        <f>$I$13</f>
        <v>0</v>
      </c>
      <c r="F275" s="96" t="str">
        <f t="shared" si="2"/>
        <v/>
      </c>
      <c r="G275" s="97">
        <f t="shared" si="17"/>
        <v>0</v>
      </c>
      <c r="H275" s="96">
        <f t="shared" si="4"/>
        <v>0</v>
      </c>
      <c r="I275" s="96">
        <f t="shared" si="5"/>
        <v>0</v>
      </c>
      <c r="J275" s="96">
        <f t="shared" si="6"/>
        <v>0</v>
      </c>
      <c r="K275" s="96">
        <f t="shared" si="7"/>
        <v>0</v>
      </c>
      <c r="L275" s="96">
        <f t="shared" si="13"/>
        <v>121372.8128</v>
      </c>
      <c r="M275" s="61">
        <f t="shared" si="14"/>
        <v>17990</v>
      </c>
      <c r="N275" s="96">
        <f t="shared" si="8"/>
        <v>103382.8128</v>
      </c>
      <c r="O275" s="96">
        <f t="shared" si="9"/>
        <v>15507.42191</v>
      </c>
      <c r="P275" s="64">
        <v>0.0</v>
      </c>
      <c r="Q275" s="98">
        <f t="shared" si="10"/>
        <v>15507.42191</v>
      </c>
      <c r="R275" s="15">
        <f t="shared" si="11"/>
        <v>0</v>
      </c>
      <c r="S275" s="48">
        <f t="shared" si="15"/>
        <v>0</v>
      </c>
      <c r="T275" s="61">
        <f t="shared" si="12"/>
        <v>105865.3908</v>
      </c>
      <c r="U275" s="61">
        <f t="shared" si="18"/>
        <v>105865.3908</v>
      </c>
      <c r="V275" s="94"/>
    </row>
    <row r="276">
      <c r="A276" s="94"/>
      <c r="C276" s="64">
        <v>258.0</v>
      </c>
      <c r="D276" s="64">
        <f t="shared" si="16"/>
        <v>70</v>
      </c>
      <c r="E276" s="64">
        <v>0.0</v>
      </c>
      <c r="F276" s="96" t="str">
        <f t="shared" si="2"/>
        <v/>
      </c>
      <c r="G276" s="97">
        <f t="shared" si="17"/>
        <v>0</v>
      </c>
      <c r="H276" s="96">
        <f t="shared" si="4"/>
        <v>0</v>
      </c>
      <c r="I276" s="96">
        <f t="shared" si="5"/>
        <v>0</v>
      </c>
      <c r="J276" s="96">
        <f t="shared" si="6"/>
        <v>0</v>
      </c>
      <c r="K276" s="96">
        <f t="shared" si="7"/>
        <v>0</v>
      </c>
      <c r="L276" s="96">
        <f t="shared" si="13"/>
        <v>122903.7239</v>
      </c>
      <c r="M276" s="61">
        <f t="shared" si="14"/>
        <v>18060</v>
      </c>
      <c r="N276" s="96">
        <f t="shared" si="8"/>
        <v>104843.7239</v>
      </c>
      <c r="O276" s="96">
        <f t="shared" si="9"/>
        <v>15726.55859</v>
      </c>
      <c r="P276" s="64">
        <v>0.0</v>
      </c>
      <c r="Q276" s="98">
        <f t="shared" si="10"/>
        <v>15726.55859</v>
      </c>
      <c r="R276" s="15">
        <f t="shared" si="11"/>
        <v>0</v>
      </c>
      <c r="S276" s="48">
        <f t="shared" si="15"/>
        <v>0</v>
      </c>
      <c r="T276" s="61">
        <f t="shared" si="12"/>
        <v>107177.1653</v>
      </c>
      <c r="U276" s="61">
        <f t="shared" si="18"/>
        <v>107177.1653</v>
      </c>
      <c r="V276" s="94"/>
    </row>
    <row r="277">
      <c r="A277" s="94"/>
      <c r="C277" s="64">
        <v>259.0</v>
      </c>
      <c r="D277" s="64">
        <f t="shared" si="16"/>
        <v>70</v>
      </c>
      <c r="E277" s="64">
        <v>0.0</v>
      </c>
      <c r="F277" s="96" t="str">
        <f t="shared" si="2"/>
        <v/>
      </c>
      <c r="G277" s="97">
        <f t="shared" si="17"/>
        <v>0</v>
      </c>
      <c r="H277" s="96">
        <f t="shared" si="4"/>
        <v>0</v>
      </c>
      <c r="I277" s="96">
        <f t="shared" si="5"/>
        <v>0</v>
      </c>
      <c r="J277" s="96">
        <f t="shared" si="6"/>
        <v>0</v>
      </c>
      <c r="K277" s="96">
        <f t="shared" si="7"/>
        <v>0</v>
      </c>
      <c r="L277" s="96">
        <f t="shared" si="13"/>
        <v>124453.0514</v>
      </c>
      <c r="M277" s="61">
        <f t="shared" si="14"/>
        <v>18130</v>
      </c>
      <c r="N277" s="96">
        <f t="shared" si="8"/>
        <v>106323.0514</v>
      </c>
      <c r="O277" s="96">
        <f t="shared" si="9"/>
        <v>15948.45771</v>
      </c>
      <c r="P277" s="64">
        <v>0.0</v>
      </c>
      <c r="Q277" s="98">
        <f t="shared" si="10"/>
        <v>15948.45771</v>
      </c>
      <c r="R277" s="15">
        <f t="shared" si="11"/>
        <v>0</v>
      </c>
      <c r="S277" s="48">
        <f t="shared" si="15"/>
        <v>0</v>
      </c>
      <c r="T277" s="61">
        <f t="shared" si="12"/>
        <v>108504.5937</v>
      </c>
      <c r="U277" s="61">
        <f t="shared" si="18"/>
        <v>108504.5937</v>
      </c>
      <c r="V277" s="94"/>
    </row>
    <row r="278">
      <c r="A278" s="94"/>
      <c r="C278" s="64">
        <v>260.0</v>
      </c>
      <c r="D278" s="64">
        <f t="shared" si="16"/>
        <v>70</v>
      </c>
      <c r="E278" s="64">
        <v>0.0</v>
      </c>
      <c r="F278" s="96" t="str">
        <f t="shared" si="2"/>
        <v/>
      </c>
      <c r="G278" s="97">
        <f t="shared" si="17"/>
        <v>0</v>
      </c>
      <c r="H278" s="96">
        <f t="shared" si="4"/>
        <v>0</v>
      </c>
      <c r="I278" s="96">
        <f t="shared" si="5"/>
        <v>0</v>
      </c>
      <c r="J278" s="96">
        <f t="shared" si="6"/>
        <v>0</v>
      </c>
      <c r="K278" s="96">
        <f t="shared" si="7"/>
        <v>0</v>
      </c>
      <c r="L278" s="96">
        <f t="shared" si="13"/>
        <v>126021.0167</v>
      </c>
      <c r="M278" s="61">
        <f t="shared" si="14"/>
        <v>18200</v>
      </c>
      <c r="N278" s="96">
        <f t="shared" si="8"/>
        <v>107821.0167</v>
      </c>
      <c r="O278" s="96">
        <f t="shared" si="9"/>
        <v>16173.15251</v>
      </c>
      <c r="P278" s="64">
        <v>0.0</v>
      </c>
      <c r="Q278" s="98">
        <f t="shared" si="10"/>
        <v>16173.15251</v>
      </c>
      <c r="R278" s="15">
        <f t="shared" si="11"/>
        <v>0</v>
      </c>
      <c r="S278" s="48">
        <f t="shared" si="15"/>
        <v>0</v>
      </c>
      <c r="T278" s="61">
        <f t="shared" si="12"/>
        <v>109847.8642</v>
      </c>
      <c r="U278" s="61">
        <f t="shared" si="18"/>
        <v>109847.8642</v>
      </c>
      <c r="V278" s="94"/>
    </row>
    <row r="279">
      <c r="A279" s="94"/>
      <c r="C279" s="64">
        <v>261.0</v>
      </c>
      <c r="D279" s="64">
        <f t="shared" si="16"/>
        <v>70</v>
      </c>
      <c r="E279" s="64">
        <v>0.0</v>
      </c>
      <c r="F279" s="96" t="str">
        <f t="shared" si="2"/>
        <v/>
      </c>
      <c r="G279" s="97">
        <f t="shared" si="17"/>
        <v>0</v>
      </c>
      <c r="H279" s="96">
        <f t="shared" si="4"/>
        <v>0</v>
      </c>
      <c r="I279" s="96">
        <f t="shared" si="5"/>
        <v>0</v>
      </c>
      <c r="J279" s="96">
        <f t="shared" si="6"/>
        <v>0</v>
      </c>
      <c r="K279" s="96">
        <f t="shared" si="7"/>
        <v>0</v>
      </c>
      <c r="L279" s="96">
        <f t="shared" si="13"/>
        <v>127607.844</v>
      </c>
      <c r="M279" s="61">
        <f t="shared" si="14"/>
        <v>18270</v>
      </c>
      <c r="N279" s="96">
        <f t="shared" si="8"/>
        <v>109337.844</v>
      </c>
      <c r="O279" s="96">
        <f t="shared" si="9"/>
        <v>16400.6766</v>
      </c>
      <c r="P279" s="64">
        <v>0.0</v>
      </c>
      <c r="Q279" s="98">
        <f t="shared" si="10"/>
        <v>16400.6766</v>
      </c>
      <c r="R279" s="15">
        <f t="shared" si="11"/>
        <v>0</v>
      </c>
      <c r="S279" s="48">
        <f t="shared" si="15"/>
        <v>0</v>
      </c>
      <c r="T279" s="61">
        <f t="shared" si="12"/>
        <v>111207.1674</v>
      </c>
      <c r="U279" s="61">
        <f t="shared" si="18"/>
        <v>111207.1674</v>
      </c>
      <c r="V279" s="94"/>
    </row>
    <row r="280">
      <c r="A280" s="94"/>
      <c r="C280" s="64">
        <v>262.0</v>
      </c>
      <c r="D280" s="64">
        <f t="shared" si="16"/>
        <v>70</v>
      </c>
      <c r="E280" s="64">
        <v>0.0</v>
      </c>
      <c r="F280" s="96" t="str">
        <f t="shared" si="2"/>
        <v/>
      </c>
      <c r="G280" s="97">
        <f t="shared" si="17"/>
        <v>0</v>
      </c>
      <c r="H280" s="96">
        <f t="shared" si="4"/>
        <v>0</v>
      </c>
      <c r="I280" s="96">
        <f t="shared" si="5"/>
        <v>0</v>
      </c>
      <c r="J280" s="96">
        <f t="shared" si="6"/>
        <v>0</v>
      </c>
      <c r="K280" s="96">
        <f t="shared" si="7"/>
        <v>0</v>
      </c>
      <c r="L280" s="96">
        <f t="shared" si="13"/>
        <v>129213.7603</v>
      </c>
      <c r="M280" s="61">
        <f t="shared" si="14"/>
        <v>18340</v>
      </c>
      <c r="N280" s="96">
        <f t="shared" si="8"/>
        <v>110873.7603</v>
      </c>
      <c r="O280" s="96">
        <f t="shared" si="9"/>
        <v>16631.06404</v>
      </c>
      <c r="P280" s="64">
        <v>0.0</v>
      </c>
      <c r="Q280" s="98">
        <f t="shared" si="10"/>
        <v>16631.06404</v>
      </c>
      <c r="R280" s="15">
        <f t="shared" si="11"/>
        <v>0</v>
      </c>
      <c r="S280" s="48">
        <f t="shared" si="15"/>
        <v>0</v>
      </c>
      <c r="T280" s="61">
        <f t="shared" si="12"/>
        <v>112582.6962</v>
      </c>
      <c r="U280" s="61">
        <f t="shared" si="18"/>
        <v>112582.6962</v>
      </c>
      <c r="V280" s="94"/>
    </row>
    <row r="281">
      <c r="A281" s="94"/>
      <c r="C281" s="64">
        <v>263.0</v>
      </c>
      <c r="D281" s="64">
        <f t="shared" si="16"/>
        <v>70</v>
      </c>
      <c r="E281" s="64">
        <v>0.0</v>
      </c>
      <c r="F281" s="96" t="str">
        <f t="shared" si="2"/>
        <v/>
      </c>
      <c r="G281" s="97">
        <f t="shared" si="17"/>
        <v>0</v>
      </c>
      <c r="H281" s="96">
        <f t="shared" si="4"/>
        <v>0</v>
      </c>
      <c r="I281" s="96">
        <f t="shared" si="5"/>
        <v>0</v>
      </c>
      <c r="J281" s="96">
        <f t="shared" si="6"/>
        <v>0</v>
      </c>
      <c r="K281" s="96">
        <f t="shared" si="7"/>
        <v>0</v>
      </c>
      <c r="L281" s="96">
        <f t="shared" si="13"/>
        <v>130838.9951</v>
      </c>
      <c r="M281" s="61">
        <f t="shared" si="14"/>
        <v>18410</v>
      </c>
      <c r="N281" s="96">
        <f t="shared" si="8"/>
        <v>112428.9951</v>
      </c>
      <c r="O281" s="96">
        <f t="shared" si="9"/>
        <v>16864.34927</v>
      </c>
      <c r="P281" s="64">
        <v>0.0</v>
      </c>
      <c r="Q281" s="98">
        <f t="shared" si="10"/>
        <v>16864.34927</v>
      </c>
      <c r="R281" s="15">
        <f t="shared" si="11"/>
        <v>0</v>
      </c>
      <c r="S281" s="48">
        <f t="shared" si="15"/>
        <v>0</v>
      </c>
      <c r="T281" s="61">
        <f t="shared" si="12"/>
        <v>113974.6458</v>
      </c>
      <c r="U281" s="61">
        <f t="shared" si="18"/>
        <v>113974.6458</v>
      </c>
      <c r="V281" s="94"/>
    </row>
    <row r="282">
      <c r="A282" s="94"/>
      <c r="C282" s="64">
        <v>264.0</v>
      </c>
      <c r="D282" s="64">
        <f t="shared" si="16"/>
        <v>70</v>
      </c>
      <c r="E282" s="64">
        <v>0.0</v>
      </c>
      <c r="F282" s="96" t="str">
        <f t="shared" si="2"/>
        <v/>
      </c>
      <c r="G282" s="97">
        <f t="shared" si="17"/>
        <v>0</v>
      </c>
      <c r="H282" s="96">
        <f t="shared" si="4"/>
        <v>0</v>
      </c>
      <c r="I282" s="96">
        <f t="shared" si="5"/>
        <v>0</v>
      </c>
      <c r="J282" s="96">
        <f t="shared" si="6"/>
        <v>0</v>
      </c>
      <c r="K282" s="96">
        <f t="shared" si="7"/>
        <v>0</v>
      </c>
      <c r="L282" s="96">
        <f t="shared" si="13"/>
        <v>132483.7809</v>
      </c>
      <c r="M282" s="61">
        <f t="shared" si="14"/>
        <v>18480</v>
      </c>
      <c r="N282" s="96">
        <f t="shared" si="8"/>
        <v>114003.7809</v>
      </c>
      <c r="O282" s="96">
        <f t="shared" si="9"/>
        <v>17100.56714</v>
      </c>
      <c r="P282" s="64">
        <v>0.0</v>
      </c>
      <c r="Q282" s="98">
        <f t="shared" si="10"/>
        <v>17100.56714</v>
      </c>
      <c r="R282" s="15">
        <f t="shared" si="11"/>
        <v>0</v>
      </c>
      <c r="S282" s="48">
        <f t="shared" si="15"/>
        <v>0</v>
      </c>
      <c r="T282" s="61">
        <f t="shared" si="12"/>
        <v>115383.2138</v>
      </c>
      <c r="U282" s="61">
        <f t="shared" si="18"/>
        <v>115383.2138</v>
      </c>
      <c r="V282" s="94"/>
    </row>
    <row r="283">
      <c r="A283" s="94"/>
      <c r="B283" s="81">
        <v>23.0</v>
      </c>
      <c r="C283" s="64">
        <v>265.0</v>
      </c>
      <c r="D283" s="64">
        <f t="shared" si="16"/>
        <v>70</v>
      </c>
      <c r="E283" s="64">
        <v>0.0</v>
      </c>
      <c r="F283" s="96" t="str">
        <f t="shared" si="2"/>
        <v/>
      </c>
      <c r="G283" s="97">
        <f t="shared" si="17"/>
        <v>0</v>
      </c>
      <c r="H283" s="96">
        <f t="shared" si="4"/>
        <v>0</v>
      </c>
      <c r="I283" s="96">
        <f t="shared" si="5"/>
        <v>0</v>
      </c>
      <c r="J283" s="96">
        <f t="shared" si="6"/>
        <v>0</v>
      </c>
      <c r="K283" s="96">
        <f t="shared" si="7"/>
        <v>0</v>
      </c>
      <c r="L283" s="96">
        <f t="shared" si="13"/>
        <v>134148.3528</v>
      </c>
      <c r="M283" s="61">
        <f t="shared" si="14"/>
        <v>18550</v>
      </c>
      <c r="N283" s="96">
        <f t="shared" si="8"/>
        <v>115598.3528</v>
      </c>
      <c r="O283" s="96">
        <f t="shared" si="9"/>
        <v>17339.75293</v>
      </c>
      <c r="P283" s="64">
        <v>0.0</v>
      </c>
      <c r="Q283" s="98">
        <f t="shared" si="10"/>
        <v>17339.75293</v>
      </c>
      <c r="R283" s="15">
        <f t="shared" si="11"/>
        <v>0</v>
      </c>
      <c r="S283" s="48">
        <f t="shared" si="15"/>
        <v>0</v>
      </c>
      <c r="T283" s="61">
        <f t="shared" si="12"/>
        <v>116808.5999</v>
      </c>
      <c r="U283" s="61">
        <f t="shared" si="18"/>
        <v>116808.5999</v>
      </c>
      <c r="V283" s="94"/>
    </row>
    <row r="284">
      <c r="A284" s="94"/>
      <c r="C284" s="64">
        <v>266.0</v>
      </c>
      <c r="D284" s="64">
        <f t="shared" si="16"/>
        <v>70</v>
      </c>
      <c r="E284" s="64">
        <v>0.0</v>
      </c>
      <c r="F284" s="96" t="str">
        <f t="shared" si="2"/>
        <v/>
      </c>
      <c r="G284" s="97">
        <f t="shared" si="17"/>
        <v>0</v>
      </c>
      <c r="H284" s="96">
        <f t="shared" si="4"/>
        <v>0</v>
      </c>
      <c r="I284" s="96">
        <f t="shared" si="5"/>
        <v>0</v>
      </c>
      <c r="J284" s="96">
        <f t="shared" si="6"/>
        <v>0</v>
      </c>
      <c r="K284" s="96">
        <f t="shared" si="7"/>
        <v>0</v>
      </c>
      <c r="L284" s="96">
        <f t="shared" si="13"/>
        <v>135832.949</v>
      </c>
      <c r="M284" s="61">
        <f t="shared" si="14"/>
        <v>18620</v>
      </c>
      <c r="N284" s="96">
        <f t="shared" si="8"/>
        <v>117212.949</v>
      </c>
      <c r="O284" s="96">
        <f t="shared" si="9"/>
        <v>17581.94234</v>
      </c>
      <c r="P284" s="64">
        <v>0.0</v>
      </c>
      <c r="Q284" s="98">
        <f t="shared" si="10"/>
        <v>17581.94234</v>
      </c>
      <c r="R284" s="15">
        <f t="shared" si="11"/>
        <v>0</v>
      </c>
      <c r="S284" s="48">
        <f t="shared" si="15"/>
        <v>0</v>
      </c>
      <c r="T284" s="61">
        <f t="shared" si="12"/>
        <v>118251.0066</v>
      </c>
      <c r="U284" s="61">
        <f t="shared" si="18"/>
        <v>118251.0066</v>
      </c>
      <c r="V284" s="94"/>
    </row>
    <row r="285">
      <c r="A285" s="94"/>
      <c r="C285" s="64">
        <v>267.0</v>
      </c>
      <c r="D285" s="64">
        <f t="shared" si="16"/>
        <v>70</v>
      </c>
      <c r="E285" s="64">
        <v>0.0</v>
      </c>
      <c r="F285" s="96" t="str">
        <f t="shared" si="2"/>
        <v/>
      </c>
      <c r="G285" s="97">
        <f t="shared" si="17"/>
        <v>0</v>
      </c>
      <c r="H285" s="96">
        <f t="shared" si="4"/>
        <v>0</v>
      </c>
      <c r="I285" s="96">
        <f t="shared" si="5"/>
        <v>0</v>
      </c>
      <c r="J285" s="96">
        <f t="shared" si="6"/>
        <v>0</v>
      </c>
      <c r="K285" s="96">
        <f t="shared" si="7"/>
        <v>0</v>
      </c>
      <c r="L285" s="96">
        <f t="shared" si="13"/>
        <v>137537.8101</v>
      </c>
      <c r="M285" s="61">
        <f t="shared" si="14"/>
        <v>18690</v>
      </c>
      <c r="N285" s="96">
        <f t="shared" si="8"/>
        <v>118847.8101</v>
      </c>
      <c r="O285" s="96">
        <f t="shared" si="9"/>
        <v>17827.17152</v>
      </c>
      <c r="P285" s="64">
        <v>0.0</v>
      </c>
      <c r="Q285" s="98">
        <f t="shared" si="10"/>
        <v>17827.17152</v>
      </c>
      <c r="R285" s="15">
        <f t="shared" si="11"/>
        <v>0</v>
      </c>
      <c r="S285" s="48">
        <f t="shared" si="15"/>
        <v>0</v>
      </c>
      <c r="T285" s="61">
        <f t="shared" si="12"/>
        <v>119710.6386</v>
      </c>
      <c r="U285" s="61">
        <f t="shared" si="18"/>
        <v>119710.6386</v>
      </c>
      <c r="V285" s="94"/>
    </row>
    <row r="286">
      <c r="A286" s="94"/>
      <c r="C286" s="64">
        <v>268.0</v>
      </c>
      <c r="D286" s="64">
        <f t="shared" si="16"/>
        <v>70</v>
      </c>
      <c r="E286" s="64">
        <v>0.0</v>
      </c>
      <c r="F286" s="96" t="str">
        <f t="shared" si="2"/>
        <v/>
      </c>
      <c r="G286" s="97">
        <f t="shared" si="17"/>
        <v>0</v>
      </c>
      <c r="H286" s="96">
        <f t="shared" si="4"/>
        <v>0</v>
      </c>
      <c r="I286" s="96">
        <f t="shared" si="5"/>
        <v>0</v>
      </c>
      <c r="J286" s="96">
        <f t="shared" si="6"/>
        <v>0</v>
      </c>
      <c r="K286" s="96">
        <f t="shared" si="7"/>
        <v>0</v>
      </c>
      <c r="L286" s="96">
        <f t="shared" si="13"/>
        <v>139263.1801</v>
      </c>
      <c r="M286" s="61">
        <f t="shared" si="14"/>
        <v>18760</v>
      </c>
      <c r="N286" s="96">
        <f t="shared" si="8"/>
        <v>120503.1801</v>
      </c>
      <c r="O286" s="96">
        <f t="shared" si="9"/>
        <v>18075.47702</v>
      </c>
      <c r="P286" s="64">
        <v>0.0</v>
      </c>
      <c r="Q286" s="98">
        <f t="shared" si="10"/>
        <v>18075.47702</v>
      </c>
      <c r="R286" s="15">
        <f t="shared" si="11"/>
        <v>0</v>
      </c>
      <c r="S286" s="48">
        <f t="shared" si="15"/>
        <v>0</v>
      </c>
      <c r="T286" s="61">
        <f t="shared" si="12"/>
        <v>121187.7031</v>
      </c>
      <c r="U286" s="61">
        <f t="shared" si="18"/>
        <v>121187.7031</v>
      </c>
      <c r="V286" s="94"/>
    </row>
    <row r="287">
      <c r="A287" s="94"/>
      <c r="C287" s="64">
        <v>269.0</v>
      </c>
      <c r="D287" s="64">
        <f t="shared" si="16"/>
        <v>70</v>
      </c>
      <c r="E287" s="64">
        <f>$I$13</f>
        <v>0</v>
      </c>
      <c r="F287" s="96" t="str">
        <f t="shared" si="2"/>
        <v/>
      </c>
      <c r="G287" s="97">
        <f t="shared" si="17"/>
        <v>0</v>
      </c>
      <c r="H287" s="96">
        <f t="shared" si="4"/>
        <v>0</v>
      </c>
      <c r="I287" s="96">
        <f t="shared" si="5"/>
        <v>0</v>
      </c>
      <c r="J287" s="96">
        <f t="shared" si="6"/>
        <v>0</v>
      </c>
      <c r="K287" s="96">
        <f t="shared" si="7"/>
        <v>0</v>
      </c>
      <c r="L287" s="96">
        <f t="shared" si="13"/>
        <v>141009.3057</v>
      </c>
      <c r="M287" s="61">
        <f t="shared" si="14"/>
        <v>18830</v>
      </c>
      <c r="N287" s="96">
        <f t="shared" si="8"/>
        <v>122179.3057</v>
      </c>
      <c r="O287" s="96">
        <f t="shared" si="9"/>
        <v>18326.89585</v>
      </c>
      <c r="P287" s="64">
        <v>0.0</v>
      </c>
      <c r="Q287" s="98">
        <f t="shared" si="10"/>
        <v>18326.89585</v>
      </c>
      <c r="R287" s="15">
        <f t="shared" si="11"/>
        <v>0</v>
      </c>
      <c r="S287" s="48">
        <f t="shared" si="15"/>
        <v>0</v>
      </c>
      <c r="T287" s="61">
        <f t="shared" si="12"/>
        <v>122682.4098</v>
      </c>
      <c r="U287" s="61">
        <f t="shared" si="18"/>
        <v>122682.4098</v>
      </c>
      <c r="V287" s="94"/>
    </row>
    <row r="288">
      <c r="A288" s="94"/>
      <c r="C288" s="64">
        <v>270.0</v>
      </c>
      <c r="D288" s="64">
        <f t="shared" si="16"/>
        <v>70</v>
      </c>
      <c r="E288" s="64">
        <v>0.0</v>
      </c>
      <c r="F288" s="96" t="str">
        <f t="shared" si="2"/>
        <v/>
      </c>
      <c r="G288" s="97">
        <f t="shared" si="17"/>
        <v>0</v>
      </c>
      <c r="H288" s="96">
        <f t="shared" si="4"/>
        <v>0</v>
      </c>
      <c r="I288" s="96">
        <f t="shared" si="5"/>
        <v>0</v>
      </c>
      <c r="J288" s="96">
        <f t="shared" si="6"/>
        <v>0</v>
      </c>
      <c r="K288" s="96">
        <f t="shared" si="7"/>
        <v>0</v>
      </c>
      <c r="L288" s="96">
        <f t="shared" si="13"/>
        <v>142776.4365</v>
      </c>
      <c r="M288" s="61">
        <f t="shared" si="14"/>
        <v>18900</v>
      </c>
      <c r="N288" s="96">
        <f t="shared" si="8"/>
        <v>123876.4365</v>
      </c>
      <c r="O288" s="96">
        <f t="shared" si="9"/>
        <v>18581.46547</v>
      </c>
      <c r="P288" s="64">
        <v>0.0</v>
      </c>
      <c r="Q288" s="98">
        <f t="shared" si="10"/>
        <v>18581.46547</v>
      </c>
      <c r="R288" s="15">
        <f t="shared" si="11"/>
        <v>0</v>
      </c>
      <c r="S288" s="48">
        <f t="shared" si="15"/>
        <v>0</v>
      </c>
      <c r="T288" s="61">
        <f t="shared" si="12"/>
        <v>124194.971</v>
      </c>
      <c r="U288" s="61">
        <f t="shared" si="18"/>
        <v>124194.971</v>
      </c>
      <c r="V288" s="94"/>
    </row>
    <row r="289">
      <c r="A289" s="94"/>
      <c r="C289" s="64">
        <v>271.0</v>
      </c>
      <c r="D289" s="64">
        <f t="shared" si="16"/>
        <v>70</v>
      </c>
      <c r="E289" s="64">
        <v>0.0</v>
      </c>
      <c r="F289" s="96" t="str">
        <f t="shared" si="2"/>
        <v/>
      </c>
      <c r="G289" s="97">
        <f t="shared" si="17"/>
        <v>0</v>
      </c>
      <c r="H289" s="96">
        <f t="shared" si="4"/>
        <v>0</v>
      </c>
      <c r="I289" s="96">
        <f t="shared" si="5"/>
        <v>0</v>
      </c>
      <c r="J289" s="96">
        <f t="shared" si="6"/>
        <v>0</v>
      </c>
      <c r="K289" s="96">
        <f t="shared" si="7"/>
        <v>0</v>
      </c>
      <c r="L289" s="96">
        <f t="shared" si="13"/>
        <v>144564.8252</v>
      </c>
      <c r="M289" s="61">
        <f t="shared" si="14"/>
        <v>18970</v>
      </c>
      <c r="N289" s="96">
        <f t="shared" si="8"/>
        <v>125594.8252</v>
      </c>
      <c r="O289" s="96">
        <f t="shared" si="9"/>
        <v>18839.22377</v>
      </c>
      <c r="P289" s="64">
        <v>0.0</v>
      </c>
      <c r="Q289" s="98">
        <f t="shared" si="10"/>
        <v>18839.22377</v>
      </c>
      <c r="R289" s="15">
        <f t="shared" si="11"/>
        <v>0</v>
      </c>
      <c r="S289" s="48">
        <f t="shared" si="15"/>
        <v>0</v>
      </c>
      <c r="T289" s="61">
        <f t="shared" si="12"/>
        <v>125725.6014</v>
      </c>
      <c r="U289" s="61">
        <f t="shared" si="18"/>
        <v>125725.6014</v>
      </c>
      <c r="V289" s="94"/>
    </row>
    <row r="290">
      <c r="A290" s="94"/>
      <c r="C290" s="64">
        <v>272.0</v>
      </c>
      <c r="D290" s="64">
        <f t="shared" si="16"/>
        <v>70</v>
      </c>
      <c r="E290" s="64">
        <v>0.0</v>
      </c>
      <c r="F290" s="96" t="str">
        <f t="shared" si="2"/>
        <v/>
      </c>
      <c r="G290" s="97">
        <f t="shared" si="17"/>
        <v>0</v>
      </c>
      <c r="H290" s="96">
        <f t="shared" si="4"/>
        <v>0</v>
      </c>
      <c r="I290" s="96">
        <f t="shared" si="5"/>
        <v>0</v>
      </c>
      <c r="J290" s="96">
        <f t="shared" si="6"/>
        <v>0</v>
      </c>
      <c r="K290" s="96">
        <f t="shared" si="7"/>
        <v>0</v>
      </c>
      <c r="L290" s="96">
        <f t="shared" si="13"/>
        <v>146374.7275</v>
      </c>
      <c r="M290" s="61">
        <f t="shared" si="14"/>
        <v>19040</v>
      </c>
      <c r="N290" s="96">
        <f t="shared" si="8"/>
        <v>127334.7275</v>
      </c>
      <c r="O290" s="96">
        <f t="shared" si="9"/>
        <v>19100.20912</v>
      </c>
      <c r="P290" s="64">
        <v>0.0</v>
      </c>
      <c r="Q290" s="98">
        <f t="shared" si="10"/>
        <v>19100.20912</v>
      </c>
      <c r="R290" s="15">
        <f t="shared" si="11"/>
        <v>0</v>
      </c>
      <c r="S290" s="48">
        <f t="shared" si="15"/>
        <v>0</v>
      </c>
      <c r="T290" s="61">
        <f t="shared" si="12"/>
        <v>127274.5184</v>
      </c>
      <c r="U290" s="61">
        <f t="shared" si="18"/>
        <v>127274.5184</v>
      </c>
      <c r="V290" s="94"/>
    </row>
    <row r="291">
      <c r="A291" s="94"/>
      <c r="C291" s="64">
        <v>273.0</v>
      </c>
      <c r="D291" s="64">
        <f t="shared" si="16"/>
        <v>70</v>
      </c>
      <c r="E291" s="64">
        <v>0.0</v>
      </c>
      <c r="F291" s="96" t="str">
        <f t="shared" si="2"/>
        <v/>
      </c>
      <c r="G291" s="97">
        <f t="shared" si="17"/>
        <v>0</v>
      </c>
      <c r="H291" s="96">
        <f t="shared" si="4"/>
        <v>0</v>
      </c>
      <c r="I291" s="96">
        <f t="shared" si="5"/>
        <v>0</v>
      </c>
      <c r="J291" s="96">
        <f t="shared" si="6"/>
        <v>0</v>
      </c>
      <c r="K291" s="96">
        <f t="shared" si="7"/>
        <v>0</v>
      </c>
      <c r="L291" s="96">
        <f t="shared" si="13"/>
        <v>148206.4023</v>
      </c>
      <c r="M291" s="61">
        <f t="shared" si="14"/>
        <v>19110</v>
      </c>
      <c r="N291" s="96">
        <f t="shared" si="8"/>
        <v>129096.4023</v>
      </c>
      <c r="O291" s="96">
        <f t="shared" si="9"/>
        <v>19364.46034</v>
      </c>
      <c r="P291" s="64">
        <v>0.0</v>
      </c>
      <c r="Q291" s="98">
        <f t="shared" si="10"/>
        <v>19364.46034</v>
      </c>
      <c r="R291" s="15">
        <f t="shared" si="11"/>
        <v>0</v>
      </c>
      <c r="S291" s="48">
        <f t="shared" si="15"/>
        <v>0</v>
      </c>
      <c r="T291" s="61">
        <f t="shared" si="12"/>
        <v>128841.9419</v>
      </c>
      <c r="U291" s="61">
        <f t="shared" si="18"/>
        <v>128841.9419</v>
      </c>
      <c r="V291" s="94"/>
    </row>
    <row r="292">
      <c r="A292" s="94"/>
      <c r="C292" s="64">
        <v>274.0</v>
      </c>
      <c r="D292" s="64">
        <f t="shared" si="16"/>
        <v>70</v>
      </c>
      <c r="E292" s="64">
        <v>0.0</v>
      </c>
      <c r="F292" s="96" t="str">
        <f t="shared" si="2"/>
        <v/>
      </c>
      <c r="G292" s="97">
        <f t="shared" si="17"/>
        <v>0</v>
      </c>
      <c r="H292" s="96">
        <f t="shared" si="4"/>
        <v>0</v>
      </c>
      <c r="I292" s="96">
        <f t="shared" si="5"/>
        <v>0</v>
      </c>
      <c r="J292" s="96">
        <f t="shared" si="6"/>
        <v>0</v>
      </c>
      <c r="K292" s="96">
        <f t="shared" si="7"/>
        <v>0</v>
      </c>
      <c r="L292" s="96">
        <f t="shared" si="13"/>
        <v>150060.1114</v>
      </c>
      <c r="M292" s="61">
        <f t="shared" si="14"/>
        <v>19180</v>
      </c>
      <c r="N292" s="96">
        <f t="shared" si="8"/>
        <v>130880.1114</v>
      </c>
      <c r="O292" s="96">
        <f t="shared" si="9"/>
        <v>19632.01671</v>
      </c>
      <c r="P292" s="64">
        <v>0.0</v>
      </c>
      <c r="Q292" s="98">
        <f t="shared" si="10"/>
        <v>19632.01671</v>
      </c>
      <c r="R292" s="15">
        <f t="shared" si="11"/>
        <v>0</v>
      </c>
      <c r="S292" s="48">
        <f t="shared" si="15"/>
        <v>0</v>
      </c>
      <c r="T292" s="61">
        <f t="shared" si="12"/>
        <v>130428.0947</v>
      </c>
      <c r="U292" s="61">
        <f t="shared" si="18"/>
        <v>130428.0947</v>
      </c>
      <c r="V292" s="94"/>
    </row>
    <row r="293">
      <c r="A293" s="94"/>
      <c r="C293" s="64">
        <v>275.0</v>
      </c>
      <c r="D293" s="64">
        <f t="shared" si="16"/>
        <v>70</v>
      </c>
      <c r="E293" s="64">
        <v>0.0</v>
      </c>
      <c r="F293" s="96" t="str">
        <f t="shared" si="2"/>
        <v/>
      </c>
      <c r="G293" s="97">
        <f t="shared" si="17"/>
        <v>0</v>
      </c>
      <c r="H293" s="96">
        <f t="shared" si="4"/>
        <v>0</v>
      </c>
      <c r="I293" s="96">
        <f t="shared" si="5"/>
        <v>0</v>
      </c>
      <c r="J293" s="96">
        <f t="shared" si="6"/>
        <v>0</v>
      </c>
      <c r="K293" s="96">
        <f t="shared" si="7"/>
        <v>0</v>
      </c>
      <c r="L293" s="96">
        <f t="shared" si="13"/>
        <v>151936.12</v>
      </c>
      <c r="M293" s="61">
        <f t="shared" si="14"/>
        <v>19250</v>
      </c>
      <c r="N293" s="96">
        <f t="shared" si="8"/>
        <v>132686.12</v>
      </c>
      <c r="O293" s="96">
        <f t="shared" si="9"/>
        <v>19902.918</v>
      </c>
      <c r="P293" s="64">
        <v>0.0</v>
      </c>
      <c r="Q293" s="98">
        <f t="shared" si="10"/>
        <v>19902.918</v>
      </c>
      <c r="R293" s="15">
        <f t="shared" si="11"/>
        <v>0</v>
      </c>
      <c r="S293" s="48">
        <f t="shared" si="15"/>
        <v>0</v>
      </c>
      <c r="T293" s="61">
        <f t="shared" si="12"/>
        <v>132033.202</v>
      </c>
      <c r="U293" s="61">
        <f t="shared" si="18"/>
        <v>132033.202</v>
      </c>
      <c r="V293" s="94"/>
    </row>
    <row r="294">
      <c r="A294" s="94"/>
      <c r="C294" s="64">
        <v>276.0</v>
      </c>
      <c r="D294" s="64">
        <f t="shared" si="16"/>
        <v>70</v>
      </c>
      <c r="E294" s="64">
        <v>0.0</v>
      </c>
      <c r="F294" s="96" t="str">
        <f t="shared" si="2"/>
        <v/>
      </c>
      <c r="G294" s="97">
        <f t="shared" si="17"/>
        <v>0</v>
      </c>
      <c r="H294" s="96">
        <f t="shared" si="4"/>
        <v>0</v>
      </c>
      <c r="I294" s="96">
        <f t="shared" si="5"/>
        <v>0</v>
      </c>
      <c r="J294" s="96">
        <f t="shared" si="6"/>
        <v>0</v>
      </c>
      <c r="K294" s="96">
        <f t="shared" si="7"/>
        <v>0</v>
      </c>
      <c r="L294" s="96">
        <f t="shared" si="13"/>
        <v>153834.6962</v>
      </c>
      <c r="M294" s="61">
        <f t="shared" si="14"/>
        <v>19320</v>
      </c>
      <c r="N294" s="96">
        <f t="shared" si="8"/>
        <v>134514.6962</v>
      </c>
      <c r="O294" s="96">
        <f t="shared" si="9"/>
        <v>20177.20443</v>
      </c>
      <c r="P294" s="64">
        <v>0.0</v>
      </c>
      <c r="Q294" s="98">
        <f t="shared" si="10"/>
        <v>20177.20443</v>
      </c>
      <c r="R294" s="15">
        <f t="shared" si="11"/>
        <v>0</v>
      </c>
      <c r="S294" s="48">
        <f t="shared" si="15"/>
        <v>0</v>
      </c>
      <c r="T294" s="61">
        <f t="shared" si="12"/>
        <v>133657.4918</v>
      </c>
      <c r="U294" s="61">
        <f t="shared" si="18"/>
        <v>133657.4918</v>
      </c>
      <c r="V294" s="94"/>
    </row>
    <row r="295">
      <c r="A295" s="94"/>
      <c r="B295" s="81">
        <v>24.0</v>
      </c>
      <c r="C295" s="64">
        <v>277.0</v>
      </c>
      <c r="D295" s="64">
        <f t="shared" si="16"/>
        <v>70</v>
      </c>
      <c r="E295" s="64">
        <v>0.0</v>
      </c>
      <c r="F295" s="96" t="str">
        <f t="shared" si="2"/>
        <v/>
      </c>
      <c r="G295" s="97">
        <f t="shared" si="17"/>
        <v>0</v>
      </c>
      <c r="H295" s="96">
        <f t="shared" si="4"/>
        <v>0</v>
      </c>
      <c r="I295" s="96">
        <f t="shared" si="5"/>
        <v>0</v>
      </c>
      <c r="J295" s="96">
        <f t="shared" si="6"/>
        <v>0</v>
      </c>
      <c r="K295" s="96">
        <f t="shared" si="7"/>
        <v>0</v>
      </c>
      <c r="L295" s="96">
        <f t="shared" si="13"/>
        <v>155756.1116</v>
      </c>
      <c r="M295" s="61">
        <f t="shared" si="14"/>
        <v>19390</v>
      </c>
      <c r="N295" s="96">
        <f t="shared" si="8"/>
        <v>136366.1116</v>
      </c>
      <c r="O295" s="96">
        <f t="shared" si="9"/>
        <v>20454.91674</v>
      </c>
      <c r="P295" s="64">
        <v>0.0</v>
      </c>
      <c r="Q295" s="98">
        <f t="shared" si="10"/>
        <v>20454.91674</v>
      </c>
      <c r="R295" s="15">
        <f t="shared" si="11"/>
        <v>0</v>
      </c>
      <c r="S295" s="48">
        <f t="shared" si="15"/>
        <v>0</v>
      </c>
      <c r="T295" s="61">
        <f t="shared" si="12"/>
        <v>135301.1949</v>
      </c>
      <c r="U295" s="61">
        <f t="shared" si="18"/>
        <v>135301.1949</v>
      </c>
      <c r="V295" s="94"/>
    </row>
    <row r="296">
      <c r="A296" s="94"/>
      <c r="C296" s="64">
        <v>278.0</v>
      </c>
      <c r="D296" s="64">
        <f t="shared" si="16"/>
        <v>70</v>
      </c>
      <c r="E296" s="64">
        <v>0.0</v>
      </c>
      <c r="F296" s="96" t="str">
        <f t="shared" si="2"/>
        <v/>
      </c>
      <c r="G296" s="97">
        <f t="shared" si="17"/>
        <v>0</v>
      </c>
      <c r="H296" s="96">
        <f t="shared" si="4"/>
        <v>0</v>
      </c>
      <c r="I296" s="96">
        <f t="shared" si="5"/>
        <v>0</v>
      </c>
      <c r="J296" s="96">
        <f t="shared" si="6"/>
        <v>0</v>
      </c>
      <c r="K296" s="96">
        <f t="shared" si="7"/>
        <v>0</v>
      </c>
      <c r="L296" s="96">
        <f t="shared" si="13"/>
        <v>157700.6409</v>
      </c>
      <c r="M296" s="61">
        <f t="shared" si="14"/>
        <v>19460</v>
      </c>
      <c r="N296" s="96">
        <f t="shared" si="8"/>
        <v>138240.6409</v>
      </c>
      <c r="O296" s="96">
        <f t="shared" si="9"/>
        <v>20736.09613</v>
      </c>
      <c r="P296" s="64">
        <v>0.0</v>
      </c>
      <c r="Q296" s="98">
        <f t="shared" si="10"/>
        <v>20736.09613</v>
      </c>
      <c r="R296" s="15">
        <f t="shared" si="11"/>
        <v>0</v>
      </c>
      <c r="S296" s="48">
        <f t="shared" si="15"/>
        <v>0</v>
      </c>
      <c r="T296" s="61">
        <f t="shared" si="12"/>
        <v>136964.5448</v>
      </c>
      <c r="U296" s="61">
        <f t="shared" si="18"/>
        <v>136964.5448</v>
      </c>
      <c r="V296" s="94"/>
    </row>
    <row r="297">
      <c r="A297" s="94"/>
      <c r="C297" s="64">
        <v>279.0</v>
      </c>
      <c r="D297" s="64">
        <f t="shared" si="16"/>
        <v>70</v>
      </c>
      <c r="E297" s="64">
        <v>0.0</v>
      </c>
      <c r="F297" s="96" t="str">
        <f t="shared" si="2"/>
        <v/>
      </c>
      <c r="G297" s="97">
        <f t="shared" si="17"/>
        <v>0</v>
      </c>
      <c r="H297" s="96">
        <f t="shared" si="4"/>
        <v>0</v>
      </c>
      <c r="I297" s="96">
        <f t="shared" si="5"/>
        <v>0</v>
      </c>
      <c r="J297" s="96">
        <f t="shared" si="6"/>
        <v>0</v>
      </c>
      <c r="K297" s="96">
        <f t="shared" si="7"/>
        <v>0</v>
      </c>
      <c r="L297" s="96">
        <f t="shared" si="13"/>
        <v>159668.5621</v>
      </c>
      <c r="M297" s="61">
        <f t="shared" si="14"/>
        <v>19530</v>
      </c>
      <c r="N297" s="96">
        <f t="shared" si="8"/>
        <v>140138.5621</v>
      </c>
      <c r="O297" s="96">
        <f t="shared" si="9"/>
        <v>21020.78432</v>
      </c>
      <c r="P297" s="64">
        <v>0.0</v>
      </c>
      <c r="Q297" s="98">
        <f t="shared" si="10"/>
        <v>21020.78432</v>
      </c>
      <c r="R297" s="15">
        <f t="shared" si="11"/>
        <v>0</v>
      </c>
      <c r="S297" s="48">
        <f t="shared" si="15"/>
        <v>0</v>
      </c>
      <c r="T297" s="61">
        <f t="shared" si="12"/>
        <v>138647.7778</v>
      </c>
      <c r="U297" s="61">
        <f t="shared" si="18"/>
        <v>138647.7778</v>
      </c>
      <c r="V297" s="94"/>
    </row>
    <row r="298">
      <c r="A298" s="94"/>
      <c r="C298" s="64">
        <v>280.0</v>
      </c>
      <c r="D298" s="64">
        <f t="shared" si="16"/>
        <v>70</v>
      </c>
      <c r="E298" s="64">
        <v>0.0</v>
      </c>
      <c r="F298" s="96" t="str">
        <f t="shared" si="2"/>
        <v/>
      </c>
      <c r="G298" s="97">
        <f t="shared" si="17"/>
        <v>0</v>
      </c>
      <c r="H298" s="96">
        <f t="shared" si="4"/>
        <v>0</v>
      </c>
      <c r="I298" s="96">
        <f t="shared" si="5"/>
        <v>0</v>
      </c>
      <c r="J298" s="96">
        <f t="shared" si="6"/>
        <v>0</v>
      </c>
      <c r="K298" s="96">
        <f t="shared" si="7"/>
        <v>0</v>
      </c>
      <c r="L298" s="96">
        <f t="shared" si="13"/>
        <v>161660.1567</v>
      </c>
      <c r="M298" s="61">
        <f t="shared" si="14"/>
        <v>19600</v>
      </c>
      <c r="N298" s="96">
        <f t="shared" si="8"/>
        <v>142060.1567</v>
      </c>
      <c r="O298" s="96">
        <f t="shared" si="9"/>
        <v>21309.02351</v>
      </c>
      <c r="P298" s="64">
        <v>0.0</v>
      </c>
      <c r="Q298" s="98">
        <f t="shared" si="10"/>
        <v>21309.02351</v>
      </c>
      <c r="R298" s="15">
        <f t="shared" si="11"/>
        <v>0</v>
      </c>
      <c r="S298" s="48">
        <f t="shared" si="15"/>
        <v>0</v>
      </c>
      <c r="T298" s="61">
        <f t="shared" si="12"/>
        <v>140351.1332</v>
      </c>
      <c r="U298" s="61">
        <f t="shared" si="18"/>
        <v>140351.1332</v>
      </c>
      <c r="V298" s="94"/>
    </row>
    <row r="299">
      <c r="A299" s="94"/>
      <c r="C299" s="64">
        <v>281.0</v>
      </c>
      <c r="D299" s="64">
        <f t="shared" si="16"/>
        <v>70</v>
      </c>
      <c r="E299" s="64">
        <f>$I$13</f>
        <v>0</v>
      </c>
      <c r="F299" s="96" t="str">
        <f t="shared" si="2"/>
        <v/>
      </c>
      <c r="G299" s="97">
        <f t="shared" si="17"/>
        <v>0</v>
      </c>
      <c r="H299" s="96">
        <f t="shared" si="4"/>
        <v>0</v>
      </c>
      <c r="I299" s="96">
        <f t="shared" si="5"/>
        <v>0</v>
      </c>
      <c r="J299" s="96">
        <f t="shared" si="6"/>
        <v>0</v>
      </c>
      <c r="K299" s="96">
        <f t="shared" si="7"/>
        <v>0</v>
      </c>
      <c r="L299" s="96">
        <f t="shared" si="13"/>
        <v>163675.7095</v>
      </c>
      <c r="M299" s="61">
        <f t="shared" si="14"/>
        <v>19670</v>
      </c>
      <c r="N299" s="96">
        <f t="shared" si="8"/>
        <v>144005.7095</v>
      </c>
      <c r="O299" s="96">
        <f t="shared" si="9"/>
        <v>21600.85642</v>
      </c>
      <c r="P299" s="64">
        <v>0.0</v>
      </c>
      <c r="Q299" s="98">
        <f t="shared" si="10"/>
        <v>21600.85642</v>
      </c>
      <c r="R299" s="15">
        <f t="shared" si="11"/>
        <v>0</v>
      </c>
      <c r="S299" s="48">
        <f t="shared" si="15"/>
        <v>0</v>
      </c>
      <c r="T299" s="61">
        <f t="shared" si="12"/>
        <v>142074.853</v>
      </c>
      <c r="U299" s="61">
        <f t="shared" si="18"/>
        <v>142074.853</v>
      </c>
      <c r="V299" s="94"/>
    </row>
    <row r="300">
      <c r="A300" s="94"/>
      <c r="C300" s="64">
        <v>282.0</v>
      </c>
      <c r="D300" s="64">
        <f t="shared" si="16"/>
        <v>70</v>
      </c>
      <c r="E300" s="64">
        <v>0.0</v>
      </c>
      <c r="F300" s="96" t="str">
        <f t="shared" si="2"/>
        <v/>
      </c>
      <c r="G300" s="97">
        <f t="shared" si="17"/>
        <v>0</v>
      </c>
      <c r="H300" s="96">
        <f t="shared" si="4"/>
        <v>0</v>
      </c>
      <c r="I300" s="96">
        <f t="shared" si="5"/>
        <v>0</v>
      </c>
      <c r="J300" s="96">
        <f t="shared" si="6"/>
        <v>0</v>
      </c>
      <c r="K300" s="96">
        <f t="shared" si="7"/>
        <v>0</v>
      </c>
      <c r="L300" s="96">
        <f t="shared" si="13"/>
        <v>165715.5085</v>
      </c>
      <c r="M300" s="61">
        <f t="shared" si="14"/>
        <v>19740</v>
      </c>
      <c r="N300" s="96">
        <f t="shared" si="8"/>
        <v>145975.5085</v>
      </c>
      <c r="O300" s="96">
        <f t="shared" si="9"/>
        <v>21896.32628</v>
      </c>
      <c r="P300" s="64">
        <v>0.0</v>
      </c>
      <c r="Q300" s="98">
        <f t="shared" si="10"/>
        <v>21896.32628</v>
      </c>
      <c r="R300" s="15">
        <f t="shared" si="11"/>
        <v>0</v>
      </c>
      <c r="S300" s="48">
        <f t="shared" si="15"/>
        <v>0</v>
      </c>
      <c r="T300" s="61">
        <f t="shared" si="12"/>
        <v>143819.1822</v>
      </c>
      <c r="U300" s="61">
        <f t="shared" si="18"/>
        <v>143819.1822</v>
      </c>
      <c r="V300" s="94"/>
    </row>
    <row r="301">
      <c r="A301" s="94"/>
      <c r="C301" s="64">
        <v>283.0</v>
      </c>
      <c r="D301" s="64">
        <f t="shared" si="16"/>
        <v>70</v>
      </c>
      <c r="E301" s="64">
        <v>0.0</v>
      </c>
      <c r="F301" s="96" t="str">
        <f t="shared" si="2"/>
        <v/>
      </c>
      <c r="G301" s="97">
        <f t="shared" si="17"/>
        <v>0</v>
      </c>
      <c r="H301" s="96">
        <f t="shared" si="4"/>
        <v>0</v>
      </c>
      <c r="I301" s="96">
        <f t="shared" si="5"/>
        <v>0</v>
      </c>
      <c r="J301" s="96">
        <f t="shared" si="6"/>
        <v>0</v>
      </c>
      <c r="K301" s="96">
        <f t="shared" si="7"/>
        <v>0</v>
      </c>
      <c r="L301" s="96">
        <f t="shared" si="13"/>
        <v>167779.8456</v>
      </c>
      <c r="M301" s="61">
        <f t="shared" si="14"/>
        <v>19810</v>
      </c>
      <c r="N301" s="96">
        <f t="shared" si="8"/>
        <v>147969.8456</v>
      </c>
      <c r="O301" s="96">
        <f t="shared" si="9"/>
        <v>22195.47684</v>
      </c>
      <c r="P301" s="64">
        <v>0.0</v>
      </c>
      <c r="Q301" s="98">
        <f t="shared" si="10"/>
        <v>22195.47684</v>
      </c>
      <c r="R301" s="15">
        <f t="shared" si="11"/>
        <v>0</v>
      </c>
      <c r="S301" s="48">
        <f t="shared" si="15"/>
        <v>0</v>
      </c>
      <c r="T301" s="61">
        <f t="shared" si="12"/>
        <v>145584.3688</v>
      </c>
      <c r="U301" s="61">
        <f t="shared" si="18"/>
        <v>145584.3688</v>
      </c>
      <c r="V301" s="94"/>
    </row>
    <row r="302">
      <c r="A302" s="94"/>
      <c r="C302" s="64">
        <v>284.0</v>
      </c>
      <c r="D302" s="64">
        <f t="shared" si="16"/>
        <v>70</v>
      </c>
      <c r="E302" s="64">
        <v>0.0</v>
      </c>
      <c r="F302" s="96" t="str">
        <f t="shared" si="2"/>
        <v/>
      </c>
      <c r="G302" s="97">
        <f t="shared" si="17"/>
        <v>0</v>
      </c>
      <c r="H302" s="96">
        <f t="shared" si="4"/>
        <v>0</v>
      </c>
      <c r="I302" s="96">
        <f t="shared" si="5"/>
        <v>0</v>
      </c>
      <c r="J302" s="96">
        <f t="shared" si="6"/>
        <v>0</v>
      </c>
      <c r="K302" s="96">
        <f t="shared" si="7"/>
        <v>0</v>
      </c>
      <c r="L302" s="96">
        <f t="shared" si="13"/>
        <v>169869.0159</v>
      </c>
      <c r="M302" s="61">
        <f t="shared" si="14"/>
        <v>19880</v>
      </c>
      <c r="N302" s="96">
        <f t="shared" si="8"/>
        <v>149989.0159</v>
      </c>
      <c r="O302" s="96">
        <f t="shared" si="9"/>
        <v>22498.35238</v>
      </c>
      <c r="P302" s="64">
        <v>0.0</v>
      </c>
      <c r="Q302" s="98">
        <f t="shared" si="10"/>
        <v>22498.35238</v>
      </c>
      <c r="R302" s="15">
        <f t="shared" si="11"/>
        <v>0</v>
      </c>
      <c r="S302" s="48">
        <f t="shared" si="15"/>
        <v>0</v>
      </c>
      <c r="T302" s="61">
        <f t="shared" si="12"/>
        <v>147370.6635</v>
      </c>
      <c r="U302" s="61">
        <f t="shared" si="18"/>
        <v>147370.6635</v>
      </c>
      <c r="V302" s="94"/>
    </row>
    <row r="303">
      <c r="A303" s="94"/>
      <c r="C303" s="64">
        <v>285.0</v>
      </c>
      <c r="D303" s="64">
        <f t="shared" si="16"/>
        <v>70</v>
      </c>
      <c r="E303" s="64">
        <v>0.0</v>
      </c>
      <c r="F303" s="96" t="str">
        <f t="shared" si="2"/>
        <v/>
      </c>
      <c r="G303" s="97">
        <f t="shared" si="17"/>
        <v>0</v>
      </c>
      <c r="H303" s="96">
        <f t="shared" si="4"/>
        <v>0</v>
      </c>
      <c r="I303" s="96">
        <f t="shared" si="5"/>
        <v>0</v>
      </c>
      <c r="J303" s="96">
        <f t="shared" si="6"/>
        <v>0</v>
      </c>
      <c r="K303" s="96">
        <f t="shared" si="7"/>
        <v>0</v>
      </c>
      <c r="L303" s="96">
        <f t="shared" si="13"/>
        <v>171983.3181</v>
      </c>
      <c r="M303" s="61">
        <f t="shared" si="14"/>
        <v>19950</v>
      </c>
      <c r="N303" s="96">
        <f t="shared" si="8"/>
        <v>152033.3181</v>
      </c>
      <c r="O303" s="96">
        <f t="shared" si="9"/>
        <v>22804.99771</v>
      </c>
      <c r="P303" s="64">
        <v>0.0</v>
      </c>
      <c r="Q303" s="98">
        <f t="shared" si="10"/>
        <v>22804.99771</v>
      </c>
      <c r="R303" s="15">
        <f t="shared" si="11"/>
        <v>0</v>
      </c>
      <c r="S303" s="48">
        <f t="shared" si="15"/>
        <v>0</v>
      </c>
      <c r="T303" s="61">
        <f t="shared" si="12"/>
        <v>149178.3204</v>
      </c>
      <c r="U303" s="61">
        <f t="shared" si="18"/>
        <v>149178.3204</v>
      </c>
      <c r="V303" s="94"/>
    </row>
    <row r="304">
      <c r="A304" s="94"/>
      <c r="C304" s="64">
        <v>286.0</v>
      </c>
      <c r="D304" s="64">
        <f t="shared" si="16"/>
        <v>70</v>
      </c>
      <c r="E304" s="64">
        <v>0.0</v>
      </c>
      <c r="F304" s="96" t="str">
        <f t="shared" si="2"/>
        <v/>
      </c>
      <c r="G304" s="97">
        <f t="shared" si="17"/>
        <v>0</v>
      </c>
      <c r="H304" s="96">
        <f t="shared" si="4"/>
        <v>0</v>
      </c>
      <c r="I304" s="96">
        <f t="shared" si="5"/>
        <v>0</v>
      </c>
      <c r="J304" s="96">
        <f t="shared" si="6"/>
        <v>0</v>
      </c>
      <c r="K304" s="96">
        <f t="shared" si="7"/>
        <v>0</v>
      </c>
      <c r="L304" s="96">
        <f t="shared" si="13"/>
        <v>174123.0545</v>
      </c>
      <c r="M304" s="61">
        <f t="shared" si="14"/>
        <v>20020</v>
      </c>
      <c r="N304" s="96">
        <f t="shared" si="8"/>
        <v>154103.0545</v>
      </c>
      <c r="O304" s="96">
        <f t="shared" si="9"/>
        <v>23115.45818</v>
      </c>
      <c r="P304" s="64">
        <v>0.0</v>
      </c>
      <c r="Q304" s="98">
        <f t="shared" si="10"/>
        <v>23115.45818</v>
      </c>
      <c r="R304" s="15">
        <f t="shared" si="11"/>
        <v>0</v>
      </c>
      <c r="S304" s="48">
        <f t="shared" si="15"/>
        <v>0</v>
      </c>
      <c r="T304" s="61">
        <f t="shared" si="12"/>
        <v>151007.5963</v>
      </c>
      <c r="U304" s="61">
        <f t="shared" si="18"/>
        <v>151007.5963</v>
      </c>
      <c r="V304" s="94"/>
    </row>
    <row r="305">
      <c r="A305" s="94"/>
      <c r="C305" s="64">
        <v>287.0</v>
      </c>
      <c r="D305" s="64">
        <f t="shared" si="16"/>
        <v>70</v>
      </c>
      <c r="E305" s="64">
        <v>0.0</v>
      </c>
      <c r="F305" s="96" t="str">
        <f t="shared" si="2"/>
        <v/>
      </c>
      <c r="G305" s="97">
        <f t="shared" si="17"/>
        <v>0</v>
      </c>
      <c r="H305" s="96">
        <f t="shared" si="4"/>
        <v>0</v>
      </c>
      <c r="I305" s="96">
        <f t="shared" si="5"/>
        <v>0</v>
      </c>
      <c r="J305" s="96">
        <f t="shared" si="6"/>
        <v>0</v>
      </c>
      <c r="K305" s="96">
        <f t="shared" si="7"/>
        <v>0</v>
      </c>
      <c r="L305" s="96">
        <f t="shared" si="13"/>
        <v>176288.5312</v>
      </c>
      <c r="M305" s="61">
        <f t="shared" si="14"/>
        <v>20090</v>
      </c>
      <c r="N305" s="96">
        <f t="shared" si="8"/>
        <v>156198.5312</v>
      </c>
      <c r="O305" s="96">
        <f t="shared" si="9"/>
        <v>23429.77968</v>
      </c>
      <c r="P305" s="64">
        <v>0.0</v>
      </c>
      <c r="Q305" s="98">
        <f t="shared" si="10"/>
        <v>23429.77968</v>
      </c>
      <c r="R305" s="15">
        <f t="shared" si="11"/>
        <v>0</v>
      </c>
      <c r="S305" s="48">
        <f t="shared" si="15"/>
        <v>0</v>
      </c>
      <c r="T305" s="61">
        <f t="shared" si="12"/>
        <v>152858.7515</v>
      </c>
      <c r="U305" s="61">
        <f t="shared" si="18"/>
        <v>152858.7515</v>
      </c>
      <c r="V305" s="94"/>
    </row>
    <row r="306">
      <c r="A306" s="94"/>
      <c r="C306" s="64">
        <v>288.0</v>
      </c>
      <c r="D306" s="64">
        <f t="shared" si="16"/>
        <v>70</v>
      </c>
      <c r="E306" s="64">
        <v>0.0</v>
      </c>
      <c r="F306" s="96" t="str">
        <f t="shared" si="2"/>
        <v/>
      </c>
      <c r="G306" s="97">
        <f t="shared" si="17"/>
        <v>0</v>
      </c>
      <c r="H306" s="96">
        <f t="shared" si="4"/>
        <v>0</v>
      </c>
      <c r="I306" s="96">
        <f t="shared" si="5"/>
        <v>0</v>
      </c>
      <c r="J306" s="96">
        <f t="shared" si="6"/>
        <v>0</v>
      </c>
      <c r="K306" s="96">
        <f t="shared" si="7"/>
        <v>0</v>
      </c>
      <c r="L306" s="96">
        <f t="shared" si="13"/>
        <v>178480.0578</v>
      </c>
      <c r="M306" s="61">
        <f t="shared" si="14"/>
        <v>20160</v>
      </c>
      <c r="N306" s="96">
        <f t="shared" si="8"/>
        <v>158320.0578</v>
      </c>
      <c r="O306" s="96">
        <f t="shared" si="9"/>
        <v>23748.00866</v>
      </c>
      <c r="P306" s="64">
        <v>0.0</v>
      </c>
      <c r="Q306" s="98">
        <f t="shared" si="10"/>
        <v>23748.00866</v>
      </c>
      <c r="R306" s="15">
        <f t="shared" si="11"/>
        <v>0</v>
      </c>
      <c r="S306" s="48">
        <f t="shared" si="15"/>
        <v>0</v>
      </c>
      <c r="T306" s="61">
        <f t="shared" si="12"/>
        <v>154732.0491</v>
      </c>
      <c r="U306" s="61">
        <f t="shared" si="18"/>
        <v>154732.0491</v>
      </c>
      <c r="V306" s="94"/>
    </row>
    <row r="307">
      <c r="A307" s="94"/>
      <c r="B307" s="81">
        <v>25.0</v>
      </c>
      <c r="C307" s="64">
        <v>289.0</v>
      </c>
      <c r="D307" s="64">
        <f t="shared" si="16"/>
        <v>70</v>
      </c>
      <c r="E307" s="64">
        <v>0.0</v>
      </c>
      <c r="F307" s="96" t="str">
        <f t="shared" si="2"/>
        <v/>
      </c>
      <c r="G307" s="97">
        <f t="shared" si="17"/>
        <v>0</v>
      </c>
      <c r="H307" s="96">
        <f t="shared" si="4"/>
        <v>0</v>
      </c>
      <c r="I307" s="96">
        <f t="shared" si="5"/>
        <v>0</v>
      </c>
      <c r="J307" s="96">
        <f t="shared" si="6"/>
        <v>0</v>
      </c>
      <c r="K307" s="96">
        <f t="shared" si="7"/>
        <v>0</v>
      </c>
      <c r="L307" s="96">
        <f t="shared" si="13"/>
        <v>180697.9475</v>
      </c>
      <c r="M307" s="61">
        <f t="shared" si="14"/>
        <v>20230</v>
      </c>
      <c r="N307" s="96">
        <f t="shared" si="8"/>
        <v>160467.9475</v>
      </c>
      <c r="O307" s="96">
        <f t="shared" si="9"/>
        <v>24070.19213</v>
      </c>
      <c r="P307" s="64">
        <v>0.0</v>
      </c>
      <c r="Q307" s="98">
        <f t="shared" si="10"/>
        <v>24070.19213</v>
      </c>
      <c r="R307" s="15">
        <f t="shared" si="11"/>
        <v>0</v>
      </c>
      <c r="S307" s="48">
        <f t="shared" si="15"/>
        <v>0</v>
      </c>
      <c r="T307" s="61">
        <f t="shared" si="12"/>
        <v>156627.7554</v>
      </c>
      <c r="U307" s="61">
        <f t="shared" si="18"/>
        <v>156627.7554</v>
      </c>
      <c r="V307" s="94"/>
    </row>
    <row r="308">
      <c r="A308" s="94"/>
      <c r="C308" s="64">
        <v>290.0</v>
      </c>
      <c r="D308" s="64">
        <f t="shared" si="16"/>
        <v>70</v>
      </c>
      <c r="E308" s="64">
        <v>0.0</v>
      </c>
      <c r="F308" s="96" t="str">
        <f t="shared" si="2"/>
        <v/>
      </c>
      <c r="G308" s="97">
        <f t="shared" si="17"/>
        <v>0</v>
      </c>
      <c r="H308" s="96">
        <f t="shared" si="4"/>
        <v>0</v>
      </c>
      <c r="I308" s="96">
        <f t="shared" si="5"/>
        <v>0</v>
      </c>
      <c r="J308" s="96">
        <f t="shared" si="6"/>
        <v>0</v>
      </c>
      <c r="K308" s="96">
        <f t="shared" si="7"/>
        <v>0</v>
      </c>
      <c r="L308" s="96">
        <f t="shared" si="13"/>
        <v>182942.5177</v>
      </c>
      <c r="M308" s="61">
        <f t="shared" si="14"/>
        <v>20300</v>
      </c>
      <c r="N308" s="96">
        <f t="shared" si="8"/>
        <v>162642.5177</v>
      </c>
      <c r="O308" s="96">
        <f t="shared" si="9"/>
        <v>24396.37765</v>
      </c>
      <c r="P308" s="64">
        <v>0.0</v>
      </c>
      <c r="Q308" s="98">
        <f t="shared" si="10"/>
        <v>24396.37765</v>
      </c>
      <c r="R308" s="15">
        <f t="shared" si="11"/>
        <v>0</v>
      </c>
      <c r="S308" s="48">
        <f t="shared" si="15"/>
        <v>0</v>
      </c>
      <c r="T308" s="61">
        <f t="shared" si="12"/>
        <v>158546.14</v>
      </c>
      <c r="U308" s="61">
        <f t="shared" si="18"/>
        <v>158546.14</v>
      </c>
      <c r="V308" s="94"/>
    </row>
    <row r="309">
      <c r="A309" s="94"/>
      <c r="C309" s="64">
        <v>291.0</v>
      </c>
      <c r="D309" s="64">
        <f t="shared" si="16"/>
        <v>70</v>
      </c>
      <c r="E309" s="64">
        <v>0.0</v>
      </c>
      <c r="F309" s="96" t="str">
        <f t="shared" si="2"/>
        <v/>
      </c>
      <c r="G309" s="97">
        <f t="shared" si="17"/>
        <v>0</v>
      </c>
      <c r="H309" s="96">
        <f t="shared" si="4"/>
        <v>0</v>
      </c>
      <c r="I309" s="96">
        <f t="shared" si="5"/>
        <v>0</v>
      </c>
      <c r="J309" s="96">
        <f t="shared" si="6"/>
        <v>0</v>
      </c>
      <c r="K309" s="96">
        <f t="shared" si="7"/>
        <v>0</v>
      </c>
      <c r="L309" s="96">
        <f t="shared" si="13"/>
        <v>185214.0892</v>
      </c>
      <c r="M309" s="61">
        <f t="shared" si="14"/>
        <v>20370</v>
      </c>
      <c r="N309" s="96">
        <f t="shared" si="8"/>
        <v>164844.0892</v>
      </c>
      <c r="O309" s="96">
        <f t="shared" si="9"/>
        <v>24726.61338</v>
      </c>
      <c r="P309" s="64">
        <v>0.0</v>
      </c>
      <c r="Q309" s="98">
        <f t="shared" si="10"/>
        <v>24726.61338</v>
      </c>
      <c r="R309" s="15">
        <f t="shared" si="11"/>
        <v>0</v>
      </c>
      <c r="S309" s="48">
        <f t="shared" si="15"/>
        <v>0</v>
      </c>
      <c r="T309" s="61">
        <f t="shared" si="12"/>
        <v>160487.4758</v>
      </c>
      <c r="U309" s="61">
        <f t="shared" si="18"/>
        <v>160487.4758</v>
      </c>
      <c r="V309" s="94"/>
    </row>
    <row r="310">
      <c r="A310" s="94"/>
      <c r="C310" s="64">
        <v>292.0</v>
      </c>
      <c r="D310" s="64">
        <f t="shared" si="16"/>
        <v>70</v>
      </c>
      <c r="E310" s="64">
        <v>0.0</v>
      </c>
      <c r="F310" s="96" t="str">
        <f t="shared" si="2"/>
        <v/>
      </c>
      <c r="G310" s="97">
        <f t="shared" si="17"/>
        <v>0</v>
      </c>
      <c r="H310" s="96">
        <f t="shared" si="4"/>
        <v>0</v>
      </c>
      <c r="I310" s="96">
        <f t="shared" si="5"/>
        <v>0</v>
      </c>
      <c r="J310" s="96">
        <f t="shared" si="6"/>
        <v>0</v>
      </c>
      <c r="K310" s="96">
        <f t="shared" si="7"/>
        <v>0</v>
      </c>
      <c r="L310" s="96">
        <f t="shared" si="13"/>
        <v>187512.9868</v>
      </c>
      <c r="M310" s="61">
        <f t="shared" si="14"/>
        <v>20440</v>
      </c>
      <c r="N310" s="96">
        <f t="shared" si="8"/>
        <v>167072.9868</v>
      </c>
      <c r="O310" s="96">
        <f t="shared" si="9"/>
        <v>25060.94802</v>
      </c>
      <c r="P310" s="64">
        <v>0.0</v>
      </c>
      <c r="Q310" s="98">
        <f t="shared" si="10"/>
        <v>25060.94802</v>
      </c>
      <c r="R310" s="15">
        <f t="shared" si="11"/>
        <v>0</v>
      </c>
      <c r="S310" s="48">
        <f t="shared" si="15"/>
        <v>0</v>
      </c>
      <c r="T310" s="61">
        <f t="shared" si="12"/>
        <v>162452.0388</v>
      </c>
      <c r="U310" s="61">
        <f t="shared" si="18"/>
        <v>162452.0388</v>
      </c>
      <c r="V310" s="94"/>
    </row>
    <row r="311">
      <c r="A311" s="94"/>
      <c r="C311" s="64">
        <v>293.0</v>
      </c>
      <c r="D311" s="64">
        <f t="shared" si="16"/>
        <v>70</v>
      </c>
      <c r="E311" s="64">
        <f>$I$13</f>
        <v>0</v>
      </c>
      <c r="F311" s="96" t="str">
        <f t="shared" si="2"/>
        <v/>
      </c>
      <c r="G311" s="97">
        <f t="shared" si="17"/>
        <v>0</v>
      </c>
      <c r="H311" s="96">
        <f t="shared" si="4"/>
        <v>0</v>
      </c>
      <c r="I311" s="96">
        <f t="shared" si="5"/>
        <v>0</v>
      </c>
      <c r="J311" s="96">
        <f t="shared" si="6"/>
        <v>0</v>
      </c>
      <c r="K311" s="96">
        <f t="shared" si="7"/>
        <v>0</v>
      </c>
      <c r="L311" s="96">
        <f t="shared" si="13"/>
        <v>189839.5393</v>
      </c>
      <c r="M311" s="61">
        <f t="shared" si="14"/>
        <v>20510</v>
      </c>
      <c r="N311" s="96">
        <f t="shared" si="8"/>
        <v>169329.5393</v>
      </c>
      <c r="O311" s="96">
        <f t="shared" si="9"/>
        <v>25399.4309</v>
      </c>
      <c r="P311" s="64">
        <v>0.0</v>
      </c>
      <c r="Q311" s="98">
        <f t="shared" si="10"/>
        <v>25399.4309</v>
      </c>
      <c r="R311" s="15">
        <f t="shared" si="11"/>
        <v>0</v>
      </c>
      <c r="S311" s="48">
        <f t="shared" si="15"/>
        <v>0</v>
      </c>
      <c r="T311" s="61">
        <f t="shared" si="12"/>
        <v>164440.1084</v>
      </c>
      <c r="U311" s="61">
        <f t="shared" si="18"/>
        <v>164440.1084</v>
      </c>
      <c r="V311" s="94"/>
    </row>
    <row r="312">
      <c r="A312" s="94"/>
      <c r="C312" s="64">
        <v>294.0</v>
      </c>
      <c r="D312" s="64">
        <f t="shared" si="16"/>
        <v>70</v>
      </c>
      <c r="E312" s="64">
        <v>0.0</v>
      </c>
      <c r="F312" s="96" t="str">
        <f t="shared" si="2"/>
        <v/>
      </c>
      <c r="G312" s="97">
        <f t="shared" si="17"/>
        <v>0</v>
      </c>
      <c r="H312" s="96">
        <f t="shared" si="4"/>
        <v>0</v>
      </c>
      <c r="I312" s="96">
        <f t="shared" si="5"/>
        <v>0</v>
      </c>
      <c r="J312" s="96">
        <f t="shared" si="6"/>
        <v>0</v>
      </c>
      <c r="K312" s="96">
        <f t="shared" si="7"/>
        <v>0</v>
      </c>
      <c r="L312" s="96">
        <f t="shared" si="13"/>
        <v>192194.0794</v>
      </c>
      <c r="M312" s="61">
        <f t="shared" si="14"/>
        <v>20580</v>
      </c>
      <c r="N312" s="96">
        <f t="shared" si="8"/>
        <v>171614.0794</v>
      </c>
      <c r="O312" s="96">
        <f t="shared" si="9"/>
        <v>25742.11191</v>
      </c>
      <c r="P312" s="64">
        <v>0.0</v>
      </c>
      <c r="Q312" s="98">
        <f t="shared" si="10"/>
        <v>25742.11191</v>
      </c>
      <c r="R312" s="15">
        <f t="shared" si="11"/>
        <v>0</v>
      </c>
      <c r="S312" s="48">
        <f t="shared" si="15"/>
        <v>0</v>
      </c>
      <c r="T312" s="61">
        <f t="shared" si="12"/>
        <v>166451.9675</v>
      </c>
      <c r="U312" s="61">
        <f t="shared" si="18"/>
        <v>166451.9675</v>
      </c>
      <c r="V312" s="94"/>
    </row>
    <row r="313">
      <c r="A313" s="94"/>
      <c r="C313" s="64">
        <v>295.0</v>
      </c>
      <c r="D313" s="64">
        <f t="shared" si="16"/>
        <v>70</v>
      </c>
      <c r="E313" s="64">
        <v>0.0</v>
      </c>
      <c r="F313" s="96" t="str">
        <f t="shared" si="2"/>
        <v/>
      </c>
      <c r="G313" s="97">
        <f t="shared" si="17"/>
        <v>0</v>
      </c>
      <c r="H313" s="96">
        <f t="shared" si="4"/>
        <v>0</v>
      </c>
      <c r="I313" s="96">
        <f t="shared" si="5"/>
        <v>0</v>
      </c>
      <c r="J313" s="96">
        <f t="shared" si="6"/>
        <v>0</v>
      </c>
      <c r="K313" s="96">
        <f t="shared" si="7"/>
        <v>0</v>
      </c>
      <c r="L313" s="96">
        <f t="shared" si="13"/>
        <v>194576.9437</v>
      </c>
      <c r="M313" s="61">
        <f t="shared" si="14"/>
        <v>20650</v>
      </c>
      <c r="N313" s="96">
        <f t="shared" si="8"/>
        <v>173926.9437</v>
      </c>
      <c r="O313" s="96">
        <f t="shared" si="9"/>
        <v>26089.04155</v>
      </c>
      <c r="P313" s="64">
        <v>0.0</v>
      </c>
      <c r="Q313" s="98">
        <f t="shared" si="10"/>
        <v>26089.04155</v>
      </c>
      <c r="R313" s="15">
        <f t="shared" si="11"/>
        <v>0</v>
      </c>
      <c r="S313" s="48">
        <f t="shared" si="15"/>
        <v>0</v>
      </c>
      <c r="T313" s="61">
        <f t="shared" si="12"/>
        <v>168487.9021</v>
      </c>
      <c r="U313" s="61">
        <f t="shared" si="18"/>
        <v>168487.9021</v>
      </c>
      <c r="V313" s="94"/>
    </row>
    <row r="314">
      <c r="A314" s="94"/>
      <c r="C314" s="64">
        <v>296.0</v>
      </c>
      <c r="D314" s="64">
        <f t="shared" si="16"/>
        <v>70</v>
      </c>
      <c r="E314" s="64">
        <v>0.0</v>
      </c>
      <c r="F314" s="96" t="str">
        <f t="shared" si="2"/>
        <v/>
      </c>
      <c r="G314" s="97">
        <f t="shared" si="17"/>
        <v>0</v>
      </c>
      <c r="H314" s="96">
        <f t="shared" si="4"/>
        <v>0</v>
      </c>
      <c r="I314" s="96">
        <f t="shared" si="5"/>
        <v>0</v>
      </c>
      <c r="J314" s="96">
        <f t="shared" si="6"/>
        <v>0</v>
      </c>
      <c r="K314" s="96">
        <f t="shared" si="7"/>
        <v>0</v>
      </c>
      <c r="L314" s="96">
        <f t="shared" si="13"/>
        <v>196988.4729</v>
      </c>
      <c r="M314" s="61">
        <f t="shared" si="14"/>
        <v>20720</v>
      </c>
      <c r="N314" s="96">
        <f t="shared" si="8"/>
        <v>176268.4729</v>
      </c>
      <c r="O314" s="96">
        <f t="shared" si="9"/>
        <v>26440.27094</v>
      </c>
      <c r="P314" s="64">
        <v>0.0</v>
      </c>
      <c r="Q314" s="98">
        <f t="shared" si="10"/>
        <v>26440.27094</v>
      </c>
      <c r="R314" s="15">
        <f t="shared" si="11"/>
        <v>0</v>
      </c>
      <c r="S314" s="48">
        <f t="shared" si="15"/>
        <v>0</v>
      </c>
      <c r="T314" s="61">
        <f t="shared" si="12"/>
        <v>170548.202</v>
      </c>
      <c r="U314" s="61">
        <f t="shared" si="18"/>
        <v>170548.202</v>
      </c>
      <c r="V314" s="94"/>
    </row>
    <row r="315">
      <c r="A315" s="94"/>
      <c r="C315" s="64">
        <v>297.0</v>
      </c>
      <c r="D315" s="64">
        <f t="shared" si="16"/>
        <v>70</v>
      </c>
      <c r="E315" s="64">
        <v>0.0</v>
      </c>
      <c r="F315" s="96" t="str">
        <f t="shared" si="2"/>
        <v/>
      </c>
      <c r="G315" s="97">
        <f t="shared" si="17"/>
        <v>0</v>
      </c>
      <c r="H315" s="96">
        <f t="shared" si="4"/>
        <v>0</v>
      </c>
      <c r="I315" s="96">
        <f t="shared" si="5"/>
        <v>0</v>
      </c>
      <c r="J315" s="96">
        <f t="shared" si="6"/>
        <v>0</v>
      </c>
      <c r="K315" s="96">
        <f t="shared" si="7"/>
        <v>0</v>
      </c>
      <c r="L315" s="96">
        <f t="shared" si="13"/>
        <v>199429.012</v>
      </c>
      <c r="M315" s="61">
        <f t="shared" si="14"/>
        <v>20790</v>
      </c>
      <c r="N315" s="96">
        <f t="shared" si="8"/>
        <v>178639.012</v>
      </c>
      <c r="O315" s="96">
        <f t="shared" si="9"/>
        <v>26795.85179</v>
      </c>
      <c r="P315" s="64">
        <v>0.0</v>
      </c>
      <c r="Q315" s="98">
        <f t="shared" si="10"/>
        <v>26795.85179</v>
      </c>
      <c r="R315" s="15">
        <f t="shared" si="11"/>
        <v>0</v>
      </c>
      <c r="S315" s="48">
        <f t="shared" si="15"/>
        <v>0</v>
      </c>
      <c r="T315" s="61">
        <f t="shared" si="12"/>
        <v>172633.1602</v>
      </c>
      <c r="U315" s="61">
        <f t="shared" si="18"/>
        <v>172633.1602</v>
      </c>
      <c r="V315" s="94"/>
    </row>
    <row r="316">
      <c r="A316" s="94"/>
      <c r="C316" s="64">
        <v>298.0</v>
      </c>
      <c r="D316" s="64">
        <f t="shared" si="16"/>
        <v>70</v>
      </c>
      <c r="E316" s="64">
        <v>0.0</v>
      </c>
      <c r="F316" s="96" t="str">
        <f t="shared" si="2"/>
        <v/>
      </c>
      <c r="G316" s="97">
        <f t="shared" si="17"/>
        <v>0</v>
      </c>
      <c r="H316" s="96">
        <f t="shared" si="4"/>
        <v>0</v>
      </c>
      <c r="I316" s="96">
        <f t="shared" si="5"/>
        <v>0</v>
      </c>
      <c r="J316" s="96">
        <f t="shared" si="6"/>
        <v>0</v>
      </c>
      <c r="K316" s="96">
        <f t="shared" si="7"/>
        <v>0</v>
      </c>
      <c r="L316" s="96">
        <f t="shared" si="13"/>
        <v>201898.9098</v>
      </c>
      <c r="M316" s="61">
        <f t="shared" si="14"/>
        <v>20860</v>
      </c>
      <c r="N316" s="96">
        <f t="shared" si="8"/>
        <v>181038.9098</v>
      </c>
      <c r="O316" s="96">
        <f t="shared" si="9"/>
        <v>27155.83646</v>
      </c>
      <c r="P316" s="64">
        <v>0.0</v>
      </c>
      <c r="Q316" s="98">
        <f t="shared" si="10"/>
        <v>27155.83646</v>
      </c>
      <c r="R316" s="15">
        <f t="shared" si="11"/>
        <v>0</v>
      </c>
      <c r="S316" s="48">
        <f t="shared" si="15"/>
        <v>0</v>
      </c>
      <c r="T316" s="61">
        <f t="shared" si="12"/>
        <v>174743.0733</v>
      </c>
      <c r="U316" s="61">
        <f t="shared" si="18"/>
        <v>174743.0733</v>
      </c>
      <c r="V316" s="94"/>
    </row>
    <row r="317">
      <c r="A317" s="94"/>
      <c r="C317" s="64">
        <v>299.0</v>
      </c>
      <c r="D317" s="64">
        <f t="shared" si="16"/>
        <v>70</v>
      </c>
      <c r="E317" s="64">
        <v>0.0</v>
      </c>
      <c r="F317" s="96" t="str">
        <f t="shared" si="2"/>
        <v/>
      </c>
      <c r="G317" s="97">
        <f t="shared" si="17"/>
        <v>0</v>
      </c>
      <c r="H317" s="96">
        <f t="shared" si="4"/>
        <v>0</v>
      </c>
      <c r="I317" s="96">
        <f t="shared" si="5"/>
        <v>0</v>
      </c>
      <c r="J317" s="96">
        <f t="shared" si="6"/>
        <v>0</v>
      </c>
      <c r="K317" s="96">
        <f t="shared" si="7"/>
        <v>0</v>
      </c>
      <c r="L317" s="96">
        <f t="shared" si="13"/>
        <v>204398.5195</v>
      </c>
      <c r="M317" s="61">
        <f t="shared" si="14"/>
        <v>20930</v>
      </c>
      <c r="N317" s="96">
        <f t="shared" si="8"/>
        <v>183468.5195</v>
      </c>
      <c r="O317" s="96">
        <f t="shared" si="9"/>
        <v>27520.27792</v>
      </c>
      <c r="P317" s="64">
        <v>0.0</v>
      </c>
      <c r="Q317" s="98">
        <f t="shared" si="10"/>
        <v>27520.27792</v>
      </c>
      <c r="R317" s="15">
        <f t="shared" si="11"/>
        <v>0</v>
      </c>
      <c r="S317" s="48">
        <f t="shared" si="15"/>
        <v>0</v>
      </c>
      <c r="T317" s="61">
        <f t="shared" si="12"/>
        <v>176878.2416</v>
      </c>
      <c r="U317" s="61">
        <f t="shared" si="18"/>
        <v>176878.2416</v>
      </c>
      <c r="V317" s="94"/>
    </row>
    <row r="318">
      <c r="A318" s="94"/>
      <c r="C318" s="64">
        <v>300.0</v>
      </c>
      <c r="D318" s="64">
        <f t="shared" si="16"/>
        <v>70</v>
      </c>
      <c r="E318" s="64">
        <v>0.0</v>
      </c>
      <c r="F318" s="96" t="str">
        <f t="shared" si="2"/>
        <v/>
      </c>
      <c r="G318" s="97">
        <f t="shared" si="17"/>
        <v>0</v>
      </c>
      <c r="H318" s="96">
        <f t="shared" si="4"/>
        <v>0</v>
      </c>
      <c r="I318" s="96">
        <f t="shared" si="5"/>
        <v>0</v>
      </c>
      <c r="J318" s="96">
        <f t="shared" si="6"/>
        <v>0</v>
      </c>
      <c r="K318" s="96">
        <f t="shared" si="7"/>
        <v>0</v>
      </c>
      <c r="L318" s="96">
        <f t="shared" si="13"/>
        <v>206928.1986</v>
      </c>
      <c r="M318" s="61">
        <f t="shared" si="14"/>
        <v>21000</v>
      </c>
      <c r="N318" s="96">
        <f t="shared" si="8"/>
        <v>185928.1986</v>
      </c>
      <c r="O318" s="96">
        <f t="shared" si="9"/>
        <v>27889.22979</v>
      </c>
      <c r="P318" s="64">
        <v>0.0</v>
      </c>
      <c r="Q318" s="98">
        <f t="shared" si="10"/>
        <v>27889.22979</v>
      </c>
      <c r="R318" s="15">
        <f t="shared" si="11"/>
        <v>0</v>
      </c>
      <c r="S318" s="48">
        <f t="shared" si="15"/>
        <v>0</v>
      </c>
      <c r="T318" s="61">
        <f t="shared" si="12"/>
        <v>179038.9688</v>
      </c>
      <c r="U318" s="61">
        <f t="shared" si="18"/>
        <v>179038.9688</v>
      </c>
      <c r="V318" s="94"/>
    </row>
    <row r="319">
      <c r="A319" s="94"/>
      <c r="B319" s="81">
        <v>26.0</v>
      </c>
      <c r="C319" s="64">
        <v>301.0</v>
      </c>
      <c r="D319" s="64">
        <f t="shared" si="16"/>
        <v>70</v>
      </c>
      <c r="E319" s="64">
        <v>0.0</v>
      </c>
      <c r="F319" s="96" t="str">
        <f t="shared" si="2"/>
        <v/>
      </c>
      <c r="G319" s="97">
        <f t="shared" si="17"/>
        <v>0</v>
      </c>
      <c r="H319" s="96">
        <f t="shared" si="4"/>
        <v>0</v>
      </c>
      <c r="I319" s="96">
        <f t="shared" si="5"/>
        <v>0</v>
      </c>
      <c r="J319" s="96">
        <f t="shared" si="6"/>
        <v>0</v>
      </c>
      <c r="K319" s="96">
        <f t="shared" si="7"/>
        <v>0</v>
      </c>
      <c r="L319" s="96">
        <f t="shared" si="13"/>
        <v>209488.3088</v>
      </c>
      <c r="M319" s="61">
        <f t="shared" si="14"/>
        <v>21070</v>
      </c>
      <c r="N319" s="96">
        <f t="shared" si="8"/>
        <v>188418.3088</v>
      </c>
      <c r="O319" s="96">
        <f t="shared" si="9"/>
        <v>28262.74631</v>
      </c>
      <c r="P319" s="64">
        <v>0.0</v>
      </c>
      <c r="Q319" s="98">
        <f t="shared" si="10"/>
        <v>28262.74631</v>
      </c>
      <c r="R319" s="15">
        <f t="shared" si="11"/>
        <v>0</v>
      </c>
      <c r="S319" s="48">
        <f t="shared" si="15"/>
        <v>0</v>
      </c>
      <c r="T319" s="61">
        <f t="shared" si="12"/>
        <v>181225.5624</v>
      </c>
      <c r="U319" s="61">
        <f t="shared" si="18"/>
        <v>181225.5624</v>
      </c>
      <c r="V319" s="94"/>
    </row>
    <row r="320">
      <c r="A320" s="94"/>
      <c r="C320" s="64">
        <v>302.0</v>
      </c>
      <c r="D320" s="64">
        <f t="shared" si="16"/>
        <v>70</v>
      </c>
      <c r="E320" s="64">
        <v>0.0</v>
      </c>
      <c r="F320" s="96" t="str">
        <f t="shared" si="2"/>
        <v/>
      </c>
      <c r="G320" s="97">
        <f t="shared" si="17"/>
        <v>0</v>
      </c>
      <c r="H320" s="96">
        <f t="shared" si="4"/>
        <v>0</v>
      </c>
      <c r="I320" s="96">
        <f t="shared" si="5"/>
        <v>0</v>
      </c>
      <c r="J320" s="96">
        <f t="shared" si="6"/>
        <v>0</v>
      </c>
      <c r="K320" s="96">
        <f t="shared" si="7"/>
        <v>0</v>
      </c>
      <c r="L320" s="96">
        <f t="shared" si="13"/>
        <v>212079.2161</v>
      </c>
      <c r="M320" s="61">
        <f t="shared" si="14"/>
        <v>21140</v>
      </c>
      <c r="N320" s="96">
        <f t="shared" si="8"/>
        <v>190939.2161</v>
      </c>
      <c r="O320" s="96">
        <f t="shared" si="9"/>
        <v>28640.88241</v>
      </c>
      <c r="P320" s="64">
        <v>0.0</v>
      </c>
      <c r="Q320" s="98">
        <f t="shared" si="10"/>
        <v>28640.88241</v>
      </c>
      <c r="R320" s="15">
        <f t="shared" si="11"/>
        <v>0</v>
      </c>
      <c r="S320" s="48">
        <f t="shared" si="15"/>
        <v>0</v>
      </c>
      <c r="T320" s="61">
        <f t="shared" si="12"/>
        <v>183438.3337</v>
      </c>
      <c r="U320" s="61">
        <f t="shared" si="18"/>
        <v>183438.3337</v>
      </c>
      <c r="V320" s="94"/>
    </row>
    <row r="321">
      <c r="A321" s="94"/>
      <c r="C321" s="64">
        <v>303.0</v>
      </c>
      <c r="D321" s="64">
        <f t="shared" si="16"/>
        <v>70</v>
      </c>
      <c r="E321" s="64">
        <v>0.0</v>
      </c>
      <c r="F321" s="96" t="str">
        <f t="shared" si="2"/>
        <v/>
      </c>
      <c r="G321" s="97">
        <f t="shared" si="17"/>
        <v>0</v>
      </c>
      <c r="H321" s="96">
        <f t="shared" si="4"/>
        <v>0</v>
      </c>
      <c r="I321" s="96">
        <f t="shared" si="5"/>
        <v>0</v>
      </c>
      <c r="J321" s="96">
        <f t="shared" si="6"/>
        <v>0</v>
      </c>
      <c r="K321" s="96">
        <f t="shared" si="7"/>
        <v>0</v>
      </c>
      <c r="L321" s="96">
        <f t="shared" si="13"/>
        <v>214701.2911</v>
      </c>
      <c r="M321" s="61">
        <f t="shared" si="14"/>
        <v>21210</v>
      </c>
      <c r="N321" s="96">
        <f t="shared" si="8"/>
        <v>193491.2911</v>
      </c>
      <c r="O321" s="96">
        <f t="shared" si="9"/>
        <v>29023.69366</v>
      </c>
      <c r="P321" s="64">
        <v>0.0</v>
      </c>
      <c r="Q321" s="98">
        <f t="shared" si="10"/>
        <v>29023.69366</v>
      </c>
      <c r="R321" s="15">
        <f t="shared" si="11"/>
        <v>0</v>
      </c>
      <c r="S321" s="48">
        <f t="shared" si="15"/>
        <v>0</v>
      </c>
      <c r="T321" s="61">
        <f t="shared" si="12"/>
        <v>185677.5974</v>
      </c>
      <c r="U321" s="61">
        <f t="shared" si="18"/>
        <v>185677.5974</v>
      </c>
      <c r="V321" s="94"/>
    </row>
    <row r="322">
      <c r="A322" s="94"/>
      <c r="C322" s="64">
        <v>304.0</v>
      </c>
      <c r="D322" s="64">
        <f t="shared" si="16"/>
        <v>70</v>
      </c>
      <c r="E322" s="64">
        <v>0.0</v>
      </c>
      <c r="F322" s="96" t="str">
        <f t="shared" si="2"/>
        <v/>
      </c>
      <c r="G322" s="97">
        <f t="shared" si="17"/>
        <v>0</v>
      </c>
      <c r="H322" s="96">
        <f t="shared" si="4"/>
        <v>0</v>
      </c>
      <c r="I322" s="96">
        <f t="shared" si="5"/>
        <v>0</v>
      </c>
      <c r="J322" s="96">
        <f t="shared" si="6"/>
        <v>0</v>
      </c>
      <c r="K322" s="96">
        <f t="shared" si="7"/>
        <v>0</v>
      </c>
      <c r="L322" s="96">
        <f t="shared" si="13"/>
        <v>217354.9086</v>
      </c>
      <c r="M322" s="61">
        <f t="shared" si="14"/>
        <v>21280</v>
      </c>
      <c r="N322" s="96">
        <f t="shared" si="8"/>
        <v>196074.9086</v>
      </c>
      <c r="O322" s="96">
        <f t="shared" si="9"/>
        <v>29411.23629</v>
      </c>
      <c r="P322" s="64">
        <v>0.0</v>
      </c>
      <c r="Q322" s="98">
        <f t="shared" si="10"/>
        <v>29411.23629</v>
      </c>
      <c r="R322" s="15">
        <f t="shared" si="11"/>
        <v>0</v>
      </c>
      <c r="S322" s="48">
        <f t="shared" si="15"/>
        <v>0</v>
      </c>
      <c r="T322" s="61">
        <f t="shared" si="12"/>
        <v>187943.6723</v>
      </c>
      <c r="U322" s="61">
        <f t="shared" si="18"/>
        <v>187943.6723</v>
      </c>
      <c r="V322" s="94"/>
    </row>
    <row r="323">
      <c r="A323" s="94"/>
      <c r="C323" s="64">
        <v>305.0</v>
      </c>
      <c r="D323" s="64">
        <f t="shared" si="16"/>
        <v>70</v>
      </c>
      <c r="E323" s="64">
        <f>$I$13</f>
        <v>0</v>
      </c>
      <c r="F323" s="96" t="str">
        <f t="shared" si="2"/>
        <v/>
      </c>
      <c r="G323" s="97">
        <f t="shared" si="17"/>
        <v>0</v>
      </c>
      <c r="H323" s="96">
        <f t="shared" si="4"/>
        <v>0</v>
      </c>
      <c r="I323" s="96">
        <f t="shared" si="5"/>
        <v>0</v>
      </c>
      <c r="J323" s="96">
        <f t="shared" si="6"/>
        <v>0</v>
      </c>
      <c r="K323" s="96">
        <f t="shared" si="7"/>
        <v>0</v>
      </c>
      <c r="L323" s="96">
        <f t="shared" si="13"/>
        <v>220040.4482</v>
      </c>
      <c r="M323" s="61">
        <f t="shared" si="14"/>
        <v>21350</v>
      </c>
      <c r="N323" s="96">
        <f t="shared" si="8"/>
        <v>198690.4482</v>
      </c>
      <c r="O323" s="96">
        <f t="shared" si="9"/>
        <v>29803.56723</v>
      </c>
      <c r="P323" s="64">
        <v>0.0</v>
      </c>
      <c r="Q323" s="98">
        <f t="shared" si="10"/>
        <v>29803.56723</v>
      </c>
      <c r="R323" s="15">
        <f t="shared" si="11"/>
        <v>0</v>
      </c>
      <c r="S323" s="48">
        <f t="shared" si="15"/>
        <v>0</v>
      </c>
      <c r="T323" s="61">
        <f t="shared" si="12"/>
        <v>190236.8809</v>
      </c>
      <c r="U323" s="61">
        <f t="shared" si="18"/>
        <v>190236.8809</v>
      </c>
      <c r="V323" s="94"/>
    </row>
    <row r="324">
      <c r="A324" s="94"/>
      <c r="C324" s="64">
        <v>306.0</v>
      </c>
      <c r="D324" s="64">
        <f t="shared" si="16"/>
        <v>70</v>
      </c>
      <c r="E324" s="64">
        <v>0.0</v>
      </c>
      <c r="F324" s="96" t="str">
        <f t="shared" si="2"/>
        <v/>
      </c>
      <c r="G324" s="97">
        <f t="shared" si="17"/>
        <v>0</v>
      </c>
      <c r="H324" s="96">
        <f t="shared" si="4"/>
        <v>0</v>
      </c>
      <c r="I324" s="96">
        <f t="shared" si="5"/>
        <v>0</v>
      </c>
      <c r="J324" s="96">
        <f t="shared" si="6"/>
        <v>0</v>
      </c>
      <c r="K324" s="96">
        <f t="shared" si="7"/>
        <v>0</v>
      </c>
      <c r="L324" s="96">
        <f t="shared" si="13"/>
        <v>222758.2938</v>
      </c>
      <c r="M324" s="61">
        <f t="shared" si="14"/>
        <v>21420</v>
      </c>
      <c r="N324" s="96">
        <f t="shared" si="8"/>
        <v>201338.2938</v>
      </c>
      <c r="O324" s="96">
        <f t="shared" si="9"/>
        <v>30200.74406</v>
      </c>
      <c r="P324" s="64">
        <v>0.0</v>
      </c>
      <c r="Q324" s="98">
        <f t="shared" si="10"/>
        <v>30200.74406</v>
      </c>
      <c r="R324" s="15">
        <f t="shared" si="11"/>
        <v>0</v>
      </c>
      <c r="S324" s="48">
        <f t="shared" si="15"/>
        <v>0</v>
      </c>
      <c r="T324" s="61">
        <f t="shared" si="12"/>
        <v>192557.5497</v>
      </c>
      <c r="U324" s="61">
        <f t="shared" si="18"/>
        <v>192557.5497</v>
      </c>
      <c r="V324" s="94"/>
    </row>
    <row r="325">
      <c r="A325" s="94"/>
      <c r="C325" s="64">
        <v>307.0</v>
      </c>
      <c r="D325" s="64">
        <f t="shared" si="16"/>
        <v>70</v>
      </c>
      <c r="E325" s="64">
        <v>0.0</v>
      </c>
      <c r="F325" s="96" t="str">
        <f t="shared" si="2"/>
        <v/>
      </c>
      <c r="G325" s="97">
        <f t="shared" si="17"/>
        <v>0</v>
      </c>
      <c r="H325" s="96">
        <f t="shared" si="4"/>
        <v>0</v>
      </c>
      <c r="I325" s="96">
        <f t="shared" si="5"/>
        <v>0</v>
      </c>
      <c r="J325" s="96">
        <f t="shared" si="6"/>
        <v>0</v>
      </c>
      <c r="K325" s="96">
        <f t="shared" si="7"/>
        <v>0</v>
      </c>
      <c r="L325" s="96">
        <f t="shared" si="13"/>
        <v>225508.834</v>
      </c>
      <c r="M325" s="61">
        <f t="shared" si="14"/>
        <v>21490</v>
      </c>
      <c r="N325" s="96">
        <f t="shared" si="8"/>
        <v>204018.834</v>
      </c>
      <c r="O325" s="96">
        <f t="shared" si="9"/>
        <v>30602.8251</v>
      </c>
      <c r="P325" s="64">
        <v>0.0</v>
      </c>
      <c r="Q325" s="98">
        <f t="shared" si="10"/>
        <v>30602.8251</v>
      </c>
      <c r="R325" s="15">
        <f t="shared" si="11"/>
        <v>0</v>
      </c>
      <c r="S325" s="48">
        <f t="shared" si="15"/>
        <v>0</v>
      </c>
      <c r="T325" s="61">
        <f t="shared" si="12"/>
        <v>194906.0089</v>
      </c>
      <c r="U325" s="61">
        <f t="shared" si="18"/>
        <v>194906.0089</v>
      </c>
      <c r="V325" s="94"/>
    </row>
    <row r="326">
      <c r="A326" s="94"/>
      <c r="C326" s="64">
        <v>308.0</v>
      </c>
      <c r="D326" s="64">
        <f t="shared" si="16"/>
        <v>70</v>
      </c>
      <c r="E326" s="64">
        <v>0.0</v>
      </c>
      <c r="F326" s="96" t="str">
        <f t="shared" si="2"/>
        <v/>
      </c>
      <c r="G326" s="97">
        <f t="shared" si="17"/>
        <v>0</v>
      </c>
      <c r="H326" s="96">
        <f t="shared" si="4"/>
        <v>0</v>
      </c>
      <c r="I326" s="96">
        <f t="shared" si="5"/>
        <v>0</v>
      </c>
      <c r="J326" s="96">
        <f t="shared" si="6"/>
        <v>0</v>
      </c>
      <c r="K326" s="96">
        <f t="shared" si="7"/>
        <v>0</v>
      </c>
      <c r="L326" s="96">
        <f t="shared" si="13"/>
        <v>228292.4622</v>
      </c>
      <c r="M326" s="61">
        <f t="shared" si="14"/>
        <v>21560</v>
      </c>
      <c r="N326" s="96">
        <f t="shared" si="8"/>
        <v>206732.4622</v>
      </c>
      <c r="O326" s="96">
        <f t="shared" si="9"/>
        <v>31009.86933</v>
      </c>
      <c r="P326" s="64">
        <v>0.0</v>
      </c>
      <c r="Q326" s="98">
        <f t="shared" si="10"/>
        <v>31009.86933</v>
      </c>
      <c r="R326" s="15">
        <f t="shared" si="11"/>
        <v>0</v>
      </c>
      <c r="S326" s="48">
        <f t="shared" si="15"/>
        <v>0</v>
      </c>
      <c r="T326" s="61">
        <f t="shared" si="12"/>
        <v>197282.5929</v>
      </c>
      <c r="U326" s="61">
        <f t="shared" si="18"/>
        <v>197282.5929</v>
      </c>
      <c r="V326" s="94"/>
    </row>
    <row r="327">
      <c r="A327" s="94"/>
      <c r="C327" s="64">
        <v>309.0</v>
      </c>
      <c r="D327" s="64">
        <f t="shared" si="16"/>
        <v>70</v>
      </c>
      <c r="E327" s="64">
        <v>0.0</v>
      </c>
      <c r="F327" s="96" t="str">
        <f t="shared" si="2"/>
        <v/>
      </c>
      <c r="G327" s="97">
        <f t="shared" si="17"/>
        <v>0</v>
      </c>
      <c r="H327" s="96">
        <f t="shared" si="4"/>
        <v>0</v>
      </c>
      <c r="I327" s="96">
        <f t="shared" si="5"/>
        <v>0</v>
      </c>
      <c r="J327" s="96">
        <f t="shared" si="6"/>
        <v>0</v>
      </c>
      <c r="K327" s="96">
        <f t="shared" si="7"/>
        <v>0</v>
      </c>
      <c r="L327" s="96">
        <f t="shared" si="13"/>
        <v>231109.5764</v>
      </c>
      <c r="M327" s="61">
        <f t="shared" si="14"/>
        <v>21630</v>
      </c>
      <c r="N327" s="96">
        <f t="shared" si="8"/>
        <v>209479.5764</v>
      </c>
      <c r="O327" s="96">
        <f t="shared" si="9"/>
        <v>31421.93646</v>
      </c>
      <c r="P327" s="64">
        <v>0.0</v>
      </c>
      <c r="Q327" s="98">
        <f t="shared" si="10"/>
        <v>31421.93646</v>
      </c>
      <c r="R327" s="15">
        <f t="shared" si="11"/>
        <v>0</v>
      </c>
      <c r="S327" s="48">
        <f t="shared" si="15"/>
        <v>0</v>
      </c>
      <c r="T327" s="61">
        <f t="shared" si="12"/>
        <v>199687.64</v>
      </c>
      <c r="U327" s="61">
        <f t="shared" si="18"/>
        <v>199687.64</v>
      </c>
      <c r="V327" s="94"/>
    </row>
    <row r="328">
      <c r="A328" s="94"/>
      <c r="C328" s="64">
        <v>310.0</v>
      </c>
      <c r="D328" s="64">
        <f t="shared" si="16"/>
        <v>70</v>
      </c>
      <c r="E328" s="64">
        <v>0.0</v>
      </c>
      <c r="F328" s="96" t="str">
        <f t="shared" si="2"/>
        <v/>
      </c>
      <c r="G328" s="97">
        <f t="shared" si="17"/>
        <v>0</v>
      </c>
      <c r="H328" s="96">
        <f t="shared" si="4"/>
        <v>0</v>
      </c>
      <c r="I328" s="96">
        <f t="shared" si="5"/>
        <v>0</v>
      </c>
      <c r="J328" s="96">
        <f t="shared" si="6"/>
        <v>0</v>
      </c>
      <c r="K328" s="96">
        <f t="shared" si="7"/>
        <v>0</v>
      </c>
      <c r="L328" s="96">
        <f t="shared" si="13"/>
        <v>233960.5794</v>
      </c>
      <c r="M328" s="61">
        <f t="shared" si="14"/>
        <v>21700</v>
      </c>
      <c r="N328" s="96">
        <f t="shared" si="8"/>
        <v>212260.5794</v>
      </c>
      <c r="O328" s="96">
        <f t="shared" si="9"/>
        <v>31839.08692</v>
      </c>
      <c r="P328" s="64">
        <v>0.0</v>
      </c>
      <c r="Q328" s="98">
        <f t="shared" si="10"/>
        <v>31839.08692</v>
      </c>
      <c r="R328" s="15">
        <f t="shared" si="11"/>
        <v>0</v>
      </c>
      <c r="S328" s="48">
        <f t="shared" si="15"/>
        <v>0</v>
      </c>
      <c r="T328" s="61">
        <f t="shared" si="12"/>
        <v>202121.4925</v>
      </c>
      <c r="U328" s="61">
        <f t="shared" si="18"/>
        <v>202121.4925</v>
      </c>
      <c r="V328" s="94"/>
    </row>
    <row r="329">
      <c r="A329" s="94"/>
      <c r="C329" s="64">
        <v>311.0</v>
      </c>
      <c r="D329" s="64">
        <f t="shared" si="16"/>
        <v>70</v>
      </c>
      <c r="E329" s="64">
        <v>0.0</v>
      </c>
      <c r="F329" s="96" t="str">
        <f t="shared" si="2"/>
        <v/>
      </c>
      <c r="G329" s="97">
        <f t="shared" si="17"/>
        <v>0</v>
      </c>
      <c r="H329" s="96">
        <f t="shared" si="4"/>
        <v>0</v>
      </c>
      <c r="I329" s="96">
        <f t="shared" si="5"/>
        <v>0</v>
      </c>
      <c r="J329" s="96">
        <f t="shared" si="6"/>
        <v>0</v>
      </c>
      <c r="K329" s="96">
        <f t="shared" si="7"/>
        <v>0</v>
      </c>
      <c r="L329" s="96">
        <f t="shared" si="13"/>
        <v>236845.879</v>
      </c>
      <c r="M329" s="61">
        <f t="shared" si="14"/>
        <v>21770</v>
      </c>
      <c r="N329" s="96">
        <f t="shared" si="8"/>
        <v>215075.879</v>
      </c>
      <c r="O329" s="96">
        <f t="shared" si="9"/>
        <v>32261.38184</v>
      </c>
      <c r="P329" s="64">
        <v>0.0</v>
      </c>
      <c r="Q329" s="98">
        <f t="shared" si="10"/>
        <v>32261.38184</v>
      </c>
      <c r="R329" s="15">
        <f t="shared" si="11"/>
        <v>0</v>
      </c>
      <c r="S329" s="48">
        <f t="shared" si="15"/>
        <v>0</v>
      </c>
      <c r="T329" s="61">
        <f t="shared" si="12"/>
        <v>204584.4971</v>
      </c>
      <c r="U329" s="61">
        <f t="shared" si="18"/>
        <v>204584.4971</v>
      </c>
      <c r="V329" s="94"/>
    </row>
    <row r="330">
      <c r="A330" s="94"/>
      <c r="C330" s="64">
        <v>312.0</v>
      </c>
      <c r="D330" s="64">
        <f t="shared" si="16"/>
        <v>70</v>
      </c>
      <c r="E330" s="64">
        <v>0.0</v>
      </c>
      <c r="F330" s="96" t="str">
        <f t="shared" si="2"/>
        <v/>
      </c>
      <c r="G330" s="97">
        <f t="shared" si="17"/>
        <v>0</v>
      </c>
      <c r="H330" s="96">
        <f t="shared" si="4"/>
        <v>0</v>
      </c>
      <c r="I330" s="96">
        <f t="shared" si="5"/>
        <v>0</v>
      </c>
      <c r="J330" s="96">
        <f t="shared" si="6"/>
        <v>0</v>
      </c>
      <c r="K330" s="96">
        <f t="shared" si="7"/>
        <v>0</v>
      </c>
      <c r="L330" s="96">
        <f t="shared" si="13"/>
        <v>239765.8875</v>
      </c>
      <c r="M330" s="61">
        <f t="shared" si="14"/>
        <v>21840</v>
      </c>
      <c r="N330" s="96">
        <f t="shared" si="8"/>
        <v>217925.8875</v>
      </c>
      <c r="O330" s="96">
        <f t="shared" si="9"/>
        <v>32688.88313</v>
      </c>
      <c r="P330" s="64">
        <v>0.0</v>
      </c>
      <c r="Q330" s="98">
        <f t="shared" si="10"/>
        <v>32688.88313</v>
      </c>
      <c r="R330" s="15">
        <f t="shared" si="11"/>
        <v>0</v>
      </c>
      <c r="S330" s="48">
        <f t="shared" si="15"/>
        <v>0</v>
      </c>
      <c r="T330" s="61">
        <f t="shared" si="12"/>
        <v>207077.0044</v>
      </c>
      <c r="U330" s="61">
        <f t="shared" si="18"/>
        <v>207077.0044</v>
      </c>
      <c r="V330" s="94"/>
    </row>
    <row r="331">
      <c r="A331" s="94"/>
      <c r="B331" s="81">
        <v>27.0</v>
      </c>
      <c r="C331" s="64">
        <v>313.0</v>
      </c>
      <c r="D331" s="64">
        <f t="shared" si="16"/>
        <v>70</v>
      </c>
      <c r="E331" s="64">
        <v>0.0</v>
      </c>
      <c r="F331" s="96" t="str">
        <f t="shared" si="2"/>
        <v/>
      </c>
      <c r="G331" s="97">
        <f t="shared" si="17"/>
        <v>0</v>
      </c>
      <c r="H331" s="96">
        <f t="shared" si="4"/>
        <v>0</v>
      </c>
      <c r="I331" s="96">
        <f t="shared" si="5"/>
        <v>0</v>
      </c>
      <c r="J331" s="96">
        <f t="shared" si="6"/>
        <v>0</v>
      </c>
      <c r="K331" s="96">
        <f t="shared" si="7"/>
        <v>0</v>
      </c>
      <c r="L331" s="96">
        <f t="shared" si="13"/>
        <v>242721.0227</v>
      </c>
      <c r="M331" s="61">
        <f t="shared" si="14"/>
        <v>21910</v>
      </c>
      <c r="N331" s="96">
        <f t="shared" si="8"/>
        <v>220811.0227</v>
      </c>
      <c r="O331" s="96">
        <f t="shared" si="9"/>
        <v>33121.65341</v>
      </c>
      <c r="P331" s="64">
        <v>0.0</v>
      </c>
      <c r="Q331" s="98">
        <f t="shared" si="10"/>
        <v>33121.65341</v>
      </c>
      <c r="R331" s="15">
        <f t="shared" si="11"/>
        <v>0</v>
      </c>
      <c r="S331" s="48">
        <f t="shared" si="15"/>
        <v>0</v>
      </c>
      <c r="T331" s="61">
        <f t="shared" si="12"/>
        <v>209599.3693</v>
      </c>
      <c r="U331" s="61">
        <f t="shared" si="18"/>
        <v>209599.3693</v>
      </c>
      <c r="V331" s="94"/>
    </row>
    <row r="332">
      <c r="A332" s="94"/>
      <c r="C332" s="64">
        <v>314.0</v>
      </c>
      <c r="D332" s="64">
        <f t="shared" si="16"/>
        <v>70</v>
      </c>
      <c r="E332" s="64">
        <v>0.0</v>
      </c>
      <c r="F332" s="96" t="str">
        <f t="shared" si="2"/>
        <v/>
      </c>
      <c r="G332" s="97">
        <f t="shared" si="17"/>
        <v>0</v>
      </c>
      <c r="H332" s="96">
        <f t="shared" si="4"/>
        <v>0</v>
      </c>
      <c r="I332" s="96">
        <f t="shared" si="5"/>
        <v>0</v>
      </c>
      <c r="J332" s="96">
        <f t="shared" si="6"/>
        <v>0</v>
      </c>
      <c r="K332" s="96">
        <f t="shared" si="7"/>
        <v>0</v>
      </c>
      <c r="L332" s="96">
        <f t="shared" si="13"/>
        <v>245711.707</v>
      </c>
      <c r="M332" s="61">
        <f t="shared" si="14"/>
        <v>21980</v>
      </c>
      <c r="N332" s="96">
        <f t="shared" si="8"/>
        <v>223731.707</v>
      </c>
      <c r="O332" s="96">
        <f t="shared" si="9"/>
        <v>33559.75606</v>
      </c>
      <c r="P332" s="64">
        <v>0.0</v>
      </c>
      <c r="Q332" s="98">
        <f t="shared" si="10"/>
        <v>33559.75606</v>
      </c>
      <c r="R332" s="15">
        <f t="shared" si="11"/>
        <v>0</v>
      </c>
      <c r="S332" s="48">
        <f t="shared" si="15"/>
        <v>0</v>
      </c>
      <c r="T332" s="61">
        <f t="shared" si="12"/>
        <v>212151.951</v>
      </c>
      <c r="U332" s="61">
        <f t="shared" si="18"/>
        <v>212151.951</v>
      </c>
      <c r="V332" s="94"/>
    </row>
    <row r="333">
      <c r="A333" s="94"/>
      <c r="C333" s="64">
        <v>315.0</v>
      </c>
      <c r="D333" s="64">
        <f t="shared" si="16"/>
        <v>70</v>
      </c>
      <c r="E333" s="64">
        <v>0.0</v>
      </c>
      <c r="F333" s="96" t="str">
        <f t="shared" si="2"/>
        <v/>
      </c>
      <c r="G333" s="97">
        <f t="shared" si="17"/>
        <v>0</v>
      </c>
      <c r="H333" s="96">
        <f t="shared" si="4"/>
        <v>0</v>
      </c>
      <c r="I333" s="96">
        <f t="shared" si="5"/>
        <v>0</v>
      </c>
      <c r="J333" s="96">
        <f t="shared" si="6"/>
        <v>0</v>
      </c>
      <c r="K333" s="96">
        <f t="shared" si="7"/>
        <v>0</v>
      </c>
      <c r="L333" s="96">
        <f t="shared" si="13"/>
        <v>248738.3682</v>
      </c>
      <c r="M333" s="61">
        <f t="shared" si="14"/>
        <v>22050</v>
      </c>
      <c r="N333" s="96">
        <f t="shared" si="8"/>
        <v>226688.3682</v>
      </c>
      <c r="O333" s="96">
        <f t="shared" si="9"/>
        <v>34003.25523</v>
      </c>
      <c r="P333" s="64">
        <v>0.0</v>
      </c>
      <c r="Q333" s="98">
        <f t="shared" si="10"/>
        <v>34003.25523</v>
      </c>
      <c r="R333" s="15">
        <f t="shared" si="11"/>
        <v>0</v>
      </c>
      <c r="S333" s="48">
        <f t="shared" si="15"/>
        <v>0</v>
      </c>
      <c r="T333" s="61">
        <f t="shared" si="12"/>
        <v>214735.113</v>
      </c>
      <c r="U333" s="61">
        <f t="shared" si="18"/>
        <v>214735.113</v>
      </c>
      <c r="V333" s="94"/>
    </row>
    <row r="334">
      <c r="A334" s="94"/>
      <c r="C334" s="64">
        <v>316.0</v>
      </c>
      <c r="D334" s="64">
        <f t="shared" si="16"/>
        <v>70</v>
      </c>
      <c r="E334" s="64">
        <v>0.0</v>
      </c>
      <c r="F334" s="96" t="str">
        <f t="shared" si="2"/>
        <v/>
      </c>
      <c r="G334" s="97">
        <f t="shared" si="17"/>
        <v>0</v>
      </c>
      <c r="H334" s="96">
        <f t="shared" si="4"/>
        <v>0</v>
      </c>
      <c r="I334" s="96">
        <f t="shared" si="5"/>
        <v>0</v>
      </c>
      <c r="J334" s="96">
        <f t="shared" si="6"/>
        <v>0</v>
      </c>
      <c r="K334" s="96">
        <f t="shared" si="7"/>
        <v>0</v>
      </c>
      <c r="L334" s="96">
        <f t="shared" si="13"/>
        <v>251801.4389</v>
      </c>
      <c r="M334" s="61">
        <f t="shared" si="14"/>
        <v>22120</v>
      </c>
      <c r="N334" s="96">
        <f t="shared" si="8"/>
        <v>229681.4389</v>
      </c>
      <c r="O334" s="96">
        <f t="shared" si="9"/>
        <v>34452.21584</v>
      </c>
      <c r="P334" s="64">
        <v>0.0</v>
      </c>
      <c r="Q334" s="98">
        <f t="shared" si="10"/>
        <v>34452.21584</v>
      </c>
      <c r="R334" s="15">
        <f t="shared" si="11"/>
        <v>0</v>
      </c>
      <c r="S334" s="48">
        <f t="shared" si="15"/>
        <v>0</v>
      </c>
      <c r="T334" s="61">
        <f t="shared" si="12"/>
        <v>217349.2231</v>
      </c>
      <c r="U334" s="61">
        <f t="shared" si="18"/>
        <v>217349.2231</v>
      </c>
      <c r="V334" s="94"/>
    </row>
    <row r="335">
      <c r="A335" s="94"/>
      <c r="C335" s="64">
        <v>317.0</v>
      </c>
      <c r="D335" s="64">
        <f t="shared" si="16"/>
        <v>70</v>
      </c>
      <c r="E335" s="64">
        <f>$I$13</f>
        <v>0</v>
      </c>
      <c r="F335" s="96" t="str">
        <f t="shared" si="2"/>
        <v/>
      </c>
      <c r="G335" s="97">
        <f t="shared" si="17"/>
        <v>0</v>
      </c>
      <c r="H335" s="96">
        <f t="shared" si="4"/>
        <v>0</v>
      </c>
      <c r="I335" s="96">
        <f t="shared" si="5"/>
        <v>0</v>
      </c>
      <c r="J335" s="96">
        <f t="shared" si="6"/>
        <v>0</v>
      </c>
      <c r="K335" s="96">
        <f t="shared" si="7"/>
        <v>0</v>
      </c>
      <c r="L335" s="96">
        <f t="shared" si="13"/>
        <v>254901.3572</v>
      </c>
      <c r="M335" s="61">
        <f t="shared" si="14"/>
        <v>22190</v>
      </c>
      <c r="N335" s="96">
        <f t="shared" si="8"/>
        <v>232711.3572</v>
      </c>
      <c r="O335" s="96">
        <f t="shared" si="9"/>
        <v>34906.70359</v>
      </c>
      <c r="P335" s="64">
        <v>0.0</v>
      </c>
      <c r="Q335" s="98">
        <f t="shared" si="10"/>
        <v>34906.70359</v>
      </c>
      <c r="R335" s="15">
        <f t="shared" si="11"/>
        <v>0</v>
      </c>
      <c r="S335" s="48">
        <f t="shared" si="15"/>
        <v>0</v>
      </c>
      <c r="T335" s="61">
        <f t="shared" si="12"/>
        <v>219994.6537</v>
      </c>
      <c r="U335" s="61">
        <f t="shared" si="18"/>
        <v>219994.6537</v>
      </c>
      <c r="V335" s="94"/>
    </row>
    <row r="336">
      <c r="A336" s="94"/>
      <c r="C336" s="64">
        <v>318.0</v>
      </c>
      <c r="D336" s="64">
        <f t="shared" si="16"/>
        <v>70</v>
      </c>
      <c r="E336" s="64">
        <v>0.0</v>
      </c>
      <c r="F336" s="96" t="str">
        <f t="shared" si="2"/>
        <v/>
      </c>
      <c r="G336" s="97">
        <f t="shared" si="17"/>
        <v>0</v>
      </c>
      <c r="H336" s="96">
        <f t="shared" si="4"/>
        <v>0</v>
      </c>
      <c r="I336" s="96">
        <f t="shared" si="5"/>
        <v>0</v>
      </c>
      <c r="J336" s="96">
        <f t="shared" si="6"/>
        <v>0</v>
      </c>
      <c r="K336" s="96">
        <f t="shared" si="7"/>
        <v>0</v>
      </c>
      <c r="L336" s="96">
        <f t="shared" si="13"/>
        <v>258038.5664</v>
      </c>
      <c r="M336" s="61">
        <f t="shared" si="14"/>
        <v>22260</v>
      </c>
      <c r="N336" s="96">
        <f t="shared" si="8"/>
        <v>235778.5664</v>
      </c>
      <c r="O336" s="96">
        <f t="shared" si="9"/>
        <v>35366.78496</v>
      </c>
      <c r="P336" s="64">
        <v>0.0</v>
      </c>
      <c r="Q336" s="98">
        <f t="shared" si="10"/>
        <v>35366.78496</v>
      </c>
      <c r="R336" s="15">
        <f t="shared" si="11"/>
        <v>0</v>
      </c>
      <c r="S336" s="48">
        <f t="shared" si="15"/>
        <v>0</v>
      </c>
      <c r="T336" s="61">
        <f t="shared" si="12"/>
        <v>222671.7814</v>
      </c>
      <c r="U336" s="61">
        <f t="shared" si="18"/>
        <v>222671.7814</v>
      </c>
      <c r="V336" s="94"/>
    </row>
    <row r="337">
      <c r="A337" s="94"/>
      <c r="C337" s="64">
        <v>319.0</v>
      </c>
      <c r="D337" s="64">
        <f t="shared" si="16"/>
        <v>70</v>
      </c>
      <c r="E337" s="64">
        <v>0.0</v>
      </c>
      <c r="F337" s="96" t="str">
        <f t="shared" si="2"/>
        <v/>
      </c>
      <c r="G337" s="97">
        <f t="shared" si="17"/>
        <v>0</v>
      </c>
      <c r="H337" s="96">
        <f t="shared" si="4"/>
        <v>0</v>
      </c>
      <c r="I337" s="96">
        <f t="shared" si="5"/>
        <v>0</v>
      </c>
      <c r="J337" s="96">
        <f t="shared" si="6"/>
        <v>0</v>
      </c>
      <c r="K337" s="96">
        <f t="shared" si="7"/>
        <v>0</v>
      </c>
      <c r="L337" s="96">
        <f t="shared" si="13"/>
        <v>261213.515</v>
      </c>
      <c r="M337" s="61">
        <f t="shared" si="14"/>
        <v>22330</v>
      </c>
      <c r="N337" s="96">
        <f t="shared" si="8"/>
        <v>238883.515</v>
      </c>
      <c r="O337" s="96">
        <f t="shared" si="9"/>
        <v>35832.52725</v>
      </c>
      <c r="P337" s="64">
        <v>0.0</v>
      </c>
      <c r="Q337" s="98">
        <f t="shared" si="10"/>
        <v>35832.52725</v>
      </c>
      <c r="R337" s="15">
        <f t="shared" si="11"/>
        <v>0</v>
      </c>
      <c r="S337" s="48">
        <f t="shared" si="15"/>
        <v>0</v>
      </c>
      <c r="T337" s="61">
        <f t="shared" si="12"/>
        <v>225380.9878</v>
      </c>
      <c r="U337" s="61">
        <f t="shared" si="18"/>
        <v>225380.9878</v>
      </c>
      <c r="V337" s="94"/>
    </row>
    <row r="338">
      <c r="A338" s="94"/>
      <c r="C338" s="64">
        <v>320.0</v>
      </c>
      <c r="D338" s="64">
        <f t="shared" si="16"/>
        <v>70</v>
      </c>
      <c r="E338" s="64">
        <v>0.0</v>
      </c>
      <c r="F338" s="96" t="str">
        <f t="shared" si="2"/>
        <v/>
      </c>
      <c r="G338" s="97">
        <f t="shared" si="17"/>
        <v>0</v>
      </c>
      <c r="H338" s="96">
        <f t="shared" si="4"/>
        <v>0</v>
      </c>
      <c r="I338" s="96">
        <f t="shared" si="5"/>
        <v>0</v>
      </c>
      <c r="J338" s="96">
        <f t="shared" si="6"/>
        <v>0</v>
      </c>
      <c r="K338" s="96">
        <f t="shared" si="7"/>
        <v>0</v>
      </c>
      <c r="L338" s="96">
        <f t="shared" si="13"/>
        <v>264426.657</v>
      </c>
      <c r="M338" s="61">
        <f t="shared" si="14"/>
        <v>22400</v>
      </c>
      <c r="N338" s="96">
        <f t="shared" si="8"/>
        <v>242026.657</v>
      </c>
      <c r="O338" s="96">
        <f t="shared" si="9"/>
        <v>36303.99856</v>
      </c>
      <c r="P338" s="64">
        <v>0.0</v>
      </c>
      <c r="Q338" s="98">
        <f t="shared" si="10"/>
        <v>36303.99856</v>
      </c>
      <c r="R338" s="15">
        <f t="shared" si="11"/>
        <v>0</v>
      </c>
      <c r="S338" s="48">
        <f t="shared" si="15"/>
        <v>0</v>
      </c>
      <c r="T338" s="61">
        <f t="shared" si="12"/>
        <v>228122.6585</v>
      </c>
      <c r="U338" s="61">
        <f t="shared" si="18"/>
        <v>228122.6585</v>
      </c>
      <c r="V338" s="94"/>
    </row>
    <row r="339">
      <c r="A339" s="94"/>
      <c r="C339" s="64">
        <v>321.0</v>
      </c>
      <c r="D339" s="64">
        <f t="shared" si="16"/>
        <v>70</v>
      </c>
      <c r="E339" s="64">
        <v>0.0</v>
      </c>
      <c r="F339" s="96" t="str">
        <f t="shared" si="2"/>
        <v/>
      </c>
      <c r="G339" s="97">
        <f t="shared" si="17"/>
        <v>0</v>
      </c>
      <c r="H339" s="96">
        <f t="shared" si="4"/>
        <v>0</v>
      </c>
      <c r="I339" s="96">
        <f t="shared" si="5"/>
        <v>0</v>
      </c>
      <c r="J339" s="96">
        <f t="shared" si="6"/>
        <v>0</v>
      </c>
      <c r="K339" s="96">
        <f t="shared" si="7"/>
        <v>0</v>
      </c>
      <c r="L339" s="96">
        <f t="shared" si="13"/>
        <v>267678.452</v>
      </c>
      <c r="M339" s="61">
        <f t="shared" si="14"/>
        <v>22470</v>
      </c>
      <c r="N339" s="96">
        <f t="shared" si="8"/>
        <v>245208.452</v>
      </c>
      <c r="O339" s="96">
        <f t="shared" si="9"/>
        <v>36781.2678</v>
      </c>
      <c r="P339" s="64">
        <v>0.0</v>
      </c>
      <c r="Q339" s="98">
        <f t="shared" si="10"/>
        <v>36781.2678</v>
      </c>
      <c r="R339" s="15">
        <f t="shared" si="11"/>
        <v>0</v>
      </c>
      <c r="S339" s="48">
        <f t="shared" si="15"/>
        <v>0</v>
      </c>
      <c r="T339" s="61">
        <f t="shared" si="12"/>
        <v>230897.1842</v>
      </c>
      <c r="U339" s="61">
        <f t="shared" si="18"/>
        <v>230897.1842</v>
      </c>
      <c r="V339" s="94"/>
    </row>
    <row r="340">
      <c r="A340" s="94"/>
      <c r="C340" s="64">
        <v>322.0</v>
      </c>
      <c r="D340" s="64">
        <f t="shared" si="16"/>
        <v>70</v>
      </c>
      <c r="E340" s="64">
        <v>0.0</v>
      </c>
      <c r="F340" s="96" t="str">
        <f t="shared" si="2"/>
        <v/>
      </c>
      <c r="G340" s="97">
        <f t="shared" si="17"/>
        <v>0</v>
      </c>
      <c r="H340" s="96">
        <f t="shared" si="4"/>
        <v>0</v>
      </c>
      <c r="I340" s="96">
        <f t="shared" si="5"/>
        <v>0</v>
      </c>
      <c r="J340" s="96">
        <f t="shared" si="6"/>
        <v>0</v>
      </c>
      <c r="K340" s="96">
        <f t="shared" si="7"/>
        <v>0</v>
      </c>
      <c r="L340" s="96">
        <f t="shared" si="13"/>
        <v>270969.3648</v>
      </c>
      <c r="M340" s="61">
        <f t="shared" si="14"/>
        <v>22540</v>
      </c>
      <c r="N340" s="96">
        <f t="shared" si="8"/>
        <v>248429.3648</v>
      </c>
      <c r="O340" s="96">
        <f t="shared" si="9"/>
        <v>37264.40471</v>
      </c>
      <c r="P340" s="64">
        <v>0.0</v>
      </c>
      <c r="Q340" s="98">
        <f t="shared" si="10"/>
        <v>37264.40471</v>
      </c>
      <c r="R340" s="15">
        <f t="shared" si="11"/>
        <v>0</v>
      </c>
      <c r="S340" s="48">
        <f t="shared" si="15"/>
        <v>0</v>
      </c>
      <c r="T340" s="61">
        <f t="shared" si="12"/>
        <v>233704.96</v>
      </c>
      <c r="U340" s="61">
        <f t="shared" si="18"/>
        <v>233704.96</v>
      </c>
      <c r="V340" s="94"/>
    </row>
    <row r="341">
      <c r="A341" s="94"/>
      <c r="C341" s="64">
        <v>323.0</v>
      </c>
      <c r="D341" s="64">
        <f t="shared" si="16"/>
        <v>70</v>
      </c>
      <c r="E341" s="64">
        <v>0.0</v>
      </c>
      <c r="F341" s="96" t="str">
        <f t="shared" si="2"/>
        <v/>
      </c>
      <c r="G341" s="97">
        <f t="shared" si="17"/>
        <v>0</v>
      </c>
      <c r="H341" s="96">
        <f t="shared" si="4"/>
        <v>0</v>
      </c>
      <c r="I341" s="96">
        <f t="shared" si="5"/>
        <v>0</v>
      </c>
      <c r="J341" s="96">
        <f t="shared" si="6"/>
        <v>0</v>
      </c>
      <c r="K341" s="96">
        <f t="shared" si="7"/>
        <v>0</v>
      </c>
      <c r="L341" s="96">
        <f t="shared" si="13"/>
        <v>274299.866</v>
      </c>
      <c r="M341" s="61">
        <f t="shared" si="14"/>
        <v>22610</v>
      </c>
      <c r="N341" s="96">
        <f t="shared" si="8"/>
        <v>251689.866</v>
      </c>
      <c r="O341" s="96">
        <f t="shared" si="9"/>
        <v>37753.4799</v>
      </c>
      <c r="P341" s="64">
        <v>0.0</v>
      </c>
      <c r="Q341" s="98">
        <f t="shared" si="10"/>
        <v>37753.4799</v>
      </c>
      <c r="R341" s="15">
        <f t="shared" si="11"/>
        <v>0</v>
      </c>
      <c r="S341" s="48">
        <f t="shared" si="15"/>
        <v>0</v>
      </c>
      <c r="T341" s="61">
        <f t="shared" si="12"/>
        <v>236546.3861</v>
      </c>
      <c r="U341" s="61">
        <f t="shared" si="18"/>
        <v>236546.3861</v>
      </c>
      <c r="V341" s="94"/>
    </row>
    <row r="342">
      <c r="A342" s="94"/>
      <c r="C342" s="64">
        <v>324.0</v>
      </c>
      <c r="D342" s="64">
        <f t="shared" si="16"/>
        <v>70</v>
      </c>
      <c r="E342" s="64">
        <v>0.0</v>
      </c>
      <c r="F342" s="96" t="str">
        <f t="shared" si="2"/>
        <v/>
      </c>
      <c r="G342" s="97">
        <f t="shared" si="17"/>
        <v>0</v>
      </c>
      <c r="H342" s="96">
        <f t="shared" si="4"/>
        <v>0</v>
      </c>
      <c r="I342" s="96">
        <f t="shared" si="5"/>
        <v>0</v>
      </c>
      <c r="J342" s="96">
        <f t="shared" si="6"/>
        <v>0</v>
      </c>
      <c r="K342" s="96">
        <f t="shared" si="7"/>
        <v>0</v>
      </c>
      <c r="L342" s="96">
        <f t="shared" si="13"/>
        <v>277670.4319</v>
      </c>
      <c r="M342" s="61">
        <f t="shared" si="14"/>
        <v>22680</v>
      </c>
      <c r="N342" s="96">
        <f t="shared" si="8"/>
        <v>254990.4319</v>
      </c>
      <c r="O342" s="96">
        <f t="shared" si="9"/>
        <v>38248.56478</v>
      </c>
      <c r="P342" s="64">
        <v>0.0</v>
      </c>
      <c r="Q342" s="98">
        <f t="shared" si="10"/>
        <v>38248.56478</v>
      </c>
      <c r="R342" s="15">
        <f t="shared" si="11"/>
        <v>0</v>
      </c>
      <c r="S342" s="48">
        <f t="shared" si="15"/>
        <v>0</v>
      </c>
      <c r="T342" s="61">
        <f t="shared" si="12"/>
        <v>239421.8671</v>
      </c>
      <c r="U342" s="61">
        <f t="shared" si="18"/>
        <v>239421.8671</v>
      </c>
      <c r="V342" s="94"/>
    </row>
    <row r="343">
      <c r="A343" s="94"/>
      <c r="B343" s="81">
        <v>28.0</v>
      </c>
      <c r="C343" s="64">
        <v>325.0</v>
      </c>
      <c r="D343" s="64">
        <f t="shared" si="16"/>
        <v>70</v>
      </c>
      <c r="E343" s="64">
        <v>0.0</v>
      </c>
      <c r="F343" s="96" t="str">
        <f t="shared" si="2"/>
        <v/>
      </c>
      <c r="G343" s="97">
        <f t="shared" si="17"/>
        <v>0</v>
      </c>
      <c r="H343" s="96">
        <f t="shared" si="4"/>
        <v>0</v>
      </c>
      <c r="I343" s="96">
        <f t="shared" si="5"/>
        <v>0</v>
      </c>
      <c r="J343" s="96">
        <f t="shared" si="6"/>
        <v>0</v>
      </c>
      <c r="K343" s="96">
        <f t="shared" si="7"/>
        <v>0</v>
      </c>
      <c r="L343" s="96">
        <f t="shared" si="13"/>
        <v>281081.5444</v>
      </c>
      <c r="M343" s="61">
        <f t="shared" si="14"/>
        <v>22750</v>
      </c>
      <c r="N343" s="96">
        <f t="shared" si="8"/>
        <v>258331.5444</v>
      </c>
      <c r="O343" s="96">
        <f t="shared" si="9"/>
        <v>38749.73166</v>
      </c>
      <c r="P343" s="64">
        <v>0.0</v>
      </c>
      <c r="Q343" s="98">
        <f t="shared" si="10"/>
        <v>38749.73166</v>
      </c>
      <c r="R343" s="15">
        <f t="shared" si="11"/>
        <v>0</v>
      </c>
      <c r="S343" s="48">
        <f t="shared" si="15"/>
        <v>0</v>
      </c>
      <c r="T343" s="61">
        <f t="shared" si="12"/>
        <v>242331.8128</v>
      </c>
      <c r="U343" s="61">
        <f t="shared" si="18"/>
        <v>242331.8128</v>
      </c>
      <c r="V343" s="94"/>
    </row>
    <row r="344">
      <c r="A344" s="94"/>
      <c r="C344" s="64">
        <v>326.0</v>
      </c>
      <c r="D344" s="64">
        <f t="shared" si="16"/>
        <v>70</v>
      </c>
      <c r="E344" s="64">
        <v>0.0</v>
      </c>
      <c r="F344" s="96" t="str">
        <f t="shared" si="2"/>
        <v/>
      </c>
      <c r="G344" s="97">
        <f t="shared" si="17"/>
        <v>0</v>
      </c>
      <c r="H344" s="96">
        <f t="shared" si="4"/>
        <v>0</v>
      </c>
      <c r="I344" s="96">
        <f t="shared" si="5"/>
        <v>0</v>
      </c>
      <c r="J344" s="96">
        <f t="shared" si="6"/>
        <v>0</v>
      </c>
      <c r="K344" s="96">
        <f t="shared" si="7"/>
        <v>0</v>
      </c>
      <c r="L344" s="96">
        <f t="shared" si="13"/>
        <v>284533.6914</v>
      </c>
      <c r="M344" s="61">
        <f t="shared" si="14"/>
        <v>22820</v>
      </c>
      <c r="N344" s="96">
        <f t="shared" si="8"/>
        <v>261713.6914</v>
      </c>
      <c r="O344" s="96">
        <f t="shared" si="9"/>
        <v>39257.0537</v>
      </c>
      <c r="P344" s="64">
        <v>0.0</v>
      </c>
      <c r="Q344" s="98">
        <f t="shared" si="10"/>
        <v>39257.0537</v>
      </c>
      <c r="R344" s="15">
        <f t="shared" si="11"/>
        <v>0</v>
      </c>
      <c r="S344" s="48">
        <f t="shared" si="15"/>
        <v>0</v>
      </c>
      <c r="T344" s="61">
        <f t="shared" si="12"/>
        <v>245276.6377</v>
      </c>
      <c r="U344" s="61">
        <f t="shared" si="18"/>
        <v>245276.6377</v>
      </c>
      <c r="V344" s="94"/>
    </row>
    <row r="345">
      <c r="A345" s="94"/>
      <c r="C345" s="64">
        <v>327.0</v>
      </c>
      <c r="D345" s="64">
        <f t="shared" si="16"/>
        <v>70</v>
      </c>
      <c r="E345" s="64">
        <v>0.0</v>
      </c>
      <c r="F345" s="96" t="str">
        <f t="shared" si="2"/>
        <v/>
      </c>
      <c r="G345" s="97">
        <f t="shared" si="17"/>
        <v>0</v>
      </c>
      <c r="H345" s="96">
        <f t="shared" si="4"/>
        <v>0</v>
      </c>
      <c r="I345" s="96">
        <f t="shared" si="5"/>
        <v>0</v>
      </c>
      <c r="J345" s="96">
        <f t="shared" si="6"/>
        <v>0</v>
      </c>
      <c r="K345" s="96">
        <f t="shared" si="7"/>
        <v>0</v>
      </c>
      <c r="L345" s="96">
        <f t="shared" si="13"/>
        <v>288027.3663</v>
      </c>
      <c r="M345" s="61">
        <f t="shared" si="14"/>
        <v>22890</v>
      </c>
      <c r="N345" s="96">
        <f t="shared" si="8"/>
        <v>265137.3663</v>
      </c>
      <c r="O345" s="96">
        <f t="shared" si="9"/>
        <v>39770.60495</v>
      </c>
      <c r="P345" s="64">
        <v>0.0</v>
      </c>
      <c r="Q345" s="98">
        <f t="shared" si="10"/>
        <v>39770.60495</v>
      </c>
      <c r="R345" s="15">
        <f t="shared" si="11"/>
        <v>0</v>
      </c>
      <c r="S345" s="48">
        <f t="shared" si="15"/>
        <v>0</v>
      </c>
      <c r="T345" s="61">
        <f t="shared" si="12"/>
        <v>248256.7614</v>
      </c>
      <c r="U345" s="61">
        <f t="shared" si="18"/>
        <v>248256.7614</v>
      </c>
      <c r="V345" s="94"/>
    </row>
    <row r="346">
      <c r="A346" s="94"/>
      <c r="C346" s="64">
        <v>328.0</v>
      </c>
      <c r="D346" s="64">
        <f t="shared" si="16"/>
        <v>70</v>
      </c>
      <c r="E346" s="64">
        <v>0.0</v>
      </c>
      <c r="F346" s="96" t="str">
        <f t="shared" si="2"/>
        <v/>
      </c>
      <c r="G346" s="97">
        <f t="shared" si="17"/>
        <v>0</v>
      </c>
      <c r="H346" s="96">
        <f t="shared" si="4"/>
        <v>0</v>
      </c>
      <c r="I346" s="96">
        <f t="shared" si="5"/>
        <v>0</v>
      </c>
      <c r="J346" s="96">
        <f t="shared" si="6"/>
        <v>0</v>
      </c>
      <c r="K346" s="96">
        <f t="shared" si="7"/>
        <v>0</v>
      </c>
      <c r="L346" s="96">
        <f t="shared" si="13"/>
        <v>291563.0689</v>
      </c>
      <c r="M346" s="61">
        <f t="shared" si="14"/>
        <v>22960</v>
      </c>
      <c r="N346" s="96">
        <f t="shared" si="8"/>
        <v>268603.0689</v>
      </c>
      <c r="O346" s="96">
        <f t="shared" si="9"/>
        <v>40290.46033</v>
      </c>
      <c r="P346" s="64">
        <v>0.0</v>
      </c>
      <c r="Q346" s="98">
        <f t="shared" si="10"/>
        <v>40290.46033</v>
      </c>
      <c r="R346" s="15">
        <f t="shared" si="11"/>
        <v>0</v>
      </c>
      <c r="S346" s="48">
        <f t="shared" si="15"/>
        <v>0</v>
      </c>
      <c r="T346" s="61">
        <f t="shared" si="12"/>
        <v>251272.6085</v>
      </c>
      <c r="U346" s="61">
        <f t="shared" si="18"/>
        <v>251272.6085</v>
      </c>
      <c r="V346" s="94"/>
    </row>
    <row r="347">
      <c r="A347" s="94"/>
      <c r="C347" s="64">
        <v>329.0</v>
      </c>
      <c r="D347" s="64">
        <f t="shared" si="16"/>
        <v>70</v>
      </c>
      <c r="E347" s="64">
        <f>$I$13</f>
        <v>0</v>
      </c>
      <c r="F347" s="96" t="str">
        <f t="shared" si="2"/>
        <v/>
      </c>
      <c r="G347" s="97">
        <f t="shared" si="17"/>
        <v>0</v>
      </c>
      <c r="H347" s="96">
        <f t="shared" si="4"/>
        <v>0</v>
      </c>
      <c r="I347" s="96">
        <f t="shared" si="5"/>
        <v>0</v>
      </c>
      <c r="J347" s="96">
        <f t="shared" si="6"/>
        <v>0</v>
      </c>
      <c r="K347" s="96">
        <f t="shared" si="7"/>
        <v>0</v>
      </c>
      <c r="L347" s="96">
        <f t="shared" si="13"/>
        <v>295141.3046</v>
      </c>
      <c r="M347" s="61">
        <f t="shared" si="14"/>
        <v>23030</v>
      </c>
      <c r="N347" s="96">
        <f t="shared" si="8"/>
        <v>272111.3046</v>
      </c>
      <c r="O347" s="96">
        <f t="shared" si="9"/>
        <v>40816.69569</v>
      </c>
      <c r="P347" s="64">
        <v>0.0</v>
      </c>
      <c r="Q347" s="98">
        <f t="shared" si="10"/>
        <v>40816.69569</v>
      </c>
      <c r="R347" s="15">
        <f t="shared" si="11"/>
        <v>0</v>
      </c>
      <c r="S347" s="48">
        <f t="shared" si="15"/>
        <v>0</v>
      </c>
      <c r="T347" s="61">
        <f t="shared" si="12"/>
        <v>254324.6089</v>
      </c>
      <c r="U347" s="61">
        <f t="shared" si="18"/>
        <v>254324.6089</v>
      </c>
      <c r="V347" s="94"/>
    </row>
    <row r="348">
      <c r="A348" s="94"/>
      <c r="C348" s="64">
        <v>330.0</v>
      </c>
      <c r="D348" s="64">
        <f t="shared" si="16"/>
        <v>70</v>
      </c>
      <c r="E348" s="64">
        <v>0.0</v>
      </c>
      <c r="F348" s="96" t="str">
        <f t="shared" si="2"/>
        <v/>
      </c>
      <c r="G348" s="97">
        <f t="shared" si="17"/>
        <v>0</v>
      </c>
      <c r="H348" s="96">
        <f t="shared" si="4"/>
        <v>0</v>
      </c>
      <c r="I348" s="96">
        <f t="shared" si="5"/>
        <v>0</v>
      </c>
      <c r="J348" s="96">
        <f t="shared" si="6"/>
        <v>0</v>
      </c>
      <c r="K348" s="96">
        <f t="shared" si="7"/>
        <v>0</v>
      </c>
      <c r="L348" s="96">
        <f t="shared" si="13"/>
        <v>298762.5851</v>
      </c>
      <c r="M348" s="61">
        <f t="shared" si="14"/>
        <v>23100</v>
      </c>
      <c r="N348" s="96">
        <f t="shared" si="8"/>
        <v>275662.5851</v>
      </c>
      <c r="O348" s="96">
        <f t="shared" si="9"/>
        <v>41349.38777</v>
      </c>
      <c r="P348" s="64">
        <v>0.0</v>
      </c>
      <c r="Q348" s="98">
        <f t="shared" si="10"/>
        <v>41349.38777</v>
      </c>
      <c r="R348" s="15">
        <f t="shared" si="11"/>
        <v>0</v>
      </c>
      <c r="S348" s="48">
        <f t="shared" si="15"/>
        <v>0</v>
      </c>
      <c r="T348" s="61">
        <f t="shared" si="12"/>
        <v>257413.1973</v>
      </c>
      <c r="U348" s="61">
        <f t="shared" si="18"/>
        <v>257413.1973</v>
      </c>
      <c r="V348" s="94"/>
    </row>
    <row r="349">
      <c r="A349" s="94"/>
      <c r="C349" s="64">
        <v>331.0</v>
      </c>
      <c r="D349" s="64">
        <f t="shared" si="16"/>
        <v>70</v>
      </c>
      <c r="E349" s="64">
        <v>0.0</v>
      </c>
      <c r="F349" s="96" t="str">
        <f t="shared" si="2"/>
        <v/>
      </c>
      <c r="G349" s="97">
        <f t="shared" si="17"/>
        <v>0</v>
      </c>
      <c r="H349" s="96">
        <f t="shared" si="4"/>
        <v>0</v>
      </c>
      <c r="I349" s="96">
        <f t="shared" si="5"/>
        <v>0</v>
      </c>
      <c r="J349" s="96">
        <f t="shared" si="6"/>
        <v>0</v>
      </c>
      <c r="K349" s="96">
        <f t="shared" si="7"/>
        <v>0</v>
      </c>
      <c r="L349" s="96">
        <f t="shared" si="13"/>
        <v>302427.4283</v>
      </c>
      <c r="M349" s="61">
        <f t="shared" si="14"/>
        <v>23170</v>
      </c>
      <c r="N349" s="96">
        <f t="shared" si="8"/>
        <v>279257.4283</v>
      </c>
      <c r="O349" s="96">
        <f t="shared" si="9"/>
        <v>41888.61424</v>
      </c>
      <c r="P349" s="64">
        <v>0.0</v>
      </c>
      <c r="Q349" s="98">
        <f t="shared" si="10"/>
        <v>41888.61424</v>
      </c>
      <c r="R349" s="15">
        <f t="shared" si="11"/>
        <v>0</v>
      </c>
      <c r="S349" s="48">
        <f t="shared" si="15"/>
        <v>0</v>
      </c>
      <c r="T349" s="61">
        <f t="shared" si="12"/>
        <v>260538.814</v>
      </c>
      <c r="U349" s="61">
        <f t="shared" si="18"/>
        <v>260538.814</v>
      </c>
      <c r="V349" s="94"/>
    </row>
    <row r="350">
      <c r="A350" s="94"/>
      <c r="C350" s="64">
        <v>332.0</v>
      </c>
      <c r="D350" s="64">
        <f t="shared" si="16"/>
        <v>70</v>
      </c>
      <c r="E350" s="64">
        <v>0.0</v>
      </c>
      <c r="F350" s="96" t="str">
        <f t="shared" si="2"/>
        <v/>
      </c>
      <c r="G350" s="97">
        <f t="shared" si="17"/>
        <v>0</v>
      </c>
      <c r="H350" s="96">
        <f t="shared" si="4"/>
        <v>0</v>
      </c>
      <c r="I350" s="96">
        <f t="shared" si="5"/>
        <v>0</v>
      </c>
      <c r="J350" s="96">
        <f t="shared" si="6"/>
        <v>0</v>
      </c>
      <c r="K350" s="96">
        <f t="shared" si="7"/>
        <v>0</v>
      </c>
      <c r="L350" s="96">
        <f t="shared" si="13"/>
        <v>306136.3581</v>
      </c>
      <c r="M350" s="61">
        <f t="shared" si="14"/>
        <v>23240</v>
      </c>
      <c r="N350" s="96">
        <f t="shared" si="8"/>
        <v>282896.3581</v>
      </c>
      <c r="O350" s="96">
        <f t="shared" si="9"/>
        <v>42434.45372</v>
      </c>
      <c r="P350" s="64">
        <v>0.0</v>
      </c>
      <c r="Q350" s="98">
        <f t="shared" si="10"/>
        <v>42434.45372</v>
      </c>
      <c r="R350" s="15">
        <f t="shared" si="11"/>
        <v>0</v>
      </c>
      <c r="S350" s="48">
        <f t="shared" si="15"/>
        <v>0</v>
      </c>
      <c r="T350" s="61">
        <f t="shared" si="12"/>
        <v>263701.9044</v>
      </c>
      <c r="U350" s="61">
        <f t="shared" si="18"/>
        <v>263701.9044</v>
      </c>
      <c r="V350" s="94"/>
    </row>
    <row r="351">
      <c r="A351" s="94"/>
      <c r="C351" s="64">
        <v>333.0</v>
      </c>
      <c r="D351" s="64">
        <f t="shared" si="16"/>
        <v>70</v>
      </c>
      <c r="E351" s="64">
        <v>0.0</v>
      </c>
      <c r="F351" s="96" t="str">
        <f t="shared" si="2"/>
        <v/>
      </c>
      <c r="G351" s="97">
        <f t="shared" si="17"/>
        <v>0</v>
      </c>
      <c r="H351" s="96">
        <f t="shared" si="4"/>
        <v>0</v>
      </c>
      <c r="I351" s="96">
        <f t="shared" si="5"/>
        <v>0</v>
      </c>
      <c r="J351" s="96">
        <f t="shared" si="6"/>
        <v>0</v>
      </c>
      <c r="K351" s="96">
        <f t="shared" si="7"/>
        <v>0</v>
      </c>
      <c r="L351" s="96">
        <f t="shared" si="13"/>
        <v>309889.905</v>
      </c>
      <c r="M351" s="61">
        <f t="shared" si="14"/>
        <v>23310</v>
      </c>
      <c r="N351" s="96">
        <f t="shared" si="8"/>
        <v>286579.905</v>
      </c>
      <c r="O351" s="96">
        <f t="shared" si="9"/>
        <v>42986.98575</v>
      </c>
      <c r="P351" s="64">
        <v>0.0</v>
      </c>
      <c r="Q351" s="98">
        <f t="shared" si="10"/>
        <v>42986.98575</v>
      </c>
      <c r="R351" s="15">
        <f t="shared" si="11"/>
        <v>0</v>
      </c>
      <c r="S351" s="48">
        <f t="shared" si="15"/>
        <v>0</v>
      </c>
      <c r="T351" s="61">
        <f t="shared" si="12"/>
        <v>266902.9193</v>
      </c>
      <c r="U351" s="61">
        <f t="shared" si="18"/>
        <v>266902.9193</v>
      </c>
      <c r="V351" s="94"/>
    </row>
    <row r="352">
      <c r="A352" s="94"/>
      <c r="C352" s="64">
        <v>334.0</v>
      </c>
      <c r="D352" s="64">
        <f t="shared" si="16"/>
        <v>70</v>
      </c>
      <c r="E352" s="64">
        <v>0.0</v>
      </c>
      <c r="F352" s="96" t="str">
        <f t="shared" si="2"/>
        <v/>
      </c>
      <c r="G352" s="97">
        <f t="shared" si="17"/>
        <v>0</v>
      </c>
      <c r="H352" s="96">
        <f t="shared" si="4"/>
        <v>0</v>
      </c>
      <c r="I352" s="96">
        <f t="shared" si="5"/>
        <v>0</v>
      </c>
      <c r="J352" s="96">
        <f t="shared" si="6"/>
        <v>0</v>
      </c>
      <c r="K352" s="96">
        <f t="shared" si="7"/>
        <v>0</v>
      </c>
      <c r="L352" s="96">
        <f t="shared" si="13"/>
        <v>313688.6057</v>
      </c>
      <c r="M352" s="61">
        <f t="shared" si="14"/>
        <v>23380</v>
      </c>
      <c r="N352" s="96">
        <f t="shared" si="8"/>
        <v>290308.6057</v>
      </c>
      <c r="O352" s="96">
        <f t="shared" si="9"/>
        <v>43546.29085</v>
      </c>
      <c r="P352" s="64">
        <v>0.0</v>
      </c>
      <c r="Q352" s="98">
        <f t="shared" si="10"/>
        <v>43546.29085</v>
      </c>
      <c r="R352" s="15">
        <f t="shared" si="11"/>
        <v>0</v>
      </c>
      <c r="S352" s="48">
        <f t="shared" si="15"/>
        <v>0</v>
      </c>
      <c r="T352" s="61">
        <f t="shared" si="12"/>
        <v>270142.3148</v>
      </c>
      <c r="U352" s="61">
        <f t="shared" si="18"/>
        <v>270142.3148</v>
      </c>
      <c r="V352" s="94"/>
    </row>
    <row r="353">
      <c r="A353" s="94"/>
      <c r="C353" s="64">
        <v>335.0</v>
      </c>
      <c r="D353" s="64">
        <f t="shared" si="16"/>
        <v>70</v>
      </c>
      <c r="E353" s="64">
        <v>0.0</v>
      </c>
      <c r="F353" s="96" t="str">
        <f t="shared" si="2"/>
        <v/>
      </c>
      <c r="G353" s="97">
        <f t="shared" si="17"/>
        <v>0</v>
      </c>
      <c r="H353" s="96">
        <f t="shared" si="4"/>
        <v>0</v>
      </c>
      <c r="I353" s="96">
        <f t="shared" si="5"/>
        <v>0</v>
      </c>
      <c r="J353" s="96">
        <f t="shared" si="6"/>
        <v>0</v>
      </c>
      <c r="K353" s="96">
        <f t="shared" si="7"/>
        <v>0</v>
      </c>
      <c r="L353" s="96">
        <f t="shared" si="13"/>
        <v>317533.0032</v>
      </c>
      <c r="M353" s="61">
        <f t="shared" si="14"/>
        <v>23450</v>
      </c>
      <c r="N353" s="96">
        <f t="shared" si="8"/>
        <v>294083.0032</v>
      </c>
      <c r="O353" s="96">
        <f t="shared" si="9"/>
        <v>44112.45048</v>
      </c>
      <c r="P353" s="64">
        <v>0.0</v>
      </c>
      <c r="Q353" s="98">
        <f t="shared" si="10"/>
        <v>44112.45048</v>
      </c>
      <c r="R353" s="15">
        <f t="shared" si="11"/>
        <v>0</v>
      </c>
      <c r="S353" s="48">
        <f t="shared" si="15"/>
        <v>0</v>
      </c>
      <c r="T353" s="61">
        <f t="shared" si="12"/>
        <v>273420.5527</v>
      </c>
      <c r="U353" s="61">
        <f t="shared" si="18"/>
        <v>273420.5527</v>
      </c>
      <c r="V353" s="94"/>
    </row>
    <row r="354">
      <c r="A354" s="94"/>
      <c r="C354" s="64">
        <v>336.0</v>
      </c>
      <c r="D354" s="64">
        <f t="shared" si="16"/>
        <v>70</v>
      </c>
      <c r="E354" s="64">
        <v>0.0</v>
      </c>
      <c r="F354" s="96" t="str">
        <f t="shared" si="2"/>
        <v/>
      </c>
      <c r="G354" s="97">
        <f t="shared" si="17"/>
        <v>0</v>
      </c>
      <c r="H354" s="96">
        <f t="shared" si="4"/>
        <v>0</v>
      </c>
      <c r="I354" s="96">
        <f t="shared" si="5"/>
        <v>0</v>
      </c>
      <c r="J354" s="96">
        <f t="shared" si="6"/>
        <v>0</v>
      </c>
      <c r="K354" s="96">
        <f t="shared" si="7"/>
        <v>0</v>
      </c>
      <c r="L354" s="96">
        <f t="shared" si="13"/>
        <v>321423.6474</v>
      </c>
      <c r="M354" s="61">
        <f t="shared" si="14"/>
        <v>23520</v>
      </c>
      <c r="N354" s="96">
        <f t="shared" si="8"/>
        <v>297903.6474</v>
      </c>
      <c r="O354" s="96">
        <f t="shared" si="9"/>
        <v>44685.54712</v>
      </c>
      <c r="P354" s="64">
        <v>0.0</v>
      </c>
      <c r="Q354" s="98">
        <f t="shared" si="10"/>
        <v>44685.54712</v>
      </c>
      <c r="R354" s="15">
        <f t="shared" si="11"/>
        <v>0</v>
      </c>
      <c r="S354" s="48">
        <f t="shared" si="15"/>
        <v>0</v>
      </c>
      <c r="T354" s="61">
        <f t="shared" si="12"/>
        <v>276738.1003</v>
      </c>
      <c r="U354" s="61">
        <f t="shared" si="18"/>
        <v>276738.1003</v>
      </c>
      <c r="V354" s="94"/>
    </row>
    <row r="355">
      <c r="A355" s="94"/>
      <c r="B355" s="81">
        <v>29.0</v>
      </c>
      <c r="C355" s="64">
        <v>337.0</v>
      </c>
      <c r="D355" s="64">
        <f t="shared" si="16"/>
        <v>70</v>
      </c>
      <c r="E355" s="64">
        <v>0.0</v>
      </c>
      <c r="F355" s="96" t="str">
        <f t="shared" si="2"/>
        <v/>
      </c>
      <c r="G355" s="97">
        <f t="shared" si="17"/>
        <v>0</v>
      </c>
      <c r="H355" s="96">
        <f t="shared" si="4"/>
        <v>0</v>
      </c>
      <c r="I355" s="96">
        <f t="shared" si="5"/>
        <v>0</v>
      </c>
      <c r="J355" s="96">
        <f t="shared" si="6"/>
        <v>0</v>
      </c>
      <c r="K355" s="96">
        <f t="shared" si="7"/>
        <v>0</v>
      </c>
      <c r="L355" s="96">
        <f t="shared" si="13"/>
        <v>325361.0946</v>
      </c>
      <c r="M355" s="61">
        <f t="shared" si="14"/>
        <v>23590</v>
      </c>
      <c r="N355" s="96">
        <f t="shared" si="8"/>
        <v>301771.0946</v>
      </c>
      <c r="O355" s="96">
        <f t="shared" si="9"/>
        <v>45265.6642</v>
      </c>
      <c r="P355" s="64">
        <v>0.0</v>
      </c>
      <c r="Q355" s="98">
        <f t="shared" si="10"/>
        <v>45265.6642</v>
      </c>
      <c r="R355" s="15">
        <f t="shared" si="11"/>
        <v>0</v>
      </c>
      <c r="S355" s="48">
        <f t="shared" si="15"/>
        <v>0</v>
      </c>
      <c r="T355" s="61">
        <f t="shared" si="12"/>
        <v>280095.4305</v>
      </c>
      <c r="U355" s="61">
        <f t="shared" si="18"/>
        <v>280095.4305</v>
      </c>
      <c r="V355" s="94"/>
    </row>
    <row r="356">
      <c r="A356" s="94"/>
      <c r="C356" s="64">
        <v>338.0</v>
      </c>
      <c r="D356" s="64">
        <f t="shared" si="16"/>
        <v>70</v>
      </c>
      <c r="E356" s="64">
        <v>0.0</v>
      </c>
      <c r="F356" s="96" t="str">
        <f t="shared" si="2"/>
        <v/>
      </c>
      <c r="G356" s="97">
        <f t="shared" si="17"/>
        <v>0</v>
      </c>
      <c r="H356" s="96">
        <f t="shared" si="4"/>
        <v>0</v>
      </c>
      <c r="I356" s="96">
        <f t="shared" si="5"/>
        <v>0</v>
      </c>
      <c r="J356" s="96">
        <f t="shared" si="6"/>
        <v>0</v>
      </c>
      <c r="K356" s="96">
        <f t="shared" si="7"/>
        <v>0</v>
      </c>
      <c r="L356" s="96">
        <f t="shared" si="13"/>
        <v>329345.9079</v>
      </c>
      <c r="M356" s="61">
        <f t="shared" si="14"/>
        <v>23660</v>
      </c>
      <c r="N356" s="96">
        <f t="shared" si="8"/>
        <v>305685.9079</v>
      </c>
      <c r="O356" s="96">
        <f t="shared" si="9"/>
        <v>45852.88618</v>
      </c>
      <c r="P356" s="64">
        <v>0.0</v>
      </c>
      <c r="Q356" s="98">
        <f t="shared" si="10"/>
        <v>45852.88618</v>
      </c>
      <c r="R356" s="15">
        <f t="shared" si="11"/>
        <v>0</v>
      </c>
      <c r="S356" s="48">
        <f t="shared" si="15"/>
        <v>0</v>
      </c>
      <c r="T356" s="61">
        <f t="shared" si="12"/>
        <v>283493.0217</v>
      </c>
      <c r="U356" s="61">
        <f t="shared" si="18"/>
        <v>283493.0217</v>
      </c>
      <c r="V356" s="94"/>
    </row>
    <row r="357">
      <c r="A357" s="94"/>
      <c r="C357" s="64">
        <v>339.0</v>
      </c>
      <c r="D357" s="64">
        <f t="shared" si="16"/>
        <v>70</v>
      </c>
      <c r="E357" s="64">
        <v>0.0</v>
      </c>
      <c r="F357" s="96" t="str">
        <f t="shared" si="2"/>
        <v/>
      </c>
      <c r="G357" s="97">
        <f t="shared" si="17"/>
        <v>0</v>
      </c>
      <c r="H357" s="96">
        <f t="shared" si="4"/>
        <v>0</v>
      </c>
      <c r="I357" s="96">
        <f t="shared" si="5"/>
        <v>0</v>
      </c>
      <c r="J357" s="96">
        <f t="shared" si="6"/>
        <v>0</v>
      </c>
      <c r="K357" s="96">
        <f t="shared" si="7"/>
        <v>0</v>
      </c>
      <c r="L357" s="96">
        <f t="shared" si="13"/>
        <v>333378.6569</v>
      </c>
      <c r="M357" s="61">
        <f t="shared" si="14"/>
        <v>23730</v>
      </c>
      <c r="N357" s="96">
        <f t="shared" si="8"/>
        <v>309648.6569</v>
      </c>
      <c r="O357" s="96">
        <f t="shared" si="9"/>
        <v>46447.29853</v>
      </c>
      <c r="P357" s="64">
        <v>0.0</v>
      </c>
      <c r="Q357" s="98">
        <f t="shared" si="10"/>
        <v>46447.29853</v>
      </c>
      <c r="R357" s="15">
        <f t="shared" si="11"/>
        <v>0</v>
      </c>
      <c r="S357" s="48">
        <f t="shared" si="15"/>
        <v>0</v>
      </c>
      <c r="T357" s="61">
        <f t="shared" si="12"/>
        <v>286931.3583</v>
      </c>
      <c r="U357" s="61">
        <f t="shared" si="18"/>
        <v>286931.3583</v>
      </c>
      <c r="V357" s="94"/>
    </row>
    <row r="358">
      <c r="A358" s="94"/>
      <c r="C358" s="64">
        <v>340.0</v>
      </c>
      <c r="D358" s="64">
        <f t="shared" si="16"/>
        <v>70</v>
      </c>
      <c r="E358" s="64">
        <v>0.0</v>
      </c>
      <c r="F358" s="96" t="str">
        <f t="shared" si="2"/>
        <v/>
      </c>
      <c r="G358" s="97">
        <f t="shared" si="17"/>
        <v>0</v>
      </c>
      <c r="H358" s="96">
        <f t="shared" si="4"/>
        <v>0</v>
      </c>
      <c r="I358" s="96">
        <f t="shared" si="5"/>
        <v>0</v>
      </c>
      <c r="J358" s="96">
        <f t="shared" si="6"/>
        <v>0</v>
      </c>
      <c r="K358" s="96">
        <f t="shared" si="7"/>
        <v>0</v>
      </c>
      <c r="L358" s="96">
        <f t="shared" si="13"/>
        <v>337459.9183</v>
      </c>
      <c r="M358" s="61">
        <f t="shared" si="14"/>
        <v>23800</v>
      </c>
      <c r="N358" s="96">
        <f t="shared" si="8"/>
        <v>313659.9183</v>
      </c>
      <c r="O358" s="96">
        <f t="shared" si="9"/>
        <v>47048.98775</v>
      </c>
      <c r="P358" s="64">
        <v>0.0</v>
      </c>
      <c r="Q358" s="98">
        <f t="shared" si="10"/>
        <v>47048.98775</v>
      </c>
      <c r="R358" s="15">
        <f t="shared" si="11"/>
        <v>0</v>
      </c>
      <c r="S358" s="48">
        <f t="shared" si="15"/>
        <v>0</v>
      </c>
      <c r="T358" s="61">
        <f t="shared" si="12"/>
        <v>290410.9306</v>
      </c>
      <c r="U358" s="61">
        <f t="shared" si="18"/>
        <v>290410.9306</v>
      </c>
      <c r="V358" s="94"/>
    </row>
    <row r="359">
      <c r="A359" s="94"/>
      <c r="C359" s="64">
        <v>341.0</v>
      </c>
      <c r="D359" s="64">
        <f t="shared" si="16"/>
        <v>70</v>
      </c>
      <c r="E359" s="64">
        <f>$I$13</f>
        <v>0</v>
      </c>
      <c r="F359" s="96" t="str">
        <f t="shared" si="2"/>
        <v/>
      </c>
      <c r="G359" s="97">
        <f t="shared" si="17"/>
        <v>0</v>
      </c>
      <c r="H359" s="96">
        <f t="shared" si="4"/>
        <v>0</v>
      </c>
      <c r="I359" s="96">
        <f t="shared" si="5"/>
        <v>0</v>
      </c>
      <c r="J359" s="96">
        <f t="shared" si="6"/>
        <v>0</v>
      </c>
      <c r="K359" s="96">
        <f t="shared" si="7"/>
        <v>0</v>
      </c>
      <c r="L359" s="96">
        <f t="shared" si="13"/>
        <v>341590.2758</v>
      </c>
      <c r="M359" s="61">
        <f t="shared" si="14"/>
        <v>23870</v>
      </c>
      <c r="N359" s="96">
        <f t="shared" si="8"/>
        <v>317720.2758</v>
      </c>
      <c r="O359" s="96">
        <f t="shared" si="9"/>
        <v>47658.04137</v>
      </c>
      <c r="P359" s="64">
        <v>0.0</v>
      </c>
      <c r="Q359" s="98">
        <f t="shared" si="10"/>
        <v>47658.04137</v>
      </c>
      <c r="R359" s="15">
        <f t="shared" si="11"/>
        <v>0</v>
      </c>
      <c r="S359" s="48">
        <f t="shared" si="15"/>
        <v>0</v>
      </c>
      <c r="T359" s="61">
        <f t="shared" si="12"/>
        <v>293932.2344</v>
      </c>
      <c r="U359" s="61">
        <f t="shared" si="18"/>
        <v>293932.2344</v>
      </c>
      <c r="V359" s="94"/>
    </row>
    <row r="360">
      <c r="A360" s="94"/>
      <c r="C360" s="64">
        <v>342.0</v>
      </c>
      <c r="D360" s="64">
        <f t="shared" si="16"/>
        <v>70</v>
      </c>
      <c r="E360" s="64">
        <v>0.0</v>
      </c>
      <c r="F360" s="96" t="str">
        <f t="shared" si="2"/>
        <v/>
      </c>
      <c r="G360" s="97">
        <f t="shared" si="17"/>
        <v>0</v>
      </c>
      <c r="H360" s="96">
        <f t="shared" si="4"/>
        <v>0</v>
      </c>
      <c r="I360" s="96">
        <f t="shared" si="5"/>
        <v>0</v>
      </c>
      <c r="J360" s="96">
        <f t="shared" si="6"/>
        <v>0</v>
      </c>
      <c r="K360" s="96">
        <f t="shared" si="7"/>
        <v>0</v>
      </c>
      <c r="L360" s="96">
        <f t="shared" si="13"/>
        <v>345770.3199</v>
      </c>
      <c r="M360" s="61">
        <f t="shared" si="14"/>
        <v>23940</v>
      </c>
      <c r="N360" s="96">
        <f t="shared" si="8"/>
        <v>321830.3199</v>
      </c>
      <c r="O360" s="96">
        <f t="shared" si="9"/>
        <v>48274.54799</v>
      </c>
      <c r="P360" s="64">
        <v>0.0</v>
      </c>
      <c r="Q360" s="98">
        <f t="shared" si="10"/>
        <v>48274.54799</v>
      </c>
      <c r="R360" s="15">
        <f t="shared" si="11"/>
        <v>0</v>
      </c>
      <c r="S360" s="48">
        <f t="shared" si="15"/>
        <v>0</v>
      </c>
      <c r="T360" s="61">
        <f t="shared" si="12"/>
        <v>297495.7719</v>
      </c>
      <c r="U360" s="61">
        <f t="shared" si="18"/>
        <v>297495.7719</v>
      </c>
      <c r="V360" s="94"/>
    </row>
    <row r="361">
      <c r="A361" s="94"/>
      <c r="C361" s="64">
        <v>343.0</v>
      </c>
      <c r="D361" s="64">
        <f t="shared" si="16"/>
        <v>70</v>
      </c>
      <c r="E361" s="64">
        <v>0.0</v>
      </c>
      <c r="F361" s="96" t="str">
        <f t="shared" si="2"/>
        <v/>
      </c>
      <c r="G361" s="97">
        <f t="shared" si="17"/>
        <v>0</v>
      </c>
      <c r="H361" s="96">
        <f t="shared" si="4"/>
        <v>0</v>
      </c>
      <c r="I361" s="96">
        <f t="shared" si="5"/>
        <v>0</v>
      </c>
      <c r="J361" s="96">
        <f t="shared" si="6"/>
        <v>0</v>
      </c>
      <c r="K361" s="96">
        <f t="shared" si="7"/>
        <v>0</v>
      </c>
      <c r="L361" s="96">
        <f t="shared" si="13"/>
        <v>350000.6484</v>
      </c>
      <c r="M361" s="61">
        <f t="shared" si="14"/>
        <v>24010</v>
      </c>
      <c r="N361" s="96">
        <f t="shared" si="8"/>
        <v>325990.6484</v>
      </c>
      <c r="O361" s="96">
        <f t="shared" si="9"/>
        <v>48898.59726</v>
      </c>
      <c r="P361" s="64">
        <v>0.0</v>
      </c>
      <c r="Q361" s="98">
        <f t="shared" si="10"/>
        <v>48898.59726</v>
      </c>
      <c r="R361" s="15">
        <f t="shared" si="11"/>
        <v>0</v>
      </c>
      <c r="S361" s="48">
        <f t="shared" si="15"/>
        <v>0</v>
      </c>
      <c r="T361" s="61">
        <f t="shared" si="12"/>
        <v>301102.0511</v>
      </c>
      <c r="U361" s="61">
        <f t="shared" si="18"/>
        <v>301102.0511</v>
      </c>
      <c r="V361" s="94"/>
    </row>
    <row r="362">
      <c r="A362" s="94"/>
      <c r="C362" s="64">
        <v>344.0</v>
      </c>
      <c r="D362" s="64">
        <f t="shared" si="16"/>
        <v>70</v>
      </c>
      <c r="E362" s="64">
        <v>0.0</v>
      </c>
      <c r="F362" s="96" t="str">
        <f t="shared" si="2"/>
        <v/>
      </c>
      <c r="G362" s="97">
        <f t="shared" si="17"/>
        <v>0</v>
      </c>
      <c r="H362" s="96">
        <f t="shared" si="4"/>
        <v>0</v>
      </c>
      <c r="I362" s="96">
        <f t="shared" si="5"/>
        <v>0</v>
      </c>
      <c r="J362" s="96">
        <f t="shared" si="6"/>
        <v>0</v>
      </c>
      <c r="K362" s="96">
        <f t="shared" si="7"/>
        <v>0</v>
      </c>
      <c r="L362" s="96">
        <f t="shared" si="13"/>
        <v>354281.8661</v>
      </c>
      <c r="M362" s="61">
        <f t="shared" si="14"/>
        <v>24080</v>
      </c>
      <c r="N362" s="96">
        <f t="shared" si="8"/>
        <v>330201.8661</v>
      </c>
      <c r="O362" s="96">
        <f t="shared" si="9"/>
        <v>49530.27992</v>
      </c>
      <c r="P362" s="64">
        <v>0.0</v>
      </c>
      <c r="Q362" s="98">
        <f t="shared" si="10"/>
        <v>49530.27992</v>
      </c>
      <c r="R362" s="15">
        <f t="shared" si="11"/>
        <v>0</v>
      </c>
      <c r="S362" s="48">
        <f t="shared" si="15"/>
        <v>0</v>
      </c>
      <c r="T362" s="61">
        <f t="shared" si="12"/>
        <v>304751.5862</v>
      </c>
      <c r="U362" s="61">
        <f t="shared" si="18"/>
        <v>304751.5862</v>
      </c>
      <c r="V362" s="94"/>
    </row>
    <row r="363">
      <c r="A363" s="94"/>
      <c r="C363" s="64">
        <v>345.0</v>
      </c>
      <c r="D363" s="64">
        <f t="shared" si="16"/>
        <v>70</v>
      </c>
      <c r="E363" s="64">
        <v>0.0</v>
      </c>
      <c r="F363" s="96" t="str">
        <f t="shared" si="2"/>
        <v/>
      </c>
      <c r="G363" s="97">
        <f t="shared" si="17"/>
        <v>0</v>
      </c>
      <c r="H363" s="96">
        <f t="shared" si="4"/>
        <v>0</v>
      </c>
      <c r="I363" s="96">
        <f t="shared" si="5"/>
        <v>0</v>
      </c>
      <c r="J363" s="96">
        <f t="shared" si="6"/>
        <v>0</v>
      </c>
      <c r="K363" s="96">
        <f t="shared" si="7"/>
        <v>0</v>
      </c>
      <c r="L363" s="96">
        <f t="shared" si="13"/>
        <v>358614.5853</v>
      </c>
      <c r="M363" s="61">
        <f t="shared" si="14"/>
        <v>24150</v>
      </c>
      <c r="N363" s="96">
        <f t="shared" si="8"/>
        <v>334464.5853</v>
      </c>
      <c r="O363" s="96">
        <f t="shared" si="9"/>
        <v>50169.68779</v>
      </c>
      <c r="P363" s="64">
        <v>0.0</v>
      </c>
      <c r="Q363" s="98">
        <f t="shared" si="10"/>
        <v>50169.68779</v>
      </c>
      <c r="R363" s="15">
        <f t="shared" si="11"/>
        <v>0</v>
      </c>
      <c r="S363" s="48">
        <f t="shared" si="15"/>
        <v>0</v>
      </c>
      <c r="T363" s="61">
        <f t="shared" si="12"/>
        <v>308444.8975</v>
      </c>
      <c r="U363" s="61">
        <f t="shared" si="18"/>
        <v>308444.8975</v>
      </c>
      <c r="V363" s="94"/>
    </row>
    <row r="364">
      <c r="A364" s="94"/>
      <c r="C364" s="64">
        <v>346.0</v>
      </c>
      <c r="D364" s="64">
        <f t="shared" si="16"/>
        <v>70</v>
      </c>
      <c r="E364" s="64">
        <v>0.0</v>
      </c>
      <c r="F364" s="96" t="str">
        <f t="shared" si="2"/>
        <v/>
      </c>
      <c r="G364" s="97">
        <f t="shared" si="17"/>
        <v>0</v>
      </c>
      <c r="H364" s="96">
        <f t="shared" si="4"/>
        <v>0</v>
      </c>
      <c r="I364" s="96">
        <f t="shared" si="5"/>
        <v>0</v>
      </c>
      <c r="J364" s="96">
        <f t="shared" si="6"/>
        <v>0</v>
      </c>
      <c r="K364" s="96">
        <f t="shared" si="7"/>
        <v>0</v>
      </c>
      <c r="L364" s="96">
        <f t="shared" si="13"/>
        <v>362999.4254</v>
      </c>
      <c r="M364" s="61">
        <f t="shared" si="14"/>
        <v>24220</v>
      </c>
      <c r="N364" s="96">
        <f t="shared" si="8"/>
        <v>338779.4254</v>
      </c>
      <c r="O364" s="96">
        <f t="shared" si="9"/>
        <v>50816.91381</v>
      </c>
      <c r="P364" s="64">
        <v>0.0</v>
      </c>
      <c r="Q364" s="98">
        <f t="shared" si="10"/>
        <v>50816.91381</v>
      </c>
      <c r="R364" s="15">
        <f t="shared" si="11"/>
        <v>0</v>
      </c>
      <c r="S364" s="48">
        <f t="shared" si="15"/>
        <v>0</v>
      </c>
      <c r="T364" s="61">
        <f t="shared" si="12"/>
        <v>312182.5116</v>
      </c>
      <c r="U364" s="61">
        <f t="shared" si="18"/>
        <v>312182.5116</v>
      </c>
      <c r="V364" s="94"/>
    </row>
    <row r="365">
      <c r="A365" s="94"/>
      <c r="C365" s="64">
        <v>347.0</v>
      </c>
      <c r="D365" s="64">
        <f t="shared" si="16"/>
        <v>70</v>
      </c>
      <c r="E365" s="64">
        <v>0.0</v>
      </c>
      <c r="F365" s="96" t="str">
        <f t="shared" si="2"/>
        <v/>
      </c>
      <c r="G365" s="97">
        <f t="shared" si="17"/>
        <v>0</v>
      </c>
      <c r="H365" s="96">
        <f t="shared" si="4"/>
        <v>0</v>
      </c>
      <c r="I365" s="96">
        <f t="shared" si="5"/>
        <v>0</v>
      </c>
      <c r="J365" s="96">
        <f t="shared" si="6"/>
        <v>0</v>
      </c>
      <c r="K365" s="96">
        <f t="shared" si="7"/>
        <v>0</v>
      </c>
      <c r="L365" s="96">
        <f t="shared" si="13"/>
        <v>367437.0135</v>
      </c>
      <c r="M365" s="61">
        <f t="shared" si="14"/>
        <v>24290</v>
      </c>
      <c r="N365" s="96">
        <f t="shared" si="8"/>
        <v>343147.0135</v>
      </c>
      <c r="O365" s="96">
        <f t="shared" si="9"/>
        <v>51472.05203</v>
      </c>
      <c r="P365" s="64">
        <v>0.0</v>
      </c>
      <c r="Q365" s="98">
        <f t="shared" si="10"/>
        <v>51472.05203</v>
      </c>
      <c r="R365" s="15">
        <f t="shared" si="11"/>
        <v>0</v>
      </c>
      <c r="S365" s="48">
        <f t="shared" si="15"/>
        <v>0</v>
      </c>
      <c r="T365" s="61">
        <f t="shared" si="12"/>
        <v>315964.9615</v>
      </c>
      <c r="U365" s="61">
        <f t="shared" si="18"/>
        <v>315964.9615</v>
      </c>
      <c r="V365" s="94"/>
    </row>
    <row r="366">
      <c r="A366" s="94"/>
      <c r="C366" s="64">
        <v>348.0</v>
      </c>
      <c r="D366" s="64">
        <f t="shared" si="16"/>
        <v>70</v>
      </c>
      <c r="E366" s="64">
        <v>0.0</v>
      </c>
      <c r="F366" s="96" t="str">
        <f t="shared" si="2"/>
        <v/>
      </c>
      <c r="G366" s="97">
        <f t="shared" si="17"/>
        <v>0</v>
      </c>
      <c r="H366" s="96">
        <f t="shared" si="4"/>
        <v>0</v>
      </c>
      <c r="I366" s="96">
        <f t="shared" si="5"/>
        <v>0</v>
      </c>
      <c r="J366" s="96">
        <f t="shared" si="6"/>
        <v>0</v>
      </c>
      <c r="K366" s="96">
        <f t="shared" si="7"/>
        <v>0</v>
      </c>
      <c r="L366" s="96">
        <f t="shared" si="13"/>
        <v>371927.9842</v>
      </c>
      <c r="M366" s="61">
        <f t="shared" si="14"/>
        <v>24360</v>
      </c>
      <c r="N366" s="96">
        <f t="shared" si="8"/>
        <v>347567.9842</v>
      </c>
      <c r="O366" s="96">
        <f t="shared" si="9"/>
        <v>52135.19762</v>
      </c>
      <c r="P366" s="64">
        <v>0.0</v>
      </c>
      <c r="Q366" s="98">
        <f t="shared" si="10"/>
        <v>52135.19762</v>
      </c>
      <c r="R366" s="15">
        <f t="shared" si="11"/>
        <v>0</v>
      </c>
      <c r="S366" s="48">
        <f t="shared" si="15"/>
        <v>0</v>
      </c>
      <c r="T366" s="61">
        <f t="shared" si="12"/>
        <v>319792.7865</v>
      </c>
      <c r="U366" s="61">
        <f t="shared" si="18"/>
        <v>319792.7865</v>
      </c>
      <c r="V366" s="94"/>
    </row>
    <row r="367">
      <c r="A367" s="94"/>
      <c r="B367" s="81">
        <v>30.0</v>
      </c>
      <c r="C367" s="64">
        <v>349.0</v>
      </c>
      <c r="D367" s="64">
        <f t="shared" si="16"/>
        <v>70</v>
      </c>
      <c r="E367" s="64">
        <v>0.0</v>
      </c>
      <c r="F367" s="96" t="str">
        <f t="shared" si="2"/>
        <v/>
      </c>
      <c r="G367" s="97">
        <f t="shared" si="17"/>
        <v>0</v>
      </c>
      <c r="H367" s="96">
        <f t="shared" si="4"/>
        <v>0</v>
      </c>
      <c r="I367" s="96">
        <f t="shared" si="5"/>
        <v>0</v>
      </c>
      <c r="J367" s="96">
        <f t="shared" si="6"/>
        <v>0</v>
      </c>
      <c r="K367" s="96">
        <f t="shared" si="7"/>
        <v>0</v>
      </c>
      <c r="L367" s="96">
        <f t="shared" si="13"/>
        <v>376472.9795</v>
      </c>
      <c r="M367" s="61">
        <f t="shared" si="14"/>
        <v>24430</v>
      </c>
      <c r="N367" s="96">
        <f t="shared" si="8"/>
        <v>352042.9795</v>
      </c>
      <c r="O367" s="96">
        <f t="shared" si="9"/>
        <v>52806.44692</v>
      </c>
      <c r="P367" s="64">
        <v>0.0</v>
      </c>
      <c r="Q367" s="98">
        <f t="shared" si="10"/>
        <v>52806.44692</v>
      </c>
      <c r="R367" s="15">
        <f t="shared" si="11"/>
        <v>0</v>
      </c>
      <c r="S367" s="48">
        <f t="shared" si="15"/>
        <v>0</v>
      </c>
      <c r="T367" s="61">
        <f t="shared" si="12"/>
        <v>323666.5325</v>
      </c>
      <c r="U367" s="61">
        <f t="shared" si="18"/>
        <v>323666.5325</v>
      </c>
      <c r="V367" s="94"/>
    </row>
    <row r="368">
      <c r="A368" s="94"/>
      <c r="C368" s="64">
        <v>350.0</v>
      </c>
      <c r="D368" s="64">
        <f t="shared" si="16"/>
        <v>70</v>
      </c>
      <c r="E368" s="64">
        <v>0.0</v>
      </c>
      <c r="F368" s="96" t="str">
        <f t="shared" si="2"/>
        <v/>
      </c>
      <c r="G368" s="97">
        <f t="shared" si="17"/>
        <v>0</v>
      </c>
      <c r="H368" s="96">
        <f t="shared" si="4"/>
        <v>0</v>
      </c>
      <c r="I368" s="96">
        <f t="shared" si="5"/>
        <v>0</v>
      </c>
      <c r="J368" s="96">
        <f t="shared" si="6"/>
        <v>0</v>
      </c>
      <c r="K368" s="96">
        <f t="shared" si="7"/>
        <v>0</v>
      </c>
      <c r="L368" s="96">
        <f t="shared" si="13"/>
        <v>381072.6493</v>
      </c>
      <c r="M368" s="61">
        <f t="shared" si="14"/>
        <v>24500</v>
      </c>
      <c r="N368" s="96">
        <f t="shared" si="8"/>
        <v>356572.6493</v>
      </c>
      <c r="O368" s="96">
        <f t="shared" si="9"/>
        <v>53485.8974</v>
      </c>
      <c r="P368" s="64">
        <v>0.0</v>
      </c>
      <c r="Q368" s="98">
        <f t="shared" si="10"/>
        <v>53485.8974</v>
      </c>
      <c r="R368" s="15">
        <f t="shared" si="11"/>
        <v>0</v>
      </c>
      <c r="S368" s="48">
        <f t="shared" si="15"/>
        <v>0</v>
      </c>
      <c r="T368" s="61">
        <f t="shared" si="12"/>
        <v>327586.7519</v>
      </c>
      <c r="U368" s="61">
        <f t="shared" si="18"/>
        <v>327586.7519</v>
      </c>
      <c r="V368" s="94"/>
    </row>
    <row r="369">
      <c r="A369" s="94"/>
      <c r="C369" s="64">
        <v>351.0</v>
      </c>
      <c r="D369" s="64">
        <f t="shared" si="16"/>
        <v>70</v>
      </c>
      <c r="E369" s="64">
        <v>0.0</v>
      </c>
      <c r="F369" s="96" t="str">
        <f t="shared" si="2"/>
        <v/>
      </c>
      <c r="G369" s="97">
        <f t="shared" si="17"/>
        <v>0</v>
      </c>
      <c r="H369" s="96">
        <f t="shared" si="4"/>
        <v>0</v>
      </c>
      <c r="I369" s="96">
        <f t="shared" si="5"/>
        <v>0</v>
      </c>
      <c r="J369" s="96">
        <f t="shared" si="6"/>
        <v>0</v>
      </c>
      <c r="K369" s="96">
        <f t="shared" si="7"/>
        <v>0</v>
      </c>
      <c r="L369" s="96">
        <f t="shared" si="13"/>
        <v>385727.6515</v>
      </c>
      <c r="M369" s="61">
        <f t="shared" si="14"/>
        <v>24570</v>
      </c>
      <c r="N369" s="96">
        <f t="shared" si="8"/>
        <v>361157.6515</v>
      </c>
      <c r="O369" s="96">
        <f t="shared" si="9"/>
        <v>54173.64773</v>
      </c>
      <c r="P369" s="64">
        <v>0.0</v>
      </c>
      <c r="Q369" s="98">
        <f t="shared" si="10"/>
        <v>54173.64773</v>
      </c>
      <c r="R369" s="15">
        <f t="shared" si="11"/>
        <v>0</v>
      </c>
      <c r="S369" s="48">
        <f t="shared" si="15"/>
        <v>0</v>
      </c>
      <c r="T369" s="61">
        <f t="shared" si="12"/>
        <v>331554.0038</v>
      </c>
      <c r="U369" s="61">
        <f t="shared" si="18"/>
        <v>331554.0038</v>
      </c>
      <c r="V369" s="94"/>
    </row>
    <row r="370">
      <c r="A370" s="94"/>
      <c r="C370" s="64">
        <v>352.0</v>
      </c>
      <c r="D370" s="64">
        <f t="shared" si="16"/>
        <v>70</v>
      </c>
      <c r="E370" s="64">
        <v>0.0</v>
      </c>
      <c r="F370" s="96" t="str">
        <f t="shared" si="2"/>
        <v/>
      </c>
      <c r="G370" s="97">
        <f t="shared" si="17"/>
        <v>0</v>
      </c>
      <c r="H370" s="96">
        <f t="shared" si="4"/>
        <v>0</v>
      </c>
      <c r="I370" s="96">
        <f t="shared" si="5"/>
        <v>0</v>
      </c>
      <c r="J370" s="96">
        <f t="shared" si="6"/>
        <v>0</v>
      </c>
      <c r="K370" s="96">
        <f t="shared" si="7"/>
        <v>0</v>
      </c>
      <c r="L370" s="96">
        <f t="shared" si="13"/>
        <v>390438.6516</v>
      </c>
      <c r="M370" s="61">
        <f t="shared" si="14"/>
        <v>24640</v>
      </c>
      <c r="N370" s="96">
        <f t="shared" si="8"/>
        <v>365798.6516</v>
      </c>
      <c r="O370" s="96">
        <f t="shared" si="9"/>
        <v>54869.79774</v>
      </c>
      <c r="P370" s="64">
        <v>0.0</v>
      </c>
      <c r="Q370" s="98">
        <f t="shared" si="10"/>
        <v>54869.79774</v>
      </c>
      <c r="R370" s="15">
        <f t="shared" si="11"/>
        <v>0</v>
      </c>
      <c r="S370" s="48">
        <f t="shared" si="15"/>
        <v>0</v>
      </c>
      <c r="T370" s="61">
        <f t="shared" si="12"/>
        <v>335568.8539</v>
      </c>
      <c r="U370" s="61">
        <f t="shared" si="18"/>
        <v>335568.8539</v>
      </c>
      <c r="V370" s="94"/>
    </row>
    <row r="371">
      <c r="A371" s="94"/>
      <c r="C371" s="64">
        <v>353.0</v>
      </c>
      <c r="D371" s="64">
        <f t="shared" si="16"/>
        <v>70</v>
      </c>
      <c r="E371" s="64">
        <f>$I$13</f>
        <v>0</v>
      </c>
      <c r="F371" s="96" t="str">
        <f t="shared" si="2"/>
        <v/>
      </c>
      <c r="G371" s="97">
        <f t="shared" si="17"/>
        <v>0</v>
      </c>
      <c r="H371" s="96">
        <f t="shared" si="4"/>
        <v>0</v>
      </c>
      <c r="I371" s="96">
        <f t="shared" si="5"/>
        <v>0</v>
      </c>
      <c r="J371" s="96">
        <f t="shared" si="6"/>
        <v>0</v>
      </c>
      <c r="K371" s="96">
        <f t="shared" si="7"/>
        <v>0</v>
      </c>
      <c r="L371" s="96">
        <f t="shared" si="13"/>
        <v>395206.3233</v>
      </c>
      <c r="M371" s="61">
        <f t="shared" si="14"/>
        <v>24710</v>
      </c>
      <c r="N371" s="96">
        <f t="shared" si="8"/>
        <v>370496.3233</v>
      </c>
      <c r="O371" s="96">
        <f t="shared" si="9"/>
        <v>55574.44849</v>
      </c>
      <c r="P371" s="64">
        <v>0.0</v>
      </c>
      <c r="Q371" s="98">
        <f t="shared" si="10"/>
        <v>55574.44849</v>
      </c>
      <c r="R371" s="15">
        <f t="shared" si="11"/>
        <v>0</v>
      </c>
      <c r="S371" s="48">
        <f t="shared" si="15"/>
        <v>0</v>
      </c>
      <c r="T371" s="61">
        <f t="shared" si="12"/>
        <v>339631.8748</v>
      </c>
      <c r="U371" s="61">
        <f t="shared" si="18"/>
        <v>339631.8748</v>
      </c>
      <c r="V371" s="94"/>
    </row>
    <row r="372">
      <c r="A372" s="94"/>
      <c r="C372" s="64">
        <v>354.0</v>
      </c>
      <c r="D372" s="64">
        <f t="shared" si="16"/>
        <v>70</v>
      </c>
      <c r="E372" s="64">
        <v>0.0</v>
      </c>
      <c r="F372" s="96" t="str">
        <f t="shared" si="2"/>
        <v/>
      </c>
      <c r="G372" s="97">
        <f t="shared" si="17"/>
        <v>0</v>
      </c>
      <c r="H372" s="96">
        <f t="shared" si="4"/>
        <v>0</v>
      </c>
      <c r="I372" s="96">
        <f t="shared" si="5"/>
        <v>0</v>
      </c>
      <c r="J372" s="96">
        <f t="shared" si="6"/>
        <v>0</v>
      </c>
      <c r="K372" s="96">
        <f t="shared" si="7"/>
        <v>0</v>
      </c>
      <c r="L372" s="96">
        <f t="shared" si="13"/>
        <v>400031.3482</v>
      </c>
      <c r="M372" s="61">
        <f t="shared" si="14"/>
        <v>24780</v>
      </c>
      <c r="N372" s="96">
        <f t="shared" si="8"/>
        <v>375251.3482</v>
      </c>
      <c r="O372" s="96">
        <f t="shared" si="9"/>
        <v>56287.70223</v>
      </c>
      <c r="P372" s="64">
        <v>0.0</v>
      </c>
      <c r="Q372" s="98">
        <f t="shared" si="10"/>
        <v>56287.70223</v>
      </c>
      <c r="R372" s="15">
        <f t="shared" si="11"/>
        <v>0</v>
      </c>
      <c r="S372" s="48">
        <f t="shared" si="15"/>
        <v>0</v>
      </c>
      <c r="T372" s="61">
        <f t="shared" si="12"/>
        <v>343743.646</v>
      </c>
      <c r="U372" s="61">
        <f t="shared" si="18"/>
        <v>343743.646</v>
      </c>
      <c r="V372" s="94"/>
    </row>
    <row r="373">
      <c r="A373" s="94"/>
      <c r="C373" s="64">
        <v>355.0</v>
      </c>
      <c r="D373" s="64">
        <f t="shared" si="16"/>
        <v>70</v>
      </c>
      <c r="E373" s="64">
        <v>0.0</v>
      </c>
      <c r="F373" s="96" t="str">
        <f t="shared" si="2"/>
        <v/>
      </c>
      <c r="G373" s="97">
        <f t="shared" si="17"/>
        <v>0</v>
      </c>
      <c r="H373" s="96">
        <f t="shared" si="4"/>
        <v>0</v>
      </c>
      <c r="I373" s="96">
        <f t="shared" si="5"/>
        <v>0</v>
      </c>
      <c r="J373" s="96">
        <f t="shared" si="6"/>
        <v>0</v>
      </c>
      <c r="K373" s="96">
        <f t="shared" si="7"/>
        <v>0</v>
      </c>
      <c r="L373" s="96">
        <f t="shared" si="13"/>
        <v>404914.4164</v>
      </c>
      <c r="M373" s="61">
        <f t="shared" si="14"/>
        <v>24850</v>
      </c>
      <c r="N373" s="96">
        <f t="shared" si="8"/>
        <v>380064.4164</v>
      </c>
      <c r="O373" s="96">
        <f t="shared" si="9"/>
        <v>57009.66245</v>
      </c>
      <c r="P373" s="64">
        <v>0.0</v>
      </c>
      <c r="Q373" s="98">
        <f t="shared" si="10"/>
        <v>57009.66245</v>
      </c>
      <c r="R373" s="15">
        <f t="shared" si="11"/>
        <v>0</v>
      </c>
      <c r="S373" s="48">
        <f t="shared" si="15"/>
        <v>0</v>
      </c>
      <c r="T373" s="61">
        <f t="shared" si="12"/>
        <v>347904.7539</v>
      </c>
      <c r="U373" s="61">
        <f t="shared" si="18"/>
        <v>347904.7539</v>
      </c>
      <c r="V373" s="94"/>
    </row>
    <row r="374">
      <c r="A374" s="94"/>
      <c r="C374" s="64">
        <v>356.0</v>
      </c>
      <c r="D374" s="64">
        <f t="shared" si="16"/>
        <v>70</v>
      </c>
      <c r="E374" s="64">
        <v>0.0</v>
      </c>
      <c r="F374" s="96" t="str">
        <f t="shared" si="2"/>
        <v/>
      </c>
      <c r="G374" s="97">
        <f t="shared" si="17"/>
        <v>0</v>
      </c>
      <c r="H374" s="96">
        <f t="shared" si="4"/>
        <v>0</v>
      </c>
      <c r="I374" s="96">
        <f t="shared" si="5"/>
        <v>0</v>
      </c>
      <c r="J374" s="96">
        <f t="shared" si="6"/>
        <v>0</v>
      </c>
      <c r="K374" s="96">
        <f t="shared" si="7"/>
        <v>0</v>
      </c>
      <c r="L374" s="96">
        <f t="shared" si="13"/>
        <v>409856.226</v>
      </c>
      <c r="M374" s="61">
        <f t="shared" si="14"/>
        <v>24920</v>
      </c>
      <c r="N374" s="96">
        <f t="shared" si="8"/>
        <v>384936.226</v>
      </c>
      <c r="O374" s="96">
        <f t="shared" si="9"/>
        <v>57740.4339</v>
      </c>
      <c r="P374" s="64">
        <v>0.0</v>
      </c>
      <c r="Q374" s="98">
        <f t="shared" si="10"/>
        <v>57740.4339</v>
      </c>
      <c r="R374" s="15">
        <f t="shared" si="11"/>
        <v>0</v>
      </c>
      <c r="S374" s="48">
        <f t="shared" si="15"/>
        <v>0</v>
      </c>
      <c r="T374" s="61">
        <f t="shared" si="12"/>
        <v>352115.7921</v>
      </c>
      <c r="U374" s="61">
        <f t="shared" si="18"/>
        <v>352115.7921</v>
      </c>
      <c r="V374" s="94"/>
    </row>
    <row r="375">
      <c r="A375" s="94"/>
      <c r="C375" s="64">
        <v>357.0</v>
      </c>
      <c r="D375" s="64">
        <f t="shared" si="16"/>
        <v>70</v>
      </c>
      <c r="E375" s="64">
        <v>0.0</v>
      </c>
      <c r="F375" s="96" t="str">
        <f t="shared" si="2"/>
        <v/>
      </c>
      <c r="G375" s="97">
        <f t="shared" si="17"/>
        <v>0</v>
      </c>
      <c r="H375" s="96">
        <f t="shared" si="4"/>
        <v>0</v>
      </c>
      <c r="I375" s="96">
        <f t="shared" si="5"/>
        <v>0</v>
      </c>
      <c r="J375" s="96">
        <f t="shared" si="6"/>
        <v>0</v>
      </c>
      <c r="K375" s="96">
        <f t="shared" si="7"/>
        <v>0</v>
      </c>
      <c r="L375" s="96">
        <f t="shared" si="13"/>
        <v>414857.4837</v>
      </c>
      <c r="M375" s="61">
        <f t="shared" si="14"/>
        <v>24990</v>
      </c>
      <c r="N375" s="96">
        <f t="shared" si="8"/>
        <v>389867.4837</v>
      </c>
      <c r="O375" s="96">
        <f t="shared" si="9"/>
        <v>58480.12256</v>
      </c>
      <c r="P375" s="64">
        <v>0.0</v>
      </c>
      <c r="Q375" s="98">
        <f t="shared" si="10"/>
        <v>58480.12256</v>
      </c>
      <c r="R375" s="15">
        <f t="shared" si="11"/>
        <v>0</v>
      </c>
      <c r="S375" s="48">
        <f t="shared" si="15"/>
        <v>0</v>
      </c>
      <c r="T375" s="61">
        <f t="shared" si="12"/>
        <v>356377.3612</v>
      </c>
      <c r="U375" s="61">
        <f t="shared" si="18"/>
        <v>356377.3612</v>
      </c>
      <c r="V375" s="94"/>
    </row>
    <row r="376">
      <c r="A376" s="94"/>
      <c r="C376" s="64">
        <v>358.0</v>
      </c>
      <c r="D376" s="64">
        <f t="shared" si="16"/>
        <v>70</v>
      </c>
      <c r="E376" s="64">
        <v>0.0</v>
      </c>
      <c r="F376" s="96" t="str">
        <f t="shared" si="2"/>
        <v/>
      </c>
      <c r="G376" s="97">
        <f t="shared" si="17"/>
        <v>0</v>
      </c>
      <c r="H376" s="96">
        <f t="shared" si="4"/>
        <v>0</v>
      </c>
      <c r="I376" s="96">
        <f t="shared" si="5"/>
        <v>0</v>
      </c>
      <c r="J376" s="96">
        <f t="shared" si="6"/>
        <v>0</v>
      </c>
      <c r="K376" s="96">
        <f t="shared" si="7"/>
        <v>0</v>
      </c>
      <c r="L376" s="96">
        <f t="shared" si="13"/>
        <v>419918.9047</v>
      </c>
      <c r="M376" s="61">
        <f t="shared" si="14"/>
        <v>25060</v>
      </c>
      <c r="N376" s="96">
        <f t="shared" si="8"/>
        <v>394858.9047</v>
      </c>
      <c r="O376" s="96">
        <f t="shared" si="9"/>
        <v>59228.8357</v>
      </c>
      <c r="P376" s="64">
        <v>0.0</v>
      </c>
      <c r="Q376" s="98">
        <f t="shared" si="10"/>
        <v>59228.8357</v>
      </c>
      <c r="R376" s="15">
        <f t="shared" si="11"/>
        <v>0</v>
      </c>
      <c r="S376" s="48">
        <f t="shared" si="15"/>
        <v>0</v>
      </c>
      <c r="T376" s="61">
        <f t="shared" si="12"/>
        <v>360690.069</v>
      </c>
      <c r="U376" s="61">
        <f t="shared" si="18"/>
        <v>360690.069</v>
      </c>
      <c r="V376" s="94"/>
    </row>
    <row r="377">
      <c r="A377" s="94"/>
      <c r="C377" s="64">
        <v>359.0</v>
      </c>
      <c r="D377" s="64">
        <f t="shared" si="16"/>
        <v>70</v>
      </c>
      <c r="E377" s="64">
        <v>0.0</v>
      </c>
      <c r="F377" s="96" t="str">
        <f t="shared" si="2"/>
        <v/>
      </c>
      <c r="G377" s="97">
        <f t="shared" si="17"/>
        <v>0</v>
      </c>
      <c r="H377" s="96">
        <f t="shared" si="4"/>
        <v>0</v>
      </c>
      <c r="I377" s="96">
        <f t="shared" si="5"/>
        <v>0</v>
      </c>
      <c r="J377" s="96">
        <f t="shared" si="6"/>
        <v>0</v>
      </c>
      <c r="K377" s="96">
        <f t="shared" si="7"/>
        <v>0</v>
      </c>
      <c r="L377" s="96">
        <f t="shared" si="13"/>
        <v>425041.2126</v>
      </c>
      <c r="M377" s="61">
        <f t="shared" si="14"/>
        <v>25130</v>
      </c>
      <c r="N377" s="96">
        <f t="shared" si="8"/>
        <v>399911.2126</v>
      </c>
      <c r="O377" s="96">
        <f t="shared" si="9"/>
        <v>59986.6819</v>
      </c>
      <c r="P377" s="64">
        <v>0.0</v>
      </c>
      <c r="Q377" s="98">
        <f t="shared" si="10"/>
        <v>59986.6819</v>
      </c>
      <c r="R377" s="15">
        <f t="shared" si="11"/>
        <v>0</v>
      </c>
      <c r="S377" s="48">
        <f t="shared" si="15"/>
        <v>0</v>
      </c>
      <c r="T377" s="61">
        <f t="shared" si="12"/>
        <v>365054.5308</v>
      </c>
      <c r="U377" s="61">
        <f t="shared" si="18"/>
        <v>365054.5308</v>
      </c>
      <c r="V377" s="94"/>
    </row>
    <row r="378">
      <c r="A378" s="94"/>
      <c r="C378" s="64">
        <v>360.0</v>
      </c>
      <c r="D378" s="64">
        <f t="shared" si="16"/>
        <v>70</v>
      </c>
      <c r="E378" s="64">
        <v>0.0</v>
      </c>
      <c r="F378" s="96" t="str">
        <f t="shared" si="2"/>
        <v/>
      </c>
      <c r="G378" s="97">
        <f t="shared" si="17"/>
        <v>0</v>
      </c>
      <c r="H378" s="96">
        <f t="shared" si="4"/>
        <v>0</v>
      </c>
      <c r="I378" s="96">
        <f t="shared" si="5"/>
        <v>0</v>
      </c>
      <c r="J378" s="96">
        <f t="shared" si="6"/>
        <v>0</v>
      </c>
      <c r="K378" s="96">
        <f t="shared" si="7"/>
        <v>0</v>
      </c>
      <c r="L378" s="96">
        <f t="shared" si="13"/>
        <v>430225.14</v>
      </c>
      <c r="M378" s="61">
        <f t="shared" si="14"/>
        <v>25200</v>
      </c>
      <c r="N378" s="96">
        <f t="shared" si="8"/>
        <v>405025.14</v>
      </c>
      <c r="O378" s="96">
        <f t="shared" si="9"/>
        <v>60753.77101</v>
      </c>
      <c r="P378" s="64">
        <v>0.0</v>
      </c>
      <c r="Q378" s="98">
        <f t="shared" si="10"/>
        <v>60753.77101</v>
      </c>
      <c r="R378" s="15">
        <f t="shared" si="11"/>
        <v>0</v>
      </c>
      <c r="S378" s="48">
        <f t="shared" si="15"/>
        <v>0</v>
      </c>
      <c r="T378" s="61">
        <f t="shared" si="12"/>
        <v>369471.369</v>
      </c>
      <c r="U378" s="61">
        <f t="shared" si="18"/>
        <v>369471.369</v>
      </c>
      <c r="V378" s="94"/>
    </row>
    <row r="379">
      <c r="A379" s="94"/>
      <c r="B379" s="68"/>
      <c r="C379" s="64"/>
      <c r="D379" s="64"/>
      <c r="E379" s="64"/>
      <c r="F379" s="64"/>
      <c r="G379" s="65"/>
      <c r="H379" s="96"/>
      <c r="I379" s="96"/>
      <c r="J379" s="96"/>
      <c r="K379" s="96"/>
      <c r="L379" s="96"/>
      <c r="M379" s="61"/>
      <c r="N379" s="64"/>
      <c r="O379" s="96"/>
      <c r="P379" s="64"/>
      <c r="Q379" s="98"/>
      <c r="R379" s="64"/>
      <c r="S379" s="15"/>
      <c r="T379" s="15"/>
      <c r="U379" s="94"/>
      <c r="V379" s="94"/>
    </row>
    <row r="380">
      <c r="A380" s="94"/>
      <c r="B380" s="68"/>
      <c r="C380" s="64"/>
      <c r="D380" s="64"/>
      <c r="E380" s="64"/>
      <c r="F380" s="64"/>
      <c r="G380" s="65"/>
      <c r="H380" s="96"/>
      <c r="I380" s="96"/>
      <c r="J380" s="96"/>
      <c r="K380" s="96"/>
      <c r="L380" s="96"/>
      <c r="M380" s="61"/>
      <c r="N380" s="64"/>
      <c r="O380" s="96"/>
      <c r="P380" s="64"/>
      <c r="Q380" s="98"/>
      <c r="R380" s="64"/>
      <c r="S380" s="15"/>
      <c r="T380" s="15"/>
      <c r="U380" s="94"/>
      <c r="V380" s="94"/>
    </row>
    <row r="381">
      <c r="A381" s="94"/>
      <c r="B381" s="68"/>
      <c r="C381" s="64"/>
      <c r="D381" s="64"/>
      <c r="E381" s="64"/>
      <c r="F381" s="64"/>
      <c r="G381" s="65"/>
      <c r="H381" s="96"/>
      <c r="I381" s="96"/>
      <c r="J381" s="96"/>
      <c r="K381" s="96"/>
      <c r="L381" s="96"/>
      <c r="M381" s="61"/>
      <c r="N381" s="64"/>
      <c r="O381" s="96"/>
      <c r="P381" s="64"/>
      <c r="Q381" s="98"/>
      <c r="R381" s="64"/>
      <c r="S381" s="15"/>
      <c r="T381" s="15"/>
      <c r="U381" s="94"/>
      <c r="V381" s="94"/>
    </row>
    <row r="382">
      <c r="A382" s="94"/>
      <c r="B382" s="68"/>
      <c r="C382" s="64"/>
      <c r="D382" s="64"/>
      <c r="E382" s="64"/>
      <c r="F382" s="64"/>
      <c r="G382" s="65"/>
      <c r="H382" s="96"/>
      <c r="I382" s="96"/>
      <c r="J382" s="96"/>
      <c r="K382" s="96"/>
      <c r="L382" s="96"/>
      <c r="M382" s="61"/>
      <c r="N382" s="64"/>
      <c r="O382" s="96"/>
      <c r="P382" s="64"/>
      <c r="Q382" s="98"/>
      <c r="R382" s="64"/>
      <c r="S382" s="15"/>
      <c r="T382" s="15"/>
      <c r="U382" s="94"/>
      <c r="V382" s="94"/>
    </row>
    <row r="383">
      <c r="A383" s="94"/>
      <c r="B383" s="68"/>
      <c r="C383" s="64"/>
      <c r="D383" s="64"/>
      <c r="E383" s="64"/>
      <c r="F383" s="64"/>
      <c r="G383" s="65"/>
      <c r="H383" s="96"/>
      <c r="I383" s="96"/>
      <c r="J383" s="96"/>
      <c r="K383" s="96"/>
      <c r="L383" s="96"/>
      <c r="M383" s="61"/>
      <c r="N383" s="64"/>
      <c r="O383" s="96"/>
      <c r="P383" s="64"/>
      <c r="Q383" s="98"/>
      <c r="R383" s="64"/>
      <c r="S383" s="15"/>
      <c r="T383" s="15"/>
      <c r="U383" s="94"/>
      <c r="V383" s="94"/>
    </row>
    <row r="384">
      <c r="A384" s="94"/>
      <c r="B384" s="68"/>
      <c r="C384" s="64"/>
      <c r="D384" s="64"/>
      <c r="E384" s="64"/>
      <c r="F384" s="64"/>
      <c r="G384" s="65"/>
      <c r="H384" s="96"/>
      <c r="I384" s="96"/>
      <c r="J384" s="96"/>
      <c r="K384" s="96"/>
      <c r="L384" s="96"/>
      <c r="M384" s="61"/>
      <c r="N384" s="64"/>
      <c r="O384" s="96"/>
      <c r="P384" s="64"/>
      <c r="Q384" s="98"/>
      <c r="R384" s="64"/>
      <c r="S384" s="15"/>
      <c r="T384" s="15"/>
      <c r="U384" s="94"/>
      <c r="V384" s="94"/>
    </row>
    <row r="385">
      <c r="A385" s="94"/>
      <c r="B385" s="68"/>
      <c r="C385" s="64"/>
      <c r="D385" s="64"/>
      <c r="E385" s="64"/>
      <c r="F385" s="64"/>
      <c r="G385" s="65"/>
      <c r="H385" s="96"/>
      <c r="I385" s="96"/>
      <c r="J385" s="96"/>
      <c r="K385" s="96"/>
      <c r="L385" s="96"/>
      <c r="M385" s="61"/>
      <c r="N385" s="64"/>
      <c r="O385" s="96"/>
      <c r="P385" s="64"/>
      <c r="Q385" s="98"/>
      <c r="R385" s="64"/>
      <c r="S385" s="15"/>
      <c r="T385" s="15"/>
      <c r="U385" s="94"/>
      <c r="V385" s="94"/>
    </row>
    <row r="386">
      <c r="A386" s="94"/>
      <c r="B386" s="68"/>
      <c r="C386" s="64"/>
      <c r="D386" s="64"/>
      <c r="E386" s="64"/>
      <c r="F386" s="64"/>
      <c r="G386" s="65"/>
      <c r="H386" s="96"/>
      <c r="I386" s="96"/>
      <c r="J386" s="96"/>
      <c r="K386" s="96"/>
      <c r="L386" s="96"/>
      <c r="M386" s="61"/>
      <c r="N386" s="64"/>
      <c r="O386" s="96"/>
      <c r="P386" s="64"/>
      <c r="Q386" s="98"/>
      <c r="R386" s="64"/>
      <c r="S386" s="15"/>
      <c r="T386" s="15"/>
      <c r="U386" s="94"/>
      <c r="V386" s="94"/>
    </row>
    <row r="387">
      <c r="A387" s="94"/>
      <c r="B387" s="68"/>
      <c r="C387" s="64"/>
      <c r="D387" s="64"/>
      <c r="E387" s="64"/>
      <c r="F387" s="64"/>
      <c r="G387" s="65"/>
      <c r="H387" s="96"/>
      <c r="I387" s="96"/>
      <c r="J387" s="96"/>
      <c r="K387" s="96"/>
      <c r="L387" s="96"/>
      <c r="M387" s="61"/>
      <c r="N387" s="64"/>
      <c r="O387" s="96"/>
      <c r="P387" s="64"/>
      <c r="Q387" s="98"/>
      <c r="R387" s="64"/>
      <c r="S387" s="15"/>
      <c r="T387" s="15"/>
      <c r="U387" s="94"/>
      <c r="V387" s="94"/>
    </row>
    <row r="388">
      <c r="A388" s="94"/>
      <c r="B388" s="68"/>
      <c r="C388" s="64"/>
      <c r="D388" s="64"/>
      <c r="E388" s="64"/>
      <c r="F388" s="64"/>
      <c r="G388" s="65"/>
      <c r="H388" s="96"/>
      <c r="I388" s="96"/>
      <c r="J388" s="96"/>
      <c r="K388" s="96"/>
      <c r="L388" s="96"/>
      <c r="M388" s="61"/>
      <c r="N388" s="64"/>
      <c r="O388" s="96"/>
      <c r="P388" s="64"/>
      <c r="Q388" s="98"/>
      <c r="R388" s="64"/>
      <c r="S388" s="15"/>
      <c r="T388" s="15"/>
      <c r="U388" s="94"/>
      <c r="V388" s="94"/>
    </row>
    <row r="389">
      <c r="A389" s="94"/>
      <c r="B389" s="68"/>
      <c r="C389" s="64"/>
      <c r="D389" s="64"/>
      <c r="E389" s="64"/>
      <c r="F389" s="64"/>
      <c r="G389" s="65"/>
      <c r="H389" s="96"/>
      <c r="I389" s="96"/>
      <c r="J389" s="96"/>
      <c r="K389" s="96"/>
      <c r="L389" s="96"/>
      <c r="M389" s="61"/>
      <c r="N389" s="64"/>
      <c r="O389" s="96"/>
      <c r="P389" s="64"/>
      <c r="Q389" s="98"/>
      <c r="R389" s="64"/>
      <c r="S389" s="15"/>
      <c r="T389" s="15"/>
      <c r="U389" s="94"/>
      <c r="V389" s="94"/>
    </row>
    <row r="390">
      <c r="A390" s="94"/>
      <c r="B390" s="68"/>
      <c r="C390" s="64"/>
      <c r="D390" s="64"/>
      <c r="E390" s="64"/>
      <c r="F390" s="64"/>
      <c r="G390" s="65"/>
      <c r="H390" s="96"/>
      <c r="I390" s="96"/>
      <c r="J390" s="96"/>
      <c r="K390" s="96"/>
      <c r="L390" s="96"/>
      <c r="M390" s="61"/>
      <c r="N390" s="64"/>
      <c r="O390" s="96"/>
      <c r="P390" s="64"/>
      <c r="Q390" s="98"/>
      <c r="R390" s="64"/>
      <c r="S390" s="15"/>
      <c r="T390" s="15"/>
      <c r="U390" s="94"/>
      <c r="V390" s="94"/>
    </row>
    <row r="391">
      <c r="A391" s="94"/>
      <c r="B391" s="68"/>
      <c r="C391" s="64"/>
      <c r="D391" s="64"/>
      <c r="E391" s="64"/>
      <c r="F391" s="64"/>
      <c r="G391" s="65"/>
      <c r="H391" s="96"/>
      <c r="I391" s="96"/>
      <c r="J391" s="96"/>
      <c r="K391" s="96"/>
      <c r="L391" s="96"/>
      <c r="M391" s="61"/>
      <c r="N391" s="64"/>
      <c r="O391" s="96"/>
      <c r="P391" s="64"/>
      <c r="Q391" s="98"/>
      <c r="R391" s="64"/>
      <c r="S391" s="15"/>
      <c r="T391" s="15"/>
      <c r="U391" s="94"/>
      <c r="V391" s="94"/>
    </row>
    <row r="392">
      <c r="A392" s="94"/>
      <c r="B392" s="68"/>
      <c r="C392" s="64"/>
      <c r="D392" s="64"/>
      <c r="E392" s="64"/>
      <c r="F392" s="64"/>
      <c r="G392" s="65"/>
      <c r="H392" s="96"/>
      <c r="I392" s="96"/>
      <c r="J392" s="96"/>
      <c r="K392" s="96"/>
      <c r="L392" s="96"/>
      <c r="M392" s="61"/>
      <c r="N392" s="64"/>
      <c r="O392" s="96"/>
      <c r="P392" s="64"/>
      <c r="Q392" s="98"/>
      <c r="R392" s="64"/>
      <c r="S392" s="15"/>
      <c r="T392" s="15"/>
      <c r="U392" s="94"/>
      <c r="V392" s="94"/>
    </row>
    <row r="393">
      <c r="A393" s="94"/>
      <c r="B393" s="68"/>
      <c r="C393" s="64"/>
      <c r="D393" s="64"/>
      <c r="E393" s="64"/>
      <c r="F393" s="64"/>
      <c r="G393" s="65"/>
      <c r="H393" s="96"/>
      <c r="I393" s="96"/>
      <c r="J393" s="96"/>
      <c r="K393" s="96"/>
      <c r="L393" s="96"/>
      <c r="M393" s="61"/>
      <c r="N393" s="64"/>
      <c r="O393" s="96"/>
      <c r="P393" s="64"/>
      <c r="Q393" s="98"/>
      <c r="R393" s="64"/>
      <c r="S393" s="15"/>
      <c r="T393" s="15"/>
      <c r="U393" s="94"/>
      <c r="V393" s="94"/>
    </row>
    <row r="394">
      <c r="A394" s="94"/>
      <c r="B394" s="68"/>
      <c r="C394" s="64"/>
      <c r="D394" s="64"/>
      <c r="E394" s="64"/>
      <c r="F394" s="64"/>
      <c r="G394" s="65"/>
      <c r="H394" s="96"/>
      <c r="I394" s="96"/>
      <c r="J394" s="96"/>
      <c r="K394" s="96"/>
      <c r="L394" s="96"/>
      <c r="M394" s="61"/>
      <c r="N394" s="64"/>
      <c r="O394" s="96"/>
      <c r="P394" s="64"/>
      <c r="Q394" s="98"/>
      <c r="R394" s="64"/>
      <c r="S394" s="15"/>
      <c r="T394" s="15"/>
      <c r="U394" s="94"/>
      <c r="V394" s="94"/>
    </row>
    <row r="395">
      <c r="A395" s="94"/>
      <c r="B395" s="68"/>
      <c r="C395" s="64"/>
      <c r="D395" s="64"/>
      <c r="E395" s="64"/>
      <c r="F395" s="64"/>
      <c r="G395" s="65"/>
      <c r="H395" s="96"/>
      <c r="I395" s="96"/>
      <c r="J395" s="96"/>
      <c r="K395" s="96"/>
      <c r="L395" s="96"/>
      <c r="M395" s="61"/>
      <c r="N395" s="64"/>
      <c r="O395" s="96"/>
      <c r="P395" s="64"/>
      <c r="Q395" s="98"/>
      <c r="R395" s="64"/>
      <c r="S395" s="15"/>
      <c r="T395" s="15"/>
      <c r="U395" s="94"/>
      <c r="V395" s="94"/>
    </row>
    <row r="396">
      <c r="A396" s="94"/>
      <c r="B396" s="68"/>
      <c r="C396" s="64"/>
      <c r="D396" s="64"/>
      <c r="E396" s="64"/>
      <c r="F396" s="64"/>
      <c r="G396" s="65"/>
      <c r="H396" s="96"/>
      <c r="I396" s="96"/>
      <c r="J396" s="96"/>
      <c r="K396" s="96"/>
      <c r="L396" s="96"/>
      <c r="M396" s="61"/>
      <c r="N396" s="64"/>
      <c r="O396" s="96"/>
      <c r="P396" s="64"/>
      <c r="Q396" s="98"/>
      <c r="R396" s="64"/>
      <c r="S396" s="15"/>
      <c r="T396" s="15"/>
      <c r="U396" s="94"/>
      <c r="V396" s="94"/>
    </row>
    <row r="397">
      <c r="A397" s="94"/>
      <c r="B397" s="68"/>
      <c r="C397" s="64"/>
      <c r="D397" s="64"/>
      <c r="E397" s="64"/>
      <c r="F397" s="64"/>
      <c r="G397" s="65"/>
      <c r="H397" s="96"/>
      <c r="I397" s="96"/>
      <c r="J397" s="96"/>
      <c r="K397" s="96"/>
      <c r="L397" s="96"/>
      <c r="M397" s="61"/>
      <c r="N397" s="64"/>
      <c r="O397" s="96"/>
      <c r="P397" s="64"/>
      <c r="Q397" s="98"/>
      <c r="R397" s="64"/>
      <c r="S397" s="15"/>
      <c r="T397" s="15"/>
      <c r="U397" s="94"/>
      <c r="V397" s="94"/>
    </row>
    <row r="398">
      <c r="A398" s="94"/>
      <c r="B398" s="68"/>
      <c r="C398" s="64"/>
      <c r="D398" s="64"/>
      <c r="E398" s="64"/>
      <c r="F398" s="64"/>
      <c r="G398" s="65"/>
      <c r="H398" s="96"/>
      <c r="I398" s="96"/>
      <c r="J398" s="96"/>
      <c r="K398" s="96"/>
      <c r="L398" s="96"/>
      <c r="M398" s="61"/>
      <c r="N398" s="64"/>
      <c r="O398" s="96"/>
      <c r="P398" s="64"/>
      <c r="Q398" s="98"/>
      <c r="R398" s="64"/>
      <c r="S398" s="15"/>
      <c r="T398" s="15"/>
      <c r="U398" s="94"/>
      <c r="V398" s="94"/>
    </row>
    <row r="399">
      <c r="A399" s="94"/>
      <c r="B399" s="68"/>
      <c r="C399" s="64"/>
      <c r="D399" s="64"/>
      <c r="E399" s="64"/>
      <c r="F399" s="64"/>
      <c r="G399" s="65"/>
      <c r="H399" s="96"/>
      <c r="I399" s="96"/>
      <c r="J399" s="96"/>
      <c r="K399" s="96"/>
      <c r="L399" s="96"/>
      <c r="M399" s="61"/>
      <c r="N399" s="64"/>
      <c r="O399" s="96"/>
      <c r="P399" s="64"/>
      <c r="Q399" s="98"/>
      <c r="R399" s="64"/>
      <c r="S399" s="15"/>
      <c r="T399" s="15"/>
      <c r="U399" s="94"/>
      <c r="V399" s="94"/>
    </row>
    <row r="400">
      <c r="A400" s="94"/>
      <c r="B400" s="68"/>
      <c r="C400" s="64"/>
      <c r="D400" s="64"/>
      <c r="E400" s="64"/>
      <c r="F400" s="64"/>
      <c r="G400" s="65"/>
      <c r="H400" s="96"/>
      <c r="I400" s="96"/>
      <c r="J400" s="96"/>
      <c r="K400" s="96"/>
      <c r="L400" s="96"/>
      <c r="M400" s="61"/>
      <c r="N400" s="64"/>
      <c r="O400" s="96"/>
      <c r="P400" s="64"/>
      <c r="Q400" s="98"/>
      <c r="R400" s="64"/>
      <c r="S400" s="15"/>
      <c r="T400" s="15"/>
      <c r="U400" s="94"/>
      <c r="V400" s="94"/>
    </row>
    <row r="401">
      <c r="A401" s="94"/>
      <c r="B401" s="68"/>
      <c r="C401" s="64"/>
      <c r="D401" s="64"/>
      <c r="E401" s="64"/>
      <c r="F401" s="64"/>
      <c r="G401" s="65"/>
      <c r="H401" s="96"/>
      <c r="I401" s="96"/>
      <c r="J401" s="96"/>
      <c r="K401" s="96"/>
      <c r="L401" s="96"/>
      <c r="M401" s="61"/>
      <c r="N401" s="64"/>
      <c r="O401" s="96"/>
      <c r="P401" s="64"/>
      <c r="Q401" s="98"/>
      <c r="R401" s="64"/>
      <c r="S401" s="15"/>
      <c r="T401" s="15"/>
      <c r="U401" s="94"/>
      <c r="V401" s="94"/>
    </row>
    <row r="402">
      <c r="A402" s="94"/>
      <c r="B402" s="68"/>
      <c r="C402" s="64"/>
      <c r="D402" s="64"/>
      <c r="E402" s="64"/>
      <c r="F402" s="64"/>
      <c r="G402" s="65"/>
      <c r="H402" s="96"/>
      <c r="I402" s="96"/>
      <c r="J402" s="96"/>
      <c r="K402" s="96"/>
      <c r="L402" s="96"/>
      <c r="M402" s="61"/>
      <c r="N402" s="64"/>
      <c r="O402" s="96"/>
      <c r="P402" s="64"/>
      <c r="Q402" s="98"/>
      <c r="R402" s="64"/>
      <c r="S402" s="15"/>
      <c r="T402" s="15"/>
      <c r="U402" s="94"/>
      <c r="V402" s="94"/>
    </row>
    <row r="403">
      <c r="A403" s="94"/>
      <c r="B403" s="68"/>
      <c r="C403" s="64"/>
      <c r="D403" s="64"/>
      <c r="E403" s="64"/>
      <c r="F403" s="64"/>
      <c r="G403" s="65"/>
      <c r="H403" s="96"/>
      <c r="I403" s="96"/>
      <c r="J403" s="96"/>
      <c r="K403" s="96"/>
      <c r="L403" s="96"/>
      <c r="M403" s="61"/>
      <c r="N403" s="64"/>
      <c r="O403" s="96"/>
      <c r="P403" s="64"/>
      <c r="Q403" s="98"/>
      <c r="R403" s="64"/>
      <c r="S403" s="15"/>
      <c r="T403" s="15"/>
      <c r="U403" s="94"/>
      <c r="V403" s="94"/>
    </row>
    <row r="404">
      <c r="A404" s="94"/>
      <c r="B404" s="68"/>
      <c r="C404" s="64"/>
      <c r="D404" s="64"/>
      <c r="E404" s="64"/>
      <c r="F404" s="64"/>
      <c r="G404" s="65"/>
      <c r="H404" s="96"/>
      <c r="I404" s="96"/>
      <c r="J404" s="96"/>
      <c r="K404" s="96"/>
      <c r="L404" s="96"/>
      <c r="M404" s="61"/>
      <c r="N404" s="64"/>
      <c r="O404" s="96"/>
      <c r="P404" s="64"/>
      <c r="Q404" s="98"/>
      <c r="R404" s="64"/>
      <c r="S404" s="15"/>
      <c r="T404" s="15"/>
      <c r="U404" s="94"/>
      <c r="V404" s="94"/>
    </row>
    <row r="405">
      <c r="A405" s="94"/>
      <c r="B405" s="68"/>
      <c r="C405" s="64"/>
      <c r="D405" s="64"/>
      <c r="E405" s="64"/>
      <c r="F405" s="64"/>
      <c r="G405" s="65"/>
      <c r="H405" s="96"/>
      <c r="I405" s="96"/>
      <c r="J405" s="96"/>
      <c r="K405" s="96"/>
      <c r="L405" s="96"/>
      <c r="M405" s="61"/>
      <c r="N405" s="64"/>
      <c r="O405" s="96"/>
      <c r="P405" s="64"/>
      <c r="Q405" s="98"/>
      <c r="R405" s="64"/>
      <c r="S405" s="15"/>
      <c r="T405" s="15"/>
      <c r="U405" s="94"/>
      <c r="V405" s="94"/>
    </row>
    <row r="406">
      <c r="A406" s="94"/>
      <c r="B406" s="68"/>
      <c r="C406" s="64"/>
      <c r="D406" s="64"/>
      <c r="E406" s="64"/>
      <c r="F406" s="64"/>
      <c r="G406" s="65"/>
      <c r="H406" s="96"/>
      <c r="I406" s="96"/>
      <c r="J406" s="96"/>
      <c r="K406" s="96"/>
      <c r="L406" s="96"/>
      <c r="M406" s="61"/>
      <c r="N406" s="64"/>
      <c r="O406" s="96"/>
      <c r="P406" s="64"/>
      <c r="Q406" s="98"/>
      <c r="R406" s="64"/>
      <c r="S406" s="15"/>
      <c r="T406" s="15"/>
      <c r="U406" s="94"/>
      <c r="V406" s="94"/>
    </row>
    <row r="407">
      <c r="A407" s="94"/>
      <c r="B407" s="68"/>
      <c r="C407" s="64"/>
      <c r="D407" s="64"/>
      <c r="E407" s="64"/>
      <c r="F407" s="64"/>
      <c r="G407" s="65"/>
      <c r="H407" s="96"/>
      <c r="I407" s="96"/>
      <c r="J407" s="96"/>
      <c r="K407" s="96"/>
      <c r="L407" s="96"/>
      <c r="M407" s="61"/>
      <c r="N407" s="64"/>
      <c r="O407" s="96"/>
      <c r="P407" s="64"/>
      <c r="Q407" s="98"/>
      <c r="R407" s="64"/>
      <c r="S407" s="15"/>
      <c r="T407" s="15"/>
      <c r="U407" s="94"/>
      <c r="V407" s="94"/>
    </row>
    <row r="408">
      <c r="A408" s="94"/>
      <c r="B408" s="68"/>
      <c r="C408" s="64"/>
      <c r="D408" s="64"/>
      <c r="E408" s="64"/>
      <c r="F408" s="64"/>
      <c r="G408" s="65"/>
      <c r="H408" s="96"/>
      <c r="I408" s="96"/>
      <c r="J408" s="96"/>
      <c r="K408" s="96"/>
      <c r="L408" s="96"/>
      <c r="M408" s="61"/>
      <c r="N408" s="64"/>
      <c r="O408" s="96"/>
      <c r="P408" s="64"/>
      <c r="Q408" s="98"/>
      <c r="R408" s="64"/>
      <c r="S408" s="15"/>
      <c r="T408" s="15"/>
      <c r="U408" s="94"/>
      <c r="V408" s="94"/>
    </row>
    <row r="409">
      <c r="A409" s="94"/>
      <c r="B409" s="68"/>
      <c r="C409" s="64"/>
      <c r="D409" s="64"/>
      <c r="E409" s="64"/>
      <c r="F409" s="64"/>
      <c r="G409" s="65"/>
      <c r="H409" s="96"/>
      <c r="I409" s="96"/>
      <c r="J409" s="96"/>
      <c r="K409" s="96"/>
      <c r="L409" s="96"/>
      <c r="M409" s="61"/>
      <c r="N409" s="64"/>
      <c r="O409" s="96"/>
      <c r="P409" s="64"/>
      <c r="Q409" s="98"/>
      <c r="R409" s="64"/>
      <c r="S409" s="15"/>
      <c r="T409" s="15"/>
      <c r="U409" s="94"/>
      <c r="V409" s="94"/>
    </row>
    <row r="410">
      <c r="A410" s="94"/>
      <c r="B410" s="68"/>
      <c r="C410" s="64"/>
      <c r="D410" s="64"/>
      <c r="E410" s="64"/>
      <c r="F410" s="64"/>
      <c r="G410" s="65"/>
      <c r="H410" s="96"/>
      <c r="I410" s="96"/>
      <c r="J410" s="96"/>
      <c r="K410" s="96"/>
      <c r="L410" s="96"/>
      <c r="M410" s="61"/>
      <c r="N410" s="64"/>
      <c r="O410" s="96"/>
      <c r="P410" s="64"/>
      <c r="Q410" s="98"/>
      <c r="R410" s="64"/>
      <c r="S410" s="15"/>
      <c r="T410" s="15"/>
      <c r="U410" s="94"/>
      <c r="V410" s="94"/>
    </row>
    <row r="411">
      <c r="A411" s="91"/>
      <c r="B411" s="92"/>
      <c r="C411" s="91"/>
      <c r="D411" s="91"/>
      <c r="E411" s="91"/>
      <c r="F411" s="91"/>
      <c r="G411" s="93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</row>
    <row r="412">
      <c r="A412" s="15"/>
      <c r="B412" s="63"/>
      <c r="C412" s="15"/>
      <c r="D412" s="15"/>
      <c r="E412" s="15"/>
      <c r="F412" s="15"/>
      <c r="G412" s="90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</row>
    <row r="413">
      <c r="A413" s="15"/>
      <c r="B413" s="63"/>
      <c r="C413" s="15"/>
      <c r="D413" s="15"/>
      <c r="E413" s="15"/>
      <c r="F413" s="15"/>
      <c r="G413" s="90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</row>
  </sheetData>
  <mergeCells count="31">
    <mergeCell ref="B8:D12"/>
    <mergeCell ref="B19:B30"/>
    <mergeCell ref="B31:B42"/>
    <mergeCell ref="B43:B54"/>
    <mergeCell ref="B55:B66"/>
    <mergeCell ref="B67:B78"/>
    <mergeCell ref="B79:B90"/>
    <mergeCell ref="B91:B102"/>
    <mergeCell ref="B103:B114"/>
    <mergeCell ref="B115:B126"/>
    <mergeCell ref="B127:B138"/>
    <mergeCell ref="B139:B150"/>
    <mergeCell ref="B151:B162"/>
    <mergeCell ref="B163:B174"/>
    <mergeCell ref="B175:B186"/>
    <mergeCell ref="B187:B198"/>
    <mergeCell ref="B199:B210"/>
    <mergeCell ref="B211:B222"/>
    <mergeCell ref="B223:B234"/>
    <mergeCell ref="B235:B246"/>
    <mergeCell ref="B247:B258"/>
    <mergeCell ref="B343:B354"/>
    <mergeCell ref="B355:B366"/>
    <mergeCell ref="B367:B378"/>
    <mergeCell ref="B259:B270"/>
    <mergeCell ref="B271:B282"/>
    <mergeCell ref="B283:B294"/>
    <mergeCell ref="B295:B306"/>
    <mergeCell ref="B307:B318"/>
    <mergeCell ref="B319:B330"/>
    <mergeCell ref="B331:B342"/>
  </mergeCells>
  <drawing r:id="rId1"/>
</worksheet>
</file>