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zultatai (tarp 18-26 metų)" sheetId="1" r:id="rId4"/>
    <sheet state="visible" name="Prielaidos" sheetId="2" r:id="rId5"/>
    <sheet state="visible" name="Mokesčiai ir grąža" sheetId="3" r:id="rId6"/>
    <sheet state="visible" name="Ergo" sheetId="4" r:id="rId7"/>
    <sheet state="visible" name="SEB" sheetId="5" r:id="rId8"/>
    <sheet state="visible" name="Compensa" sheetId="6" r:id="rId9"/>
    <sheet state="visible" name="Aviva" sheetId="7" r:id="rId10"/>
    <sheet state="visible" name="Swedbank" sheetId="8" r:id="rId11"/>
    <sheet state="visible" name="Mandatum" sheetId="9" r:id="rId12"/>
    <sheet state="visible" name="SB" sheetId="10" r:id="rId13"/>
  </sheets>
  <definedNames/>
  <calcPr/>
</workbook>
</file>

<file path=xl/comments1.xml><?xml version="1.0" encoding="utf-8"?>
<comments xmlns:r="http://schemas.openxmlformats.org/officeDocument/2006/relationships" xmlns="http://schemas.openxmlformats.org/spreadsheetml/2006/main">
  <authors>
    <author/>
  </authors>
  <commentList>
    <comment authorId="0" ref="J2">
      <text>
        <t xml:space="preserve">Draudimo sutarties sudarymo išlaidos: komisinis
mokestis, sveikatos tikrinimo išlaidos, draudimo
sutarties vykdymo išlaidos, privalomi
atskaitymai Lietuvos bankui, draudimo įmokų
administravimo išlaidos</t>
      </text>
    </comment>
    <comment authorId="0" ref="C4">
      <text>
        <t xml:space="preserve">https://www.aviva.lt/lt/musu-klientams/taikomi-atskaitymai.php</t>
      </text>
    </comment>
    <comment authorId="0" ref="G4">
      <text>
        <t xml:space="preserve">taikoma sutartims, sudarytoms nuo 2019 01 01</t>
      </text>
    </comment>
    <comment authorId="0" ref="H4">
      <text>
        <t xml:space="preserve">informacija is IGD agento gauta 03.02.2021
Vietinis strateginis fondas 1%
         Eurofondas  1,5 %
         Tarptautinis  1,7%
         Pasaulio akcijų 1,95%</t>
      </text>
    </comment>
    <comment authorId="0" ref="J4">
      <text>
        <t xml:space="preserve">30% nuo pagrindinių įmokų ir 4% nuo papildomų įmokų</t>
      </text>
    </comment>
    <comment authorId="0" ref="K4">
      <text>
        <t xml:space="preserve">Papildomos draudimo įmokos paskirstymo į fondus atskaitymas:
papildomos draudimo įmokos dalis &lt;= max ((14 000 EUR – sukaupta draudimo liudijimo vertė),0);	3%
max ((14 000 EUR – sukaupta draudimo liudijimo vertė),0) &lt; papildomos draudimo įmokos dalis &lt;= max (28 000 EUR – sukaupta draudimo liudijimo vertė);	2%
max ((28 000 EUR – sukaupta draudimo liudijimo vertė),0); &lt; papildomos draudimo įmokos dalis &lt; max (280 000 EUR – sukaupta draudimo liudijimo vertė);	1%</t>
      </text>
    </comment>
    <comment authorId="0" ref="H5">
      <text>
        <t xml:space="preserve">Mokestis išskaičiuojamas iš Sukauptos sumos kiekvieno kalendorinio mėnesio pabaigoje ir yra lygus 0,04% per
mėnesį nuo Sukauptos sumos dydžio, skaičiuojamojo periodo pabaigoje, tačiau minimalus šio Mokesčio dydis yra 1,45
Eur per mėnesį.</t>
      </text>
    </comment>
    <comment authorId="0" ref="J5">
      <text>
        <t xml:space="preserve">https://www.compensalife.eu/pdf/LT/conditions/012-lt-2018-10-01.pdf
n – Draudimo laikotarpis pilnais kalendoriniais metais.
Jei Sutartis sudaroma trumpesniam nei 3 metų laikotarpiui, n reikšmė - 3;
Jei Sutartis sudaroma ilgesniam nei 20 metų laikotarpiui, n
reikšmė - 20.
2%*n (kai n = draudimo metu skaicius), bet jeigu sutartis 20 metų ir daugiau tuomet įmokos mokesčiai sudaro 40%</t>
      </text>
    </comment>
    <comment authorId="0" ref="K5">
      <text>
        <t xml:space="preserve">Nuo Draudimo įmokos dydžio priklausantys Mokesčiai yra privalomi pirmuosius 10 (dešimt) Sutarties galiojimo
metų, t.y. jie taikomi ir tada, kai Sutartyje numatytos Draudimo įmokos faktiškai nėra sumokėtos. Kiekvienų Sutarties
galiojimo metų pabaigoje Mokestis, paskaičiuotas nuo nesumokėtų Draudimo įmokų sumos, išskaičiuojamas iš
Sukauptos sumos</t>
      </text>
    </comment>
    <comment authorId="0" ref="G6">
      <text>
        <t xml:space="preserve">taikoma sutartims, sudarytoms nuo 2019 01 01</t>
      </text>
    </comment>
    <comment authorId="0" ref="I7">
      <text>
        <t xml:space="preserve">Mokestis apskaičiuojamas kartą per
mėnesį nuo sutarties investicinės
vertės ir yra išskaičiuojamas iš
sutarties investicinės vertės.</t>
      </text>
    </comment>
    <comment authorId="0" ref="L7">
      <text>
        <t xml:space="preserve">Mokestis apskaičiuojamas kartą
per mėnesį nuo garantijos sumos
ir yra išskaičiuojamas iš sutarties
investicinės vertės.</t>
      </text>
    </comment>
    <comment authorId="0" ref="H8">
      <text>
        <t xml:space="preserve">0.025%/mėn</t>
      </text>
    </comment>
    <comment authorId="0" ref="J8">
      <text>
        <t xml:space="preserve">24 % nuo periodinių draudimo įmokų, nustatytų draudimo sutarties sudarymo metu. Taikomas pirmais,
antrais ir trečiais draudimo metais.</t>
      </text>
    </comment>
    <comment authorId="0" ref="H10">
      <text>
        <t xml:space="preserve">Valdomoje konservatyvioje obligacijų kryptyje –
0,0625 %
Gyvenimo ciklo investavimo kryptyje – 0,0833%
Kitose valdomose kryptyse – 0,10 %
Nevaldomose kryptyse – 0,025 %</t>
      </text>
    </comment>
    <comment authorId="0" ref="J10">
      <text>
        <t xml:space="preserve">Draudimo sutarties mokesčiai, išskaičiuojami iš periodinės draudimo įmokos</t>
      </text>
    </comment>
  </commentList>
</comments>
</file>

<file path=xl/sharedStrings.xml><?xml version="1.0" encoding="utf-8"?>
<sst xmlns="http://schemas.openxmlformats.org/spreadsheetml/2006/main" count="339" uniqueCount="82">
  <si>
    <t>Compensa</t>
  </si>
  <si>
    <t>Aviva</t>
  </si>
  <si>
    <t>Ergo</t>
  </si>
  <si>
    <t>Seb</t>
  </si>
  <si>
    <t>Swedbank</t>
  </si>
  <si>
    <t>Mandatum</t>
  </si>
  <si>
    <t>SB</t>
  </si>
  <si>
    <t>METAI</t>
  </si>
  <si>
    <t>Kai istorinė metinė grąža yra</t>
  </si>
  <si>
    <t>IGD bendrovės kartais taiko skirtingus valdymo mokesčius skirtingiems jų valdomiems fondams. Dažniausiai mažiausiai rizikingi fondai turi mažiausią metinį fondų valdymo mokestį. Šitame pavyzdyje žiūrime į rizikingiausius fondus su didžiausiomis galimomis finansinėmis grąžomis ateityje.</t>
  </si>
  <si>
    <t>Pirmaisiais 3 metais investuojama mėnesinė suma</t>
  </si>
  <si>
    <t>Ketvirtaisiais ir vėliau investuojama suma</t>
  </si>
  <si>
    <t>GPM lengvatos suma, kuria naudositės kasmet (sąsoje su šiuo investavimu)</t>
  </si>
  <si>
    <t>SEB</t>
  </si>
  <si>
    <t>IGD metinė grąža ("planuojama")</t>
  </si>
  <si>
    <t>Draudimo taisyklės / mokesčiai</t>
  </si>
  <si>
    <t>Įmonės pavadinimas</t>
  </si>
  <si>
    <t>Fondo nuoroda</t>
  </si>
  <si>
    <t>fondo/krypties pavadinimas</t>
  </si>
  <si>
    <t>metinė grąža (8 metai)</t>
  </si>
  <si>
    <t>Mėnesinės draudimo liudijimo išlaidos (eur/mėn)</t>
  </si>
  <si>
    <t>Fondo valdymo mokesčiai / metus (%)</t>
  </si>
  <si>
    <t>"Minimalūs" Fondo valdymo mokesčiai / metus (eur/mėn)</t>
  </si>
  <si>
    <t>IGD mokesčiai nuo įmokų pirmais 3 metais (%)</t>
  </si>
  <si>
    <t>IGD mokesčiai nuo įmokų pradedant 4 metais ir vėliau (%)</t>
  </si>
  <si>
    <t>Garantijos mokestis (metinis) (%)</t>
  </si>
  <si>
    <t>https://www.aviva.lt/pdfs/gyvybes-draudimas/UGD_taisykles_20190101.pdf</t>
  </si>
  <si>
    <t>https://www.aviva.lt/lt/gyvybes-draudimas/universalus-gyvybes-draudimas.php?t=431</t>
  </si>
  <si>
    <t>Pasaulio akcijų fondas</t>
  </si>
  <si>
    <t>https://www.compensalife.eu/pdf/LT/conditions/012-lt-2018-10-01.pdf</t>
  </si>
  <si>
    <t>https://www.compensalife.eu/pdf/LT/factsheets/LU0823434237_lt.pdf</t>
  </si>
  <si>
    <t>BNP Paribas US Growth</t>
  </si>
  <si>
    <t>https://www.seb.lt/sites/default/files/web/pdf/kainynas017.pdf</t>
  </si>
  <si>
    <t>https://e.seb.lt/cgi-bin/ipank/ipank.p?sesskey=&amp;lang=LIT&amp;act=VPFONDINFO&amp;isin=LTIF0000024A&amp;frnam=X&amp;unetmenuhigh=</t>
  </si>
  <si>
    <t>Ilgalaikio investavimo kryptis</t>
  </si>
  <si>
    <t>https://www.swedbank.lt/static/life-insurance/kainynas_spf.pdf</t>
  </si>
  <si>
    <t>https://www.swedbank.lt/private/investor/funds/products/list/details</t>
  </si>
  <si>
    <t>JAV bendrovių akcijos</t>
  </si>
  <si>
    <t>https://www.ergo.lt/assets/Uploads/PrivateServicesFiles/ERGO-universalaus-gyvybes-draudimo-kainorastis.pdf</t>
  </si>
  <si>
    <t>https://www.ergo.lt/ergo-universalaus-gyvybes-draudimo-investavimo-kryptys/jav-akciju-indeksas/</t>
  </si>
  <si>
    <t>JAV akcijų indeksas</t>
  </si>
  <si>
    <t>https://www.mandatumlife.lt/wp-content/uploads/sites/3/2016/08/Kainynas19-1MA-1.pdf</t>
  </si>
  <si>
    <t>https://www.mandatumlife.lt/investavimas/leiskite-profesionalams-valdyti-jusu-investicijas/allocation-kryptys/</t>
  </si>
  <si>
    <t>Mandatum Life USA Index</t>
  </si>
  <si>
    <t>https://sbdraudimas.lt/wp-content/uploads/2020/07/019_2020-09-10.pdf</t>
  </si>
  <si>
    <t>https://sbdraudimas.lt/investavimas/#jav-akciju-kryptis</t>
  </si>
  <si>
    <t>JAV akcijų kryptis</t>
  </si>
  <si>
    <t>Investavimas</t>
  </si>
  <si>
    <t>Taip</t>
  </si>
  <si>
    <t>Skaičiuoklė</t>
  </si>
  <si>
    <t>Gyvybės draudimas</t>
  </si>
  <si>
    <t>nėra</t>
  </si>
  <si>
    <t>Kritinių ligų draudimas</t>
  </si>
  <si>
    <t>pasirinkta metinė grąža</t>
  </si>
  <si>
    <t>Negalios draudimas</t>
  </si>
  <si>
    <t>mokesčiai nuo įmokų pirmais 3 metais</t>
  </si>
  <si>
    <t>Kiti draudimai/apsaugos</t>
  </si>
  <si>
    <t>mokesčiai nuo įmokų nuo 4 metų</t>
  </si>
  <si>
    <t>valdymo mokesčiai</t>
  </si>
  <si>
    <t>TAI YRA PAŽINTINIO TIPO SKAIČIUOKLĖ SU VIENU KONKREČIU PRODUKTU. SU KITAIS PRODUKTAIS SKAIČIAI GALI BŪTI KITOKIE. DĖL TOLIMESNIŲ ŽINGSNIŲ IR KIEK ŠI SKAIČIUOKLĖ YRA TIKSLI - PASITARKITE SU SAVO ASMENINIU KONSULTANTU</t>
  </si>
  <si>
    <t>mėnesinės draudimo liudijimo išlaidos</t>
  </si>
  <si>
    <t>Garantijos mokestis</t>
  </si>
  <si>
    <t>minimali turto mokesčio suma / mėn</t>
  </si>
  <si>
    <t>investuojama metinė suma pirmaisiais 3 metais</t>
  </si>
  <si>
    <t>investuojama metinė suma praėjus 3 metams</t>
  </si>
  <si>
    <t>GPM lengvatos suma, kuria naudositės kasmet</t>
  </si>
  <si>
    <t>IGD</t>
  </si>
  <si>
    <t>Investuojami metai</t>
  </si>
  <si>
    <t>Mėnesiai</t>
  </si>
  <si>
    <t>Investuojama suma</t>
  </si>
  <si>
    <t>Gaunama Lengvata GPM (Reinvestuojama)</t>
  </si>
  <si>
    <t>Metinės draudimo liudijimo išlaidos</t>
  </si>
  <si>
    <t>Mokesčiai nuo įmokų</t>
  </si>
  <si>
    <t>Valdymo mokesčiai</t>
  </si>
  <si>
    <t>Bendra sukaupta suma</t>
  </si>
  <si>
    <t>Įmoku suma (viso)</t>
  </si>
  <si>
    <t>Prieaugis</t>
  </si>
  <si>
    <t xml:space="preserve">15 % GPM valstybei jeigu nori išsiimti </t>
  </si>
  <si>
    <t>Gautos lengvatos grąžinimas valstybei</t>
  </si>
  <si>
    <t>Bendra suma gautos GPM lengvatos</t>
  </si>
  <si>
    <t>į rankas (bank sąsk)</t>
  </si>
  <si>
    <t>Kai/Jeigu išeinama į pensiją (suma)</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</si>
</sst>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
  </numFmts>
  <fonts count="16">
    <font>
      <sz val="10.0"/>
      <color rgb="FF000000"/>
      <name val="Arial"/>
    </font>
    <font>
      <b/>
      <color theme="1"/>
      <name val="Arial"/>
    </font>
    <font>
      <b/>
      <color rgb="FFFFFFFF"/>
      <name val="Arial"/>
    </font>
    <font>
      <color theme="1"/>
      <name val="Arial"/>
    </font>
    <font>
      <b/>
      <sz val="12.0"/>
      <color theme="1"/>
      <name val="Arial"/>
    </font>
    <font>
      <sz val="12.0"/>
      <color theme="1"/>
      <name val="Arial"/>
    </font>
    <font>
      <b/>
      <sz val="18.0"/>
      <color theme="1"/>
      <name val="Arial"/>
    </font>
    <font>
      <b/>
      <sz val="12.0"/>
      <color rgb="FF6AA84F"/>
      <name val="Arial"/>
    </font>
    <font>
      <u/>
      <color rgb="FF1155CC"/>
      <name val="Arial"/>
    </font>
    <font>
      <u/>
      <color rgb="FF0000FF"/>
    </font>
    <font>
      <u/>
      <color rgb="FF1155CC"/>
    </font>
    <font>
      <u/>
      <color rgb="FF0000FF"/>
    </font>
    <font>
      <u/>
      <color rgb="FF1155CC"/>
      <name val="Arial"/>
    </font>
    <font>
      <color rgb="FF000000"/>
      <name val="Arial"/>
    </font>
    <font>
      <u/>
      <color rgb="FF1155CC"/>
      <name val="Arial"/>
    </font>
    <font>
      <b/>
      <color rgb="FF000000"/>
      <name val="Arial"/>
    </font>
  </fonts>
  <fills count="16">
    <fill>
      <patternFill patternType="none"/>
    </fill>
    <fill>
      <patternFill patternType="lightGray"/>
    </fill>
    <fill>
      <patternFill patternType="solid">
        <fgColor rgb="FF4A86E8"/>
        <bgColor rgb="FF4A86E8"/>
      </patternFill>
    </fill>
    <fill>
      <patternFill patternType="solid">
        <fgColor rgb="FFB6D7A8"/>
        <bgColor rgb="FFB6D7A8"/>
      </patternFill>
    </fill>
    <fill>
      <patternFill patternType="solid">
        <fgColor rgb="FFF4CCCC"/>
        <bgColor rgb="FFF4CCCC"/>
      </patternFill>
    </fill>
    <fill>
      <patternFill patternType="solid">
        <fgColor rgb="FFD9D2E9"/>
        <bgColor rgb="FFD9D2E9"/>
      </patternFill>
    </fill>
    <fill>
      <patternFill patternType="solid">
        <fgColor rgb="FFD9EAD3"/>
        <bgColor rgb="FFD9EAD3"/>
      </patternFill>
    </fill>
    <fill>
      <patternFill patternType="solid">
        <fgColor rgb="FF6D9EEB"/>
        <bgColor rgb="FF6D9EEB"/>
      </patternFill>
    </fill>
    <fill>
      <patternFill patternType="solid">
        <fgColor rgb="FF3C78D8"/>
        <bgColor rgb="FF3C78D8"/>
      </patternFill>
    </fill>
    <fill>
      <patternFill patternType="solid">
        <fgColor rgb="FFFFF2CC"/>
        <bgColor rgb="FFFFF2CC"/>
      </patternFill>
    </fill>
    <fill>
      <patternFill patternType="solid">
        <fgColor rgb="FFFFFF00"/>
        <bgColor rgb="FFFFFF00"/>
      </patternFill>
    </fill>
    <fill>
      <patternFill patternType="solid">
        <fgColor rgb="FFCCCCCC"/>
        <bgColor rgb="FFCCCCCC"/>
      </patternFill>
    </fill>
    <fill>
      <patternFill patternType="solid">
        <fgColor rgb="FFD9D9D9"/>
        <bgColor rgb="FFD9D9D9"/>
      </patternFill>
    </fill>
    <fill>
      <patternFill patternType="solid">
        <fgColor rgb="FFCFE2F3"/>
        <bgColor rgb="FFCFE2F3"/>
      </patternFill>
    </fill>
    <fill>
      <patternFill patternType="solid">
        <fgColor rgb="FFC9DAF8"/>
        <bgColor rgb="FFC9DAF8"/>
      </patternFill>
    </fill>
    <fill>
      <patternFill patternType="solid">
        <fgColor rgb="FFF3F3F3"/>
        <bgColor rgb="FFF3F3F3"/>
      </patternFill>
    </fill>
  </fills>
  <borders count="1">
    <border/>
  </borders>
  <cellStyleXfs count="1">
    <xf borderId="0" fillId="0" fontId="0" numFmtId="0" applyAlignment="1" applyFont="1"/>
  </cellStyleXfs>
  <cellXfs count="90">
    <xf borderId="0" fillId="0" fontId="0" numFmtId="0" xfId="0" applyAlignment="1" applyFont="1">
      <alignment readingOrder="0" shrinkToFit="0" vertical="bottom" wrapText="0"/>
    </xf>
    <xf borderId="0" fillId="0" fontId="1" numFmtId="0" xfId="0" applyFont="1"/>
    <xf borderId="0" fillId="2" fontId="2" numFmtId="0" xfId="0" applyAlignment="1" applyFill="1" applyFont="1">
      <alignment horizontal="center" readingOrder="0" vertical="center"/>
    </xf>
    <xf borderId="0" fillId="3" fontId="2" numFmtId="0" xfId="0" applyAlignment="1" applyFill="1" applyFont="1">
      <alignment horizontal="center" readingOrder="0" vertical="center"/>
    </xf>
    <xf borderId="0" fillId="4" fontId="2" numFmtId="0" xfId="0" applyAlignment="1" applyFill="1" applyFont="1">
      <alignment horizontal="center" readingOrder="0" vertical="center"/>
    </xf>
    <xf borderId="0" fillId="0" fontId="1" numFmtId="0" xfId="0" applyAlignment="1" applyFont="1">
      <alignment horizontal="center" readingOrder="0" vertical="center"/>
    </xf>
    <xf borderId="0" fillId="5" fontId="3" numFmtId="0" xfId="0" applyAlignment="1" applyFill="1" applyFont="1">
      <alignment horizontal="center" readingOrder="0" shrinkToFit="0" vertical="center" wrapText="1"/>
    </xf>
    <xf borderId="0" fillId="5" fontId="1" numFmtId="10" xfId="0" applyAlignment="1" applyFont="1" applyNumberFormat="1">
      <alignment horizontal="center" readingOrder="0" shrinkToFit="0" vertical="center" wrapText="1"/>
    </xf>
    <xf borderId="0" fillId="4" fontId="3" numFmtId="0" xfId="0" applyAlignment="1" applyFont="1">
      <alignment horizontal="center" readingOrder="0" shrinkToFit="0" vertical="center" wrapText="1"/>
    </xf>
    <xf borderId="0" fillId="0" fontId="1" numFmtId="0" xfId="0" applyAlignment="1" applyFont="1">
      <alignment readingOrder="0"/>
    </xf>
    <xf borderId="0" fillId="0" fontId="3" numFmtId="0" xfId="0" applyAlignment="1" applyFont="1">
      <alignment readingOrder="0"/>
    </xf>
    <xf borderId="0" fillId="0" fontId="1" numFmtId="1" xfId="0" applyAlignment="1" applyFont="1" applyNumberFormat="1">
      <alignment horizontal="center"/>
    </xf>
    <xf borderId="0" fillId="0" fontId="3" numFmtId="0" xfId="0" applyAlignment="1" applyFont="1">
      <alignment shrinkToFit="0" wrapText="1"/>
    </xf>
    <xf borderId="0" fillId="0" fontId="4" numFmtId="0" xfId="0" applyAlignment="1" applyFont="1">
      <alignment readingOrder="0" shrinkToFit="0" wrapText="1"/>
    </xf>
    <xf borderId="0" fillId="0" fontId="4" numFmtId="10" xfId="0" applyAlignment="1" applyFont="1" applyNumberFormat="1">
      <alignment readingOrder="0"/>
    </xf>
    <xf borderId="0" fillId="0" fontId="5" numFmtId="0" xfId="0" applyFont="1"/>
    <xf borderId="0" fillId="0" fontId="4" numFmtId="0" xfId="0" applyAlignment="1" applyFont="1">
      <alignment horizontal="center" readingOrder="0" shrinkToFit="0" vertical="center" wrapText="1"/>
    </xf>
    <xf borderId="0" fillId="0" fontId="4" numFmtId="0" xfId="0" applyAlignment="1" applyFont="1">
      <alignment readingOrder="0"/>
    </xf>
    <xf borderId="0" fillId="0" fontId="5" numFmtId="0" xfId="0" applyAlignment="1" applyFont="1">
      <alignment shrinkToFit="0" wrapText="1"/>
    </xf>
    <xf borderId="0" fillId="0" fontId="5" numFmtId="0" xfId="0" applyAlignment="1" applyFont="1">
      <alignment horizontal="center" readingOrder="0" shrinkToFit="0" vertical="center" wrapText="1"/>
    </xf>
    <xf borderId="0" fillId="0" fontId="6" numFmtId="0" xfId="0" applyFont="1"/>
    <xf borderId="0" fillId="0" fontId="4" numFmtId="0" xfId="0" applyAlignment="1" applyFont="1">
      <alignment shrinkToFit="0" wrapText="1"/>
    </xf>
    <xf borderId="0" fillId="0" fontId="4" numFmtId="0" xfId="0" applyFont="1"/>
    <xf borderId="0" fillId="0" fontId="7" numFmtId="10" xfId="0" applyFont="1" applyNumberFormat="1"/>
    <xf borderId="0" fillId="6" fontId="3" numFmtId="0" xfId="0" applyAlignment="1" applyFill="1" applyFont="1">
      <alignment shrinkToFit="0" wrapText="1"/>
    </xf>
    <xf borderId="0" fillId="6" fontId="3" numFmtId="2" xfId="0" applyAlignment="1" applyFont="1" applyNumberFormat="1">
      <alignment shrinkToFit="0" wrapText="1"/>
    </xf>
    <xf borderId="0" fillId="6" fontId="3" numFmtId="2" xfId="0" applyAlignment="1" applyFont="1" applyNumberFormat="1">
      <alignment horizontal="left" shrinkToFit="0" wrapText="1"/>
    </xf>
    <xf borderId="0" fillId="0" fontId="1" numFmtId="0" xfId="0" applyAlignment="1" applyFont="1">
      <alignment readingOrder="0" shrinkToFit="0" vertical="bottom" wrapText="1"/>
    </xf>
    <xf borderId="0" fillId="0" fontId="1" numFmtId="0" xfId="0" applyAlignment="1" applyFont="1">
      <alignment shrinkToFit="0" vertical="bottom" wrapText="1"/>
    </xf>
    <xf borderId="0" fillId="0" fontId="1" numFmtId="2" xfId="0" applyAlignment="1" applyFont="1" applyNumberFormat="1">
      <alignment readingOrder="0" shrinkToFit="0" vertical="bottom" wrapText="1"/>
    </xf>
    <xf borderId="0" fillId="0" fontId="1" numFmtId="2" xfId="0" applyAlignment="1" applyFont="1" applyNumberFormat="1">
      <alignment horizontal="left" readingOrder="0" shrinkToFit="0" vertical="bottom" wrapText="1"/>
    </xf>
    <xf borderId="0" fillId="6" fontId="1" numFmtId="0" xfId="0" applyAlignment="1" applyFont="1">
      <alignment shrinkToFit="0" vertical="bottom" wrapText="1"/>
    </xf>
    <xf borderId="0" fillId="7" fontId="3" numFmtId="0" xfId="0" applyAlignment="1" applyFill="1" applyFont="1">
      <alignment shrinkToFit="0" vertical="bottom" wrapText="1"/>
    </xf>
    <xf borderId="0" fillId="7" fontId="3" numFmtId="2" xfId="0" applyAlignment="1" applyFont="1" applyNumberFormat="1">
      <alignment shrinkToFit="0" vertical="bottom" wrapText="1"/>
    </xf>
    <xf borderId="0" fillId="7" fontId="3" numFmtId="2" xfId="0" applyAlignment="1" applyFont="1" applyNumberFormat="1">
      <alignment horizontal="left" shrinkToFit="0" vertical="bottom" wrapText="1"/>
    </xf>
    <xf borderId="0" fillId="6" fontId="3" numFmtId="0" xfId="0" applyAlignment="1" applyFont="1">
      <alignment shrinkToFit="0" vertical="bottom" wrapText="1"/>
    </xf>
    <xf borderId="0" fillId="0" fontId="8" numFmtId="0" xfId="0" applyAlignment="1" applyFont="1">
      <alignment shrinkToFit="0" vertical="bottom" wrapText="1"/>
    </xf>
    <xf borderId="0" fillId="0" fontId="3" numFmtId="0" xfId="0" applyAlignment="1" applyFont="1">
      <alignment shrinkToFit="0" vertical="bottom" wrapText="1"/>
    </xf>
    <xf borderId="0" fillId="0" fontId="9" numFmtId="2" xfId="0" applyAlignment="1" applyFont="1" applyNumberFormat="1">
      <alignment readingOrder="0" shrinkToFit="0" wrapText="0"/>
    </xf>
    <xf borderId="0" fillId="0" fontId="3" numFmtId="2" xfId="0" applyAlignment="1" applyFont="1" applyNumberFormat="1">
      <alignment horizontal="left" readingOrder="0" shrinkToFit="0" vertical="bottom" wrapText="1"/>
    </xf>
    <xf borderId="0" fillId="0" fontId="3" numFmtId="10" xfId="0" applyAlignment="1" applyFont="1" applyNumberFormat="1">
      <alignment horizontal="right" readingOrder="0" shrinkToFit="0" vertical="bottom" wrapText="1"/>
    </xf>
    <xf borderId="0" fillId="0" fontId="3" numFmtId="2" xfId="0" applyAlignment="1" applyFont="1" applyNumberFormat="1">
      <alignment horizontal="right" readingOrder="0" shrinkToFit="0" vertical="bottom" wrapText="1"/>
    </xf>
    <xf borderId="0" fillId="0" fontId="3" numFmtId="0" xfId="0" applyAlignment="1" applyFont="1">
      <alignment horizontal="right" shrinkToFit="0" vertical="bottom" wrapText="1"/>
    </xf>
    <xf borderId="0" fillId="0" fontId="3" numFmtId="9" xfId="0" applyAlignment="1" applyFont="1" applyNumberFormat="1">
      <alignment horizontal="right" readingOrder="0" shrinkToFit="0" vertical="bottom" wrapText="1"/>
    </xf>
    <xf borderId="0" fillId="0" fontId="3" numFmtId="2" xfId="0" applyAlignment="1" applyFont="1" applyNumberFormat="1">
      <alignment horizontal="right" shrinkToFit="0" vertical="bottom" wrapText="1"/>
    </xf>
    <xf borderId="0" fillId="0" fontId="3" numFmtId="0" xfId="0" applyAlignment="1" applyFont="1">
      <alignment horizontal="right" readingOrder="0" shrinkToFit="0" vertical="bottom" wrapText="1"/>
    </xf>
    <xf borderId="0" fillId="0" fontId="3" numFmtId="9" xfId="0" applyAlignment="1" applyFont="1" applyNumberFormat="1">
      <alignment horizontal="right" shrinkToFit="0" vertical="bottom" wrapText="1"/>
    </xf>
    <xf borderId="0" fillId="0" fontId="10" numFmtId="2" xfId="0" applyAlignment="1" applyFont="1" applyNumberFormat="1">
      <alignment readingOrder="0"/>
    </xf>
    <xf borderId="0" fillId="0" fontId="11" numFmtId="2" xfId="0" applyAlignment="1" applyFont="1" applyNumberFormat="1">
      <alignment readingOrder="0"/>
    </xf>
    <xf borderId="0" fillId="0" fontId="3" numFmtId="0" xfId="0" applyAlignment="1" applyFont="1">
      <alignment horizontal="right" shrinkToFit="0" wrapText="1"/>
    </xf>
    <xf borderId="0" fillId="0" fontId="12" numFmtId="2" xfId="0" applyAlignment="1" applyFont="1" applyNumberFormat="1">
      <alignment horizontal="right" readingOrder="0" shrinkToFit="0" vertical="bottom" wrapText="0"/>
    </xf>
    <xf borderId="0" fillId="8" fontId="3" numFmtId="0" xfId="0" applyAlignment="1" applyFill="1" applyFont="1">
      <alignment shrinkToFit="0" wrapText="1"/>
    </xf>
    <xf borderId="0" fillId="8" fontId="3" numFmtId="2" xfId="0" applyAlignment="1" applyFont="1" applyNumberFormat="1">
      <alignment shrinkToFit="0" wrapText="1"/>
    </xf>
    <xf borderId="0" fillId="8" fontId="3" numFmtId="2" xfId="0" applyAlignment="1" applyFont="1" applyNumberFormat="1">
      <alignment horizontal="left" shrinkToFit="0" wrapText="1"/>
    </xf>
    <xf borderId="0" fillId="8" fontId="3" numFmtId="0" xfId="0" applyAlignment="1" applyFont="1">
      <alignment horizontal="right" shrinkToFit="0" wrapText="1"/>
    </xf>
    <xf borderId="0" fillId="6" fontId="3" numFmtId="0" xfId="0" applyAlignment="1" applyFont="1">
      <alignment horizontal="right" shrinkToFit="0" wrapText="1"/>
    </xf>
    <xf borderId="0" fillId="0" fontId="3" numFmtId="2" xfId="0" applyAlignment="1" applyFont="1" applyNumberFormat="1">
      <alignment shrinkToFit="0" wrapText="1"/>
    </xf>
    <xf borderId="0" fillId="0" fontId="3" numFmtId="2" xfId="0" applyAlignment="1" applyFont="1" applyNumberFormat="1">
      <alignment horizontal="left" shrinkToFit="0" wrapText="1"/>
    </xf>
    <xf borderId="0" fillId="0" fontId="1" numFmtId="0" xfId="0" applyAlignment="1" applyFont="1">
      <alignment shrinkToFit="0" wrapText="1"/>
    </xf>
    <xf borderId="0" fillId="0" fontId="3" numFmtId="0" xfId="0" applyAlignment="1" applyFont="1">
      <alignment readingOrder="0" shrinkToFit="0" wrapText="1"/>
    </xf>
    <xf borderId="0" fillId="9" fontId="1" numFmtId="0" xfId="0" applyAlignment="1" applyFill="1" applyFont="1">
      <alignment readingOrder="0" shrinkToFit="0" wrapText="1"/>
    </xf>
    <xf borderId="0" fillId="9" fontId="3" numFmtId="0" xfId="0" applyAlignment="1" applyFont="1">
      <alignment readingOrder="0" shrinkToFit="0" wrapText="1"/>
    </xf>
    <xf borderId="0" fillId="0" fontId="1" numFmtId="0" xfId="0" applyAlignment="1" applyFont="1">
      <alignment readingOrder="0" shrinkToFit="0" wrapText="1"/>
    </xf>
    <xf borderId="0" fillId="6" fontId="1" numFmtId="0" xfId="0" applyAlignment="1" applyFont="1">
      <alignment readingOrder="0" shrinkToFit="0" wrapText="1"/>
    </xf>
    <xf borderId="0" fillId="6" fontId="3" numFmtId="0" xfId="0" applyAlignment="1" applyFont="1">
      <alignment readingOrder="0" shrinkToFit="0" wrapText="1"/>
    </xf>
    <xf borderId="0" fillId="3" fontId="3" numFmtId="0" xfId="0" applyAlignment="1" applyFont="1">
      <alignment readingOrder="0" shrinkToFit="0" wrapText="1"/>
    </xf>
    <xf borderId="0" fillId="0" fontId="3" numFmtId="0" xfId="0" applyFont="1"/>
    <xf borderId="0" fillId="6" fontId="13" numFmtId="0" xfId="0" applyAlignment="1" applyFont="1">
      <alignment horizontal="left" readingOrder="0" shrinkToFit="0" wrapText="1"/>
    </xf>
    <xf borderId="0" fillId="0" fontId="14" numFmtId="0" xfId="0" applyAlignment="1" applyFont="1">
      <alignment readingOrder="0" shrinkToFit="0" wrapText="0"/>
    </xf>
    <xf borderId="0" fillId="6" fontId="3" numFmtId="10" xfId="0" applyAlignment="1" applyFont="1" applyNumberFormat="1">
      <alignment horizontal="right" readingOrder="0" shrinkToFit="0" vertical="bottom" wrapText="1"/>
    </xf>
    <xf borderId="0" fillId="10" fontId="3" numFmtId="10" xfId="0" applyAlignment="1" applyFill="1" applyFont="1" applyNumberFormat="1">
      <alignment horizontal="right" readingOrder="0" shrinkToFit="0" vertical="bottom" wrapText="1"/>
    </xf>
    <xf borderId="0" fillId="6" fontId="3" numFmtId="10" xfId="0" applyAlignment="1" applyFont="1" applyNumberFormat="1">
      <alignment readingOrder="0" shrinkToFit="0" wrapText="1"/>
    </xf>
    <xf borderId="0" fillId="11" fontId="3" numFmtId="0" xfId="0" applyAlignment="1" applyFill="1" applyFont="1">
      <alignment readingOrder="0" shrinkToFit="0" wrapText="1"/>
    </xf>
    <xf borderId="0" fillId="0" fontId="1" numFmtId="0" xfId="0" applyAlignment="1" applyFont="1">
      <alignment horizontal="center" readingOrder="0" shrinkToFit="0" vertical="center" wrapText="1"/>
    </xf>
    <xf borderId="0" fillId="0" fontId="3" numFmtId="0" xfId="0" applyAlignment="1" applyFont="1">
      <alignment readingOrder="0" shrinkToFit="0" wrapText="1"/>
    </xf>
    <xf borderId="0" fillId="6" fontId="3" numFmtId="0" xfId="0" applyAlignment="1" applyFont="1">
      <alignment readingOrder="0" shrinkToFit="0" wrapText="1"/>
    </xf>
    <xf borderId="0" fillId="3" fontId="3" numFmtId="10" xfId="0" applyAlignment="1" applyFont="1" applyNumberFormat="1">
      <alignment readingOrder="0" shrinkToFit="0" wrapText="1"/>
    </xf>
    <xf borderId="0" fillId="0" fontId="3" numFmtId="10" xfId="0" applyAlignment="1" applyFont="1" applyNumberFormat="1">
      <alignment readingOrder="0" shrinkToFit="0" wrapText="1"/>
    </xf>
    <xf borderId="0" fillId="4" fontId="15" numFmtId="0" xfId="0" applyAlignment="1" applyFont="1">
      <alignment horizontal="center" readingOrder="0" shrinkToFit="0" vertical="center" wrapText="1"/>
    </xf>
    <xf borderId="0" fillId="6" fontId="3" numFmtId="2" xfId="0" applyAlignment="1" applyFont="1" applyNumberFormat="1">
      <alignment readingOrder="0" shrinkToFit="0" wrapText="1"/>
    </xf>
    <xf borderId="0" fillId="12" fontId="3" numFmtId="0" xfId="0" applyAlignment="1" applyFill="1" applyFont="1">
      <alignment readingOrder="0" shrinkToFit="0" wrapText="1"/>
    </xf>
    <xf borderId="0" fillId="6" fontId="3" numFmtId="0" xfId="0" applyAlignment="1" applyFont="1">
      <alignment horizontal="right" readingOrder="0" shrinkToFit="0" vertical="center" wrapText="1"/>
    </xf>
    <xf borderId="0" fillId="12" fontId="1" numFmtId="0" xfId="0" applyAlignment="1" applyFont="1">
      <alignment horizontal="center" readingOrder="0" shrinkToFit="0" vertical="center" wrapText="1"/>
    </xf>
    <xf borderId="0" fillId="13" fontId="3" numFmtId="0" xfId="0" applyAlignment="1" applyFill="1" applyFont="1">
      <alignment shrinkToFit="0" wrapText="1"/>
    </xf>
    <xf borderId="0" fillId="13" fontId="1" numFmtId="0" xfId="0" applyAlignment="1" applyFont="1">
      <alignment shrinkToFit="0" wrapText="1"/>
    </xf>
    <xf borderId="0" fillId="14" fontId="3" numFmtId="0" xfId="0" applyAlignment="1" applyFill="1" applyFont="1">
      <alignment shrinkToFit="0" wrapText="1"/>
    </xf>
    <xf borderId="0" fillId="0" fontId="1" numFmtId="0" xfId="0" applyAlignment="1" applyFont="1">
      <alignment shrinkToFit="0" vertical="bottom" wrapText="1"/>
    </xf>
    <xf borderId="0" fillId="0" fontId="3" numFmtId="2" xfId="0" applyAlignment="1" applyFont="1" applyNumberFormat="1">
      <alignment readingOrder="0" shrinkToFit="0" wrapText="1"/>
    </xf>
    <xf borderId="0" fillId="0" fontId="3" numFmtId="164" xfId="0" applyAlignment="1" applyFont="1" applyNumberFormat="1">
      <alignment shrinkToFit="0" wrapText="1"/>
    </xf>
    <xf borderId="0" fillId="15" fontId="3" numFmtId="0" xfId="0" applyAlignment="1" applyFill="1" applyFont="1">
      <alignmen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5.png"/><Relationship Id="rId3" Type="http://schemas.openxmlformats.org/officeDocument/2006/relationships/image" Target="../media/image2.png"/><Relationship Id="rId4" Type="http://schemas.openxmlformats.org/officeDocument/2006/relationships/image" Target="../media/image4.png"/><Relationship Id="rId5" Type="http://schemas.openxmlformats.org/officeDocument/2006/relationships/image" Target="../media/image1.png"/><Relationship Id="rId6"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161925</xdr:colOff>
      <xdr:row>12</xdr:row>
      <xdr:rowOff>104775</xdr:rowOff>
    </xdr:from>
    <xdr:ext cx="6905625" cy="5048250"/>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1247775</xdr:colOff>
      <xdr:row>13</xdr:row>
      <xdr:rowOff>66675</xdr:rowOff>
    </xdr:from>
    <xdr:ext cx="8858250" cy="3438525"/>
    <xdr:pic>
      <xdr:nvPicPr>
        <xdr:cNvPr id="0" name="image5.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66675</xdr:colOff>
      <xdr:row>38</xdr:row>
      <xdr:rowOff>142875</xdr:rowOff>
    </xdr:from>
    <xdr:ext cx="6819900" cy="4324350"/>
    <xdr:pic>
      <xdr:nvPicPr>
        <xdr:cNvPr id="0" name="image2.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771525</xdr:colOff>
      <xdr:row>51</xdr:row>
      <xdr:rowOff>171450</xdr:rowOff>
    </xdr:from>
    <xdr:ext cx="8724900" cy="3562350"/>
    <xdr:pic>
      <xdr:nvPicPr>
        <xdr:cNvPr id="0" name="image4.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161925</xdr:colOff>
      <xdr:row>61</xdr:row>
      <xdr:rowOff>171450</xdr:rowOff>
    </xdr:from>
    <xdr:ext cx="6257925" cy="3667125"/>
    <xdr:pic>
      <xdr:nvPicPr>
        <xdr:cNvPr id="0" name="image1.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5</xdr:col>
      <xdr:colOff>1047750</xdr:colOff>
      <xdr:row>32</xdr:row>
      <xdr:rowOff>114300</xdr:rowOff>
    </xdr:from>
    <xdr:ext cx="6819900" cy="2847975"/>
    <xdr:pic>
      <xdr:nvPicPr>
        <xdr:cNvPr id="0" name="image6.png" title="Image"/>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1" Type="http://schemas.openxmlformats.org/officeDocument/2006/relationships/hyperlink" Target="https://www.ergo.lt/ergo-universalaus-gyvybes-draudimo-investavimo-kryptys/jav-akciju-indeksas/" TargetMode="External"/><Relationship Id="rId10" Type="http://schemas.openxmlformats.org/officeDocument/2006/relationships/hyperlink" Target="https://www.ergo.lt/assets/Uploads/PrivateServicesFiles/ERGO-universalaus-gyvybes-draudimo-kainorastis.pdf" TargetMode="External"/><Relationship Id="rId13" Type="http://schemas.openxmlformats.org/officeDocument/2006/relationships/hyperlink" Target="https://www.mandatumlife.lt/investavimas/leiskite-profesionalams-valdyti-jusu-investicijas/allocation-kryptys/" TargetMode="External"/><Relationship Id="rId12" Type="http://schemas.openxmlformats.org/officeDocument/2006/relationships/hyperlink" Target="https://www.mandatumlife.lt/wp-content/uploads/sites/3/2016/08/Kainynas19-1MA-1.pdf" TargetMode="External"/><Relationship Id="rId1" Type="http://schemas.openxmlformats.org/officeDocument/2006/relationships/comments" Target="../comments1.xml"/><Relationship Id="rId2" Type="http://schemas.openxmlformats.org/officeDocument/2006/relationships/hyperlink" Target="https://www.aviva.lt/pdfs/gyvybes-draudimas/UGD_taisykles_20190101.pdf" TargetMode="External"/><Relationship Id="rId3" Type="http://schemas.openxmlformats.org/officeDocument/2006/relationships/hyperlink" Target="https://www.aviva.lt/lt/gyvybes-draudimas/universalus-gyvybes-draudimas.php?t=431" TargetMode="External"/><Relationship Id="rId4" Type="http://schemas.openxmlformats.org/officeDocument/2006/relationships/hyperlink" Target="https://www.compensalife.eu/pdf/LT/conditions/012-lt-2018-10-01.pdf" TargetMode="External"/><Relationship Id="rId9" Type="http://schemas.openxmlformats.org/officeDocument/2006/relationships/hyperlink" Target="https://www.swedbank.lt/private/investor/funds/products/list/details" TargetMode="External"/><Relationship Id="rId15" Type="http://schemas.openxmlformats.org/officeDocument/2006/relationships/hyperlink" Target="https://sbdraudimas.lt/investavimas/" TargetMode="External"/><Relationship Id="rId14" Type="http://schemas.openxmlformats.org/officeDocument/2006/relationships/hyperlink" Target="https://sbdraudimas.lt/wp-content/uploads/2020/07/019_2020-09-10.pdf" TargetMode="External"/><Relationship Id="rId17" Type="http://schemas.openxmlformats.org/officeDocument/2006/relationships/vmlDrawing" Target="../drawings/vmlDrawing1.vml"/><Relationship Id="rId16" Type="http://schemas.openxmlformats.org/officeDocument/2006/relationships/drawing" Target="../drawings/drawing3.xml"/><Relationship Id="rId5" Type="http://schemas.openxmlformats.org/officeDocument/2006/relationships/hyperlink" Target="https://www.compensalife.eu/pdf/LT/factsheets/LU0823434237_lt.pdf" TargetMode="External"/><Relationship Id="rId6" Type="http://schemas.openxmlformats.org/officeDocument/2006/relationships/hyperlink" Target="https://www.seb.lt/sites/default/files/web/pdf/kainynas017.pdf" TargetMode="External"/><Relationship Id="rId7" Type="http://schemas.openxmlformats.org/officeDocument/2006/relationships/hyperlink" Target="https://e.seb.lt/cgi-bin/ipank/ipank.p?sesskey=&amp;lang=LIT&amp;act=VPFONDINFO&amp;isin=LTIF0000024A&amp;frnam=X&amp;unetmenuhigh=" TargetMode="External"/><Relationship Id="rId8" Type="http://schemas.openxmlformats.org/officeDocument/2006/relationships/hyperlink" Target="https://www.swedbank.lt/static/life-insurance/kainynas_spf.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3C47D"/>
    <outlinePr summaryBelow="0" summaryRight="0"/>
  </sheetPr>
  <sheetViews>
    <sheetView workbookViewId="0">
      <pane xSplit="3.0" topLeftCell="D1" activePane="topRight" state="frozen"/>
      <selection activeCell="E2" sqref="E2" pane="topRight"/>
    </sheetView>
  </sheetViews>
  <sheetFormatPr customHeight="1" defaultColWidth="14.43" defaultRowHeight="15.75"/>
  <cols>
    <col customWidth="1" min="1" max="1" width="1.71"/>
    <col customWidth="1" min="2" max="2" width="1.43"/>
    <col customWidth="1" min="3" max="3" width="10.71"/>
    <col customWidth="1" min="4" max="4" width="16.43"/>
    <col customWidth="1" min="5" max="5" width="9.43"/>
    <col customWidth="1" min="6" max="6" width="2.0"/>
    <col customWidth="1" min="7" max="7" width="12.57"/>
    <col customWidth="1" min="8" max="8" width="14.57"/>
    <col customWidth="1" min="9" max="9" width="2.0"/>
    <col customWidth="1" min="10" max="10" width="15.14"/>
    <col customWidth="1" min="11" max="11" width="12.0"/>
    <col customWidth="1" min="12" max="12" width="2.0"/>
    <col customWidth="1" min="13" max="13" width="14.14"/>
    <col customWidth="1" min="14" max="14" width="11.71"/>
    <col customWidth="1" min="15" max="15" width="2.0"/>
    <col customWidth="1" min="16" max="16" width="12.43"/>
    <col customWidth="1" min="17" max="17" width="10.29"/>
    <col customWidth="1" min="18" max="18" width="2.0"/>
    <col customWidth="1" min="19" max="19" width="10.57"/>
    <col customWidth="1" min="20" max="20" width="9.57"/>
    <col customWidth="1" min="21" max="21" width="2.0"/>
    <col customWidth="1" min="22" max="22" width="10.71"/>
    <col customWidth="1" min="23" max="23" width="12.14"/>
    <col customWidth="1" min="24" max="24" width="2.0"/>
  </cols>
  <sheetData>
    <row r="1">
      <c r="C1" s="1"/>
      <c r="D1" s="2" t="s">
        <v>0</v>
      </c>
      <c r="F1" s="3"/>
      <c r="G1" s="2" t="s">
        <v>1</v>
      </c>
      <c r="I1" s="3"/>
      <c r="J1" s="2" t="s">
        <v>2</v>
      </c>
      <c r="L1" s="3"/>
      <c r="M1" s="2" t="s">
        <v>3</v>
      </c>
      <c r="O1" s="3"/>
      <c r="P1" s="2" t="s">
        <v>4</v>
      </c>
      <c r="R1" s="3"/>
      <c r="S1" s="2" t="s">
        <v>5</v>
      </c>
      <c r="U1" s="3"/>
      <c r="V1" s="2" t="s">
        <v>6</v>
      </c>
      <c r="X1" s="3"/>
    </row>
    <row r="2" ht="6.0" customHeight="1">
      <c r="C2" s="1"/>
      <c r="D2" s="4"/>
      <c r="G2" s="4"/>
      <c r="J2" s="4"/>
      <c r="M2" s="4"/>
      <c r="P2" s="4"/>
      <c r="S2" s="4"/>
      <c r="V2" s="4"/>
    </row>
    <row r="3">
      <c r="C3" s="5" t="s">
        <v>7</v>
      </c>
      <c r="D3" s="6" t="s">
        <v>8</v>
      </c>
      <c r="E3" s="7">
        <f>Prielaidos!F11</f>
        <v>0.06</v>
      </c>
      <c r="G3" s="6" t="s">
        <v>8</v>
      </c>
      <c r="H3" s="7">
        <f>Prielaidos!K11</f>
        <v>0.06</v>
      </c>
      <c r="J3" s="6" t="s">
        <v>8</v>
      </c>
      <c r="K3" s="7">
        <f>Prielaidos!H11</f>
        <v>0.06</v>
      </c>
      <c r="M3" s="6" t="s">
        <v>8</v>
      </c>
      <c r="N3" s="7">
        <f>Prielaidos!E11</f>
        <v>0.06</v>
      </c>
      <c r="P3" s="6" t="s">
        <v>8</v>
      </c>
      <c r="Q3" s="7">
        <f>Prielaidos!G11</f>
        <v>0.06</v>
      </c>
      <c r="S3" s="6" t="s">
        <v>8</v>
      </c>
      <c r="T3" s="7">
        <f>Prielaidos!J11</f>
        <v>0.06</v>
      </c>
      <c r="V3" s="6" t="s">
        <v>8</v>
      </c>
      <c r="W3" s="7">
        <f>Prielaidos!I11</f>
        <v>0.06</v>
      </c>
    </row>
    <row r="4" ht="6.75" customHeight="1">
      <c r="D4" s="8"/>
      <c r="G4" s="8"/>
      <c r="J4" s="8"/>
      <c r="M4" s="8"/>
      <c r="P4" s="8"/>
      <c r="S4" s="8"/>
      <c r="V4" s="8"/>
    </row>
    <row r="5" ht="8.25" customHeight="1">
      <c r="C5" s="9"/>
    </row>
    <row r="6">
      <c r="C6" s="10">
        <v>11.0</v>
      </c>
      <c r="D6" s="11">
        <f>Compensa!$U$150</f>
        <v>19164.01877</v>
      </c>
      <c r="E6" s="11"/>
      <c r="G6" s="11">
        <f>Aviva!$U$150</f>
        <v>17564.68781</v>
      </c>
      <c r="H6" s="11"/>
      <c r="J6" s="11">
        <f>Ergo!$U$150</f>
        <v>20422.91783</v>
      </c>
      <c r="K6" s="11"/>
      <c r="M6" s="11">
        <f>SEB!$U$150</f>
        <v>21704.65051</v>
      </c>
      <c r="N6" s="11"/>
      <c r="P6" s="11">
        <f>Swedbank!$U$150</f>
        <v>21268.05899</v>
      </c>
      <c r="Q6" s="11"/>
      <c r="S6" s="11">
        <f>Mandatum!$U$150</f>
        <v>19238.79075</v>
      </c>
      <c r="T6" s="11"/>
      <c r="V6" s="11">
        <f>SB!$U$150</f>
        <v>18047.43144</v>
      </c>
      <c r="W6" s="11"/>
    </row>
    <row r="7">
      <c r="C7" s="10">
        <v>12.0</v>
      </c>
      <c r="D7" s="11">
        <f>Compensa!$U$162</f>
        <v>21730.54855</v>
      </c>
      <c r="E7" s="11"/>
      <c r="G7" s="11">
        <f>Aviva!$U$162</f>
        <v>19685.73401</v>
      </c>
      <c r="H7" s="11"/>
      <c r="J7" s="11">
        <f>Ergo!$U$162</f>
        <v>23094.96963</v>
      </c>
      <c r="K7" s="11"/>
      <c r="M7" s="11">
        <f>SEB!$U$162</f>
        <v>24368.0786</v>
      </c>
      <c r="N7" s="11"/>
      <c r="P7" s="11">
        <f>Swedbank!$U$162</f>
        <v>23767.81058</v>
      </c>
      <c r="Q7" s="11"/>
      <c r="S7" s="11">
        <f>Mandatum!$U$162</f>
        <v>21768.79537</v>
      </c>
      <c r="T7" s="11"/>
      <c r="V7" s="11">
        <f>SB!$U$162</f>
        <v>20340.08908</v>
      </c>
      <c r="W7" s="11"/>
    </row>
    <row r="8">
      <c r="C8" s="10">
        <v>13.0</v>
      </c>
      <c r="D8" s="11">
        <f>Compensa!$U$174</f>
        <v>24438.0403</v>
      </c>
      <c r="E8" s="11"/>
      <c r="G8" s="11">
        <f>Aviva!$U$174</f>
        <v>21890.59069</v>
      </c>
      <c r="H8" s="11"/>
      <c r="J8" s="11">
        <f>Ergo!$U$174</f>
        <v>25918.85909</v>
      </c>
      <c r="K8" s="11"/>
      <c r="M8" s="11">
        <f>SEB!$U$174</f>
        <v>27174.41948</v>
      </c>
      <c r="N8" s="11"/>
      <c r="P8" s="11">
        <f>Swedbank!$U$174</f>
        <v>26381.53589</v>
      </c>
      <c r="Q8" s="11"/>
      <c r="S8" s="11">
        <f>Mandatum!$U$174</f>
        <v>24434.55362</v>
      </c>
      <c r="T8" s="11"/>
      <c r="V8" s="11">
        <f>SB!$U$174</f>
        <v>22741.30343</v>
      </c>
      <c r="W8" s="11"/>
    </row>
    <row r="9">
      <c r="C9" s="10">
        <v>14.0</v>
      </c>
      <c r="D9" s="11">
        <f>Compensa!$U$186</f>
        <v>27294.2361</v>
      </c>
      <c r="E9" s="11"/>
      <c r="G9" s="11">
        <f>Aviva!$U$186</f>
        <v>24182.56949</v>
      </c>
      <c r="H9" s="11"/>
      <c r="J9" s="11">
        <f>Ergo!$U$186</f>
        <v>28903.21428</v>
      </c>
      <c r="K9" s="11"/>
      <c r="M9" s="11">
        <f>SEB!$U$186</f>
        <v>30131.34149</v>
      </c>
      <c r="N9" s="11"/>
      <c r="P9" s="11">
        <f>Swedbank!$U$186</f>
        <v>29114.57182</v>
      </c>
      <c r="Q9" s="11"/>
      <c r="S9" s="11">
        <f>Mandatum!$U$186</f>
        <v>27243.34969</v>
      </c>
      <c r="T9" s="11"/>
      <c r="V9" s="11">
        <f>SB!$U$186</f>
        <v>25256.21463</v>
      </c>
      <c r="W9" s="11"/>
    </row>
    <row r="10">
      <c r="C10" s="10">
        <v>15.0</v>
      </c>
      <c r="D10" s="11">
        <f>Compensa!$U$198</f>
        <v>30307.30326</v>
      </c>
      <c r="E10" s="11"/>
      <c r="G10" s="11">
        <f>Aviva!$U$198</f>
        <v>26565.11296</v>
      </c>
      <c r="H10" s="11"/>
      <c r="J10" s="11">
        <f>Ergo!$U$198</f>
        <v>32057.15357</v>
      </c>
      <c r="K10" s="11"/>
      <c r="M10" s="11">
        <f>SEB!$U$198</f>
        <v>33246.92443</v>
      </c>
      <c r="N10" s="11"/>
      <c r="P10" s="11">
        <f>Swedbank!$U$198</f>
        <v>31972.50517</v>
      </c>
      <c r="Q10" s="11"/>
      <c r="S10" s="11">
        <f>Mandatum!$U$198</f>
        <v>30202.85863</v>
      </c>
      <c r="T10" s="11"/>
      <c r="V10" s="11">
        <f>SB!$U$198</f>
        <v>27890.20619</v>
      </c>
      <c r="W10" s="11"/>
    </row>
    <row r="11">
      <c r="C11" s="10">
        <v>16.0</v>
      </c>
      <c r="D11" s="11">
        <f>Compensa!$U$210</f>
        <v>33485.85765</v>
      </c>
      <c r="E11" s="11"/>
      <c r="G11" s="11">
        <f>Aviva!$U$210</f>
        <v>29041.79963</v>
      </c>
      <c r="H11" s="11"/>
      <c r="J11" s="11">
        <f>Ergo!$U$210</f>
        <v>35390.31347</v>
      </c>
      <c r="K11" s="11"/>
      <c r="M11" s="11">
        <f>SEB!$U$210</f>
        <v>36529.68163</v>
      </c>
      <c r="N11" s="11"/>
      <c r="P11" s="11">
        <f>Swedbank!$U$210</f>
        <v>34961.18432</v>
      </c>
      <c r="Q11" s="11"/>
      <c r="S11" s="11">
        <f>Mandatum!$U$210</f>
        <v>33321.16729</v>
      </c>
      <c r="T11" s="11"/>
      <c r="V11" s="11">
        <f>SB!$U$210</f>
        <v>30648.91653</v>
      </c>
      <c r="W11" s="11"/>
    </row>
    <row r="12">
      <c r="C12" s="10">
        <v>17.0</v>
      </c>
      <c r="D12" s="11">
        <f>Compensa!$U$222</f>
        <v>36838.98834</v>
      </c>
      <c r="E12" s="11"/>
      <c r="G12" s="11">
        <f>Aviva!$U$222</f>
        <v>31616.34946</v>
      </c>
      <c r="H12" s="11"/>
      <c r="J12" s="11">
        <f>Ergo!$U$222</f>
        <v>38912.87808</v>
      </c>
      <c r="K12" s="11"/>
      <c r="M12" s="11">
        <f>SEB!$U$222</f>
        <v>39988.58325</v>
      </c>
      <c r="N12" s="11"/>
      <c r="P12" s="11">
        <f>Swedbank!$U$222</f>
        <v>38086.73155</v>
      </c>
      <c r="Q12" s="11"/>
      <c r="S12" s="11">
        <f>Mandatum!$U$222</f>
        <v>36606.79649</v>
      </c>
      <c r="T12" s="11"/>
      <c r="V12" s="11">
        <f>SB!$U$222</f>
        <v>33538.25105</v>
      </c>
      <c r="W12" s="11"/>
    </row>
    <row r="13">
      <c r="C13" s="10">
        <v>18.0</v>
      </c>
      <c r="D13" s="11">
        <f>Compensa!$U$234</f>
        <v>40376.28363</v>
      </c>
      <c r="G13" s="11">
        <f>Aviva!$U$234</f>
        <v>34292.62938</v>
      </c>
      <c r="J13" s="11">
        <f>Ergo!$U$234</f>
        <v>42635.6102</v>
      </c>
      <c r="M13" s="11">
        <f>SEB!$U$234</f>
        <v>43633.08075</v>
      </c>
      <c r="P13" s="11">
        <f>Swedbank!$U$234</f>
        <v>41355.55579</v>
      </c>
      <c r="S13" s="11">
        <f>Mandatum!$U$234</f>
        <v>40068.7242</v>
      </c>
      <c r="V13" s="11">
        <f>SB!$U$234</f>
        <v>36564.39477</v>
      </c>
    </row>
    <row r="14">
      <c r="C14" s="10">
        <v>19.0</v>
      </c>
      <c r="D14" s="11">
        <f>Compensa!$U$246</f>
        <v>44107.85842</v>
      </c>
      <c r="G14" s="11">
        <f>Aviva!$U$246</f>
        <v>37074.65913</v>
      </c>
      <c r="J14" s="11">
        <f>Ergo!$U$246</f>
        <v>46569.88423</v>
      </c>
      <c r="M14" s="11">
        <f>SEB!$U$246</f>
        <v>47473.13273</v>
      </c>
      <c r="P14" s="11">
        <f>Swedbank!$U$246</f>
        <v>44774.36608</v>
      </c>
      <c r="S14" s="11">
        <f>Mandatum!$U$246</f>
        <v>43716.41017</v>
      </c>
      <c r="V14" s="11">
        <f>SB!$U$246</f>
        <v>39733.82557</v>
      </c>
    </row>
    <row r="15">
      <c r="C15" s="10">
        <v>20.0</v>
      </c>
      <c r="D15" s="11">
        <f>Compensa!$U$258</f>
        <v>48044.38317</v>
      </c>
      <c r="G15" s="11">
        <f>Aviva!$U$258</f>
        <v>39966.61729</v>
      </c>
      <c r="J15" s="11">
        <f>Ergo!$U$258</f>
        <v>50727.72089</v>
      </c>
      <c r="M15" s="11">
        <f>SEB!$U$258</f>
        <v>51519.23215</v>
      </c>
      <c r="P15" s="11">
        <f>Swedbank!$U$258</f>
        <v>48350.18561</v>
      </c>
      <c r="S15" s="11">
        <f>Mandatum!$U$258</f>
        <v>47559.8217</v>
      </c>
      <c r="V15" s="11">
        <f>SB!$U$258</f>
        <v>43053.32806</v>
      </c>
    </row>
    <row r="16">
      <c r="C16" s="10">
        <v>21.0</v>
      </c>
      <c r="D16" s="11">
        <f>Compensa!$U$270</f>
        <v>52197.11436</v>
      </c>
      <c r="G16" s="11">
        <f>Aviva!$U$270</f>
        <v>42972.84753</v>
      </c>
      <c r="J16" s="11">
        <f>Ergo!$U$270</f>
        <v>55121.82399</v>
      </c>
      <c r="M16" s="11">
        <f>SEB!$U$270</f>
        <v>55782.435</v>
      </c>
      <c r="P16" s="11">
        <f>Swedbank!$U$270</f>
        <v>52090.36644</v>
      </c>
      <c r="S16" s="11">
        <f>Mandatum!$U$270</f>
        <v>51609.46093</v>
      </c>
      <c r="V16" s="11">
        <f>SB!$U$270</f>
        <v>46530.00809</v>
      </c>
    </row>
    <row r="17">
      <c r="C17" s="10">
        <v>22.0</v>
      </c>
      <c r="D17" s="11">
        <f>Compensa!$U$282</f>
        <v>56577.92675</v>
      </c>
      <c r="G17" s="11">
        <f>Aviva!$U$282</f>
        <v>46097.86518</v>
      </c>
      <c r="J17" s="11">
        <f>Ergo!$U$282</f>
        <v>59765.61924</v>
      </c>
      <c r="M17" s="11">
        <f>SEB!$U$282</f>
        <v>60274.39048</v>
      </c>
      <c r="P17" s="11">
        <f>Swedbank!$U$282</f>
        <v>56002.6049</v>
      </c>
      <c r="S17" s="11">
        <f>Mandatum!$U$282</f>
        <v>55876.39353</v>
      </c>
      <c r="V17" s="11">
        <f>SB!$U$282</f>
        <v>50171.30796</v>
      </c>
    </row>
    <row r="18">
      <c r="C18" s="10">
        <v>23.0</v>
      </c>
      <c r="D18" s="11">
        <f>Compensa!$U$294</f>
        <v>61199.34728</v>
      </c>
      <c r="G18" s="11">
        <f>Aviva!$U$294</f>
        <v>49346.36396</v>
      </c>
      <c r="J18" s="11">
        <f>Ergo!$U$294</f>
        <v>64673.29521</v>
      </c>
      <c r="M18" s="11">
        <f>SEB!$U$294</f>
        <v>65007.37288</v>
      </c>
      <c r="P18" s="11">
        <f>Swedbank!$U$294</f>
        <v>60094.95769</v>
      </c>
      <c r="S18" s="11">
        <f>Mandatum!$U$294</f>
        <v>60372.27889</v>
      </c>
      <c r="V18" s="11">
        <f>SB!$U$294</f>
        <v>53985.0224</v>
      </c>
    </row>
    <row r="19">
      <c r="C19" s="10">
        <v>24.0</v>
      </c>
      <c r="D19" s="11">
        <f>Compensa!$U$306</f>
        <v>66074.59092</v>
      </c>
      <c r="G19" s="11">
        <f>Aviva!$U$306</f>
        <v>52723.22309</v>
      </c>
      <c r="J19" s="11">
        <f>Ergo!$U$306</f>
        <v>69859.84678</v>
      </c>
      <c r="M19" s="11">
        <f>SEB!$U$306</f>
        <v>69994.31511</v>
      </c>
      <c r="P19" s="11">
        <f>Swedbank!$U$306</f>
        <v>64375.85879</v>
      </c>
      <c r="S19" s="11">
        <f>Mandatum!$U$306</f>
        <v>65109.40205</v>
      </c>
      <c r="V19" s="11">
        <f>SB!$U$306</f>
        <v>57979.31517</v>
      </c>
    </row>
    <row r="20">
      <c r="C20" s="10">
        <v>25.0</v>
      </c>
      <c r="D20" s="11">
        <f>Compensa!$U$318</f>
        <v>71217.59843</v>
      </c>
      <c r="G20" s="11">
        <f>Aviva!$U$318</f>
        <v>56233.51455</v>
      </c>
      <c r="J20" s="11">
        <f>Ergo!$U$318</f>
        <v>75341.12086</v>
      </c>
      <c r="M20" s="11">
        <f>SEB!$U$318</f>
        <v>75248.84399</v>
      </c>
      <c r="P20" s="11">
        <f>Swedbank!$U$318</f>
        <v>68854.13709</v>
      </c>
      <c r="S20" s="11">
        <f>Mandatum!$U$318</f>
        <v>70100.7072</v>
      </c>
      <c r="V20" s="11">
        <f>SB!$U$318</f>
        <v>62162.73661</v>
      </c>
    </row>
    <row r="21">
      <c r="C21" s="10">
        <v>26.0</v>
      </c>
      <c r="D21" s="11">
        <f>Compensa!$U$330</f>
        <v>76643.07627</v>
      </c>
      <c r="G21" s="11">
        <f>Aviva!$U$330</f>
        <v>59882.51076</v>
      </c>
      <c r="J21" s="11">
        <f>Ergo!$U$330</f>
        <v>81133.86489</v>
      </c>
      <c r="M21" s="11">
        <f>SEB!$U$330</f>
        <v>80785.31755</v>
      </c>
      <c r="P21" s="11">
        <f>Swedbank!$U$330</f>
        <v>73539.03492</v>
      </c>
      <c r="S21" s="11">
        <f>Mandatum!$U$330</f>
        <v>75359.83312</v>
      </c>
      <c r="V21" s="11">
        <f>SB!$U$330</f>
        <v>66544.24192</v>
      </c>
    </row>
  </sheetData>
  <mergeCells count="92">
    <mergeCell ref="M1:N1"/>
    <mergeCell ref="P1:Q1"/>
    <mergeCell ref="S1:T1"/>
    <mergeCell ref="V1:W1"/>
    <mergeCell ref="G1:H1"/>
    <mergeCell ref="G2:H2"/>
    <mergeCell ref="C3:C4"/>
    <mergeCell ref="D4:E4"/>
    <mergeCell ref="G4:H4"/>
    <mergeCell ref="J2:K2"/>
    <mergeCell ref="M2:N2"/>
    <mergeCell ref="P2:Q2"/>
    <mergeCell ref="J4:K4"/>
    <mergeCell ref="M4:N4"/>
    <mergeCell ref="P4:Q4"/>
    <mergeCell ref="D13:E13"/>
    <mergeCell ref="G13:H13"/>
    <mergeCell ref="D14:E14"/>
    <mergeCell ref="G14:H14"/>
    <mergeCell ref="P18:Q18"/>
    <mergeCell ref="P19:Q19"/>
    <mergeCell ref="P20:Q20"/>
    <mergeCell ref="J13:K13"/>
    <mergeCell ref="M13:N13"/>
    <mergeCell ref="P13:Q13"/>
    <mergeCell ref="P14:Q14"/>
    <mergeCell ref="P15:Q15"/>
    <mergeCell ref="P16:Q16"/>
    <mergeCell ref="P17:Q17"/>
    <mergeCell ref="J14:K14"/>
    <mergeCell ref="M14:N14"/>
    <mergeCell ref="D15:E15"/>
    <mergeCell ref="G15:H15"/>
    <mergeCell ref="J15:K15"/>
    <mergeCell ref="M15:N15"/>
    <mergeCell ref="D16:E16"/>
    <mergeCell ref="G16:H16"/>
    <mergeCell ref="J16:K16"/>
    <mergeCell ref="M16:N16"/>
    <mergeCell ref="D17:E17"/>
    <mergeCell ref="G17:H17"/>
    <mergeCell ref="J17:K17"/>
    <mergeCell ref="M17:N17"/>
    <mergeCell ref="S20:T20"/>
    <mergeCell ref="V20:W20"/>
    <mergeCell ref="S21:T21"/>
    <mergeCell ref="V21:W21"/>
    <mergeCell ref="R1:R21"/>
    <mergeCell ref="U1:U21"/>
    <mergeCell ref="X1:X21"/>
    <mergeCell ref="S2:T2"/>
    <mergeCell ref="V2:W2"/>
    <mergeCell ref="S4:T4"/>
    <mergeCell ref="V4:W4"/>
    <mergeCell ref="S13:T13"/>
    <mergeCell ref="V13:W13"/>
    <mergeCell ref="S14:T14"/>
    <mergeCell ref="V14:W14"/>
    <mergeCell ref="S15:T15"/>
    <mergeCell ref="V15:W15"/>
    <mergeCell ref="S16:T16"/>
    <mergeCell ref="V16:W16"/>
    <mergeCell ref="S17:T17"/>
    <mergeCell ref="V17:W17"/>
    <mergeCell ref="S18:T18"/>
    <mergeCell ref="V18:W18"/>
    <mergeCell ref="S19:T19"/>
    <mergeCell ref="V19:W19"/>
    <mergeCell ref="J21:K21"/>
    <mergeCell ref="M21:N21"/>
    <mergeCell ref="D1:E1"/>
    <mergeCell ref="F1:F21"/>
    <mergeCell ref="I1:I21"/>
    <mergeCell ref="J1:K1"/>
    <mergeCell ref="L1:L21"/>
    <mergeCell ref="O1:O21"/>
    <mergeCell ref="D2:E2"/>
    <mergeCell ref="D18:E18"/>
    <mergeCell ref="G18:H18"/>
    <mergeCell ref="J18:K18"/>
    <mergeCell ref="M18:N18"/>
    <mergeCell ref="D19:E19"/>
    <mergeCell ref="G19:H19"/>
    <mergeCell ref="J19:K19"/>
    <mergeCell ref="M19:N19"/>
    <mergeCell ref="D20:E20"/>
    <mergeCell ref="G20:H20"/>
    <mergeCell ref="J20:K20"/>
    <mergeCell ref="M20:N20"/>
    <mergeCell ref="D21:E21"/>
    <mergeCell ref="G21:H21"/>
    <mergeCell ref="P21:Q21"/>
  </mergeCell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7"/>
    <col customWidth="1" min="2" max="2" width="25.57"/>
    <col customWidth="1" min="3" max="4" width="21.86"/>
    <col customWidth="1" min="5" max="5" width="20.29"/>
    <col customWidth="1" min="6" max="6" width="21.43"/>
    <col customWidth="1" min="7" max="7" width="37.0"/>
    <col customWidth="1" min="8" max="8" width="11.14"/>
    <col customWidth="1" min="9" max="9" width="40.71"/>
    <col customWidth="1" hidden="1" min="10" max="11" width="40.71"/>
    <col customWidth="1" min="12" max="12" width="40.71"/>
    <col customWidth="1" min="13" max="13" width="23.29"/>
    <col customWidth="1" min="14" max="14" width="34.71"/>
    <col customWidth="1" min="15" max="15" width="22.14"/>
    <col customWidth="1" hidden="1" min="16" max="17" width="18.14"/>
    <col customWidth="1" min="18" max="19" width="18.14"/>
    <col customWidth="1" min="20" max="20" width="24.0"/>
    <col customWidth="1" min="21" max="22" width="4.86"/>
  </cols>
  <sheetData>
    <row r="1">
      <c r="A1" s="12"/>
      <c r="B1" s="58"/>
      <c r="C1" s="59"/>
      <c r="D1" s="59"/>
      <c r="E1" s="59"/>
      <c r="F1" s="59"/>
      <c r="G1" s="59"/>
      <c r="H1" s="59"/>
      <c r="I1" s="59"/>
      <c r="J1" s="12"/>
      <c r="K1" s="12"/>
      <c r="L1" s="12"/>
      <c r="M1" s="12"/>
      <c r="N1" s="12"/>
      <c r="O1" s="12"/>
      <c r="P1" s="12"/>
      <c r="Q1" s="12"/>
      <c r="R1" s="12"/>
      <c r="S1" s="12"/>
      <c r="T1" s="12"/>
      <c r="U1" s="12"/>
      <c r="V1" s="12"/>
    </row>
    <row r="2">
      <c r="A2" s="12"/>
      <c r="B2" s="60" t="s">
        <v>47</v>
      </c>
      <c r="C2" s="61"/>
      <c r="D2" s="61" t="s">
        <v>48</v>
      </c>
      <c r="E2" s="59"/>
      <c r="F2" s="62"/>
      <c r="G2" s="63" t="s">
        <v>49</v>
      </c>
      <c r="H2" s="64"/>
      <c r="I2" s="64"/>
      <c r="J2" s="65"/>
      <c r="K2" s="65"/>
      <c r="L2" s="59"/>
      <c r="M2" s="66"/>
      <c r="N2" s="62"/>
      <c r="O2" s="62"/>
      <c r="P2" s="12"/>
      <c r="Q2" s="12"/>
      <c r="R2" s="12"/>
      <c r="S2" s="12"/>
      <c r="T2" s="12"/>
      <c r="U2" s="12"/>
      <c r="V2" s="12"/>
    </row>
    <row r="3">
      <c r="A3" s="12"/>
      <c r="B3" s="60" t="s">
        <v>50</v>
      </c>
      <c r="C3" s="61"/>
      <c r="D3" s="61" t="s">
        <v>51</v>
      </c>
      <c r="E3" s="59"/>
      <c r="F3" s="12"/>
      <c r="G3" s="24"/>
      <c r="H3" s="67"/>
      <c r="I3" s="67"/>
      <c r="J3" s="65"/>
      <c r="K3" s="65"/>
      <c r="L3" s="59"/>
      <c r="M3" s="66"/>
      <c r="N3" s="59"/>
      <c r="O3" s="68"/>
      <c r="P3" s="12"/>
      <c r="Q3" s="12"/>
      <c r="R3" s="12"/>
      <c r="S3" s="12"/>
      <c r="T3" s="12"/>
      <c r="U3" s="12"/>
      <c r="V3" s="12"/>
    </row>
    <row r="4">
      <c r="A4" s="12"/>
      <c r="B4" s="60" t="s">
        <v>52</v>
      </c>
      <c r="C4" s="61"/>
      <c r="D4" s="61" t="s">
        <v>51</v>
      </c>
      <c r="E4" s="59"/>
      <c r="F4" s="59"/>
      <c r="G4" s="64" t="s">
        <v>53</v>
      </c>
      <c r="H4" s="67"/>
      <c r="I4" s="69">
        <f>Prielaidos!I11</f>
        <v>0.06</v>
      </c>
      <c r="J4" s="70"/>
      <c r="K4" s="70">
        <f>(1+$I$4)^(1/12)-1</f>
        <v>0.004867550565</v>
      </c>
      <c r="L4" s="40"/>
      <c r="M4" s="66"/>
      <c r="N4" s="59"/>
      <c r="O4" s="68"/>
      <c r="P4" s="12"/>
      <c r="Q4" s="12"/>
      <c r="R4" s="12"/>
      <c r="S4" s="12"/>
      <c r="T4" s="12"/>
      <c r="U4" s="12"/>
      <c r="V4" s="12"/>
    </row>
    <row r="5">
      <c r="A5" s="12"/>
      <c r="B5" s="60" t="s">
        <v>54</v>
      </c>
      <c r="C5" s="61"/>
      <c r="D5" s="61" t="s">
        <v>51</v>
      </c>
      <c r="E5" s="59"/>
      <c r="F5" s="59"/>
      <c r="G5" s="64" t="s">
        <v>55</v>
      </c>
      <c r="H5" s="67"/>
      <c r="I5" s="71">
        <f>'Mokesčiai ir grąža'!J10</f>
        <v>0.35</v>
      </c>
      <c r="J5" s="72"/>
      <c r="K5" s="72"/>
      <c r="L5" s="59"/>
      <c r="M5" s="12"/>
      <c r="N5" s="12"/>
      <c r="O5" s="12"/>
      <c r="P5" s="12"/>
      <c r="Q5" s="12"/>
      <c r="R5" s="12"/>
      <c r="S5" s="12"/>
      <c r="T5" s="12"/>
      <c r="U5" s="12"/>
      <c r="V5" s="12"/>
    </row>
    <row r="6">
      <c r="A6" s="12"/>
      <c r="B6" s="60" t="s">
        <v>56</v>
      </c>
      <c r="C6" s="61"/>
      <c r="D6" s="61" t="s">
        <v>51</v>
      </c>
      <c r="E6" s="59"/>
      <c r="F6" s="59"/>
      <c r="G6" s="64" t="s">
        <v>57</v>
      </c>
      <c r="H6" s="67"/>
      <c r="I6" s="71">
        <f>'Mokesčiai ir grąža'!K10</f>
        <v>0.05</v>
      </c>
      <c r="J6" s="72"/>
      <c r="K6" s="72"/>
      <c r="L6" s="59"/>
      <c r="M6" s="73"/>
      <c r="N6" s="73"/>
      <c r="O6" s="12"/>
      <c r="P6" s="12"/>
      <c r="Q6" s="12"/>
      <c r="R6" s="12"/>
      <c r="S6" s="12"/>
      <c r="T6" s="12"/>
      <c r="U6" s="12"/>
      <c r="V6" s="12"/>
    </row>
    <row r="7">
      <c r="A7" s="12"/>
      <c r="B7" s="59"/>
      <c r="C7" s="59"/>
      <c r="D7" s="59"/>
      <c r="E7" s="59"/>
      <c r="F7" s="74"/>
      <c r="G7" s="75" t="s">
        <v>58</v>
      </c>
      <c r="H7" s="67"/>
      <c r="I7" s="71">
        <f>'Mokesčiai ir grąža'!H10/12</f>
        <v>0.001</v>
      </c>
      <c r="J7" s="76"/>
      <c r="K7" s="76"/>
      <c r="L7" s="77"/>
      <c r="M7" s="73"/>
      <c r="N7" s="73"/>
      <c r="O7" s="12"/>
      <c r="P7" s="12"/>
      <c r="Q7" s="12"/>
      <c r="R7" s="12"/>
      <c r="S7" s="12"/>
      <c r="T7" s="12"/>
      <c r="U7" s="12"/>
      <c r="V7" s="12"/>
    </row>
    <row r="8">
      <c r="A8" s="58"/>
      <c r="B8" s="78" t="s">
        <v>59</v>
      </c>
      <c r="F8" s="74"/>
      <c r="G8" s="75" t="s">
        <v>60</v>
      </c>
      <c r="H8" s="67"/>
      <c r="I8" s="79">
        <f>'Mokesčiai ir grąža'!G10</f>
        <v>2</v>
      </c>
      <c r="J8" s="65"/>
      <c r="K8" s="65"/>
      <c r="L8" s="59"/>
      <c r="M8" s="73"/>
      <c r="N8" s="73"/>
      <c r="O8" s="58"/>
      <c r="P8" s="58"/>
      <c r="Q8" s="58"/>
      <c r="R8" s="58"/>
      <c r="S8" s="58"/>
      <c r="T8" s="58"/>
      <c r="U8" s="58"/>
      <c r="V8" s="58"/>
    </row>
    <row r="9">
      <c r="A9" s="58"/>
      <c r="F9" s="74"/>
      <c r="G9" s="75" t="s">
        <v>61</v>
      </c>
      <c r="H9" s="67"/>
      <c r="I9" s="64">
        <f>'Mokesčiai ir grąža'!L10/12</f>
        <v>0</v>
      </c>
      <c r="J9" s="65"/>
      <c r="K9" s="65"/>
      <c r="L9" s="59"/>
      <c r="M9" s="73"/>
      <c r="N9" s="73"/>
      <c r="O9" s="58"/>
      <c r="P9" s="58"/>
      <c r="Q9" s="58"/>
      <c r="R9" s="58"/>
      <c r="S9" s="58"/>
      <c r="T9" s="58"/>
      <c r="U9" s="58"/>
      <c r="V9" s="58"/>
    </row>
    <row r="10">
      <c r="A10" s="12"/>
      <c r="F10" s="74"/>
      <c r="G10" s="75" t="s">
        <v>62</v>
      </c>
      <c r="H10" s="67"/>
      <c r="I10" s="64" t="str">
        <f>'Mokesčiai ir grąža'!I10</f>
        <v/>
      </c>
      <c r="J10" s="80"/>
      <c r="K10" s="80"/>
      <c r="L10" s="59"/>
      <c r="M10" s="73"/>
      <c r="N10" s="73"/>
      <c r="O10" s="12"/>
      <c r="P10" s="12"/>
      <c r="Q10" s="12"/>
      <c r="R10" s="12"/>
      <c r="S10" s="12"/>
      <c r="T10" s="12"/>
      <c r="U10" s="12"/>
      <c r="V10" s="12"/>
    </row>
    <row r="11">
      <c r="A11" s="12"/>
      <c r="F11" s="74"/>
      <c r="G11" s="75" t="s">
        <v>63</v>
      </c>
      <c r="H11" s="67"/>
      <c r="I11" s="64">
        <f>Prielaidos!E4</f>
        <v>125</v>
      </c>
      <c r="J11" s="64"/>
      <c r="K11" s="64"/>
      <c r="L11" s="59"/>
      <c r="M11" s="73"/>
      <c r="N11" s="73"/>
      <c r="O11" s="12"/>
      <c r="P11" s="12"/>
      <c r="Q11" s="12"/>
      <c r="R11" s="12"/>
      <c r="S11" s="12"/>
      <c r="T11" s="12"/>
      <c r="U11" s="12"/>
      <c r="V11" s="12"/>
    </row>
    <row r="12">
      <c r="A12" s="12"/>
      <c r="F12" s="74"/>
      <c r="G12" s="75" t="s">
        <v>64</v>
      </c>
      <c r="H12" s="67"/>
      <c r="I12" s="64">
        <f>Prielaidos!E5</f>
        <v>125</v>
      </c>
      <c r="J12" s="64"/>
      <c r="K12" s="64"/>
      <c r="L12" s="59"/>
      <c r="M12" s="73"/>
      <c r="N12" s="73"/>
      <c r="O12" s="59"/>
      <c r="P12" s="59"/>
      <c r="Q12" s="59"/>
      <c r="R12" s="59"/>
      <c r="S12" s="59"/>
      <c r="T12" s="59"/>
      <c r="U12" s="12"/>
      <c r="V12" s="12"/>
    </row>
    <row r="13">
      <c r="A13" s="12"/>
      <c r="F13" s="59"/>
      <c r="G13" s="64" t="s">
        <v>65</v>
      </c>
      <c r="H13" s="67"/>
      <c r="I13" s="81">
        <f>Prielaidos!E6</f>
        <v>0</v>
      </c>
      <c r="J13" s="82"/>
      <c r="K13" s="82"/>
      <c r="L13" s="73"/>
      <c r="M13" s="73"/>
      <c r="N13" s="73"/>
      <c r="O13" s="12"/>
      <c r="P13" s="12"/>
      <c r="Q13" s="12"/>
      <c r="R13" s="12"/>
      <c r="S13" s="12"/>
      <c r="T13" s="12"/>
      <c r="U13" s="12"/>
      <c r="V13" s="12"/>
    </row>
    <row r="14">
      <c r="A14" s="12"/>
      <c r="F14" s="12"/>
      <c r="G14" s="12"/>
      <c r="H14" s="73"/>
      <c r="I14" s="73"/>
      <c r="J14" s="73"/>
      <c r="K14" s="73"/>
      <c r="L14" s="73"/>
      <c r="M14" s="73"/>
      <c r="N14" s="73"/>
      <c r="O14" s="12"/>
      <c r="P14" s="12"/>
      <c r="Q14" s="12"/>
      <c r="R14" s="12"/>
      <c r="S14" s="12"/>
      <c r="T14" s="12"/>
      <c r="U14" s="12"/>
      <c r="V14" s="12"/>
    </row>
    <row r="15" ht="14.25" customHeight="1">
      <c r="A15" s="83"/>
      <c r="B15" s="84"/>
      <c r="C15" s="83"/>
      <c r="D15" s="83"/>
      <c r="E15" s="83"/>
      <c r="F15" s="83"/>
      <c r="G15" s="83"/>
      <c r="H15" s="83"/>
      <c r="I15" s="83"/>
      <c r="J15" s="83"/>
      <c r="K15" s="83"/>
      <c r="L15" s="83"/>
      <c r="M15" s="83"/>
      <c r="N15" s="83"/>
      <c r="O15" s="83"/>
      <c r="P15" s="83"/>
      <c r="Q15" s="83"/>
      <c r="R15" s="83"/>
      <c r="S15" s="83"/>
      <c r="T15" s="83"/>
      <c r="U15" s="83"/>
      <c r="V15" s="83"/>
    </row>
    <row r="16">
      <c r="A16" s="85"/>
      <c r="B16" s="60" t="s">
        <v>66</v>
      </c>
      <c r="C16" s="59"/>
      <c r="D16" s="59"/>
      <c r="E16" s="59"/>
      <c r="F16" s="59"/>
      <c r="G16" s="59"/>
      <c r="H16" s="59"/>
      <c r="I16" s="59"/>
      <c r="J16" s="59"/>
      <c r="K16" s="59"/>
      <c r="L16" s="59"/>
      <c r="M16" s="12"/>
      <c r="N16" s="12"/>
      <c r="O16" s="12"/>
      <c r="P16" s="12"/>
      <c r="Q16" s="12"/>
      <c r="R16" s="12"/>
      <c r="S16" s="12"/>
      <c r="T16" s="12"/>
      <c r="U16" s="12"/>
      <c r="V16" s="85"/>
    </row>
    <row r="17" ht="16.5" customHeight="1">
      <c r="A17" s="85"/>
      <c r="B17" s="62"/>
      <c r="C17" s="59"/>
      <c r="D17" s="59"/>
      <c r="E17" s="59"/>
      <c r="F17" s="59"/>
      <c r="G17" s="59"/>
      <c r="H17" s="59"/>
      <c r="I17" s="59"/>
      <c r="J17" s="59"/>
      <c r="K17" s="59"/>
      <c r="L17" s="59"/>
      <c r="M17" s="12"/>
      <c r="N17" s="12"/>
      <c r="O17" s="12"/>
      <c r="P17" s="12"/>
      <c r="Q17" s="12"/>
      <c r="R17" s="12"/>
      <c r="S17" s="12"/>
      <c r="T17" s="12"/>
      <c r="U17" s="12"/>
      <c r="V17" s="85"/>
    </row>
    <row r="18">
      <c r="A18" s="85"/>
      <c r="B18" s="62" t="s">
        <v>67</v>
      </c>
      <c r="C18" s="62" t="s">
        <v>68</v>
      </c>
      <c r="D18" s="62" t="s">
        <v>69</v>
      </c>
      <c r="E18" s="62" t="s">
        <v>70</v>
      </c>
      <c r="F18" s="62" t="s">
        <v>71</v>
      </c>
      <c r="G18" s="62" t="s">
        <v>72</v>
      </c>
      <c r="H18" s="62" t="s">
        <v>61</v>
      </c>
      <c r="I18" s="62" t="s">
        <v>73</v>
      </c>
      <c r="J18" s="62"/>
      <c r="K18" s="62"/>
      <c r="L18" s="62" t="s">
        <v>74</v>
      </c>
      <c r="M18" s="62" t="s">
        <v>75</v>
      </c>
      <c r="N18" s="62" t="s">
        <v>76</v>
      </c>
      <c r="O18" s="62" t="s">
        <v>77</v>
      </c>
      <c r="P18" s="62"/>
      <c r="Q18" s="62"/>
      <c r="R18" s="62" t="s">
        <v>78</v>
      </c>
      <c r="S18" s="86" t="s">
        <v>79</v>
      </c>
      <c r="T18" s="62" t="s">
        <v>80</v>
      </c>
      <c r="U18" s="62" t="s">
        <v>81</v>
      </c>
      <c r="V18" s="85"/>
    </row>
    <row r="19">
      <c r="A19" s="85"/>
      <c r="B19" s="73">
        <v>1.0</v>
      </c>
      <c r="C19" s="59">
        <v>1.0</v>
      </c>
      <c r="D19" s="59">
        <f t="shared" ref="D19:D54" si="1">$I$11</f>
        <v>125</v>
      </c>
      <c r="E19" s="59">
        <v>0.0</v>
      </c>
      <c r="F19" s="87">
        <f t="shared" ref="F19:F378" si="2">$I$8</f>
        <v>2</v>
      </c>
      <c r="G19" s="59">
        <f t="shared" ref="G19:G54" si="3">(E19+D19)*$I$5</f>
        <v>43.75</v>
      </c>
      <c r="H19" s="87">
        <f t="shared" ref="H19:H378" si="4">M19*$I$9</f>
        <v>0</v>
      </c>
      <c r="I19" s="87">
        <f t="shared" ref="I19:I378" si="5">MAX(J19:K19)</f>
        <v>0.07963575338</v>
      </c>
      <c r="J19" s="87" t="str">
        <f t="shared" ref="J19:J378" si="6">$I$10</f>
        <v/>
      </c>
      <c r="K19" s="87">
        <f t="shared" ref="K19:K378" si="7">L19*$I$7</f>
        <v>0.07963575338</v>
      </c>
      <c r="L19" s="87">
        <f>(D19+E19-F19-G19-H19)*(1+((1+$I$4)^(1/12)-1))</f>
        <v>79.63575338</v>
      </c>
      <c r="M19" s="56">
        <f>D19+E19</f>
        <v>125</v>
      </c>
      <c r="N19" s="56">
        <f t="shared" ref="N19:N378" si="8">L19-M19</f>
        <v>-45.36424662</v>
      </c>
      <c r="O19" s="87">
        <f t="shared" ref="O19:O378" si="9">MAX(P19:Q19)</f>
        <v>0</v>
      </c>
      <c r="P19" s="59">
        <v>0.0</v>
      </c>
      <c r="Q19" s="88">
        <f t="shared" ref="Q19:Q378" si="10">N19*0.15</f>
        <v>-6.804636993</v>
      </c>
      <c r="R19" s="12">
        <f t="shared" ref="R19:R378" si="11">E19</f>
        <v>0</v>
      </c>
      <c r="S19" s="42">
        <v>0.0</v>
      </c>
      <c r="T19" s="56">
        <f t="shared" ref="T19:T138" si="12">L19-O19-S19</f>
        <v>79.63575338</v>
      </c>
      <c r="U19" s="89"/>
      <c r="V19" s="85"/>
    </row>
    <row r="20">
      <c r="A20" s="85"/>
      <c r="C20" s="59">
        <v>2.0</v>
      </c>
      <c r="D20" s="59">
        <f t="shared" si="1"/>
        <v>125</v>
      </c>
      <c r="E20" s="59">
        <v>0.0</v>
      </c>
      <c r="F20" s="87">
        <f t="shared" si="2"/>
        <v>2</v>
      </c>
      <c r="G20" s="59">
        <f t="shared" si="3"/>
        <v>43.75</v>
      </c>
      <c r="H20" s="87">
        <f t="shared" si="4"/>
        <v>0</v>
      </c>
      <c r="I20" s="87">
        <f t="shared" si="5"/>
        <v>0.1595791144</v>
      </c>
      <c r="J20" s="87" t="str">
        <f t="shared" si="6"/>
        <v/>
      </c>
      <c r="K20" s="87">
        <f t="shared" si="7"/>
        <v>0.1595791144</v>
      </c>
      <c r="L20" s="87">
        <f t="shared" ref="L20:L378" si="13">(D20+E20+L19-F20-H20-G20-I19)*(1+((1+$I$4)^(1/12)-1))</f>
        <v>159.5791144</v>
      </c>
      <c r="M20" s="56">
        <f t="shared" ref="M20:M378" si="14">M19+D20+E20</f>
        <v>250</v>
      </c>
      <c r="N20" s="56">
        <f t="shared" si="8"/>
        <v>-90.42088556</v>
      </c>
      <c r="O20" s="87">
        <f t="shared" si="9"/>
        <v>0</v>
      </c>
      <c r="P20" s="59">
        <v>0.0</v>
      </c>
      <c r="Q20" s="88">
        <f t="shared" si="10"/>
        <v>-13.56313283</v>
      </c>
      <c r="R20" s="12">
        <f t="shared" si="11"/>
        <v>0</v>
      </c>
      <c r="S20" s="42">
        <f t="shared" ref="S20:S378" si="15">R20+S19</f>
        <v>0</v>
      </c>
      <c r="T20" s="56">
        <f t="shared" si="12"/>
        <v>159.5791144</v>
      </c>
      <c r="U20" s="89"/>
      <c r="V20" s="85"/>
    </row>
    <row r="21">
      <c r="A21" s="85"/>
      <c r="C21" s="59">
        <v>3.0</v>
      </c>
      <c r="D21" s="59">
        <f t="shared" si="1"/>
        <v>125</v>
      </c>
      <c r="E21" s="59">
        <v>0.0</v>
      </c>
      <c r="F21" s="87">
        <f t="shared" si="2"/>
        <v>2</v>
      </c>
      <c r="G21" s="59">
        <f t="shared" si="3"/>
        <v>43.75</v>
      </c>
      <c r="H21" s="87">
        <f t="shared" si="4"/>
        <v>0</v>
      </c>
      <c r="I21" s="87">
        <f t="shared" si="5"/>
        <v>0.2398312714</v>
      </c>
      <c r="J21" s="87" t="str">
        <f t="shared" si="6"/>
        <v/>
      </c>
      <c r="K21" s="87">
        <f t="shared" si="7"/>
        <v>0.2398312714</v>
      </c>
      <c r="L21" s="87">
        <f t="shared" si="13"/>
        <v>239.8312714</v>
      </c>
      <c r="M21" s="56">
        <f t="shared" si="14"/>
        <v>375</v>
      </c>
      <c r="N21" s="56">
        <f t="shared" si="8"/>
        <v>-135.1687286</v>
      </c>
      <c r="O21" s="87">
        <f t="shared" si="9"/>
        <v>0</v>
      </c>
      <c r="P21" s="59">
        <v>0.0</v>
      </c>
      <c r="Q21" s="88">
        <f t="shared" si="10"/>
        <v>-20.2753093</v>
      </c>
      <c r="R21" s="12">
        <f t="shared" si="11"/>
        <v>0</v>
      </c>
      <c r="S21" s="42">
        <f t="shared" si="15"/>
        <v>0</v>
      </c>
      <c r="T21" s="56">
        <f t="shared" si="12"/>
        <v>239.8312714</v>
      </c>
      <c r="U21" s="89"/>
      <c r="V21" s="85"/>
    </row>
    <row r="22">
      <c r="A22" s="85"/>
      <c r="C22" s="59">
        <v>4.0</v>
      </c>
      <c r="D22" s="59">
        <f t="shared" si="1"/>
        <v>125</v>
      </c>
      <c r="E22" s="59">
        <v>0.0</v>
      </c>
      <c r="F22" s="87">
        <f t="shared" si="2"/>
        <v>2</v>
      </c>
      <c r="G22" s="59">
        <f t="shared" si="3"/>
        <v>43.75</v>
      </c>
      <c r="H22" s="87">
        <f t="shared" si="4"/>
        <v>0</v>
      </c>
      <c r="I22" s="87">
        <f t="shared" si="5"/>
        <v>0.3203934169</v>
      </c>
      <c r="J22" s="87" t="str">
        <f t="shared" si="6"/>
        <v/>
      </c>
      <c r="K22" s="87">
        <f t="shared" si="7"/>
        <v>0.3203934169</v>
      </c>
      <c r="L22" s="87">
        <f t="shared" si="13"/>
        <v>320.3934169</v>
      </c>
      <c r="M22" s="56">
        <f t="shared" si="14"/>
        <v>500</v>
      </c>
      <c r="N22" s="56">
        <f t="shared" si="8"/>
        <v>-179.6065831</v>
      </c>
      <c r="O22" s="87">
        <f t="shared" si="9"/>
        <v>0</v>
      </c>
      <c r="P22" s="59">
        <v>0.0</v>
      </c>
      <c r="Q22" s="88">
        <f t="shared" si="10"/>
        <v>-26.94098746</v>
      </c>
      <c r="R22" s="12">
        <f t="shared" si="11"/>
        <v>0</v>
      </c>
      <c r="S22" s="42">
        <f t="shared" si="15"/>
        <v>0</v>
      </c>
      <c r="T22" s="56">
        <f t="shared" si="12"/>
        <v>320.3934169</v>
      </c>
      <c r="U22" s="89"/>
      <c r="V22" s="85"/>
    </row>
    <row r="23">
      <c r="A23" s="85"/>
      <c r="C23" s="59">
        <v>5.0</v>
      </c>
      <c r="D23" s="59">
        <f t="shared" si="1"/>
        <v>125</v>
      </c>
      <c r="E23" s="59">
        <v>0.0</v>
      </c>
      <c r="F23" s="87">
        <f t="shared" si="2"/>
        <v>2</v>
      </c>
      <c r="G23" s="59">
        <f t="shared" si="3"/>
        <v>43.75</v>
      </c>
      <c r="H23" s="87">
        <f t="shared" si="4"/>
        <v>0</v>
      </c>
      <c r="I23" s="87">
        <f t="shared" si="5"/>
        <v>0.4012667485</v>
      </c>
      <c r="J23" s="87" t="str">
        <f t="shared" si="6"/>
        <v/>
      </c>
      <c r="K23" s="87">
        <f t="shared" si="7"/>
        <v>0.4012667485</v>
      </c>
      <c r="L23" s="87">
        <f t="shared" si="13"/>
        <v>401.2667485</v>
      </c>
      <c r="M23" s="56">
        <f t="shared" si="14"/>
        <v>625</v>
      </c>
      <c r="N23" s="56">
        <f t="shared" si="8"/>
        <v>-223.7332515</v>
      </c>
      <c r="O23" s="87">
        <f t="shared" si="9"/>
        <v>0</v>
      </c>
      <c r="P23" s="59">
        <v>0.0</v>
      </c>
      <c r="Q23" s="88">
        <f t="shared" si="10"/>
        <v>-33.55998772</v>
      </c>
      <c r="R23" s="12">
        <f t="shared" si="11"/>
        <v>0</v>
      </c>
      <c r="S23" s="42">
        <f t="shared" si="15"/>
        <v>0</v>
      </c>
      <c r="T23" s="56">
        <f t="shared" si="12"/>
        <v>401.2667485</v>
      </c>
      <c r="U23" s="89"/>
      <c r="V23" s="85"/>
    </row>
    <row r="24">
      <c r="A24" s="85"/>
      <c r="C24" s="59">
        <v>6.0</v>
      </c>
      <c r="D24" s="59">
        <f t="shared" si="1"/>
        <v>125</v>
      </c>
      <c r="E24" s="59">
        <v>0.0</v>
      </c>
      <c r="F24" s="87">
        <f t="shared" si="2"/>
        <v>2</v>
      </c>
      <c r="G24" s="59">
        <f t="shared" si="3"/>
        <v>43.75</v>
      </c>
      <c r="H24" s="87">
        <f t="shared" si="4"/>
        <v>0</v>
      </c>
      <c r="I24" s="87">
        <f t="shared" si="5"/>
        <v>0.4824524681</v>
      </c>
      <c r="J24" s="87" t="str">
        <f t="shared" si="6"/>
        <v/>
      </c>
      <c r="K24" s="87">
        <f t="shared" si="7"/>
        <v>0.4824524681</v>
      </c>
      <c r="L24" s="87">
        <f t="shared" si="13"/>
        <v>482.4524681</v>
      </c>
      <c r="M24" s="56">
        <f t="shared" si="14"/>
        <v>750</v>
      </c>
      <c r="N24" s="56">
        <f t="shared" si="8"/>
        <v>-267.5475319</v>
      </c>
      <c r="O24" s="87">
        <f t="shared" si="9"/>
        <v>0</v>
      </c>
      <c r="P24" s="59">
        <v>0.0</v>
      </c>
      <c r="Q24" s="88">
        <f t="shared" si="10"/>
        <v>-40.13212978</v>
      </c>
      <c r="R24" s="12">
        <f t="shared" si="11"/>
        <v>0</v>
      </c>
      <c r="S24" s="42">
        <f t="shared" si="15"/>
        <v>0</v>
      </c>
      <c r="T24" s="56">
        <f t="shared" si="12"/>
        <v>482.4524681</v>
      </c>
      <c r="U24" s="89"/>
      <c r="V24" s="85"/>
    </row>
    <row r="25">
      <c r="A25" s="85"/>
      <c r="C25" s="59">
        <v>7.0</v>
      </c>
      <c r="D25" s="59">
        <f t="shared" si="1"/>
        <v>125</v>
      </c>
      <c r="E25" s="59">
        <v>0.0</v>
      </c>
      <c r="F25" s="87">
        <f t="shared" si="2"/>
        <v>2</v>
      </c>
      <c r="G25" s="59">
        <f t="shared" si="3"/>
        <v>43.75</v>
      </c>
      <c r="H25" s="87">
        <f t="shared" si="4"/>
        <v>0</v>
      </c>
      <c r="I25" s="87">
        <f t="shared" si="5"/>
        <v>0.5639517825</v>
      </c>
      <c r="J25" s="87" t="str">
        <f t="shared" si="6"/>
        <v/>
      </c>
      <c r="K25" s="87">
        <f t="shared" si="7"/>
        <v>0.5639517825</v>
      </c>
      <c r="L25" s="87">
        <f t="shared" si="13"/>
        <v>563.9517825</v>
      </c>
      <c r="M25" s="56">
        <f t="shared" si="14"/>
        <v>875</v>
      </c>
      <c r="N25" s="56">
        <f t="shared" si="8"/>
        <v>-311.0482175</v>
      </c>
      <c r="O25" s="87">
        <f t="shared" si="9"/>
        <v>0</v>
      </c>
      <c r="P25" s="59">
        <v>0.0</v>
      </c>
      <c r="Q25" s="88">
        <f t="shared" si="10"/>
        <v>-46.65723263</v>
      </c>
      <c r="R25" s="12">
        <f t="shared" si="11"/>
        <v>0</v>
      </c>
      <c r="S25" s="42">
        <f t="shared" si="15"/>
        <v>0</v>
      </c>
      <c r="T25" s="56">
        <f t="shared" si="12"/>
        <v>563.9517825</v>
      </c>
      <c r="U25" s="89"/>
      <c r="V25" s="85"/>
    </row>
    <row r="26">
      <c r="A26" s="85"/>
      <c r="C26" s="59">
        <v>8.0</v>
      </c>
      <c r="D26" s="59">
        <f t="shared" si="1"/>
        <v>125</v>
      </c>
      <c r="E26" s="59">
        <v>0.0</v>
      </c>
      <c r="F26" s="87">
        <f t="shared" si="2"/>
        <v>2</v>
      </c>
      <c r="G26" s="59">
        <f t="shared" si="3"/>
        <v>43.75</v>
      </c>
      <c r="H26" s="87">
        <f t="shared" si="4"/>
        <v>0</v>
      </c>
      <c r="I26" s="87">
        <f t="shared" si="5"/>
        <v>0.6457659028</v>
      </c>
      <c r="J26" s="87" t="str">
        <f t="shared" si="6"/>
        <v/>
      </c>
      <c r="K26" s="87">
        <f t="shared" si="7"/>
        <v>0.6457659028</v>
      </c>
      <c r="L26" s="87">
        <f t="shared" si="13"/>
        <v>645.7659028</v>
      </c>
      <c r="M26" s="56">
        <f t="shared" si="14"/>
        <v>1000</v>
      </c>
      <c r="N26" s="56">
        <f t="shared" si="8"/>
        <v>-354.2340972</v>
      </c>
      <c r="O26" s="87">
        <f t="shared" si="9"/>
        <v>0</v>
      </c>
      <c r="P26" s="59">
        <v>0.0</v>
      </c>
      <c r="Q26" s="88">
        <f t="shared" si="10"/>
        <v>-53.13511458</v>
      </c>
      <c r="R26" s="12">
        <f t="shared" si="11"/>
        <v>0</v>
      </c>
      <c r="S26" s="42">
        <f t="shared" si="15"/>
        <v>0</v>
      </c>
      <c r="T26" s="56">
        <f t="shared" si="12"/>
        <v>645.7659028</v>
      </c>
      <c r="U26" s="89"/>
      <c r="V26" s="85"/>
    </row>
    <row r="27">
      <c r="A27" s="85"/>
      <c r="C27" s="59">
        <v>9.0</v>
      </c>
      <c r="D27" s="59">
        <f t="shared" si="1"/>
        <v>125</v>
      </c>
      <c r="E27" s="59">
        <v>0.0</v>
      </c>
      <c r="F27" s="87">
        <f t="shared" si="2"/>
        <v>2</v>
      </c>
      <c r="G27" s="59">
        <f t="shared" si="3"/>
        <v>43.75</v>
      </c>
      <c r="H27" s="87">
        <f t="shared" si="4"/>
        <v>0</v>
      </c>
      <c r="I27" s="87">
        <f t="shared" si="5"/>
        <v>0.7278960452</v>
      </c>
      <c r="J27" s="87" t="str">
        <f t="shared" si="6"/>
        <v/>
      </c>
      <c r="K27" s="87">
        <f t="shared" si="7"/>
        <v>0.7278960452</v>
      </c>
      <c r="L27" s="87">
        <f t="shared" si="13"/>
        <v>727.8960452</v>
      </c>
      <c r="M27" s="56">
        <f t="shared" si="14"/>
        <v>1125</v>
      </c>
      <c r="N27" s="56">
        <f t="shared" si="8"/>
        <v>-397.1039548</v>
      </c>
      <c r="O27" s="87">
        <f t="shared" si="9"/>
        <v>0</v>
      </c>
      <c r="P27" s="59">
        <v>0.0</v>
      </c>
      <c r="Q27" s="88">
        <f t="shared" si="10"/>
        <v>-59.56559322</v>
      </c>
      <c r="R27" s="12">
        <f t="shared" si="11"/>
        <v>0</v>
      </c>
      <c r="S27" s="42">
        <f t="shared" si="15"/>
        <v>0</v>
      </c>
      <c r="T27" s="56">
        <f t="shared" si="12"/>
        <v>727.8960452</v>
      </c>
      <c r="U27" s="89"/>
      <c r="V27" s="85"/>
    </row>
    <row r="28">
      <c r="A28" s="85"/>
      <c r="C28" s="59">
        <v>10.0</v>
      </c>
      <c r="D28" s="59">
        <f t="shared" si="1"/>
        <v>125</v>
      </c>
      <c r="E28" s="59">
        <v>0.0</v>
      </c>
      <c r="F28" s="87">
        <f t="shared" si="2"/>
        <v>2</v>
      </c>
      <c r="G28" s="59">
        <f t="shared" si="3"/>
        <v>43.75</v>
      </c>
      <c r="H28" s="87">
        <f t="shared" si="4"/>
        <v>0</v>
      </c>
      <c r="I28" s="87">
        <f t="shared" si="5"/>
        <v>0.8103434303</v>
      </c>
      <c r="J28" s="87" t="str">
        <f t="shared" si="6"/>
        <v/>
      </c>
      <c r="K28" s="87">
        <f t="shared" si="7"/>
        <v>0.8103434303</v>
      </c>
      <c r="L28" s="87">
        <f t="shared" si="13"/>
        <v>810.3434303</v>
      </c>
      <c r="M28" s="56">
        <f t="shared" si="14"/>
        <v>1250</v>
      </c>
      <c r="N28" s="56">
        <f t="shared" si="8"/>
        <v>-439.6565697</v>
      </c>
      <c r="O28" s="87">
        <f t="shared" si="9"/>
        <v>0</v>
      </c>
      <c r="P28" s="59">
        <v>0.0</v>
      </c>
      <c r="Q28" s="88">
        <f t="shared" si="10"/>
        <v>-65.94848546</v>
      </c>
      <c r="R28" s="12">
        <f t="shared" si="11"/>
        <v>0</v>
      </c>
      <c r="S28" s="42">
        <f t="shared" si="15"/>
        <v>0</v>
      </c>
      <c r="T28" s="56">
        <f t="shared" si="12"/>
        <v>810.3434303</v>
      </c>
      <c r="U28" s="89"/>
      <c r="V28" s="85"/>
    </row>
    <row r="29">
      <c r="A29" s="85"/>
      <c r="C29" s="59">
        <v>11.0</v>
      </c>
      <c r="D29" s="59">
        <f t="shared" si="1"/>
        <v>125</v>
      </c>
      <c r="E29" s="59">
        <v>0.0</v>
      </c>
      <c r="F29" s="87">
        <f t="shared" si="2"/>
        <v>2</v>
      </c>
      <c r="G29" s="59">
        <f t="shared" si="3"/>
        <v>43.75</v>
      </c>
      <c r="H29" s="87">
        <f t="shared" si="4"/>
        <v>0</v>
      </c>
      <c r="I29" s="87">
        <f t="shared" si="5"/>
        <v>0.8931092835</v>
      </c>
      <c r="J29" s="87" t="str">
        <f t="shared" si="6"/>
        <v/>
      </c>
      <c r="K29" s="87">
        <f t="shared" si="7"/>
        <v>0.8931092835</v>
      </c>
      <c r="L29" s="87">
        <f t="shared" si="13"/>
        <v>893.1092835</v>
      </c>
      <c r="M29" s="56">
        <f t="shared" si="14"/>
        <v>1375</v>
      </c>
      <c r="N29" s="56">
        <f t="shared" si="8"/>
        <v>-481.8907165</v>
      </c>
      <c r="O29" s="87">
        <f t="shared" si="9"/>
        <v>0</v>
      </c>
      <c r="P29" s="59">
        <v>0.0</v>
      </c>
      <c r="Q29" s="88">
        <f t="shared" si="10"/>
        <v>-72.28360748</v>
      </c>
      <c r="R29" s="12">
        <f t="shared" si="11"/>
        <v>0</v>
      </c>
      <c r="S29" s="42">
        <f t="shared" si="15"/>
        <v>0</v>
      </c>
      <c r="T29" s="56">
        <f t="shared" si="12"/>
        <v>893.1092835</v>
      </c>
      <c r="U29" s="89"/>
      <c r="V29" s="85"/>
    </row>
    <row r="30">
      <c r="A30" s="85"/>
      <c r="C30" s="59">
        <v>12.0</v>
      </c>
      <c r="D30" s="59">
        <f t="shared" si="1"/>
        <v>125</v>
      </c>
      <c r="E30" s="59">
        <v>0.0</v>
      </c>
      <c r="F30" s="87">
        <f t="shared" si="2"/>
        <v>2</v>
      </c>
      <c r="G30" s="59">
        <f t="shared" si="3"/>
        <v>43.75</v>
      </c>
      <c r="H30" s="87">
        <f t="shared" si="4"/>
        <v>0</v>
      </c>
      <c r="I30" s="87">
        <f t="shared" si="5"/>
        <v>0.9761948349</v>
      </c>
      <c r="J30" s="87" t="str">
        <f t="shared" si="6"/>
        <v/>
      </c>
      <c r="K30" s="87">
        <f t="shared" si="7"/>
        <v>0.9761948349</v>
      </c>
      <c r="L30" s="87">
        <f t="shared" si="13"/>
        <v>976.1948349</v>
      </c>
      <c r="M30" s="56">
        <f t="shared" si="14"/>
        <v>1500</v>
      </c>
      <c r="N30" s="56">
        <f t="shared" si="8"/>
        <v>-523.8051651</v>
      </c>
      <c r="O30" s="87">
        <f t="shared" si="9"/>
        <v>0</v>
      </c>
      <c r="P30" s="59">
        <v>0.0</v>
      </c>
      <c r="Q30" s="88">
        <f t="shared" si="10"/>
        <v>-78.57077476</v>
      </c>
      <c r="R30" s="12">
        <f t="shared" si="11"/>
        <v>0</v>
      </c>
      <c r="S30" s="42">
        <f t="shared" si="15"/>
        <v>0</v>
      </c>
      <c r="T30" s="56">
        <f t="shared" si="12"/>
        <v>976.1948349</v>
      </c>
      <c r="U30" s="89"/>
      <c r="V30" s="85"/>
    </row>
    <row r="31">
      <c r="A31" s="85"/>
      <c r="B31" s="73">
        <v>2.0</v>
      </c>
      <c r="C31" s="59">
        <v>13.0</v>
      </c>
      <c r="D31" s="59">
        <f t="shared" si="1"/>
        <v>125</v>
      </c>
      <c r="E31" s="59">
        <v>0.0</v>
      </c>
      <c r="F31" s="87">
        <f t="shared" si="2"/>
        <v>2</v>
      </c>
      <c r="G31" s="59">
        <f t="shared" si="3"/>
        <v>43.75</v>
      </c>
      <c r="H31" s="87">
        <f t="shared" si="4"/>
        <v>0</v>
      </c>
      <c r="I31" s="87">
        <f t="shared" si="5"/>
        <v>1.059601319</v>
      </c>
      <c r="J31" s="87" t="str">
        <f t="shared" si="6"/>
        <v/>
      </c>
      <c r="K31" s="87">
        <f t="shared" si="7"/>
        <v>1.059601319</v>
      </c>
      <c r="L31" s="87">
        <f t="shared" si="13"/>
        <v>1059.601319</v>
      </c>
      <c r="M31" s="56">
        <f t="shared" si="14"/>
        <v>1625</v>
      </c>
      <c r="N31" s="56">
        <f t="shared" si="8"/>
        <v>-565.3986805</v>
      </c>
      <c r="O31" s="87">
        <f t="shared" si="9"/>
        <v>0</v>
      </c>
      <c r="P31" s="59">
        <v>0.0</v>
      </c>
      <c r="Q31" s="88">
        <f t="shared" si="10"/>
        <v>-84.80980208</v>
      </c>
      <c r="R31" s="12">
        <f t="shared" si="11"/>
        <v>0</v>
      </c>
      <c r="S31" s="42">
        <f t="shared" si="15"/>
        <v>0</v>
      </c>
      <c r="T31" s="56">
        <f t="shared" si="12"/>
        <v>1059.601319</v>
      </c>
      <c r="U31" s="89"/>
      <c r="V31" s="85"/>
    </row>
    <row r="32">
      <c r="A32" s="85"/>
      <c r="C32" s="59">
        <v>14.0</v>
      </c>
      <c r="D32" s="59">
        <f t="shared" si="1"/>
        <v>125</v>
      </c>
      <c r="E32" s="59">
        <v>0.0</v>
      </c>
      <c r="F32" s="87">
        <f t="shared" si="2"/>
        <v>2</v>
      </c>
      <c r="G32" s="59">
        <f t="shared" si="3"/>
        <v>43.75</v>
      </c>
      <c r="H32" s="87">
        <f t="shared" si="4"/>
        <v>0</v>
      </c>
      <c r="I32" s="87">
        <f t="shared" si="5"/>
        <v>1.143329977</v>
      </c>
      <c r="J32" s="87" t="str">
        <f t="shared" si="6"/>
        <v/>
      </c>
      <c r="K32" s="87">
        <f t="shared" si="7"/>
        <v>1.143329977</v>
      </c>
      <c r="L32" s="87">
        <f t="shared" si="13"/>
        <v>1143.329977</v>
      </c>
      <c r="M32" s="56">
        <f t="shared" si="14"/>
        <v>1750</v>
      </c>
      <c r="N32" s="56">
        <f t="shared" si="8"/>
        <v>-606.6700231</v>
      </c>
      <c r="O32" s="87">
        <f t="shared" si="9"/>
        <v>0</v>
      </c>
      <c r="P32" s="59">
        <v>0.0</v>
      </c>
      <c r="Q32" s="88">
        <f t="shared" si="10"/>
        <v>-91.00050347</v>
      </c>
      <c r="R32" s="12">
        <f t="shared" si="11"/>
        <v>0</v>
      </c>
      <c r="S32" s="42">
        <f t="shared" si="15"/>
        <v>0</v>
      </c>
      <c r="T32" s="56">
        <f t="shared" si="12"/>
        <v>1143.329977</v>
      </c>
      <c r="U32" s="89"/>
      <c r="V32" s="85"/>
    </row>
    <row r="33">
      <c r="A33" s="85"/>
      <c r="C33" s="59">
        <v>15.0</v>
      </c>
      <c r="D33" s="59">
        <f t="shared" si="1"/>
        <v>125</v>
      </c>
      <c r="E33" s="59">
        <v>0.0</v>
      </c>
      <c r="F33" s="87">
        <f t="shared" si="2"/>
        <v>2</v>
      </c>
      <c r="G33" s="59">
        <f t="shared" si="3"/>
        <v>43.75</v>
      </c>
      <c r="H33" s="87">
        <f t="shared" si="4"/>
        <v>0</v>
      </c>
      <c r="I33" s="87">
        <f t="shared" si="5"/>
        <v>1.227382052</v>
      </c>
      <c r="J33" s="87" t="str">
        <f t="shared" si="6"/>
        <v/>
      </c>
      <c r="K33" s="87">
        <f t="shared" si="7"/>
        <v>1.227382052</v>
      </c>
      <c r="L33" s="87">
        <f t="shared" si="13"/>
        <v>1227.382052</v>
      </c>
      <c r="M33" s="56">
        <f t="shared" si="14"/>
        <v>1875</v>
      </c>
      <c r="N33" s="87">
        <f t="shared" si="8"/>
        <v>-647.6179484</v>
      </c>
      <c r="O33" s="87">
        <f t="shared" si="9"/>
        <v>0</v>
      </c>
      <c r="P33" s="59">
        <v>0.0</v>
      </c>
      <c r="Q33" s="88">
        <f t="shared" si="10"/>
        <v>-97.14269227</v>
      </c>
      <c r="R33" s="12">
        <f t="shared" si="11"/>
        <v>0</v>
      </c>
      <c r="S33" s="42">
        <f t="shared" si="15"/>
        <v>0</v>
      </c>
      <c r="T33" s="56">
        <f t="shared" si="12"/>
        <v>1227.382052</v>
      </c>
      <c r="U33" s="89"/>
      <c r="V33" s="85"/>
    </row>
    <row r="34">
      <c r="A34" s="85"/>
      <c r="C34" s="59">
        <v>16.0</v>
      </c>
      <c r="D34" s="59">
        <f t="shared" si="1"/>
        <v>125</v>
      </c>
      <c r="E34" s="59">
        <v>0.0</v>
      </c>
      <c r="F34" s="87">
        <f t="shared" si="2"/>
        <v>2</v>
      </c>
      <c r="G34" s="59">
        <f t="shared" si="3"/>
        <v>43.75</v>
      </c>
      <c r="H34" s="87">
        <f t="shared" si="4"/>
        <v>0</v>
      </c>
      <c r="I34" s="87">
        <f t="shared" si="5"/>
        <v>1.311758793</v>
      </c>
      <c r="J34" s="87" t="str">
        <f t="shared" si="6"/>
        <v/>
      </c>
      <c r="K34" s="87">
        <f t="shared" si="7"/>
        <v>1.311758793</v>
      </c>
      <c r="L34" s="87">
        <f t="shared" si="13"/>
        <v>1311.758793</v>
      </c>
      <c r="M34" s="56">
        <f t="shared" si="14"/>
        <v>2000</v>
      </c>
      <c r="N34" s="87">
        <f t="shared" si="8"/>
        <v>-688.2412073</v>
      </c>
      <c r="O34" s="87">
        <f t="shared" si="9"/>
        <v>0</v>
      </c>
      <c r="P34" s="59">
        <v>0.0</v>
      </c>
      <c r="Q34" s="88">
        <f t="shared" si="10"/>
        <v>-103.2361811</v>
      </c>
      <c r="R34" s="12">
        <f t="shared" si="11"/>
        <v>0</v>
      </c>
      <c r="S34" s="42">
        <f t="shared" si="15"/>
        <v>0</v>
      </c>
      <c r="T34" s="56">
        <f t="shared" si="12"/>
        <v>1311.758793</v>
      </c>
      <c r="U34" s="89"/>
      <c r="V34" s="85"/>
    </row>
    <row r="35">
      <c r="A35" s="85"/>
      <c r="C35" s="59">
        <v>17.0</v>
      </c>
      <c r="D35" s="59">
        <f t="shared" si="1"/>
        <v>125</v>
      </c>
      <c r="E35" s="59">
        <f>$I$13</f>
        <v>0</v>
      </c>
      <c r="F35" s="87">
        <f t="shared" si="2"/>
        <v>2</v>
      </c>
      <c r="G35" s="59">
        <f t="shared" si="3"/>
        <v>43.75</v>
      </c>
      <c r="H35" s="87">
        <f t="shared" si="4"/>
        <v>0</v>
      </c>
      <c r="I35" s="87">
        <f t="shared" si="5"/>
        <v>1.396461455</v>
      </c>
      <c r="J35" s="87" t="str">
        <f t="shared" si="6"/>
        <v/>
      </c>
      <c r="K35" s="87">
        <f t="shared" si="7"/>
        <v>1.396461455</v>
      </c>
      <c r="L35" s="87">
        <f t="shared" si="13"/>
        <v>1396.461455</v>
      </c>
      <c r="M35" s="56">
        <f t="shared" si="14"/>
        <v>2125</v>
      </c>
      <c r="N35" s="87">
        <f t="shared" si="8"/>
        <v>-728.5385455</v>
      </c>
      <c r="O35" s="87">
        <f t="shared" si="9"/>
        <v>0</v>
      </c>
      <c r="P35" s="59">
        <v>0.0</v>
      </c>
      <c r="Q35" s="88">
        <f t="shared" si="10"/>
        <v>-109.2807818</v>
      </c>
      <c r="R35" s="12">
        <f t="shared" si="11"/>
        <v>0</v>
      </c>
      <c r="S35" s="42">
        <f t="shared" si="15"/>
        <v>0</v>
      </c>
      <c r="T35" s="56">
        <f t="shared" si="12"/>
        <v>1396.461455</v>
      </c>
      <c r="U35" s="89"/>
      <c r="V35" s="85"/>
    </row>
    <row r="36">
      <c r="A36" s="85"/>
      <c r="C36" s="59">
        <v>18.0</v>
      </c>
      <c r="D36" s="59">
        <f t="shared" si="1"/>
        <v>125</v>
      </c>
      <c r="E36" s="59">
        <v>0.0</v>
      </c>
      <c r="F36" s="87">
        <f t="shared" si="2"/>
        <v>2</v>
      </c>
      <c r="G36" s="59">
        <f t="shared" si="3"/>
        <v>43.75</v>
      </c>
      <c r="H36" s="87">
        <f t="shared" si="4"/>
        <v>0</v>
      </c>
      <c r="I36" s="87">
        <f t="shared" si="5"/>
        <v>1.481491296</v>
      </c>
      <c r="J36" s="87" t="str">
        <f t="shared" si="6"/>
        <v/>
      </c>
      <c r="K36" s="87">
        <f t="shared" si="7"/>
        <v>1.481491296</v>
      </c>
      <c r="L36" s="87">
        <f t="shared" si="13"/>
        <v>1481.491296</v>
      </c>
      <c r="M36" s="56">
        <f t="shared" si="14"/>
        <v>2250</v>
      </c>
      <c r="N36" s="87">
        <f t="shared" si="8"/>
        <v>-768.5087041</v>
      </c>
      <c r="O36" s="87">
        <f t="shared" si="9"/>
        <v>0</v>
      </c>
      <c r="P36" s="59">
        <v>0.0</v>
      </c>
      <c r="Q36" s="88">
        <f t="shared" si="10"/>
        <v>-115.2763056</v>
      </c>
      <c r="R36" s="12">
        <f t="shared" si="11"/>
        <v>0</v>
      </c>
      <c r="S36" s="42">
        <f t="shared" si="15"/>
        <v>0</v>
      </c>
      <c r="T36" s="56">
        <f t="shared" si="12"/>
        <v>1481.491296</v>
      </c>
      <c r="U36" s="89"/>
      <c r="V36" s="85"/>
    </row>
    <row r="37">
      <c r="A37" s="85"/>
      <c r="C37" s="59">
        <v>19.0</v>
      </c>
      <c r="D37" s="59">
        <f t="shared" si="1"/>
        <v>125</v>
      </c>
      <c r="E37" s="59">
        <v>0.0</v>
      </c>
      <c r="F37" s="87">
        <f t="shared" si="2"/>
        <v>2</v>
      </c>
      <c r="G37" s="59">
        <f t="shared" si="3"/>
        <v>43.75</v>
      </c>
      <c r="H37" s="87">
        <f t="shared" si="4"/>
        <v>0</v>
      </c>
      <c r="I37" s="87">
        <f t="shared" si="5"/>
        <v>1.566849581</v>
      </c>
      <c r="J37" s="87" t="str">
        <f t="shared" si="6"/>
        <v/>
      </c>
      <c r="K37" s="87">
        <f t="shared" si="7"/>
        <v>1.566849581</v>
      </c>
      <c r="L37" s="87">
        <f t="shared" si="13"/>
        <v>1566.849581</v>
      </c>
      <c r="M37" s="56">
        <f t="shared" si="14"/>
        <v>2375</v>
      </c>
      <c r="N37" s="87">
        <f t="shared" si="8"/>
        <v>-808.1504195</v>
      </c>
      <c r="O37" s="87">
        <f t="shared" si="9"/>
        <v>0</v>
      </c>
      <c r="P37" s="59">
        <v>0.0</v>
      </c>
      <c r="Q37" s="88">
        <f t="shared" si="10"/>
        <v>-121.2225629</v>
      </c>
      <c r="R37" s="12">
        <f t="shared" si="11"/>
        <v>0</v>
      </c>
      <c r="S37" s="42">
        <f t="shared" si="15"/>
        <v>0</v>
      </c>
      <c r="T37" s="56">
        <f t="shared" si="12"/>
        <v>1566.849581</v>
      </c>
      <c r="U37" s="89"/>
      <c r="V37" s="85"/>
    </row>
    <row r="38">
      <c r="A38" s="85"/>
      <c r="C38" s="59">
        <v>20.0</v>
      </c>
      <c r="D38" s="59">
        <f t="shared" si="1"/>
        <v>125</v>
      </c>
      <c r="E38" s="59">
        <v>0.0</v>
      </c>
      <c r="F38" s="87">
        <f t="shared" si="2"/>
        <v>2</v>
      </c>
      <c r="G38" s="59">
        <f t="shared" si="3"/>
        <v>43.75</v>
      </c>
      <c r="H38" s="87">
        <f t="shared" si="4"/>
        <v>0</v>
      </c>
      <c r="I38" s="87">
        <f t="shared" si="5"/>
        <v>1.652537577</v>
      </c>
      <c r="J38" s="87" t="str">
        <f t="shared" si="6"/>
        <v/>
      </c>
      <c r="K38" s="87">
        <f t="shared" si="7"/>
        <v>1.652537577</v>
      </c>
      <c r="L38" s="87">
        <f t="shared" si="13"/>
        <v>1652.537577</v>
      </c>
      <c r="M38" s="56">
        <f t="shared" si="14"/>
        <v>2500</v>
      </c>
      <c r="N38" s="87">
        <f t="shared" si="8"/>
        <v>-847.4624229</v>
      </c>
      <c r="O38" s="87">
        <f t="shared" si="9"/>
        <v>0</v>
      </c>
      <c r="P38" s="59">
        <v>0.0</v>
      </c>
      <c r="Q38" s="88">
        <f t="shared" si="10"/>
        <v>-127.1193634</v>
      </c>
      <c r="R38" s="12">
        <f t="shared" si="11"/>
        <v>0</v>
      </c>
      <c r="S38" s="42">
        <f t="shared" si="15"/>
        <v>0</v>
      </c>
      <c r="T38" s="56">
        <f t="shared" si="12"/>
        <v>1652.537577</v>
      </c>
      <c r="U38" s="89"/>
      <c r="V38" s="85"/>
    </row>
    <row r="39">
      <c r="A39" s="85"/>
      <c r="C39" s="59">
        <v>21.0</v>
      </c>
      <c r="D39" s="59">
        <f t="shared" si="1"/>
        <v>125</v>
      </c>
      <c r="E39" s="59">
        <v>0.0</v>
      </c>
      <c r="F39" s="87">
        <f t="shared" si="2"/>
        <v>2</v>
      </c>
      <c r="G39" s="59">
        <f t="shared" si="3"/>
        <v>43.75</v>
      </c>
      <c r="H39" s="87">
        <f t="shared" si="4"/>
        <v>0</v>
      </c>
      <c r="I39" s="87">
        <f t="shared" si="5"/>
        <v>1.738556559</v>
      </c>
      <c r="J39" s="87" t="str">
        <f t="shared" si="6"/>
        <v/>
      </c>
      <c r="K39" s="87">
        <f t="shared" si="7"/>
        <v>1.738556559</v>
      </c>
      <c r="L39" s="87">
        <f t="shared" si="13"/>
        <v>1738.556559</v>
      </c>
      <c r="M39" s="56">
        <f t="shared" si="14"/>
        <v>2625</v>
      </c>
      <c r="N39" s="87">
        <f t="shared" si="8"/>
        <v>-886.4434406</v>
      </c>
      <c r="O39" s="87">
        <f t="shared" si="9"/>
        <v>0</v>
      </c>
      <c r="P39" s="59">
        <v>0.0</v>
      </c>
      <c r="Q39" s="88">
        <f t="shared" si="10"/>
        <v>-132.9665161</v>
      </c>
      <c r="R39" s="12">
        <f t="shared" si="11"/>
        <v>0</v>
      </c>
      <c r="S39" s="42">
        <f t="shared" si="15"/>
        <v>0</v>
      </c>
      <c r="T39" s="56">
        <f t="shared" si="12"/>
        <v>1738.556559</v>
      </c>
      <c r="U39" s="89"/>
      <c r="V39" s="85"/>
    </row>
    <row r="40">
      <c r="A40" s="85"/>
      <c r="C40" s="59">
        <v>22.0</v>
      </c>
      <c r="D40" s="59">
        <f t="shared" si="1"/>
        <v>125</v>
      </c>
      <c r="E40" s="59">
        <v>0.0</v>
      </c>
      <c r="F40" s="87">
        <f t="shared" si="2"/>
        <v>2</v>
      </c>
      <c r="G40" s="59">
        <f t="shared" si="3"/>
        <v>43.75</v>
      </c>
      <c r="H40" s="87">
        <f t="shared" si="4"/>
        <v>0</v>
      </c>
      <c r="I40" s="87">
        <f t="shared" si="5"/>
        <v>1.824907806</v>
      </c>
      <c r="J40" s="87" t="str">
        <f t="shared" si="6"/>
        <v/>
      </c>
      <c r="K40" s="87">
        <f t="shared" si="7"/>
        <v>1.824907806</v>
      </c>
      <c r="L40" s="87">
        <f t="shared" si="13"/>
        <v>1824.907806</v>
      </c>
      <c r="M40" s="56">
        <f t="shared" si="14"/>
        <v>2750</v>
      </c>
      <c r="N40" s="87">
        <f t="shared" si="8"/>
        <v>-925.0921944</v>
      </c>
      <c r="O40" s="87">
        <f t="shared" si="9"/>
        <v>0</v>
      </c>
      <c r="P40" s="59">
        <v>0.0</v>
      </c>
      <c r="Q40" s="88">
        <f t="shared" si="10"/>
        <v>-138.7638292</v>
      </c>
      <c r="R40" s="12">
        <f t="shared" si="11"/>
        <v>0</v>
      </c>
      <c r="S40" s="42">
        <f t="shared" si="15"/>
        <v>0</v>
      </c>
      <c r="T40" s="56">
        <f t="shared" si="12"/>
        <v>1824.907806</v>
      </c>
      <c r="U40" s="89"/>
      <c r="V40" s="85"/>
    </row>
    <row r="41">
      <c r="A41" s="85"/>
      <c r="C41" s="59">
        <v>23.0</v>
      </c>
      <c r="D41" s="59">
        <f t="shared" si="1"/>
        <v>125</v>
      </c>
      <c r="E41" s="59">
        <v>0.0</v>
      </c>
      <c r="F41" s="87">
        <f t="shared" si="2"/>
        <v>2</v>
      </c>
      <c r="G41" s="59">
        <f t="shared" si="3"/>
        <v>43.75</v>
      </c>
      <c r="H41" s="87">
        <f t="shared" si="4"/>
        <v>0</v>
      </c>
      <c r="I41" s="87">
        <f t="shared" si="5"/>
        <v>1.911592599</v>
      </c>
      <c r="J41" s="87" t="str">
        <f t="shared" si="6"/>
        <v/>
      </c>
      <c r="K41" s="87">
        <f t="shared" si="7"/>
        <v>1.911592599</v>
      </c>
      <c r="L41" s="87">
        <f t="shared" si="13"/>
        <v>1911.592599</v>
      </c>
      <c r="M41" s="56">
        <f t="shared" si="14"/>
        <v>2875</v>
      </c>
      <c r="N41" s="87">
        <f t="shared" si="8"/>
        <v>-963.4074006</v>
      </c>
      <c r="O41" s="87">
        <f t="shared" si="9"/>
        <v>0</v>
      </c>
      <c r="P41" s="59">
        <v>0.0</v>
      </c>
      <c r="Q41" s="88">
        <f t="shared" si="10"/>
        <v>-144.5111101</v>
      </c>
      <c r="R41" s="12">
        <f t="shared" si="11"/>
        <v>0</v>
      </c>
      <c r="S41" s="42">
        <f t="shared" si="15"/>
        <v>0</v>
      </c>
      <c r="T41" s="56">
        <f t="shared" si="12"/>
        <v>1911.592599</v>
      </c>
      <c r="U41" s="89"/>
      <c r="V41" s="85"/>
    </row>
    <row r="42">
      <c r="A42" s="85"/>
      <c r="C42" s="59">
        <v>24.0</v>
      </c>
      <c r="D42" s="59">
        <f t="shared" si="1"/>
        <v>125</v>
      </c>
      <c r="E42" s="59">
        <v>0.0</v>
      </c>
      <c r="F42" s="87">
        <f t="shared" si="2"/>
        <v>2</v>
      </c>
      <c r="G42" s="59">
        <f t="shared" si="3"/>
        <v>43.75</v>
      </c>
      <c r="H42" s="87">
        <f t="shared" si="4"/>
        <v>0</v>
      </c>
      <c r="I42" s="87">
        <f t="shared" si="5"/>
        <v>1.998612229</v>
      </c>
      <c r="J42" s="87" t="str">
        <f t="shared" si="6"/>
        <v/>
      </c>
      <c r="K42" s="87">
        <f t="shared" si="7"/>
        <v>1.998612229</v>
      </c>
      <c r="L42" s="87">
        <f t="shared" si="13"/>
        <v>1998.612229</v>
      </c>
      <c r="M42" s="56">
        <f t="shared" si="14"/>
        <v>3000</v>
      </c>
      <c r="N42" s="87">
        <f t="shared" si="8"/>
        <v>-1001.387771</v>
      </c>
      <c r="O42" s="87">
        <f t="shared" si="9"/>
        <v>0</v>
      </c>
      <c r="P42" s="59">
        <v>0.0</v>
      </c>
      <c r="Q42" s="88">
        <f t="shared" si="10"/>
        <v>-150.2081656</v>
      </c>
      <c r="R42" s="12">
        <f t="shared" si="11"/>
        <v>0</v>
      </c>
      <c r="S42" s="42">
        <f t="shared" si="15"/>
        <v>0</v>
      </c>
      <c r="T42" s="56">
        <f t="shared" si="12"/>
        <v>1998.612229</v>
      </c>
      <c r="U42" s="89"/>
      <c r="V42" s="85"/>
    </row>
    <row r="43">
      <c r="A43" s="85"/>
      <c r="B43" s="73">
        <v>3.0</v>
      </c>
      <c r="C43" s="59">
        <v>25.0</v>
      </c>
      <c r="D43" s="59">
        <f t="shared" si="1"/>
        <v>125</v>
      </c>
      <c r="E43" s="59">
        <v>0.0</v>
      </c>
      <c r="F43" s="87">
        <f t="shared" si="2"/>
        <v>2</v>
      </c>
      <c r="G43" s="59">
        <f t="shared" si="3"/>
        <v>43.75</v>
      </c>
      <c r="H43" s="87">
        <f t="shared" si="4"/>
        <v>0</v>
      </c>
      <c r="I43" s="87">
        <f t="shared" si="5"/>
        <v>2.085967988</v>
      </c>
      <c r="J43" s="87" t="str">
        <f t="shared" si="6"/>
        <v/>
      </c>
      <c r="K43" s="87">
        <f t="shared" si="7"/>
        <v>2.085967988</v>
      </c>
      <c r="L43" s="87">
        <f t="shared" si="13"/>
        <v>2085.967988</v>
      </c>
      <c r="M43" s="56">
        <f t="shared" si="14"/>
        <v>3125</v>
      </c>
      <c r="N43" s="87">
        <f t="shared" si="8"/>
        <v>-1039.032012</v>
      </c>
      <c r="O43" s="87">
        <f t="shared" si="9"/>
        <v>0</v>
      </c>
      <c r="P43" s="59">
        <v>0.0</v>
      </c>
      <c r="Q43" s="88">
        <f t="shared" si="10"/>
        <v>-155.8548018</v>
      </c>
      <c r="R43" s="12">
        <f t="shared" si="11"/>
        <v>0</v>
      </c>
      <c r="S43" s="42">
        <f t="shared" si="15"/>
        <v>0</v>
      </c>
      <c r="T43" s="56">
        <f t="shared" si="12"/>
        <v>2085.967988</v>
      </c>
      <c r="U43" s="89"/>
      <c r="V43" s="85"/>
    </row>
    <row r="44">
      <c r="A44" s="85"/>
      <c r="C44" s="59">
        <v>26.0</v>
      </c>
      <c r="D44" s="59">
        <f t="shared" si="1"/>
        <v>125</v>
      </c>
      <c r="E44" s="59">
        <v>0.0</v>
      </c>
      <c r="F44" s="87">
        <f t="shared" si="2"/>
        <v>2</v>
      </c>
      <c r="G44" s="59">
        <f t="shared" si="3"/>
        <v>43.75</v>
      </c>
      <c r="H44" s="87">
        <f t="shared" si="4"/>
        <v>0</v>
      </c>
      <c r="I44" s="87">
        <f t="shared" si="5"/>
        <v>2.173661174</v>
      </c>
      <c r="J44" s="87" t="str">
        <f t="shared" si="6"/>
        <v/>
      </c>
      <c r="K44" s="87">
        <f t="shared" si="7"/>
        <v>2.173661174</v>
      </c>
      <c r="L44" s="87">
        <f t="shared" si="13"/>
        <v>2173.661174</v>
      </c>
      <c r="M44" s="56">
        <f t="shared" si="14"/>
        <v>3250</v>
      </c>
      <c r="N44" s="87">
        <f t="shared" si="8"/>
        <v>-1076.338826</v>
      </c>
      <c r="O44" s="87">
        <f t="shared" si="9"/>
        <v>0</v>
      </c>
      <c r="P44" s="59">
        <v>0.0</v>
      </c>
      <c r="Q44" s="88">
        <f t="shared" si="10"/>
        <v>-161.4508238</v>
      </c>
      <c r="R44" s="12">
        <f t="shared" si="11"/>
        <v>0</v>
      </c>
      <c r="S44" s="42">
        <f t="shared" si="15"/>
        <v>0</v>
      </c>
      <c r="T44" s="56">
        <f t="shared" si="12"/>
        <v>2173.661174</v>
      </c>
      <c r="U44" s="89"/>
      <c r="V44" s="85"/>
    </row>
    <row r="45">
      <c r="A45" s="85"/>
      <c r="C45" s="59">
        <v>27.0</v>
      </c>
      <c r="D45" s="59">
        <f t="shared" si="1"/>
        <v>125</v>
      </c>
      <c r="E45" s="59">
        <v>0.0</v>
      </c>
      <c r="F45" s="87">
        <f t="shared" si="2"/>
        <v>2</v>
      </c>
      <c r="G45" s="59">
        <f t="shared" si="3"/>
        <v>43.75</v>
      </c>
      <c r="H45" s="87">
        <f t="shared" si="4"/>
        <v>0</v>
      </c>
      <c r="I45" s="87">
        <f t="shared" si="5"/>
        <v>2.261693092</v>
      </c>
      <c r="J45" s="87" t="str">
        <f t="shared" si="6"/>
        <v/>
      </c>
      <c r="K45" s="87">
        <f t="shared" si="7"/>
        <v>2.261693092</v>
      </c>
      <c r="L45" s="87">
        <f t="shared" si="13"/>
        <v>2261.693092</v>
      </c>
      <c r="M45" s="56">
        <f t="shared" si="14"/>
        <v>3375</v>
      </c>
      <c r="N45" s="87">
        <f t="shared" si="8"/>
        <v>-1113.306908</v>
      </c>
      <c r="O45" s="87">
        <f t="shared" si="9"/>
        <v>0</v>
      </c>
      <c r="P45" s="59">
        <v>0.0</v>
      </c>
      <c r="Q45" s="88">
        <f t="shared" si="10"/>
        <v>-166.9960362</v>
      </c>
      <c r="R45" s="12">
        <f t="shared" si="11"/>
        <v>0</v>
      </c>
      <c r="S45" s="42">
        <f t="shared" si="15"/>
        <v>0</v>
      </c>
      <c r="T45" s="56">
        <f t="shared" si="12"/>
        <v>2261.693092</v>
      </c>
      <c r="U45" s="89"/>
      <c r="V45" s="85"/>
    </row>
    <row r="46">
      <c r="A46" s="85"/>
      <c r="C46" s="59">
        <v>28.0</v>
      </c>
      <c r="D46" s="59">
        <f t="shared" si="1"/>
        <v>125</v>
      </c>
      <c r="E46" s="59">
        <v>0.0</v>
      </c>
      <c r="F46" s="87">
        <f t="shared" si="2"/>
        <v>2</v>
      </c>
      <c r="G46" s="59">
        <f t="shared" si="3"/>
        <v>43.75</v>
      </c>
      <c r="H46" s="87">
        <f t="shared" si="4"/>
        <v>0</v>
      </c>
      <c r="I46" s="87">
        <f t="shared" si="5"/>
        <v>2.350065049</v>
      </c>
      <c r="J46" s="87" t="str">
        <f t="shared" si="6"/>
        <v/>
      </c>
      <c r="K46" s="87">
        <f t="shared" si="7"/>
        <v>2.350065049</v>
      </c>
      <c r="L46" s="87">
        <f t="shared" si="13"/>
        <v>2350.065049</v>
      </c>
      <c r="M46" s="56">
        <f t="shared" si="14"/>
        <v>3500</v>
      </c>
      <c r="N46" s="87">
        <f t="shared" si="8"/>
        <v>-1149.934951</v>
      </c>
      <c r="O46" s="87">
        <f t="shared" si="9"/>
        <v>0</v>
      </c>
      <c r="P46" s="59">
        <v>0.0</v>
      </c>
      <c r="Q46" s="88">
        <f t="shared" si="10"/>
        <v>-172.4902427</v>
      </c>
      <c r="R46" s="12">
        <f t="shared" si="11"/>
        <v>0</v>
      </c>
      <c r="S46" s="42">
        <f t="shared" si="15"/>
        <v>0</v>
      </c>
      <c r="T46" s="56">
        <f t="shared" si="12"/>
        <v>2350.065049</v>
      </c>
      <c r="U46" s="89"/>
      <c r="V46" s="85"/>
    </row>
    <row r="47">
      <c r="A47" s="85"/>
      <c r="C47" s="59">
        <v>29.0</v>
      </c>
      <c r="D47" s="59">
        <f t="shared" si="1"/>
        <v>125</v>
      </c>
      <c r="E47" s="59">
        <f>$I$13</f>
        <v>0</v>
      </c>
      <c r="F47" s="87">
        <f t="shared" si="2"/>
        <v>2</v>
      </c>
      <c r="G47" s="59">
        <f t="shared" si="3"/>
        <v>43.75</v>
      </c>
      <c r="H47" s="87">
        <f t="shared" si="4"/>
        <v>0</v>
      </c>
      <c r="I47" s="87">
        <f t="shared" si="5"/>
        <v>2.438778359</v>
      </c>
      <c r="J47" s="87" t="str">
        <f t="shared" si="6"/>
        <v/>
      </c>
      <c r="K47" s="87">
        <f t="shared" si="7"/>
        <v>2.438778359</v>
      </c>
      <c r="L47" s="87">
        <f t="shared" si="13"/>
        <v>2438.778359</v>
      </c>
      <c r="M47" s="56">
        <f t="shared" si="14"/>
        <v>3625</v>
      </c>
      <c r="N47" s="87">
        <f t="shared" si="8"/>
        <v>-1186.221641</v>
      </c>
      <c r="O47" s="87">
        <f t="shared" si="9"/>
        <v>0</v>
      </c>
      <c r="P47" s="59">
        <v>0.0</v>
      </c>
      <c r="Q47" s="88">
        <f t="shared" si="10"/>
        <v>-177.9332462</v>
      </c>
      <c r="R47" s="12">
        <f t="shared" si="11"/>
        <v>0</v>
      </c>
      <c r="S47" s="42">
        <f t="shared" si="15"/>
        <v>0</v>
      </c>
      <c r="T47" s="56">
        <f t="shared" si="12"/>
        <v>2438.778359</v>
      </c>
      <c r="U47" s="89"/>
      <c r="V47" s="85"/>
    </row>
    <row r="48">
      <c r="A48" s="85"/>
      <c r="C48" s="59">
        <v>30.0</v>
      </c>
      <c r="D48" s="59">
        <f t="shared" si="1"/>
        <v>125</v>
      </c>
      <c r="E48" s="59">
        <v>0.0</v>
      </c>
      <c r="F48" s="87">
        <f t="shared" si="2"/>
        <v>2</v>
      </c>
      <c r="G48" s="59">
        <f t="shared" si="3"/>
        <v>43.75</v>
      </c>
      <c r="H48" s="87">
        <f t="shared" si="4"/>
        <v>0</v>
      </c>
      <c r="I48" s="87">
        <f t="shared" si="5"/>
        <v>2.52783434</v>
      </c>
      <c r="J48" s="87" t="str">
        <f t="shared" si="6"/>
        <v/>
      </c>
      <c r="K48" s="87">
        <f t="shared" si="7"/>
        <v>2.52783434</v>
      </c>
      <c r="L48" s="87">
        <f t="shared" si="13"/>
        <v>2527.83434</v>
      </c>
      <c r="M48" s="56">
        <f t="shared" si="14"/>
        <v>3750</v>
      </c>
      <c r="N48" s="87">
        <f t="shared" si="8"/>
        <v>-1222.16566</v>
      </c>
      <c r="O48" s="87">
        <f t="shared" si="9"/>
        <v>0</v>
      </c>
      <c r="P48" s="59">
        <v>0.0</v>
      </c>
      <c r="Q48" s="88">
        <f t="shared" si="10"/>
        <v>-183.3248491</v>
      </c>
      <c r="R48" s="12">
        <f t="shared" si="11"/>
        <v>0</v>
      </c>
      <c r="S48" s="42">
        <f t="shared" si="15"/>
        <v>0</v>
      </c>
      <c r="T48" s="56">
        <f t="shared" si="12"/>
        <v>2527.83434</v>
      </c>
      <c r="U48" s="89"/>
      <c r="V48" s="85"/>
    </row>
    <row r="49">
      <c r="A49" s="85"/>
      <c r="C49" s="59">
        <v>31.0</v>
      </c>
      <c r="D49" s="59">
        <f t="shared" si="1"/>
        <v>125</v>
      </c>
      <c r="E49" s="59">
        <v>0.0</v>
      </c>
      <c r="F49" s="87">
        <f t="shared" si="2"/>
        <v>2</v>
      </c>
      <c r="G49" s="59">
        <f t="shared" si="3"/>
        <v>43.75</v>
      </c>
      <c r="H49" s="87">
        <f t="shared" si="4"/>
        <v>0</v>
      </c>
      <c r="I49" s="87">
        <f t="shared" si="5"/>
        <v>2.617234316</v>
      </c>
      <c r="J49" s="87" t="str">
        <f t="shared" si="6"/>
        <v/>
      </c>
      <c r="K49" s="87">
        <f t="shared" si="7"/>
        <v>2.617234316</v>
      </c>
      <c r="L49" s="87">
        <f t="shared" si="13"/>
        <v>2617.234316</v>
      </c>
      <c r="M49" s="56">
        <f t="shared" si="14"/>
        <v>3875</v>
      </c>
      <c r="N49" s="87">
        <f t="shared" si="8"/>
        <v>-1257.765684</v>
      </c>
      <c r="O49" s="87">
        <f t="shared" si="9"/>
        <v>0</v>
      </c>
      <c r="P49" s="59">
        <v>0.0</v>
      </c>
      <c r="Q49" s="88">
        <f t="shared" si="10"/>
        <v>-188.6648526</v>
      </c>
      <c r="R49" s="12">
        <f t="shared" si="11"/>
        <v>0</v>
      </c>
      <c r="S49" s="42">
        <f t="shared" si="15"/>
        <v>0</v>
      </c>
      <c r="T49" s="56">
        <f t="shared" si="12"/>
        <v>2617.234316</v>
      </c>
      <c r="U49" s="89"/>
      <c r="V49" s="85"/>
    </row>
    <row r="50">
      <c r="A50" s="85"/>
      <c r="C50" s="59">
        <v>32.0</v>
      </c>
      <c r="D50" s="59">
        <f t="shared" si="1"/>
        <v>125</v>
      </c>
      <c r="E50" s="59">
        <v>0.0</v>
      </c>
      <c r="F50" s="87">
        <f t="shared" si="2"/>
        <v>2</v>
      </c>
      <c r="G50" s="59">
        <f t="shared" si="3"/>
        <v>43.75</v>
      </c>
      <c r="H50" s="87">
        <f t="shared" si="4"/>
        <v>0</v>
      </c>
      <c r="I50" s="87">
        <f t="shared" si="5"/>
        <v>2.706979616</v>
      </c>
      <c r="J50" s="87" t="str">
        <f t="shared" si="6"/>
        <v/>
      </c>
      <c r="K50" s="87">
        <f t="shared" si="7"/>
        <v>2.706979616</v>
      </c>
      <c r="L50" s="87">
        <f t="shared" si="13"/>
        <v>2706.979616</v>
      </c>
      <c r="M50" s="56">
        <f t="shared" si="14"/>
        <v>4000</v>
      </c>
      <c r="N50" s="87">
        <f t="shared" si="8"/>
        <v>-1293.020384</v>
      </c>
      <c r="O50" s="87">
        <f t="shared" si="9"/>
        <v>0</v>
      </c>
      <c r="P50" s="59">
        <v>0.0</v>
      </c>
      <c r="Q50" s="88">
        <f t="shared" si="10"/>
        <v>-193.9530576</v>
      </c>
      <c r="R50" s="12">
        <f t="shared" si="11"/>
        <v>0</v>
      </c>
      <c r="S50" s="42">
        <f t="shared" si="15"/>
        <v>0</v>
      </c>
      <c r="T50" s="56">
        <f t="shared" si="12"/>
        <v>2706.979616</v>
      </c>
      <c r="U50" s="89"/>
      <c r="V50" s="85"/>
    </row>
    <row r="51">
      <c r="A51" s="85"/>
      <c r="C51" s="59">
        <v>33.0</v>
      </c>
      <c r="D51" s="59">
        <f t="shared" si="1"/>
        <v>125</v>
      </c>
      <c r="E51" s="59">
        <v>0.0</v>
      </c>
      <c r="F51" s="87">
        <f t="shared" si="2"/>
        <v>2</v>
      </c>
      <c r="G51" s="59">
        <f t="shared" si="3"/>
        <v>43.75</v>
      </c>
      <c r="H51" s="87">
        <f t="shared" si="4"/>
        <v>0</v>
      </c>
      <c r="I51" s="87">
        <f t="shared" si="5"/>
        <v>2.797071573</v>
      </c>
      <c r="J51" s="87" t="str">
        <f t="shared" si="6"/>
        <v/>
      </c>
      <c r="K51" s="87">
        <f t="shared" si="7"/>
        <v>2.797071573</v>
      </c>
      <c r="L51" s="87">
        <f t="shared" si="13"/>
        <v>2797.071573</v>
      </c>
      <c r="M51" s="56">
        <f t="shared" si="14"/>
        <v>4125</v>
      </c>
      <c r="N51" s="87">
        <f t="shared" si="8"/>
        <v>-1327.928427</v>
      </c>
      <c r="O51" s="87">
        <f t="shared" si="9"/>
        <v>0</v>
      </c>
      <c r="P51" s="59">
        <v>0.0</v>
      </c>
      <c r="Q51" s="88">
        <f t="shared" si="10"/>
        <v>-199.189264</v>
      </c>
      <c r="R51" s="12">
        <f t="shared" si="11"/>
        <v>0</v>
      </c>
      <c r="S51" s="42">
        <f t="shared" si="15"/>
        <v>0</v>
      </c>
      <c r="T51" s="56">
        <f t="shared" si="12"/>
        <v>2797.071573</v>
      </c>
      <c r="U51" s="89"/>
      <c r="V51" s="85"/>
    </row>
    <row r="52">
      <c r="A52" s="85"/>
      <c r="C52" s="59">
        <v>34.0</v>
      </c>
      <c r="D52" s="59">
        <f t="shared" si="1"/>
        <v>125</v>
      </c>
      <c r="E52" s="59">
        <v>0.0</v>
      </c>
      <c r="F52" s="87">
        <f t="shared" si="2"/>
        <v>2</v>
      </c>
      <c r="G52" s="59">
        <f t="shared" si="3"/>
        <v>43.75</v>
      </c>
      <c r="H52" s="87">
        <f t="shared" si="4"/>
        <v>0</v>
      </c>
      <c r="I52" s="87">
        <f t="shared" si="5"/>
        <v>2.887511528</v>
      </c>
      <c r="J52" s="87" t="str">
        <f t="shared" si="6"/>
        <v/>
      </c>
      <c r="K52" s="87">
        <f t="shared" si="7"/>
        <v>2.887511528</v>
      </c>
      <c r="L52" s="87">
        <f t="shared" si="13"/>
        <v>2887.511528</v>
      </c>
      <c r="M52" s="56">
        <f t="shared" si="14"/>
        <v>4250</v>
      </c>
      <c r="N52" s="87">
        <f t="shared" si="8"/>
        <v>-1362.488472</v>
      </c>
      <c r="O52" s="87">
        <f t="shared" si="9"/>
        <v>0</v>
      </c>
      <c r="P52" s="59">
        <v>0.0</v>
      </c>
      <c r="Q52" s="88">
        <f t="shared" si="10"/>
        <v>-204.3732709</v>
      </c>
      <c r="R52" s="12">
        <f t="shared" si="11"/>
        <v>0</v>
      </c>
      <c r="S52" s="42">
        <f t="shared" si="15"/>
        <v>0</v>
      </c>
      <c r="T52" s="56">
        <f t="shared" si="12"/>
        <v>2887.511528</v>
      </c>
      <c r="U52" s="89"/>
      <c r="V52" s="85"/>
    </row>
    <row r="53">
      <c r="A53" s="85"/>
      <c r="C53" s="59">
        <v>35.0</v>
      </c>
      <c r="D53" s="59">
        <f t="shared" si="1"/>
        <v>125</v>
      </c>
      <c r="E53" s="59">
        <v>0.0</v>
      </c>
      <c r="F53" s="87">
        <f t="shared" si="2"/>
        <v>2</v>
      </c>
      <c r="G53" s="59">
        <f t="shared" si="3"/>
        <v>43.75</v>
      </c>
      <c r="H53" s="87">
        <f t="shared" si="4"/>
        <v>0</v>
      </c>
      <c r="I53" s="87">
        <f t="shared" si="5"/>
        <v>2.978300823</v>
      </c>
      <c r="J53" s="87" t="str">
        <f t="shared" si="6"/>
        <v/>
      </c>
      <c r="K53" s="87">
        <f t="shared" si="7"/>
        <v>2.978300823</v>
      </c>
      <c r="L53" s="87">
        <f t="shared" si="13"/>
        <v>2978.300823</v>
      </c>
      <c r="M53" s="56">
        <f t="shared" si="14"/>
        <v>4375</v>
      </c>
      <c r="N53" s="87">
        <f t="shared" si="8"/>
        <v>-1396.699177</v>
      </c>
      <c r="O53" s="87">
        <f t="shared" si="9"/>
        <v>0</v>
      </c>
      <c r="P53" s="59">
        <v>0.0</v>
      </c>
      <c r="Q53" s="88">
        <f t="shared" si="10"/>
        <v>-209.5048766</v>
      </c>
      <c r="R53" s="12">
        <f t="shared" si="11"/>
        <v>0</v>
      </c>
      <c r="S53" s="42">
        <f t="shared" si="15"/>
        <v>0</v>
      </c>
      <c r="T53" s="56">
        <f t="shared" si="12"/>
        <v>2978.300823</v>
      </c>
      <c r="U53" s="89"/>
      <c r="V53" s="85"/>
    </row>
    <row r="54">
      <c r="A54" s="85"/>
      <c r="C54" s="59">
        <v>36.0</v>
      </c>
      <c r="D54" s="59">
        <f t="shared" si="1"/>
        <v>125</v>
      </c>
      <c r="E54" s="59">
        <v>0.0</v>
      </c>
      <c r="F54" s="87">
        <f t="shared" si="2"/>
        <v>2</v>
      </c>
      <c r="G54" s="59">
        <f t="shared" si="3"/>
        <v>43.75</v>
      </c>
      <c r="H54" s="87">
        <f t="shared" si="4"/>
        <v>0</v>
      </c>
      <c r="I54" s="87">
        <f t="shared" si="5"/>
        <v>3.069440808</v>
      </c>
      <c r="J54" s="87" t="str">
        <f t="shared" si="6"/>
        <v/>
      </c>
      <c r="K54" s="87">
        <f t="shared" si="7"/>
        <v>3.069440808</v>
      </c>
      <c r="L54" s="87">
        <f t="shared" si="13"/>
        <v>3069.440808</v>
      </c>
      <c r="M54" s="56">
        <f t="shared" si="14"/>
        <v>4500</v>
      </c>
      <c r="N54" s="87">
        <f t="shared" si="8"/>
        <v>-1430.559192</v>
      </c>
      <c r="O54" s="87">
        <f t="shared" si="9"/>
        <v>0</v>
      </c>
      <c r="P54" s="59">
        <v>0.0</v>
      </c>
      <c r="Q54" s="88">
        <f t="shared" si="10"/>
        <v>-214.5838788</v>
      </c>
      <c r="R54" s="12">
        <f t="shared" si="11"/>
        <v>0</v>
      </c>
      <c r="S54" s="42">
        <f t="shared" si="15"/>
        <v>0</v>
      </c>
      <c r="T54" s="56">
        <f t="shared" si="12"/>
        <v>3069.440808</v>
      </c>
      <c r="U54" s="89"/>
      <c r="V54" s="85"/>
    </row>
    <row r="55">
      <c r="A55" s="85"/>
      <c r="B55" s="73">
        <v>4.0</v>
      </c>
      <c r="C55" s="59">
        <v>37.0</v>
      </c>
      <c r="D55" s="59">
        <f t="shared" ref="D55:D378" si="16">$I$12</f>
        <v>125</v>
      </c>
      <c r="E55" s="59">
        <v>0.0</v>
      </c>
      <c r="F55" s="87">
        <f t="shared" si="2"/>
        <v>2</v>
      </c>
      <c r="G55" s="59">
        <f t="shared" ref="G55:G378" si="17">(E55+D55)*$I$6</f>
        <v>6.25</v>
      </c>
      <c r="H55" s="87">
        <f t="shared" si="4"/>
        <v>0</v>
      </c>
      <c r="I55" s="87">
        <f t="shared" si="5"/>
        <v>3.198615371</v>
      </c>
      <c r="J55" s="87" t="str">
        <f t="shared" si="6"/>
        <v/>
      </c>
      <c r="K55" s="87">
        <f t="shared" si="7"/>
        <v>3.198615371</v>
      </c>
      <c r="L55" s="87">
        <f t="shared" si="13"/>
        <v>3198.615371</v>
      </c>
      <c r="M55" s="56">
        <f t="shared" si="14"/>
        <v>4625</v>
      </c>
      <c r="N55" s="87">
        <f t="shared" si="8"/>
        <v>-1426.384629</v>
      </c>
      <c r="O55" s="87">
        <f t="shared" si="9"/>
        <v>0</v>
      </c>
      <c r="P55" s="59">
        <v>0.0</v>
      </c>
      <c r="Q55" s="88">
        <f t="shared" si="10"/>
        <v>-213.9576943</v>
      </c>
      <c r="R55" s="12">
        <f t="shared" si="11"/>
        <v>0</v>
      </c>
      <c r="S55" s="42">
        <f t="shared" si="15"/>
        <v>0</v>
      </c>
      <c r="T55" s="56">
        <f t="shared" si="12"/>
        <v>3198.615371</v>
      </c>
      <c r="U55" s="89"/>
      <c r="V55" s="85"/>
    </row>
    <row r="56">
      <c r="A56" s="85"/>
      <c r="C56" s="59">
        <v>38.0</v>
      </c>
      <c r="D56" s="59">
        <f t="shared" si="16"/>
        <v>125</v>
      </c>
      <c r="E56" s="59">
        <v>0.0</v>
      </c>
      <c r="F56" s="87">
        <f t="shared" si="2"/>
        <v>2</v>
      </c>
      <c r="G56" s="59">
        <f t="shared" si="17"/>
        <v>6.25</v>
      </c>
      <c r="H56" s="87">
        <f t="shared" si="4"/>
        <v>0</v>
      </c>
      <c r="I56" s="87">
        <f t="shared" si="5"/>
        <v>3.328288895</v>
      </c>
      <c r="J56" s="87" t="str">
        <f t="shared" si="6"/>
        <v/>
      </c>
      <c r="K56" s="87">
        <f t="shared" si="7"/>
        <v>3.328288895</v>
      </c>
      <c r="L56" s="87">
        <f t="shared" si="13"/>
        <v>3328.288895</v>
      </c>
      <c r="M56" s="56">
        <f t="shared" si="14"/>
        <v>4750</v>
      </c>
      <c r="N56" s="87">
        <f t="shared" si="8"/>
        <v>-1421.711105</v>
      </c>
      <c r="O56" s="87">
        <f t="shared" si="9"/>
        <v>0</v>
      </c>
      <c r="P56" s="59">
        <v>0.0</v>
      </c>
      <c r="Q56" s="88">
        <f t="shared" si="10"/>
        <v>-213.2566657</v>
      </c>
      <c r="R56" s="12">
        <f t="shared" si="11"/>
        <v>0</v>
      </c>
      <c r="S56" s="42">
        <f t="shared" si="15"/>
        <v>0</v>
      </c>
      <c r="T56" s="56">
        <f t="shared" si="12"/>
        <v>3328.288895</v>
      </c>
      <c r="U56" s="89"/>
      <c r="V56" s="85"/>
    </row>
    <row r="57">
      <c r="A57" s="85"/>
      <c r="C57" s="59">
        <v>39.0</v>
      </c>
      <c r="D57" s="59">
        <f t="shared" si="16"/>
        <v>125</v>
      </c>
      <c r="E57" s="59">
        <v>0.0</v>
      </c>
      <c r="F57" s="87">
        <f t="shared" si="2"/>
        <v>2</v>
      </c>
      <c r="G57" s="59">
        <f t="shared" si="17"/>
        <v>6.25</v>
      </c>
      <c r="H57" s="87">
        <f t="shared" si="4"/>
        <v>0</v>
      </c>
      <c r="I57" s="87">
        <f t="shared" si="5"/>
        <v>3.458463307</v>
      </c>
      <c r="J57" s="87" t="str">
        <f t="shared" si="6"/>
        <v/>
      </c>
      <c r="K57" s="87">
        <f t="shared" si="7"/>
        <v>3.458463307</v>
      </c>
      <c r="L57" s="87">
        <f t="shared" si="13"/>
        <v>3458.463307</v>
      </c>
      <c r="M57" s="56">
        <f t="shared" si="14"/>
        <v>4875</v>
      </c>
      <c r="N57" s="87">
        <f t="shared" si="8"/>
        <v>-1416.536693</v>
      </c>
      <c r="O57" s="87">
        <f t="shared" si="9"/>
        <v>0</v>
      </c>
      <c r="P57" s="59">
        <v>0.0</v>
      </c>
      <c r="Q57" s="88">
        <f t="shared" si="10"/>
        <v>-212.480504</v>
      </c>
      <c r="R57" s="12">
        <f t="shared" si="11"/>
        <v>0</v>
      </c>
      <c r="S57" s="42">
        <f t="shared" si="15"/>
        <v>0</v>
      </c>
      <c r="T57" s="56">
        <f t="shared" si="12"/>
        <v>3458.463307</v>
      </c>
      <c r="U57" s="89"/>
      <c r="V57" s="85"/>
    </row>
    <row r="58">
      <c r="A58" s="85"/>
      <c r="C58" s="59">
        <v>40.0</v>
      </c>
      <c r="D58" s="59">
        <f t="shared" si="16"/>
        <v>125</v>
      </c>
      <c r="E58" s="59">
        <v>0.0</v>
      </c>
      <c r="F58" s="87">
        <f t="shared" si="2"/>
        <v>2</v>
      </c>
      <c r="G58" s="59">
        <f t="shared" si="17"/>
        <v>6.25</v>
      </c>
      <c r="H58" s="87">
        <f t="shared" si="4"/>
        <v>0</v>
      </c>
      <c r="I58" s="87">
        <f t="shared" si="5"/>
        <v>3.589140541</v>
      </c>
      <c r="J58" s="87" t="str">
        <f t="shared" si="6"/>
        <v/>
      </c>
      <c r="K58" s="87">
        <f t="shared" si="7"/>
        <v>3.589140541</v>
      </c>
      <c r="L58" s="87">
        <f t="shared" si="13"/>
        <v>3589.140541</v>
      </c>
      <c r="M58" s="56">
        <f t="shared" si="14"/>
        <v>5000</v>
      </c>
      <c r="N58" s="87">
        <f t="shared" si="8"/>
        <v>-1410.859459</v>
      </c>
      <c r="O58" s="87">
        <f t="shared" si="9"/>
        <v>0</v>
      </c>
      <c r="P58" s="59">
        <v>0.0</v>
      </c>
      <c r="Q58" s="88">
        <f t="shared" si="10"/>
        <v>-211.6289189</v>
      </c>
      <c r="R58" s="12">
        <f t="shared" si="11"/>
        <v>0</v>
      </c>
      <c r="S58" s="42">
        <f t="shared" si="15"/>
        <v>0</v>
      </c>
      <c r="T58" s="56">
        <f t="shared" si="12"/>
        <v>3589.140541</v>
      </c>
      <c r="U58" s="89"/>
      <c r="V58" s="85"/>
    </row>
    <row r="59">
      <c r="A59" s="85"/>
      <c r="C59" s="59">
        <v>41.0</v>
      </c>
      <c r="D59" s="59">
        <f t="shared" si="16"/>
        <v>125</v>
      </c>
      <c r="E59" s="59">
        <f>$I$13</f>
        <v>0</v>
      </c>
      <c r="F59" s="87">
        <f t="shared" si="2"/>
        <v>2</v>
      </c>
      <c r="G59" s="59">
        <f t="shared" si="17"/>
        <v>6.25</v>
      </c>
      <c r="H59" s="87">
        <f t="shared" si="4"/>
        <v>0</v>
      </c>
      <c r="I59" s="87">
        <f t="shared" si="5"/>
        <v>3.720322539</v>
      </c>
      <c r="J59" s="87" t="str">
        <f t="shared" si="6"/>
        <v/>
      </c>
      <c r="K59" s="87">
        <f t="shared" si="7"/>
        <v>3.720322539</v>
      </c>
      <c r="L59" s="87">
        <f t="shared" si="13"/>
        <v>3720.322539</v>
      </c>
      <c r="M59" s="56">
        <f t="shared" si="14"/>
        <v>5125</v>
      </c>
      <c r="N59" s="87">
        <f t="shared" si="8"/>
        <v>-1404.677461</v>
      </c>
      <c r="O59" s="87">
        <f t="shared" si="9"/>
        <v>0</v>
      </c>
      <c r="P59" s="59">
        <v>0.0</v>
      </c>
      <c r="Q59" s="88">
        <f t="shared" si="10"/>
        <v>-210.7016191</v>
      </c>
      <c r="R59" s="12">
        <f t="shared" si="11"/>
        <v>0</v>
      </c>
      <c r="S59" s="42">
        <f t="shared" si="15"/>
        <v>0</v>
      </c>
      <c r="T59" s="56">
        <f t="shared" si="12"/>
        <v>3720.322539</v>
      </c>
      <c r="U59" s="89"/>
      <c r="V59" s="85"/>
    </row>
    <row r="60">
      <c r="A60" s="85"/>
      <c r="C60" s="59">
        <v>42.0</v>
      </c>
      <c r="D60" s="59">
        <f t="shared" si="16"/>
        <v>125</v>
      </c>
      <c r="E60" s="59">
        <v>0.0</v>
      </c>
      <c r="F60" s="87">
        <f t="shared" si="2"/>
        <v>2</v>
      </c>
      <c r="G60" s="59">
        <f t="shared" si="17"/>
        <v>6.25</v>
      </c>
      <c r="H60" s="87">
        <f t="shared" si="4"/>
        <v>0</v>
      </c>
      <c r="I60" s="87">
        <f t="shared" si="5"/>
        <v>3.852011253</v>
      </c>
      <c r="J60" s="87" t="str">
        <f t="shared" si="6"/>
        <v/>
      </c>
      <c r="K60" s="87">
        <f t="shared" si="7"/>
        <v>3.852011253</v>
      </c>
      <c r="L60" s="87">
        <f t="shared" si="13"/>
        <v>3852.011253</v>
      </c>
      <c r="M60" s="56">
        <f t="shared" si="14"/>
        <v>5250</v>
      </c>
      <c r="N60" s="87">
        <f t="shared" si="8"/>
        <v>-1397.988747</v>
      </c>
      <c r="O60" s="87">
        <f t="shared" si="9"/>
        <v>0</v>
      </c>
      <c r="P60" s="59">
        <v>0.0</v>
      </c>
      <c r="Q60" s="88">
        <f t="shared" si="10"/>
        <v>-209.6983121</v>
      </c>
      <c r="R60" s="12">
        <f t="shared" si="11"/>
        <v>0</v>
      </c>
      <c r="S60" s="42">
        <f t="shared" si="15"/>
        <v>0</v>
      </c>
      <c r="T60" s="56">
        <f t="shared" si="12"/>
        <v>3852.011253</v>
      </c>
      <c r="U60" s="89"/>
      <c r="V60" s="85"/>
    </row>
    <row r="61">
      <c r="A61" s="85"/>
      <c r="C61" s="59">
        <v>43.0</v>
      </c>
      <c r="D61" s="59">
        <f t="shared" si="16"/>
        <v>125</v>
      </c>
      <c r="E61" s="59">
        <v>0.0</v>
      </c>
      <c r="F61" s="87">
        <f t="shared" si="2"/>
        <v>2</v>
      </c>
      <c r="G61" s="59">
        <f t="shared" si="17"/>
        <v>6.25</v>
      </c>
      <c r="H61" s="87">
        <f t="shared" si="4"/>
        <v>0</v>
      </c>
      <c r="I61" s="87">
        <f t="shared" si="5"/>
        <v>3.984208638</v>
      </c>
      <c r="J61" s="87" t="str">
        <f t="shared" si="6"/>
        <v/>
      </c>
      <c r="K61" s="87">
        <f t="shared" si="7"/>
        <v>3.984208638</v>
      </c>
      <c r="L61" s="87">
        <f t="shared" si="13"/>
        <v>3984.208638</v>
      </c>
      <c r="M61" s="56">
        <f t="shared" si="14"/>
        <v>5375</v>
      </c>
      <c r="N61" s="87">
        <f t="shared" si="8"/>
        <v>-1390.791362</v>
      </c>
      <c r="O61" s="87">
        <f t="shared" si="9"/>
        <v>0</v>
      </c>
      <c r="P61" s="59">
        <v>0.0</v>
      </c>
      <c r="Q61" s="88">
        <f t="shared" si="10"/>
        <v>-208.6187044</v>
      </c>
      <c r="R61" s="12">
        <f t="shared" si="11"/>
        <v>0</v>
      </c>
      <c r="S61" s="42">
        <f t="shared" si="15"/>
        <v>0</v>
      </c>
      <c r="T61" s="56">
        <f t="shared" si="12"/>
        <v>3984.208638</v>
      </c>
      <c r="U61" s="89"/>
      <c r="V61" s="85"/>
    </row>
    <row r="62">
      <c r="A62" s="85"/>
      <c r="C62" s="59">
        <v>44.0</v>
      </c>
      <c r="D62" s="59">
        <f t="shared" si="16"/>
        <v>125</v>
      </c>
      <c r="E62" s="59">
        <v>0.0</v>
      </c>
      <c r="F62" s="87">
        <f t="shared" si="2"/>
        <v>2</v>
      </c>
      <c r="G62" s="59">
        <f t="shared" si="17"/>
        <v>6.25</v>
      </c>
      <c r="H62" s="87">
        <f t="shared" si="4"/>
        <v>0</v>
      </c>
      <c r="I62" s="87">
        <f t="shared" si="5"/>
        <v>4.116916659</v>
      </c>
      <c r="J62" s="87" t="str">
        <f t="shared" si="6"/>
        <v/>
      </c>
      <c r="K62" s="87">
        <f t="shared" si="7"/>
        <v>4.116916659</v>
      </c>
      <c r="L62" s="87">
        <f t="shared" si="13"/>
        <v>4116.916659</v>
      </c>
      <c r="M62" s="56">
        <f t="shared" si="14"/>
        <v>5500</v>
      </c>
      <c r="N62" s="87">
        <f t="shared" si="8"/>
        <v>-1383.083341</v>
      </c>
      <c r="O62" s="87">
        <f t="shared" si="9"/>
        <v>0</v>
      </c>
      <c r="P62" s="59">
        <v>0.0</v>
      </c>
      <c r="Q62" s="88">
        <f t="shared" si="10"/>
        <v>-207.4625011</v>
      </c>
      <c r="R62" s="12">
        <f t="shared" si="11"/>
        <v>0</v>
      </c>
      <c r="S62" s="42">
        <f t="shared" si="15"/>
        <v>0</v>
      </c>
      <c r="T62" s="56">
        <f t="shared" si="12"/>
        <v>4116.916659</v>
      </c>
      <c r="U62" s="89"/>
      <c r="V62" s="85"/>
    </row>
    <row r="63">
      <c r="A63" s="85"/>
      <c r="C63" s="59">
        <v>45.0</v>
      </c>
      <c r="D63" s="59">
        <f t="shared" si="16"/>
        <v>125</v>
      </c>
      <c r="E63" s="59">
        <v>0.0</v>
      </c>
      <c r="F63" s="87">
        <f t="shared" si="2"/>
        <v>2</v>
      </c>
      <c r="G63" s="59">
        <f t="shared" si="17"/>
        <v>6.25</v>
      </c>
      <c r="H63" s="87">
        <f t="shared" si="4"/>
        <v>0</v>
      </c>
      <c r="I63" s="87">
        <f t="shared" si="5"/>
        <v>4.25013729</v>
      </c>
      <c r="J63" s="87" t="str">
        <f t="shared" si="6"/>
        <v/>
      </c>
      <c r="K63" s="87">
        <f t="shared" si="7"/>
        <v>4.25013729</v>
      </c>
      <c r="L63" s="87">
        <f t="shared" si="13"/>
        <v>4250.13729</v>
      </c>
      <c r="M63" s="56">
        <f t="shared" si="14"/>
        <v>5625</v>
      </c>
      <c r="N63" s="87">
        <f t="shared" si="8"/>
        <v>-1374.86271</v>
      </c>
      <c r="O63" s="87">
        <f t="shared" si="9"/>
        <v>0</v>
      </c>
      <c r="P63" s="59">
        <v>0.0</v>
      </c>
      <c r="Q63" s="88">
        <f t="shared" si="10"/>
        <v>-206.2294065</v>
      </c>
      <c r="R63" s="12">
        <f t="shared" si="11"/>
        <v>0</v>
      </c>
      <c r="S63" s="42">
        <f t="shared" si="15"/>
        <v>0</v>
      </c>
      <c r="T63" s="56">
        <f t="shared" si="12"/>
        <v>4250.13729</v>
      </c>
      <c r="U63" s="89"/>
      <c r="V63" s="85"/>
    </row>
    <row r="64">
      <c r="A64" s="85"/>
      <c r="C64" s="59">
        <v>46.0</v>
      </c>
      <c r="D64" s="59">
        <f t="shared" si="16"/>
        <v>125</v>
      </c>
      <c r="E64" s="59">
        <v>0.0</v>
      </c>
      <c r="F64" s="87">
        <f t="shared" si="2"/>
        <v>2</v>
      </c>
      <c r="G64" s="59">
        <f t="shared" si="17"/>
        <v>6.25</v>
      </c>
      <c r="H64" s="87">
        <f t="shared" si="4"/>
        <v>0</v>
      </c>
      <c r="I64" s="87">
        <f t="shared" si="5"/>
        <v>4.383872509</v>
      </c>
      <c r="J64" s="87" t="str">
        <f t="shared" si="6"/>
        <v/>
      </c>
      <c r="K64" s="87">
        <f t="shared" si="7"/>
        <v>4.383872509</v>
      </c>
      <c r="L64" s="87">
        <f t="shared" si="13"/>
        <v>4383.872509</v>
      </c>
      <c r="M64" s="56">
        <f t="shared" si="14"/>
        <v>5750</v>
      </c>
      <c r="N64" s="87">
        <f t="shared" si="8"/>
        <v>-1366.127491</v>
      </c>
      <c r="O64" s="87">
        <f t="shared" si="9"/>
        <v>0</v>
      </c>
      <c r="P64" s="59">
        <v>0.0</v>
      </c>
      <c r="Q64" s="88">
        <f t="shared" si="10"/>
        <v>-204.9191236</v>
      </c>
      <c r="R64" s="12">
        <f t="shared" si="11"/>
        <v>0</v>
      </c>
      <c r="S64" s="42">
        <f t="shared" si="15"/>
        <v>0</v>
      </c>
      <c r="T64" s="56">
        <f t="shared" si="12"/>
        <v>4383.872509</v>
      </c>
      <c r="U64" s="89"/>
      <c r="V64" s="85"/>
    </row>
    <row r="65">
      <c r="A65" s="85"/>
      <c r="C65" s="59">
        <v>47.0</v>
      </c>
      <c r="D65" s="59">
        <f t="shared" si="16"/>
        <v>125</v>
      </c>
      <c r="E65" s="59">
        <v>0.0</v>
      </c>
      <c r="F65" s="87">
        <f t="shared" si="2"/>
        <v>2</v>
      </c>
      <c r="G65" s="59">
        <f t="shared" si="17"/>
        <v>6.25</v>
      </c>
      <c r="H65" s="87">
        <f t="shared" si="4"/>
        <v>0</v>
      </c>
      <c r="I65" s="87">
        <f t="shared" si="5"/>
        <v>4.518124306</v>
      </c>
      <c r="J65" s="87" t="str">
        <f t="shared" si="6"/>
        <v/>
      </c>
      <c r="K65" s="87">
        <f t="shared" si="7"/>
        <v>4.518124306</v>
      </c>
      <c r="L65" s="87">
        <f t="shared" si="13"/>
        <v>4518.124306</v>
      </c>
      <c r="M65" s="56">
        <f t="shared" si="14"/>
        <v>5875</v>
      </c>
      <c r="N65" s="87">
        <f t="shared" si="8"/>
        <v>-1356.875694</v>
      </c>
      <c r="O65" s="87">
        <f t="shared" si="9"/>
        <v>0</v>
      </c>
      <c r="P65" s="59">
        <v>0.0</v>
      </c>
      <c r="Q65" s="88">
        <f t="shared" si="10"/>
        <v>-203.5313541</v>
      </c>
      <c r="R65" s="12">
        <f t="shared" si="11"/>
        <v>0</v>
      </c>
      <c r="S65" s="42">
        <f t="shared" si="15"/>
        <v>0</v>
      </c>
      <c r="T65" s="56">
        <f t="shared" si="12"/>
        <v>4518.124306</v>
      </c>
      <c r="U65" s="89"/>
      <c r="V65" s="85"/>
    </row>
    <row r="66">
      <c r="A66" s="85"/>
      <c r="C66" s="59">
        <v>48.0</v>
      </c>
      <c r="D66" s="59">
        <f t="shared" si="16"/>
        <v>125</v>
      </c>
      <c r="E66" s="59">
        <v>0.0</v>
      </c>
      <c r="F66" s="87">
        <f t="shared" si="2"/>
        <v>2</v>
      </c>
      <c r="G66" s="59">
        <f t="shared" si="17"/>
        <v>6.25</v>
      </c>
      <c r="H66" s="87">
        <f t="shared" si="4"/>
        <v>0</v>
      </c>
      <c r="I66" s="87">
        <f t="shared" si="5"/>
        <v>4.652894674</v>
      </c>
      <c r="J66" s="87" t="str">
        <f t="shared" si="6"/>
        <v/>
      </c>
      <c r="K66" s="87">
        <f t="shared" si="7"/>
        <v>4.652894674</v>
      </c>
      <c r="L66" s="87">
        <f t="shared" si="13"/>
        <v>4652.894674</v>
      </c>
      <c r="M66" s="56">
        <f t="shared" si="14"/>
        <v>6000</v>
      </c>
      <c r="N66" s="87">
        <f t="shared" si="8"/>
        <v>-1347.105326</v>
      </c>
      <c r="O66" s="87">
        <f t="shared" si="9"/>
        <v>0</v>
      </c>
      <c r="P66" s="59">
        <v>0.0</v>
      </c>
      <c r="Q66" s="88">
        <f t="shared" si="10"/>
        <v>-202.0657988</v>
      </c>
      <c r="R66" s="12">
        <f t="shared" si="11"/>
        <v>0</v>
      </c>
      <c r="S66" s="42">
        <f t="shared" si="15"/>
        <v>0</v>
      </c>
      <c r="T66" s="56">
        <f t="shared" si="12"/>
        <v>4652.894674</v>
      </c>
      <c r="U66" s="89"/>
      <c r="V66" s="85"/>
    </row>
    <row r="67">
      <c r="A67" s="85"/>
      <c r="B67" s="73">
        <v>5.0</v>
      </c>
      <c r="C67" s="59">
        <v>49.0</v>
      </c>
      <c r="D67" s="59">
        <f t="shared" si="16"/>
        <v>125</v>
      </c>
      <c r="E67" s="59">
        <v>0.0</v>
      </c>
      <c r="F67" s="87">
        <f t="shared" si="2"/>
        <v>2</v>
      </c>
      <c r="G67" s="59">
        <f t="shared" si="17"/>
        <v>6.25</v>
      </c>
      <c r="H67" s="87">
        <f t="shared" si="4"/>
        <v>0</v>
      </c>
      <c r="I67" s="87">
        <f t="shared" si="5"/>
        <v>4.788185618</v>
      </c>
      <c r="J67" s="87" t="str">
        <f t="shared" si="6"/>
        <v/>
      </c>
      <c r="K67" s="87">
        <f t="shared" si="7"/>
        <v>4.788185618</v>
      </c>
      <c r="L67" s="87">
        <f t="shared" si="13"/>
        <v>4788.185618</v>
      </c>
      <c r="M67" s="56">
        <f t="shared" si="14"/>
        <v>6125</v>
      </c>
      <c r="N67" s="87">
        <f t="shared" si="8"/>
        <v>-1336.814382</v>
      </c>
      <c r="O67" s="87">
        <f t="shared" si="9"/>
        <v>0</v>
      </c>
      <c r="P67" s="59">
        <v>0.0</v>
      </c>
      <c r="Q67" s="88">
        <f t="shared" si="10"/>
        <v>-200.5221573</v>
      </c>
      <c r="R67" s="12">
        <f t="shared" si="11"/>
        <v>0</v>
      </c>
      <c r="S67" s="42">
        <f t="shared" si="15"/>
        <v>0</v>
      </c>
      <c r="T67" s="56">
        <f t="shared" si="12"/>
        <v>4788.185618</v>
      </c>
      <c r="U67" s="89"/>
      <c r="V67" s="85"/>
    </row>
    <row r="68">
      <c r="A68" s="85"/>
      <c r="C68" s="59">
        <v>50.0</v>
      </c>
      <c r="D68" s="59">
        <f t="shared" si="16"/>
        <v>125</v>
      </c>
      <c r="E68" s="59">
        <v>0.0</v>
      </c>
      <c r="F68" s="87">
        <f t="shared" si="2"/>
        <v>2</v>
      </c>
      <c r="G68" s="59">
        <f t="shared" si="17"/>
        <v>6.25</v>
      </c>
      <c r="H68" s="87">
        <f t="shared" si="4"/>
        <v>0</v>
      </c>
      <c r="I68" s="87">
        <f t="shared" si="5"/>
        <v>4.923999148</v>
      </c>
      <c r="J68" s="87" t="str">
        <f t="shared" si="6"/>
        <v/>
      </c>
      <c r="K68" s="87">
        <f t="shared" si="7"/>
        <v>4.923999148</v>
      </c>
      <c r="L68" s="87">
        <f t="shared" si="13"/>
        <v>4923.999148</v>
      </c>
      <c r="M68" s="56">
        <f t="shared" si="14"/>
        <v>6250</v>
      </c>
      <c r="N68" s="87">
        <f t="shared" si="8"/>
        <v>-1326.000852</v>
      </c>
      <c r="O68" s="87">
        <f t="shared" si="9"/>
        <v>0</v>
      </c>
      <c r="P68" s="59">
        <v>0.0</v>
      </c>
      <c r="Q68" s="88">
        <f t="shared" si="10"/>
        <v>-198.9001278</v>
      </c>
      <c r="R68" s="12">
        <f t="shared" si="11"/>
        <v>0</v>
      </c>
      <c r="S68" s="42">
        <f t="shared" si="15"/>
        <v>0</v>
      </c>
      <c r="T68" s="56">
        <f t="shared" si="12"/>
        <v>4923.999148</v>
      </c>
      <c r="U68" s="89"/>
      <c r="V68" s="85"/>
    </row>
    <row r="69">
      <c r="A69" s="85"/>
      <c r="C69" s="59">
        <v>51.0</v>
      </c>
      <c r="D69" s="59">
        <f t="shared" si="16"/>
        <v>125</v>
      </c>
      <c r="E69" s="59">
        <v>0.0</v>
      </c>
      <c r="F69" s="87">
        <f t="shared" si="2"/>
        <v>2</v>
      </c>
      <c r="G69" s="59">
        <f t="shared" si="17"/>
        <v>6.25</v>
      </c>
      <c r="H69" s="87">
        <f t="shared" si="4"/>
        <v>0</v>
      </c>
      <c r="I69" s="87">
        <f t="shared" si="5"/>
        <v>5.060337282</v>
      </c>
      <c r="J69" s="87" t="str">
        <f t="shared" si="6"/>
        <v/>
      </c>
      <c r="K69" s="87">
        <f t="shared" si="7"/>
        <v>5.060337282</v>
      </c>
      <c r="L69" s="87">
        <f t="shared" si="13"/>
        <v>5060.337282</v>
      </c>
      <c r="M69" s="56">
        <f t="shared" si="14"/>
        <v>6375</v>
      </c>
      <c r="N69" s="87">
        <f t="shared" si="8"/>
        <v>-1314.662718</v>
      </c>
      <c r="O69" s="87">
        <f t="shared" si="9"/>
        <v>0</v>
      </c>
      <c r="P69" s="59">
        <v>0.0</v>
      </c>
      <c r="Q69" s="88">
        <f t="shared" si="10"/>
        <v>-197.1994077</v>
      </c>
      <c r="R69" s="12">
        <f t="shared" si="11"/>
        <v>0</v>
      </c>
      <c r="S69" s="42">
        <f t="shared" si="15"/>
        <v>0</v>
      </c>
      <c r="T69" s="56">
        <f t="shared" si="12"/>
        <v>5060.337282</v>
      </c>
      <c r="U69" s="89"/>
      <c r="V69" s="85"/>
    </row>
    <row r="70">
      <c r="A70" s="85"/>
      <c r="C70" s="59">
        <v>52.0</v>
      </c>
      <c r="D70" s="59">
        <f t="shared" si="16"/>
        <v>125</v>
      </c>
      <c r="E70" s="59">
        <v>0.0</v>
      </c>
      <c r="F70" s="87">
        <f t="shared" si="2"/>
        <v>2</v>
      </c>
      <c r="G70" s="59">
        <f t="shared" si="17"/>
        <v>6.25</v>
      </c>
      <c r="H70" s="87">
        <f t="shared" si="4"/>
        <v>0</v>
      </c>
      <c r="I70" s="87">
        <f t="shared" si="5"/>
        <v>5.197202048</v>
      </c>
      <c r="J70" s="87" t="str">
        <f t="shared" si="6"/>
        <v/>
      </c>
      <c r="K70" s="87">
        <f t="shared" si="7"/>
        <v>5.197202048</v>
      </c>
      <c r="L70" s="87">
        <f t="shared" si="13"/>
        <v>5197.202048</v>
      </c>
      <c r="M70" s="56">
        <f t="shared" si="14"/>
        <v>6500</v>
      </c>
      <c r="N70" s="87">
        <f t="shared" si="8"/>
        <v>-1302.797952</v>
      </c>
      <c r="O70" s="87">
        <f t="shared" si="9"/>
        <v>0</v>
      </c>
      <c r="P70" s="59">
        <v>0.0</v>
      </c>
      <c r="Q70" s="88">
        <f t="shared" si="10"/>
        <v>-195.4196928</v>
      </c>
      <c r="R70" s="12">
        <f t="shared" si="11"/>
        <v>0</v>
      </c>
      <c r="S70" s="42">
        <f t="shared" si="15"/>
        <v>0</v>
      </c>
      <c r="T70" s="56">
        <f t="shared" si="12"/>
        <v>5197.202048</v>
      </c>
      <c r="U70" s="89"/>
      <c r="V70" s="85"/>
    </row>
    <row r="71">
      <c r="A71" s="85"/>
      <c r="C71" s="59">
        <v>53.0</v>
      </c>
      <c r="D71" s="59">
        <f t="shared" si="16"/>
        <v>125</v>
      </c>
      <c r="E71" s="59">
        <f>$I$13</f>
        <v>0</v>
      </c>
      <c r="F71" s="87">
        <f t="shared" si="2"/>
        <v>2</v>
      </c>
      <c r="G71" s="59">
        <f t="shared" si="17"/>
        <v>6.25</v>
      </c>
      <c r="H71" s="87">
        <f t="shared" si="4"/>
        <v>0</v>
      </c>
      <c r="I71" s="87">
        <f t="shared" si="5"/>
        <v>5.334595478</v>
      </c>
      <c r="J71" s="87" t="str">
        <f t="shared" si="6"/>
        <v/>
      </c>
      <c r="K71" s="87">
        <f t="shared" si="7"/>
        <v>5.334595478</v>
      </c>
      <c r="L71" s="87">
        <f t="shared" si="13"/>
        <v>5334.595478</v>
      </c>
      <c r="M71" s="56">
        <f t="shared" si="14"/>
        <v>6625</v>
      </c>
      <c r="N71" s="87">
        <f t="shared" si="8"/>
        <v>-1290.404522</v>
      </c>
      <c r="O71" s="87">
        <f t="shared" si="9"/>
        <v>0</v>
      </c>
      <c r="P71" s="59">
        <v>0.0</v>
      </c>
      <c r="Q71" s="88">
        <f t="shared" si="10"/>
        <v>-193.5606783</v>
      </c>
      <c r="R71" s="12">
        <f t="shared" si="11"/>
        <v>0</v>
      </c>
      <c r="S71" s="42">
        <f t="shared" si="15"/>
        <v>0</v>
      </c>
      <c r="T71" s="56">
        <f t="shared" si="12"/>
        <v>5334.595478</v>
      </c>
      <c r="U71" s="89"/>
      <c r="V71" s="85"/>
    </row>
    <row r="72">
      <c r="A72" s="85"/>
      <c r="C72" s="59">
        <v>54.0</v>
      </c>
      <c r="D72" s="59">
        <f t="shared" si="16"/>
        <v>125</v>
      </c>
      <c r="E72" s="59">
        <v>0.0</v>
      </c>
      <c r="F72" s="87">
        <f t="shared" si="2"/>
        <v>2</v>
      </c>
      <c r="G72" s="59">
        <f t="shared" si="17"/>
        <v>6.25</v>
      </c>
      <c r="H72" s="87">
        <f t="shared" si="4"/>
        <v>0</v>
      </c>
      <c r="I72" s="87">
        <f t="shared" si="5"/>
        <v>5.472519616</v>
      </c>
      <c r="J72" s="87" t="str">
        <f t="shared" si="6"/>
        <v/>
      </c>
      <c r="K72" s="87">
        <f t="shared" si="7"/>
        <v>5.472519616</v>
      </c>
      <c r="L72" s="87">
        <f t="shared" si="13"/>
        <v>5472.519616</v>
      </c>
      <c r="M72" s="56">
        <f t="shared" si="14"/>
        <v>6750</v>
      </c>
      <c r="N72" s="87">
        <f t="shared" si="8"/>
        <v>-1277.480384</v>
      </c>
      <c r="O72" s="87">
        <f t="shared" si="9"/>
        <v>0</v>
      </c>
      <c r="P72" s="59">
        <v>0.0</v>
      </c>
      <c r="Q72" s="88">
        <f t="shared" si="10"/>
        <v>-191.6220576</v>
      </c>
      <c r="R72" s="12">
        <f t="shared" si="11"/>
        <v>0</v>
      </c>
      <c r="S72" s="42">
        <f t="shared" si="15"/>
        <v>0</v>
      </c>
      <c r="T72" s="56">
        <f t="shared" si="12"/>
        <v>5472.519616</v>
      </c>
      <c r="U72" s="89"/>
      <c r="V72" s="85"/>
    </row>
    <row r="73">
      <c r="A73" s="85"/>
      <c r="C73" s="59">
        <v>55.0</v>
      </c>
      <c r="D73" s="59">
        <f t="shared" si="16"/>
        <v>125</v>
      </c>
      <c r="E73" s="59">
        <v>0.0</v>
      </c>
      <c r="F73" s="87">
        <f t="shared" si="2"/>
        <v>2</v>
      </c>
      <c r="G73" s="59">
        <f t="shared" si="17"/>
        <v>6.25</v>
      </c>
      <c r="H73" s="87">
        <f t="shared" si="4"/>
        <v>0</v>
      </c>
      <c r="I73" s="87">
        <f t="shared" si="5"/>
        <v>5.610976511</v>
      </c>
      <c r="J73" s="87" t="str">
        <f t="shared" si="6"/>
        <v/>
      </c>
      <c r="K73" s="87">
        <f t="shared" si="7"/>
        <v>5.610976511</v>
      </c>
      <c r="L73" s="87">
        <f t="shared" si="13"/>
        <v>5610.976511</v>
      </c>
      <c r="M73" s="56">
        <f t="shared" si="14"/>
        <v>6875</v>
      </c>
      <c r="N73" s="87">
        <f t="shared" si="8"/>
        <v>-1264.023489</v>
      </c>
      <c r="O73" s="87">
        <f t="shared" si="9"/>
        <v>0</v>
      </c>
      <c r="P73" s="59">
        <v>0.0</v>
      </c>
      <c r="Q73" s="88">
        <f t="shared" si="10"/>
        <v>-189.6035233</v>
      </c>
      <c r="R73" s="12">
        <f t="shared" si="11"/>
        <v>0</v>
      </c>
      <c r="S73" s="42">
        <f t="shared" si="15"/>
        <v>0</v>
      </c>
      <c r="T73" s="56">
        <f t="shared" si="12"/>
        <v>5610.976511</v>
      </c>
      <c r="U73" s="89"/>
      <c r="V73" s="85"/>
    </row>
    <row r="74">
      <c r="A74" s="85"/>
      <c r="C74" s="59">
        <v>56.0</v>
      </c>
      <c r="D74" s="59">
        <f t="shared" si="16"/>
        <v>125</v>
      </c>
      <c r="E74" s="59">
        <v>0.0</v>
      </c>
      <c r="F74" s="87">
        <f t="shared" si="2"/>
        <v>2</v>
      </c>
      <c r="G74" s="59">
        <f t="shared" si="17"/>
        <v>6.25</v>
      </c>
      <c r="H74" s="87">
        <f t="shared" si="4"/>
        <v>0</v>
      </c>
      <c r="I74" s="87">
        <f t="shared" si="5"/>
        <v>5.749968221</v>
      </c>
      <c r="J74" s="87" t="str">
        <f t="shared" si="6"/>
        <v/>
      </c>
      <c r="K74" s="87">
        <f t="shared" si="7"/>
        <v>5.749968221</v>
      </c>
      <c r="L74" s="87">
        <f t="shared" si="13"/>
        <v>5749.968221</v>
      </c>
      <c r="M74" s="56">
        <f t="shared" si="14"/>
        <v>7000</v>
      </c>
      <c r="N74" s="87">
        <f t="shared" si="8"/>
        <v>-1250.031779</v>
      </c>
      <c r="O74" s="87">
        <f t="shared" si="9"/>
        <v>0</v>
      </c>
      <c r="P74" s="59">
        <v>0.0</v>
      </c>
      <c r="Q74" s="88">
        <f t="shared" si="10"/>
        <v>-187.5047668</v>
      </c>
      <c r="R74" s="12">
        <f t="shared" si="11"/>
        <v>0</v>
      </c>
      <c r="S74" s="42">
        <f t="shared" si="15"/>
        <v>0</v>
      </c>
      <c r="T74" s="56">
        <f t="shared" si="12"/>
        <v>5749.968221</v>
      </c>
      <c r="U74" s="89"/>
      <c r="V74" s="85"/>
    </row>
    <row r="75">
      <c r="A75" s="85"/>
      <c r="C75" s="59">
        <v>57.0</v>
      </c>
      <c r="D75" s="59">
        <f t="shared" si="16"/>
        <v>125</v>
      </c>
      <c r="E75" s="59">
        <v>0.0</v>
      </c>
      <c r="F75" s="87">
        <f t="shared" si="2"/>
        <v>2</v>
      </c>
      <c r="G75" s="59">
        <f t="shared" si="17"/>
        <v>6.25</v>
      </c>
      <c r="H75" s="87">
        <f t="shared" si="4"/>
        <v>0</v>
      </c>
      <c r="I75" s="87">
        <f t="shared" si="5"/>
        <v>5.889496813</v>
      </c>
      <c r="J75" s="87" t="str">
        <f t="shared" si="6"/>
        <v/>
      </c>
      <c r="K75" s="87">
        <f t="shared" si="7"/>
        <v>5.889496813</v>
      </c>
      <c r="L75" s="87">
        <f t="shared" si="13"/>
        <v>5889.496813</v>
      </c>
      <c r="M75" s="56">
        <f t="shared" si="14"/>
        <v>7125</v>
      </c>
      <c r="N75" s="87">
        <f t="shared" si="8"/>
        <v>-1235.503187</v>
      </c>
      <c r="O75" s="87">
        <f t="shared" si="9"/>
        <v>0</v>
      </c>
      <c r="P75" s="59">
        <v>0.0</v>
      </c>
      <c r="Q75" s="88">
        <f t="shared" si="10"/>
        <v>-185.3254781</v>
      </c>
      <c r="R75" s="12">
        <f t="shared" si="11"/>
        <v>0</v>
      </c>
      <c r="S75" s="42">
        <f t="shared" si="15"/>
        <v>0</v>
      </c>
      <c r="T75" s="56">
        <f t="shared" si="12"/>
        <v>5889.496813</v>
      </c>
      <c r="U75" s="89"/>
      <c r="V75" s="85"/>
    </row>
    <row r="76">
      <c r="A76" s="85"/>
      <c r="C76" s="59">
        <v>58.0</v>
      </c>
      <c r="D76" s="59">
        <f t="shared" si="16"/>
        <v>125</v>
      </c>
      <c r="E76" s="59">
        <v>0.0</v>
      </c>
      <c r="F76" s="87">
        <f t="shared" si="2"/>
        <v>2</v>
      </c>
      <c r="G76" s="59">
        <f t="shared" si="17"/>
        <v>6.25</v>
      </c>
      <c r="H76" s="87">
        <f t="shared" si="4"/>
        <v>0</v>
      </c>
      <c r="I76" s="87">
        <f t="shared" si="5"/>
        <v>6.029564358</v>
      </c>
      <c r="J76" s="87" t="str">
        <f t="shared" si="6"/>
        <v/>
      </c>
      <c r="K76" s="87">
        <f t="shared" si="7"/>
        <v>6.029564358</v>
      </c>
      <c r="L76" s="87">
        <f t="shared" si="13"/>
        <v>6029.564358</v>
      </c>
      <c r="M76" s="56">
        <f t="shared" si="14"/>
        <v>7250</v>
      </c>
      <c r="N76" s="87">
        <f t="shared" si="8"/>
        <v>-1220.435642</v>
      </c>
      <c r="O76" s="87">
        <f t="shared" si="9"/>
        <v>0</v>
      </c>
      <c r="P76" s="59">
        <v>0.0</v>
      </c>
      <c r="Q76" s="88">
        <f t="shared" si="10"/>
        <v>-183.0653462</v>
      </c>
      <c r="R76" s="12">
        <f t="shared" si="11"/>
        <v>0</v>
      </c>
      <c r="S76" s="42">
        <f t="shared" si="15"/>
        <v>0</v>
      </c>
      <c r="T76" s="56">
        <f t="shared" si="12"/>
        <v>6029.564358</v>
      </c>
      <c r="U76" s="89"/>
      <c r="V76" s="85"/>
    </row>
    <row r="77">
      <c r="A77" s="85"/>
      <c r="C77" s="59">
        <v>59.0</v>
      </c>
      <c r="D77" s="59">
        <f t="shared" si="16"/>
        <v>125</v>
      </c>
      <c r="E77" s="59">
        <v>0.0</v>
      </c>
      <c r="F77" s="87">
        <f t="shared" si="2"/>
        <v>2</v>
      </c>
      <c r="G77" s="59">
        <f t="shared" si="17"/>
        <v>6.25</v>
      </c>
      <c r="H77" s="87">
        <f t="shared" si="4"/>
        <v>0</v>
      </c>
      <c r="I77" s="87">
        <f t="shared" si="5"/>
        <v>6.170172941</v>
      </c>
      <c r="J77" s="87" t="str">
        <f t="shared" si="6"/>
        <v/>
      </c>
      <c r="K77" s="87">
        <f t="shared" si="7"/>
        <v>6.170172941</v>
      </c>
      <c r="L77" s="87">
        <f t="shared" si="13"/>
        <v>6170.172941</v>
      </c>
      <c r="M77" s="56">
        <f t="shared" si="14"/>
        <v>7375</v>
      </c>
      <c r="N77" s="87">
        <f t="shared" si="8"/>
        <v>-1204.827059</v>
      </c>
      <c r="O77" s="87">
        <f t="shared" si="9"/>
        <v>0</v>
      </c>
      <c r="P77" s="59">
        <v>0.0</v>
      </c>
      <c r="Q77" s="88">
        <f t="shared" si="10"/>
        <v>-180.7240589</v>
      </c>
      <c r="R77" s="12">
        <f t="shared" si="11"/>
        <v>0</v>
      </c>
      <c r="S77" s="42">
        <f t="shared" si="15"/>
        <v>0</v>
      </c>
      <c r="T77" s="56">
        <f t="shared" si="12"/>
        <v>6170.172941</v>
      </c>
      <c r="U77" s="89"/>
      <c r="V77" s="85"/>
    </row>
    <row r="78">
      <c r="A78" s="85"/>
      <c r="C78" s="59">
        <v>60.0</v>
      </c>
      <c r="D78" s="59">
        <f t="shared" si="16"/>
        <v>125</v>
      </c>
      <c r="E78" s="59">
        <v>0.0</v>
      </c>
      <c r="F78" s="87">
        <f t="shared" si="2"/>
        <v>2</v>
      </c>
      <c r="G78" s="59">
        <f t="shared" si="17"/>
        <v>6.25</v>
      </c>
      <c r="H78" s="87">
        <f t="shared" si="4"/>
        <v>0</v>
      </c>
      <c r="I78" s="87">
        <f t="shared" si="5"/>
        <v>6.31132465</v>
      </c>
      <c r="J78" s="87" t="str">
        <f t="shared" si="6"/>
        <v/>
      </c>
      <c r="K78" s="87">
        <f t="shared" si="7"/>
        <v>6.31132465</v>
      </c>
      <c r="L78" s="87">
        <f t="shared" si="13"/>
        <v>6311.32465</v>
      </c>
      <c r="M78" s="56">
        <f t="shared" si="14"/>
        <v>7500</v>
      </c>
      <c r="N78" s="87">
        <f t="shared" si="8"/>
        <v>-1188.67535</v>
      </c>
      <c r="O78" s="87">
        <f t="shared" si="9"/>
        <v>0</v>
      </c>
      <c r="P78" s="59">
        <v>0.0</v>
      </c>
      <c r="Q78" s="88">
        <f t="shared" si="10"/>
        <v>-178.3013026</v>
      </c>
      <c r="R78" s="12">
        <f t="shared" si="11"/>
        <v>0</v>
      </c>
      <c r="S78" s="42">
        <f t="shared" si="15"/>
        <v>0</v>
      </c>
      <c r="T78" s="56">
        <f t="shared" si="12"/>
        <v>6311.32465</v>
      </c>
      <c r="U78" s="89"/>
      <c r="V78" s="85"/>
    </row>
    <row r="79">
      <c r="A79" s="85"/>
      <c r="B79" s="73">
        <v>6.0</v>
      </c>
      <c r="C79" s="59">
        <v>61.0</v>
      </c>
      <c r="D79" s="59">
        <f t="shared" si="16"/>
        <v>125</v>
      </c>
      <c r="E79" s="59">
        <v>0.0</v>
      </c>
      <c r="F79" s="87">
        <f t="shared" si="2"/>
        <v>2</v>
      </c>
      <c r="G79" s="59">
        <f t="shared" si="17"/>
        <v>6.25</v>
      </c>
      <c r="H79" s="87">
        <f t="shared" si="4"/>
        <v>0</v>
      </c>
      <c r="I79" s="87">
        <f t="shared" si="5"/>
        <v>6.453021583</v>
      </c>
      <c r="J79" s="87" t="str">
        <f t="shared" si="6"/>
        <v/>
      </c>
      <c r="K79" s="87">
        <f t="shared" si="7"/>
        <v>6.453021583</v>
      </c>
      <c r="L79" s="87">
        <f t="shared" si="13"/>
        <v>6453.021583</v>
      </c>
      <c r="M79" s="56">
        <f t="shared" si="14"/>
        <v>7625</v>
      </c>
      <c r="N79" s="87">
        <f t="shared" si="8"/>
        <v>-1171.978417</v>
      </c>
      <c r="O79" s="87">
        <f t="shared" si="9"/>
        <v>0</v>
      </c>
      <c r="P79" s="59">
        <v>0.0</v>
      </c>
      <c r="Q79" s="88">
        <f t="shared" si="10"/>
        <v>-175.7967626</v>
      </c>
      <c r="R79" s="12">
        <f t="shared" si="11"/>
        <v>0</v>
      </c>
      <c r="S79" s="42">
        <f t="shared" si="15"/>
        <v>0</v>
      </c>
      <c r="T79" s="56">
        <f t="shared" si="12"/>
        <v>6453.021583</v>
      </c>
      <c r="U79" s="89"/>
      <c r="V79" s="85"/>
    </row>
    <row r="80">
      <c r="A80" s="85"/>
      <c r="C80" s="59">
        <v>62.0</v>
      </c>
      <c r="D80" s="59">
        <f t="shared" si="16"/>
        <v>125</v>
      </c>
      <c r="E80" s="59">
        <v>0.0</v>
      </c>
      <c r="F80" s="87">
        <f t="shared" si="2"/>
        <v>2</v>
      </c>
      <c r="G80" s="59">
        <f t="shared" si="17"/>
        <v>6.25</v>
      </c>
      <c r="H80" s="87">
        <f t="shared" si="4"/>
        <v>0</v>
      </c>
      <c r="I80" s="87">
        <f t="shared" si="5"/>
        <v>6.595265846</v>
      </c>
      <c r="J80" s="87" t="str">
        <f t="shared" si="6"/>
        <v/>
      </c>
      <c r="K80" s="87">
        <f t="shared" si="7"/>
        <v>6.595265846</v>
      </c>
      <c r="L80" s="87">
        <f t="shared" si="13"/>
        <v>6595.265846</v>
      </c>
      <c r="M80" s="56">
        <f t="shared" si="14"/>
        <v>7750</v>
      </c>
      <c r="N80" s="87">
        <f t="shared" si="8"/>
        <v>-1154.734154</v>
      </c>
      <c r="O80" s="87">
        <f t="shared" si="9"/>
        <v>0</v>
      </c>
      <c r="P80" s="59">
        <v>0.0</v>
      </c>
      <c r="Q80" s="88">
        <f t="shared" si="10"/>
        <v>-173.2101231</v>
      </c>
      <c r="R80" s="12">
        <f t="shared" si="11"/>
        <v>0</v>
      </c>
      <c r="S80" s="42">
        <f t="shared" si="15"/>
        <v>0</v>
      </c>
      <c r="T80" s="56">
        <f t="shared" si="12"/>
        <v>6595.265846</v>
      </c>
      <c r="U80" s="89"/>
      <c r="V80" s="85"/>
    </row>
    <row r="81">
      <c r="A81" s="85"/>
      <c r="C81" s="59">
        <v>63.0</v>
      </c>
      <c r="D81" s="59">
        <f t="shared" si="16"/>
        <v>125</v>
      </c>
      <c r="E81" s="59">
        <v>0.0</v>
      </c>
      <c r="F81" s="87">
        <f t="shared" si="2"/>
        <v>2</v>
      </c>
      <c r="G81" s="59">
        <f t="shared" si="17"/>
        <v>6.25</v>
      </c>
      <c r="H81" s="87">
        <f t="shared" si="4"/>
        <v>0</v>
      </c>
      <c r="I81" s="87">
        <f t="shared" si="5"/>
        <v>6.738059554</v>
      </c>
      <c r="J81" s="87" t="str">
        <f t="shared" si="6"/>
        <v/>
      </c>
      <c r="K81" s="87">
        <f t="shared" si="7"/>
        <v>6.738059554</v>
      </c>
      <c r="L81" s="87">
        <f t="shared" si="13"/>
        <v>6738.059554</v>
      </c>
      <c r="M81" s="56">
        <f t="shared" si="14"/>
        <v>7875</v>
      </c>
      <c r="N81" s="87">
        <f t="shared" si="8"/>
        <v>-1136.940446</v>
      </c>
      <c r="O81" s="87">
        <f t="shared" si="9"/>
        <v>0</v>
      </c>
      <c r="P81" s="59">
        <v>0.0</v>
      </c>
      <c r="Q81" s="88">
        <f t="shared" si="10"/>
        <v>-170.5410669</v>
      </c>
      <c r="R81" s="12">
        <f t="shared" si="11"/>
        <v>0</v>
      </c>
      <c r="S81" s="42">
        <f t="shared" si="15"/>
        <v>0</v>
      </c>
      <c r="T81" s="56">
        <f t="shared" si="12"/>
        <v>6738.059554</v>
      </c>
      <c r="U81" s="89"/>
      <c r="V81" s="85"/>
    </row>
    <row r="82">
      <c r="A82" s="85"/>
      <c r="C82" s="59">
        <v>64.0</v>
      </c>
      <c r="D82" s="59">
        <f t="shared" si="16"/>
        <v>125</v>
      </c>
      <c r="E82" s="59">
        <v>0.0</v>
      </c>
      <c r="F82" s="87">
        <f t="shared" si="2"/>
        <v>2</v>
      </c>
      <c r="G82" s="59">
        <f t="shared" si="17"/>
        <v>6.25</v>
      </c>
      <c r="H82" s="87">
        <f t="shared" si="4"/>
        <v>0</v>
      </c>
      <c r="I82" s="87">
        <f t="shared" si="5"/>
        <v>6.881404829</v>
      </c>
      <c r="J82" s="87" t="str">
        <f t="shared" si="6"/>
        <v/>
      </c>
      <c r="K82" s="87">
        <f t="shared" si="7"/>
        <v>6.881404829</v>
      </c>
      <c r="L82" s="87">
        <f t="shared" si="13"/>
        <v>6881.404829</v>
      </c>
      <c r="M82" s="56">
        <f t="shared" si="14"/>
        <v>8000</v>
      </c>
      <c r="N82" s="87">
        <f t="shared" si="8"/>
        <v>-1118.595171</v>
      </c>
      <c r="O82" s="87">
        <f t="shared" si="9"/>
        <v>0</v>
      </c>
      <c r="P82" s="59">
        <v>0.0</v>
      </c>
      <c r="Q82" s="88">
        <f t="shared" si="10"/>
        <v>-167.7892757</v>
      </c>
      <c r="R82" s="12">
        <f t="shared" si="11"/>
        <v>0</v>
      </c>
      <c r="S82" s="42">
        <f t="shared" si="15"/>
        <v>0</v>
      </c>
      <c r="T82" s="56">
        <f t="shared" si="12"/>
        <v>6881.404829</v>
      </c>
      <c r="U82" s="89"/>
      <c r="V82" s="85"/>
    </row>
    <row r="83">
      <c r="A83" s="85"/>
      <c r="C83" s="59">
        <v>65.0</v>
      </c>
      <c r="D83" s="59">
        <f t="shared" si="16"/>
        <v>125</v>
      </c>
      <c r="E83" s="59">
        <f>$I$13</f>
        <v>0</v>
      </c>
      <c r="F83" s="87">
        <f t="shared" si="2"/>
        <v>2</v>
      </c>
      <c r="G83" s="59">
        <f t="shared" si="17"/>
        <v>6.25</v>
      </c>
      <c r="H83" s="87">
        <f t="shared" si="4"/>
        <v>0</v>
      </c>
      <c r="I83" s="87">
        <f t="shared" si="5"/>
        <v>7.025303801</v>
      </c>
      <c r="J83" s="87" t="str">
        <f t="shared" si="6"/>
        <v/>
      </c>
      <c r="K83" s="87">
        <f t="shared" si="7"/>
        <v>7.025303801</v>
      </c>
      <c r="L83" s="87">
        <f t="shared" si="13"/>
        <v>7025.303801</v>
      </c>
      <c r="M83" s="56">
        <f t="shared" si="14"/>
        <v>8125</v>
      </c>
      <c r="N83" s="87">
        <f t="shared" si="8"/>
        <v>-1099.696199</v>
      </c>
      <c r="O83" s="87">
        <f t="shared" si="9"/>
        <v>0</v>
      </c>
      <c r="P83" s="59">
        <v>0.0</v>
      </c>
      <c r="Q83" s="88">
        <f t="shared" si="10"/>
        <v>-164.9544299</v>
      </c>
      <c r="R83" s="12">
        <f t="shared" si="11"/>
        <v>0</v>
      </c>
      <c r="S83" s="42">
        <f t="shared" si="15"/>
        <v>0</v>
      </c>
      <c r="T83" s="56">
        <f t="shared" si="12"/>
        <v>7025.303801</v>
      </c>
      <c r="U83" s="89"/>
      <c r="V83" s="85"/>
    </row>
    <row r="84">
      <c r="A84" s="85"/>
      <c r="C84" s="59">
        <v>66.0</v>
      </c>
      <c r="D84" s="59">
        <f t="shared" si="16"/>
        <v>125</v>
      </c>
      <c r="E84" s="59">
        <v>0.0</v>
      </c>
      <c r="F84" s="87">
        <f t="shared" si="2"/>
        <v>2</v>
      </c>
      <c r="G84" s="59">
        <f t="shared" si="17"/>
        <v>6.25</v>
      </c>
      <c r="H84" s="87">
        <f t="shared" si="4"/>
        <v>0</v>
      </c>
      <c r="I84" s="87">
        <f t="shared" si="5"/>
        <v>7.169758609</v>
      </c>
      <c r="J84" s="87" t="str">
        <f t="shared" si="6"/>
        <v/>
      </c>
      <c r="K84" s="87">
        <f t="shared" si="7"/>
        <v>7.169758609</v>
      </c>
      <c r="L84" s="87">
        <f t="shared" si="13"/>
        <v>7169.758609</v>
      </c>
      <c r="M84" s="56">
        <f t="shared" si="14"/>
        <v>8250</v>
      </c>
      <c r="N84" s="87">
        <f t="shared" si="8"/>
        <v>-1080.241391</v>
      </c>
      <c r="O84" s="87">
        <f t="shared" si="9"/>
        <v>0</v>
      </c>
      <c r="P84" s="59">
        <v>0.0</v>
      </c>
      <c r="Q84" s="88">
        <f t="shared" si="10"/>
        <v>-162.0362087</v>
      </c>
      <c r="R84" s="12">
        <f t="shared" si="11"/>
        <v>0</v>
      </c>
      <c r="S84" s="42">
        <f t="shared" si="15"/>
        <v>0</v>
      </c>
      <c r="T84" s="56">
        <f t="shared" si="12"/>
        <v>7169.758609</v>
      </c>
      <c r="U84" s="89"/>
      <c r="V84" s="85"/>
    </row>
    <row r="85">
      <c r="A85" s="85"/>
      <c r="C85" s="59">
        <v>67.0</v>
      </c>
      <c r="D85" s="59">
        <f t="shared" si="16"/>
        <v>125</v>
      </c>
      <c r="E85" s="59">
        <v>0.0</v>
      </c>
      <c r="F85" s="87">
        <f t="shared" si="2"/>
        <v>2</v>
      </c>
      <c r="G85" s="59">
        <f t="shared" si="17"/>
        <v>6.25</v>
      </c>
      <c r="H85" s="87">
        <f t="shared" si="4"/>
        <v>0</v>
      </c>
      <c r="I85" s="87">
        <f t="shared" si="5"/>
        <v>7.3147714</v>
      </c>
      <c r="J85" s="87" t="str">
        <f t="shared" si="6"/>
        <v/>
      </c>
      <c r="K85" s="87">
        <f t="shared" si="7"/>
        <v>7.3147714</v>
      </c>
      <c r="L85" s="87">
        <f t="shared" si="13"/>
        <v>7314.7714</v>
      </c>
      <c r="M85" s="56">
        <f t="shared" si="14"/>
        <v>8375</v>
      </c>
      <c r="N85" s="87">
        <f t="shared" si="8"/>
        <v>-1060.2286</v>
      </c>
      <c r="O85" s="87">
        <f t="shared" si="9"/>
        <v>0</v>
      </c>
      <c r="P85" s="59">
        <v>0.0</v>
      </c>
      <c r="Q85" s="88">
        <f t="shared" si="10"/>
        <v>-159.03429</v>
      </c>
      <c r="R85" s="12">
        <f t="shared" si="11"/>
        <v>0</v>
      </c>
      <c r="S85" s="42">
        <f t="shared" si="15"/>
        <v>0</v>
      </c>
      <c r="T85" s="56">
        <f t="shared" si="12"/>
        <v>7314.7714</v>
      </c>
      <c r="U85" s="89"/>
      <c r="V85" s="85"/>
    </row>
    <row r="86">
      <c r="A86" s="85"/>
      <c r="C86" s="59">
        <v>68.0</v>
      </c>
      <c r="D86" s="59">
        <f t="shared" si="16"/>
        <v>125</v>
      </c>
      <c r="E86" s="59">
        <v>0.0</v>
      </c>
      <c r="F86" s="87">
        <f t="shared" si="2"/>
        <v>2</v>
      </c>
      <c r="G86" s="59">
        <f t="shared" si="17"/>
        <v>6.25</v>
      </c>
      <c r="H86" s="87">
        <f t="shared" si="4"/>
        <v>0</v>
      </c>
      <c r="I86" s="87">
        <f t="shared" si="5"/>
        <v>7.46034433</v>
      </c>
      <c r="J86" s="87" t="str">
        <f t="shared" si="6"/>
        <v/>
      </c>
      <c r="K86" s="87">
        <f t="shared" si="7"/>
        <v>7.46034433</v>
      </c>
      <c r="L86" s="87">
        <f t="shared" si="13"/>
        <v>7460.34433</v>
      </c>
      <c r="M86" s="56">
        <f t="shared" si="14"/>
        <v>8500</v>
      </c>
      <c r="N86" s="87">
        <f t="shared" si="8"/>
        <v>-1039.65567</v>
      </c>
      <c r="O86" s="87">
        <f t="shared" si="9"/>
        <v>0</v>
      </c>
      <c r="P86" s="59">
        <v>0.0</v>
      </c>
      <c r="Q86" s="88">
        <f t="shared" si="10"/>
        <v>-155.9483505</v>
      </c>
      <c r="R86" s="12">
        <f t="shared" si="11"/>
        <v>0</v>
      </c>
      <c r="S86" s="42">
        <f t="shared" si="15"/>
        <v>0</v>
      </c>
      <c r="T86" s="56">
        <f t="shared" si="12"/>
        <v>7460.34433</v>
      </c>
      <c r="U86" s="89"/>
      <c r="V86" s="85"/>
    </row>
    <row r="87">
      <c r="A87" s="85"/>
      <c r="C87" s="59">
        <v>69.0</v>
      </c>
      <c r="D87" s="59">
        <f t="shared" si="16"/>
        <v>125</v>
      </c>
      <c r="E87" s="59">
        <v>0.0</v>
      </c>
      <c r="F87" s="87">
        <f t="shared" si="2"/>
        <v>2</v>
      </c>
      <c r="G87" s="59">
        <f t="shared" si="17"/>
        <v>6.25</v>
      </c>
      <c r="H87" s="87">
        <f t="shared" si="4"/>
        <v>0</v>
      </c>
      <c r="I87" s="87">
        <f t="shared" si="5"/>
        <v>7.606479562</v>
      </c>
      <c r="J87" s="87" t="str">
        <f t="shared" si="6"/>
        <v/>
      </c>
      <c r="K87" s="87">
        <f t="shared" si="7"/>
        <v>7.606479562</v>
      </c>
      <c r="L87" s="87">
        <f t="shared" si="13"/>
        <v>7606.479562</v>
      </c>
      <c r="M87" s="56">
        <f t="shared" si="14"/>
        <v>8625</v>
      </c>
      <c r="N87" s="87">
        <f t="shared" si="8"/>
        <v>-1018.520438</v>
      </c>
      <c r="O87" s="87">
        <f t="shared" si="9"/>
        <v>0</v>
      </c>
      <c r="P87" s="59">
        <v>0.0</v>
      </c>
      <c r="Q87" s="88">
        <f t="shared" si="10"/>
        <v>-152.7780657</v>
      </c>
      <c r="R87" s="12">
        <f t="shared" si="11"/>
        <v>0</v>
      </c>
      <c r="S87" s="42">
        <f t="shared" si="15"/>
        <v>0</v>
      </c>
      <c r="T87" s="56">
        <f t="shared" si="12"/>
        <v>7606.479562</v>
      </c>
      <c r="U87" s="89"/>
      <c r="V87" s="85"/>
    </row>
    <row r="88">
      <c r="A88" s="85"/>
      <c r="C88" s="59">
        <v>70.0</v>
      </c>
      <c r="D88" s="59">
        <f t="shared" si="16"/>
        <v>125</v>
      </c>
      <c r="E88" s="59">
        <v>0.0</v>
      </c>
      <c r="F88" s="87">
        <f t="shared" si="2"/>
        <v>2</v>
      </c>
      <c r="G88" s="59">
        <f t="shared" si="17"/>
        <v>6.25</v>
      </c>
      <c r="H88" s="87">
        <f t="shared" si="4"/>
        <v>0</v>
      </c>
      <c r="I88" s="87">
        <f t="shared" si="5"/>
        <v>7.753179268</v>
      </c>
      <c r="J88" s="87" t="str">
        <f t="shared" si="6"/>
        <v/>
      </c>
      <c r="K88" s="87">
        <f t="shared" si="7"/>
        <v>7.753179268</v>
      </c>
      <c r="L88" s="87">
        <f t="shared" si="13"/>
        <v>7753.179268</v>
      </c>
      <c r="M88" s="56">
        <f t="shared" si="14"/>
        <v>8750</v>
      </c>
      <c r="N88" s="87">
        <f t="shared" si="8"/>
        <v>-996.8207322</v>
      </c>
      <c r="O88" s="87">
        <f t="shared" si="9"/>
        <v>0</v>
      </c>
      <c r="P88" s="59">
        <v>0.0</v>
      </c>
      <c r="Q88" s="88">
        <f t="shared" si="10"/>
        <v>-149.5231098</v>
      </c>
      <c r="R88" s="12">
        <f t="shared" si="11"/>
        <v>0</v>
      </c>
      <c r="S88" s="42">
        <f t="shared" si="15"/>
        <v>0</v>
      </c>
      <c r="T88" s="56">
        <f t="shared" si="12"/>
        <v>7753.179268</v>
      </c>
      <c r="U88" s="89"/>
      <c r="V88" s="85"/>
    </row>
    <row r="89">
      <c r="A89" s="85"/>
      <c r="C89" s="59">
        <v>71.0</v>
      </c>
      <c r="D89" s="59">
        <f t="shared" si="16"/>
        <v>125</v>
      </c>
      <c r="E89" s="59">
        <v>0.0</v>
      </c>
      <c r="F89" s="87">
        <f t="shared" si="2"/>
        <v>2</v>
      </c>
      <c r="G89" s="59">
        <f t="shared" si="17"/>
        <v>6.25</v>
      </c>
      <c r="H89" s="87">
        <f t="shared" si="4"/>
        <v>0</v>
      </c>
      <c r="I89" s="87">
        <f t="shared" si="5"/>
        <v>7.900445628</v>
      </c>
      <c r="J89" s="87" t="str">
        <f t="shared" si="6"/>
        <v/>
      </c>
      <c r="K89" s="87">
        <f t="shared" si="7"/>
        <v>7.900445628</v>
      </c>
      <c r="L89" s="87">
        <f t="shared" si="13"/>
        <v>7900.445628</v>
      </c>
      <c r="M89" s="56">
        <f t="shared" si="14"/>
        <v>8875</v>
      </c>
      <c r="N89" s="87">
        <f t="shared" si="8"/>
        <v>-974.5543718</v>
      </c>
      <c r="O89" s="87">
        <f t="shared" si="9"/>
        <v>0</v>
      </c>
      <c r="P89" s="59">
        <v>0.0</v>
      </c>
      <c r="Q89" s="88">
        <f t="shared" si="10"/>
        <v>-146.1831558</v>
      </c>
      <c r="R89" s="12">
        <f t="shared" si="11"/>
        <v>0</v>
      </c>
      <c r="S89" s="42">
        <f t="shared" si="15"/>
        <v>0</v>
      </c>
      <c r="T89" s="56">
        <f t="shared" si="12"/>
        <v>7900.445628</v>
      </c>
      <c r="U89" s="89"/>
      <c r="V89" s="85"/>
    </row>
    <row r="90">
      <c r="A90" s="85"/>
      <c r="C90" s="59">
        <v>72.0</v>
      </c>
      <c r="D90" s="59">
        <f t="shared" si="16"/>
        <v>125</v>
      </c>
      <c r="E90" s="59">
        <v>0.0</v>
      </c>
      <c r="F90" s="87">
        <f t="shared" si="2"/>
        <v>2</v>
      </c>
      <c r="G90" s="59">
        <f t="shared" si="17"/>
        <v>6.25</v>
      </c>
      <c r="H90" s="87">
        <f t="shared" si="4"/>
        <v>0</v>
      </c>
      <c r="I90" s="87">
        <f t="shared" si="5"/>
        <v>8.048280832</v>
      </c>
      <c r="J90" s="87" t="str">
        <f t="shared" si="6"/>
        <v/>
      </c>
      <c r="K90" s="87">
        <f t="shared" si="7"/>
        <v>8.048280832</v>
      </c>
      <c r="L90" s="87">
        <f t="shared" si="13"/>
        <v>8048.280832</v>
      </c>
      <c r="M90" s="56">
        <f t="shared" si="14"/>
        <v>9000</v>
      </c>
      <c r="N90" s="87">
        <f t="shared" si="8"/>
        <v>-951.7191682</v>
      </c>
      <c r="O90" s="87">
        <f t="shared" si="9"/>
        <v>0</v>
      </c>
      <c r="P90" s="59">
        <v>0.0</v>
      </c>
      <c r="Q90" s="88">
        <f t="shared" si="10"/>
        <v>-142.7578752</v>
      </c>
      <c r="R90" s="12">
        <f t="shared" si="11"/>
        <v>0</v>
      </c>
      <c r="S90" s="42">
        <f t="shared" si="15"/>
        <v>0</v>
      </c>
      <c r="T90" s="56">
        <f t="shared" si="12"/>
        <v>8048.280832</v>
      </c>
      <c r="U90" s="89"/>
      <c r="V90" s="85"/>
    </row>
    <row r="91">
      <c r="A91" s="85"/>
      <c r="B91" s="73">
        <v>7.0</v>
      </c>
      <c r="C91" s="59">
        <v>73.0</v>
      </c>
      <c r="D91" s="59">
        <f t="shared" si="16"/>
        <v>125</v>
      </c>
      <c r="E91" s="59">
        <v>0.0</v>
      </c>
      <c r="F91" s="87">
        <f t="shared" si="2"/>
        <v>2</v>
      </c>
      <c r="G91" s="59">
        <f t="shared" si="17"/>
        <v>6.25</v>
      </c>
      <c r="H91" s="87">
        <f t="shared" si="4"/>
        <v>0</v>
      </c>
      <c r="I91" s="87">
        <f t="shared" si="5"/>
        <v>8.196687076</v>
      </c>
      <c r="J91" s="87" t="str">
        <f t="shared" si="6"/>
        <v/>
      </c>
      <c r="K91" s="87">
        <f t="shared" si="7"/>
        <v>8.196687076</v>
      </c>
      <c r="L91" s="87">
        <f t="shared" si="13"/>
        <v>8196.687076</v>
      </c>
      <c r="M91" s="56">
        <f t="shared" si="14"/>
        <v>9125</v>
      </c>
      <c r="N91" s="87">
        <f t="shared" si="8"/>
        <v>-928.312924</v>
      </c>
      <c r="O91" s="87">
        <f t="shared" si="9"/>
        <v>0</v>
      </c>
      <c r="P91" s="59">
        <v>0.0</v>
      </c>
      <c r="Q91" s="88">
        <f t="shared" si="10"/>
        <v>-139.2469386</v>
      </c>
      <c r="R91" s="12">
        <f t="shared" si="11"/>
        <v>0</v>
      </c>
      <c r="S91" s="42">
        <f t="shared" si="15"/>
        <v>0</v>
      </c>
      <c r="T91" s="56">
        <f t="shared" si="12"/>
        <v>8196.687076</v>
      </c>
      <c r="U91" s="89"/>
      <c r="V91" s="85"/>
    </row>
    <row r="92">
      <c r="A92" s="85"/>
      <c r="C92" s="59">
        <v>74.0</v>
      </c>
      <c r="D92" s="59">
        <f t="shared" si="16"/>
        <v>125</v>
      </c>
      <c r="E92" s="59">
        <v>0.0</v>
      </c>
      <c r="F92" s="87">
        <f t="shared" si="2"/>
        <v>2</v>
      </c>
      <c r="G92" s="59">
        <f t="shared" si="17"/>
        <v>6.25</v>
      </c>
      <c r="H92" s="87">
        <f t="shared" si="4"/>
        <v>0</v>
      </c>
      <c r="I92" s="87">
        <f t="shared" si="5"/>
        <v>8.345666566</v>
      </c>
      <c r="J92" s="87" t="str">
        <f t="shared" si="6"/>
        <v/>
      </c>
      <c r="K92" s="87">
        <f t="shared" si="7"/>
        <v>8.345666566</v>
      </c>
      <c r="L92" s="87">
        <f t="shared" si="13"/>
        <v>8345.666566</v>
      </c>
      <c r="M92" s="56">
        <f t="shared" si="14"/>
        <v>9250</v>
      </c>
      <c r="N92" s="87">
        <f t="shared" si="8"/>
        <v>-904.3334335</v>
      </c>
      <c r="O92" s="87">
        <f t="shared" si="9"/>
        <v>0</v>
      </c>
      <c r="P92" s="59">
        <v>0.0</v>
      </c>
      <c r="Q92" s="88">
        <f t="shared" si="10"/>
        <v>-135.650015</v>
      </c>
      <c r="R92" s="12">
        <f t="shared" si="11"/>
        <v>0</v>
      </c>
      <c r="S92" s="42">
        <f t="shared" si="15"/>
        <v>0</v>
      </c>
      <c r="T92" s="56">
        <f t="shared" si="12"/>
        <v>8345.666566</v>
      </c>
      <c r="U92" s="89"/>
      <c r="V92" s="85"/>
    </row>
    <row r="93">
      <c r="A93" s="85"/>
      <c r="C93" s="59">
        <v>75.0</v>
      </c>
      <c r="D93" s="59">
        <f t="shared" si="16"/>
        <v>125</v>
      </c>
      <c r="E93" s="59">
        <v>0.0</v>
      </c>
      <c r="F93" s="87">
        <f t="shared" si="2"/>
        <v>2</v>
      </c>
      <c r="G93" s="59">
        <f t="shared" si="17"/>
        <v>6.25</v>
      </c>
      <c r="H93" s="87">
        <f t="shared" si="4"/>
        <v>0</v>
      </c>
      <c r="I93" s="87">
        <f t="shared" si="5"/>
        <v>8.495221518</v>
      </c>
      <c r="J93" s="87" t="str">
        <f t="shared" si="6"/>
        <v/>
      </c>
      <c r="K93" s="87">
        <f t="shared" si="7"/>
        <v>8.495221518</v>
      </c>
      <c r="L93" s="87">
        <f t="shared" si="13"/>
        <v>8495.221518</v>
      </c>
      <c r="M93" s="56">
        <f t="shared" si="14"/>
        <v>9375</v>
      </c>
      <c r="N93" s="87">
        <f t="shared" si="8"/>
        <v>-879.7784825</v>
      </c>
      <c r="O93" s="87">
        <f t="shared" si="9"/>
        <v>0</v>
      </c>
      <c r="P93" s="59">
        <v>0.0</v>
      </c>
      <c r="Q93" s="88">
        <f t="shared" si="10"/>
        <v>-131.9667724</v>
      </c>
      <c r="R93" s="12">
        <f t="shared" si="11"/>
        <v>0</v>
      </c>
      <c r="S93" s="42">
        <f t="shared" si="15"/>
        <v>0</v>
      </c>
      <c r="T93" s="56">
        <f t="shared" si="12"/>
        <v>8495.221518</v>
      </c>
      <c r="U93" s="89"/>
      <c r="V93" s="85"/>
    </row>
    <row r="94">
      <c r="A94" s="85"/>
      <c r="C94" s="59">
        <v>76.0</v>
      </c>
      <c r="D94" s="59">
        <f t="shared" si="16"/>
        <v>125</v>
      </c>
      <c r="E94" s="59">
        <v>0.0</v>
      </c>
      <c r="F94" s="87">
        <f t="shared" si="2"/>
        <v>2</v>
      </c>
      <c r="G94" s="59">
        <f t="shared" si="17"/>
        <v>6.25</v>
      </c>
      <c r="H94" s="87">
        <f t="shared" si="4"/>
        <v>0</v>
      </c>
      <c r="I94" s="87">
        <f t="shared" si="5"/>
        <v>8.645354152</v>
      </c>
      <c r="J94" s="87" t="str">
        <f t="shared" si="6"/>
        <v/>
      </c>
      <c r="K94" s="87">
        <f t="shared" si="7"/>
        <v>8.645354152</v>
      </c>
      <c r="L94" s="87">
        <f t="shared" si="13"/>
        <v>8645.354152</v>
      </c>
      <c r="M94" s="56">
        <f t="shared" si="14"/>
        <v>9500</v>
      </c>
      <c r="N94" s="87">
        <f t="shared" si="8"/>
        <v>-854.6458481</v>
      </c>
      <c r="O94" s="87">
        <f t="shared" si="9"/>
        <v>0</v>
      </c>
      <c r="P94" s="59">
        <v>0.0</v>
      </c>
      <c r="Q94" s="88">
        <f t="shared" si="10"/>
        <v>-128.1968772</v>
      </c>
      <c r="R94" s="12">
        <f t="shared" si="11"/>
        <v>0</v>
      </c>
      <c r="S94" s="42">
        <f t="shared" si="15"/>
        <v>0</v>
      </c>
      <c r="T94" s="56">
        <f t="shared" si="12"/>
        <v>8645.354152</v>
      </c>
      <c r="U94" s="89"/>
      <c r="V94" s="85"/>
    </row>
    <row r="95">
      <c r="A95" s="85"/>
      <c r="C95" s="59">
        <v>77.0</v>
      </c>
      <c r="D95" s="59">
        <f t="shared" si="16"/>
        <v>125</v>
      </c>
      <c r="E95" s="59">
        <f>$I$13</f>
        <v>0</v>
      </c>
      <c r="F95" s="87">
        <f t="shared" si="2"/>
        <v>2</v>
      </c>
      <c r="G95" s="59">
        <f t="shared" si="17"/>
        <v>6.25</v>
      </c>
      <c r="H95" s="87">
        <f t="shared" si="4"/>
        <v>0</v>
      </c>
      <c r="I95" s="87">
        <f t="shared" si="5"/>
        <v>8.796066701</v>
      </c>
      <c r="J95" s="87" t="str">
        <f t="shared" si="6"/>
        <v/>
      </c>
      <c r="K95" s="87">
        <f t="shared" si="7"/>
        <v>8.796066701</v>
      </c>
      <c r="L95" s="87">
        <f t="shared" si="13"/>
        <v>8796.066701</v>
      </c>
      <c r="M95" s="56">
        <f t="shared" si="14"/>
        <v>9625</v>
      </c>
      <c r="N95" s="87">
        <f t="shared" si="8"/>
        <v>-828.9332989</v>
      </c>
      <c r="O95" s="87">
        <f t="shared" si="9"/>
        <v>0</v>
      </c>
      <c r="P95" s="59">
        <v>0.0</v>
      </c>
      <c r="Q95" s="88">
        <f t="shared" si="10"/>
        <v>-124.3399948</v>
      </c>
      <c r="R95" s="12">
        <f t="shared" si="11"/>
        <v>0</v>
      </c>
      <c r="S95" s="42">
        <f t="shared" si="15"/>
        <v>0</v>
      </c>
      <c r="T95" s="56">
        <f t="shared" si="12"/>
        <v>8796.066701</v>
      </c>
      <c r="U95" s="89"/>
      <c r="V95" s="85"/>
    </row>
    <row r="96">
      <c r="A96" s="85"/>
      <c r="C96" s="59">
        <v>78.0</v>
      </c>
      <c r="D96" s="59">
        <f t="shared" si="16"/>
        <v>125</v>
      </c>
      <c r="E96" s="59">
        <v>0.0</v>
      </c>
      <c r="F96" s="87">
        <f t="shared" si="2"/>
        <v>2</v>
      </c>
      <c r="G96" s="59">
        <f t="shared" si="17"/>
        <v>6.25</v>
      </c>
      <c r="H96" s="87">
        <f t="shared" si="4"/>
        <v>0</v>
      </c>
      <c r="I96" s="87">
        <f t="shared" si="5"/>
        <v>8.947361405</v>
      </c>
      <c r="J96" s="87" t="str">
        <f t="shared" si="6"/>
        <v/>
      </c>
      <c r="K96" s="87">
        <f t="shared" si="7"/>
        <v>8.947361405</v>
      </c>
      <c r="L96" s="87">
        <f t="shared" si="13"/>
        <v>8947.361405</v>
      </c>
      <c r="M96" s="56">
        <f t="shared" si="14"/>
        <v>9750</v>
      </c>
      <c r="N96" s="87">
        <f t="shared" si="8"/>
        <v>-802.638595</v>
      </c>
      <c r="O96" s="87">
        <f t="shared" si="9"/>
        <v>0</v>
      </c>
      <c r="P96" s="59">
        <v>0.0</v>
      </c>
      <c r="Q96" s="88">
        <f t="shared" si="10"/>
        <v>-120.3957892</v>
      </c>
      <c r="R96" s="12">
        <f t="shared" si="11"/>
        <v>0</v>
      </c>
      <c r="S96" s="42">
        <f t="shared" si="15"/>
        <v>0</v>
      </c>
      <c r="T96" s="56">
        <f t="shared" si="12"/>
        <v>8947.361405</v>
      </c>
      <c r="U96" s="89"/>
      <c r="V96" s="85"/>
    </row>
    <row r="97">
      <c r="A97" s="85"/>
      <c r="C97" s="59">
        <v>79.0</v>
      </c>
      <c r="D97" s="59">
        <f t="shared" si="16"/>
        <v>125</v>
      </c>
      <c r="E97" s="59">
        <v>0.0</v>
      </c>
      <c r="F97" s="87">
        <f t="shared" si="2"/>
        <v>2</v>
      </c>
      <c r="G97" s="59">
        <f t="shared" si="17"/>
        <v>6.25</v>
      </c>
      <c r="H97" s="87">
        <f t="shared" si="4"/>
        <v>0</v>
      </c>
      <c r="I97" s="87">
        <f t="shared" si="5"/>
        <v>9.099240513</v>
      </c>
      <c r="J97" s="87" t="str">
        <f t="shared" si="6"/>
        <v/>
      </c>
      <c r="K97" s="87">
        <f t="shared" si="7"/>
        <v>9.099240513</v>
      </c>
      <c r="L97" s="87">
        <f t="shared" si="13"/>
        <v>9099.240513</v>
      </c>
      <c r="M97" s="56">
        <f t="shared" si="14"/>
        <v>9875</v>
      </c>
      <c r="N97" s="87">
        <f t="shared" si="8"/>
        <v>-775.7594875</v>
      </c>
      <c r="O97" s="87">
        <f t="shared" si="9"/>
        <v>0</v>
      </c>
      <c r="P97" s="59">
        <v>0.0</v>
      </c>
      <c r="Q97" s="88">
        <f t="shared" si="10"/>
        <v>-116.3639231</v>
      </c>
      <c r="R97" s="12">
        <f t="shared" si="11"/>
        <v>0</v>
      </c>
      <c r="S97" s="42">
        <f t="shared" si="15"/>
        <v>0</v>
      </c>
      <c r="T97" s="56">
        <f t="shared" si="12"/>
        <v>9099.240513</v>
      </c>
      <c r="U97" s="89"/>
      <c r="V97" s="85"/>
    </row>
    <row r="98">
      <c r="A98" s="85"/>
      <c r="C98" s="59">
        <v>80.0</v>
      </c>
      <c r="D98" s="59">
        <f t="shared" si="16"/>
        <v>125</v>
      </c>
      <c r="E98" s="59">
        <v>0.0</v>
      </c>
      <c r="F98" s="87">
        <f t="shared" si="2"/>
        <v>2</v>
      </c>
      <c r="G98" s="59">
        <f t="shared" si="17"/>
        <v>6.25</v>
      </c>
      <c r="H98" s="87">
        <f t="shared" si="4"/>
        <v>0</v>
      </c>
      <c r="I98" s="87">
        <f t="shared" si="5"/>
        <v>9.251706281</v>
      </c>
      <c r="J98" s="87" t="str">
        <f t="shared" si="6"/>
        <v/>
      </c>
      <c r="K98" s="87">
        <f t="shared" si="7"/>
        <v>9.251706281</v>
      </c>
      <c r="L98" s="87">
        <f t="shared" si="13"/>
        <v>9251.706281</v>
      </c>
      <c r="M98" s="56">
        <f t="shared" si="14"/>
        <v>10000</v>
      </c>
      <c r="N98" s="87">
        <f t="shared" si="8"/>
        <v>-748.2937192</v>
      </c>
      <c r="O98" s="87">
        <f t="shared" si="9"/>
        <v>0</v>
      </c>
      <c r="P98" s="59">
        <v>0.0</v>
      </c>
      <c r="Q98" s="88">
        <f t="shared" si="10"/>
        <v>-112.2440579</v>
      </c>
      <c r="R98" s="12">
        <f t="shared" si="11"/>
        <v>0</v>
      </c>
      <c r="S98" s="42">
        <f t="shared" si="15"/>
        <v>0</v>
      </c>
      <c r="T98" s="56">
        <f t="shared" si="12"/>
        <v>9251.706281</v>
      </c>
      <c r="U98" s="89"/>
      <c r="V98" s="85"/>
    </row>
    <row r="99">
      <c r="A99" s="85"/>
      <c r="C99" s="59">
        <v>81.0</v>
      </c>
      <c r="D99" s="59">
        <f t="shared" si="16"/>
        <v>125</v>
      </c>
      <c r="E99" s="59">
        <v>0.0</v>
      </c>
      <c r="F99" s="87">
        <f t="shared" si="2"/>
        <v>2</v>
      </c>
      <c r="G99" s="59">
        <f t="shared" si="17"/>
        <v>6.25</v>
      </c>
      <c r="H99" s="87">
        <f t="shared" si="4"/>
        <v>0</v>
      </c>
      <c r="I99" s="87">
        <f t="shared" si="5"/>
        <v>9.404760976</v>
      </c>
      <c r="J99" s="87" t="str">
        <f t="shared" si="6"/>
        <v/>
      </c>
      <c r="K99" s="87">
        <f t="shared" si="7"/>
        <v>9.404760976</v>
      </c>
      <c r="L99" s="87">
        <f t="shared" si="13"/>
        <v>9404.760976</v>
      </c>
      <c r="M99" s="56">
        <f t="shared" si="14"/>
        <v>10125</v>
      </c>
      <c r="N99" s="87">
        <f t="shared" si="8"/>
        <v>-720.239024</v>
      </c>
      <c r="O99" s="87">
        <f t="shared" si="9"/>
        <v>0</v>
      </c>
      <c r="P99" s="59">
        <v>0.0</v>
      </c>
      <c r="Q99" s="88">
        <f t="shared" si="10"/>
        <v>-108.0358536</v>
      </c>
      <c r="R99" s="12">
        <f t="shared" si="11"/>
        <v>0</v>
      </c>
      <c r="S99" s="42">
        <f t="shared" si="15"/>
        <v>0</v>
      </c>
      <c r="T99" s="56">
        <f t="shared" si="12"/>
        <v>9404.760976</v>
      </c>
      <c r="U99" s="89"/>
      <c r="V99" s="85"/>
    </row>
    <row r="100">
      <c r="A100" s="85"/>
      <c r="C100" s="59">
        <v>82.0</v>
      </c>
      <c r="D100" s="59">
        <f t="shared" si="16"/>
        <v>125</v>
      </c>
      <c r="E100" s="59">
        <v>0.0</v>
      </c>
      <c r="F100" s="87">
        <f t="shared" si="2"/>
        <v>2</v>
      </c>
      <c r="G100" s="59">
        <f t="shared" si="17"/>
        <v>6.25</v>
      </c>
      <c r="H100" s="87">
        <f t="shared" si="4"/>
        <v>0</v>
      </c>
      <c r="I100" s="87">
        <f t="shared" si="5"/>
        <v>9.558406873</v>
      </c>
      <c r="J100" s="87" t="str">
        <f t="shared" si="6"/>
        <v/>
      </c>
      <c r="K100" s="87">
        <f t="shared" si="7"/>
        <v>9.558406873</v>
      </c>
      <c r="L100" s="87">
        <f t="shared" si="13"/>
        <v>9558.406873</v>
      </c>
      <c r="M100" s="56">
        <f t="shared" si="14"/>
        <v>10250</v>
      </c>
      <c r="N100" s="87">
        <f t="shared" si="8"/>
        <v>-691.5931269</v>
      </c>
      <c r="O100" s="87">
        <f t="shared" si="9"/>
        <v>0</v>
      </c>
      <c r="P100" s="59">
        <v>0.0</v>
      </c>
      <c r="Q100" s="88">
        <f t="shared" si="10"/>
        <v>-103.738969</v>
      </c>
      <c r="R100" s="12">
        <f t="shared" si="11"/>
        <v>0</v>
      </c>
      <c r="S100" s="42">
        <f t="shared" si="15"/>
        <v>0</v>
      </c>
      <c r="T100" s="56">
        <f t="shared" si="12"/>
        <v>9558.406873</v>
      </c>
      <c r="U100" s="89"/>
      <c r="V100" s="85"/>
    </row>
    <row r="101">
      <c r="A101" s="85"/>
      <c r="C101" s="59">
        <v>83.0</v>
      </c>
      <c r="D101" s="59">
        <f t="shared" si="16"/>
        <v>125</v>
      </c>
      <c r="E101" s="59">
        <v>0.0</v>
      </c>
      <c r="F101" s="87">
        <f t="shared" si="2"/>
        <v>2</v>
      </c>
      <c r="G101" s="59">
        <f t="shared" si="17"/>
        <v>6.25</v>
      </c>
      <c r="H101" s="87">
        <f t="shared" si="4"/>
        <v>0</v>
      </c>
      <c r="I101" s="87">
        <f t="shared" si="5"/>
        <v>9.712646255</v>
      </c>
      <c r="J101" s="87" t="str">
        <f t="shared" si="6"/>
        <v/>
      </c>
      <c r="K101" s="87">
        <f t="shared" si="7"/>
        <v>9.712646255</v>
      </c>
      <c r="L101" s="87">
        <f t="shared" si="13"/>
        <v>9712.646255</v>
      </c>
      <c r="M101" s="56">
        <f t="shared" si="14"/>
        <v>10375</v>
      </c>
      <c r="N101" s="87">
        <f t="shared" si="8"/>
        <v>-662.3537445</v>
      </c>
      <c r="O101" s="87">
        <f t="shared" si="9"/>
        <v>0</v>
      </c>
      <c r="P101" s="59">
        <v>0.0</v>
      </c>
      <c r="Q101" s="88">
        <f t="shared" si="10"/>
        <v>-99.35306168</v>
      </c>
      <c r="R101" s="12">
        <f t="shared" si="11"/>
        <v>0</v>
      </c>
      <c r="S101" s="42">
        <f t="shared" si="15"/>
        <v>0</v>
      </c>
      <c r="T101" s="56">
        <f t="shared" si="12"/>
        <v>9712.646255</v>
      </c>
      <c r="U101" s="89"/>
      <c r="V101" s="85"/>
    </row>
    <row r="102">
      <c r="A102" s="85"/>
      <c r="C102" s="59">
        <v>84.0</v>
      </c>
      <c r="D102" s="59">
        <f t="shared" si="16"/>
        <v>125</v>
      </c>
      <c r="E102" s="59">
        <v>0.0</v>
      </c>
      <c r="F102" s="87">
        <f t="shared" si="2"/>
        <v>2</v>
      </c>
      <c r="G102" s="59">
        <f t="shared" si="17"/>
        <v>6.25</v>
      </c>
      <c r="H102" s="87">
        <f t="shared" si="4"/>
        <v>0</v>
      </c>
      <c r="I102" s="87">
        <f t="shared" si="5"/>
        <v>9.867481416</v>
      </c>
      <c r="J102" s="87" t="str">
        <f t="shared" si="6"/>
        <v/>
      </c>
      <c r="K102" s="87">
        <f t="shared" si="7"/>
        <v>9.867481416</v>
      </c>
      <c r="L102" s="87">
        <f t="shared" si="13"/>
        <v>9867.481416</v>
      </c>
      <c r="M102" s="56">
        <f t="shared" si="14"/>
        <v>10500</v>
      </c>
      <c r="N102" s="87">
        <f t="shared" si="8"/>
        <v>-632.5185843</v>
      </c>
      <c r="O102" s="87">
        <f t="shared" si="9"/>
        <v>0</v>
      </c>
      <c r="P102" s="59">
        <v>0.0</v>
      </c>
      <c r="Q102" s="88">
        <f t="shared" si="10"/>
        <v>-94.87778764</v>
      </c>
      <c r="R102" s="12">
        <f t="shared" si="11"/>
        <v>0</v>
      </c>
      <c r="S102" s="42">
        <f t="shared" si="15"/>
        <v>0</v>
      </c>
      <c r="T102" s="56">
        <f t="shared" si="12"/>
        <v>9867.481416</v>
      </c>
      <c r="U102" s="89"/>
      <c r="V102" s="85"/>
    </row>
    <row r="103">
      <c r="A103" s="85"/>
      <c r="B103" s="73">
        <v>8.0</v>
      </c>
      <c r="C103" s="59">
        <v>85.0</v>
      </c>
      <c r="D103" s="59">
        <f t="shared" si="16"/>
        <v>125</v>
      </c>
      <c r="E103" s="59">
        <v>0.0</v>
      </c>
      <c r="F103" s="87">
        <f t="shared" si="2"/>
        <v>2</v>
      </c>
      <c r="G103" s="59">
        <f t="shared" si="17"/>
        <v>6.25</v>
      </c>
      <c r="H103" s="87">
        <f t="shared" si="4"/>
        <v>0</v>
      </c>
      <c r="I103" s="87">
        <f t="shared" si="5"/>
        <v>10.02291466</v>
      </c>
      <c r="J103" s="87" t="str">
        <f t="shared" si="6"/>
        <v/>
      </c>
      <c r="K103" s="87">
        <f t="shared" si="7"/>
        <v>10.02291466</v>
      </c>
      <c r="L103" s="87">
        <f t="shared" si="13"/>
        <v>10022.91466</v>
      </c>
      <c r="M103" s="56">
        <f t="shared" si="14"/>
        <v>10625</v>
      </c>
      <c r="N103" s="87">
        <f t="shared" si="8"/>
        <v>-602.0853449</v>
      </c>
      <c r="O103" s="87">
        <f t="shared" si="9"/>
        <v>0</v>
      </c>
      <c r="P103" s="59">
        <v>0.0</v>
      </c>
      <c r="Q103" s="88">
        <f t="shared" si="10"/>
        <v>-90.31280174</v>
      </c>
      <c r="R103" s="12">
        <f t="shared" si="11"/>
        <v>0</v>
      </c>
      <c r="S103" s="42">
        <f t="shared" si="15"/>
        <v>0</v>
      </c>
      <c r="T103" s="56">
        <f t="shared" si="12"/>
        <v>10022.91466</v>
      </c>
      <c r="U103" s="89"/>
      <c r="V103" s="85"/>
    </row>
    <row r="104">
      <c r="A104" s="85"/>
      <c r="C104" s="59">
        <v>86.0</v>
      </c>
      <c r="D104" s="59">
        <f t="shared" si="16"/>
        <v>125</v>
      </c>
      <c r="E104" s="59">
        <v>0.0</v>
      </c>
      <c r="F104" s="87">
        <f t="shared" si="2"/>
        <v>2</v>
      </c>
      <c r="G104" s="59">
        <f t="shared" si="17"/>
        <v>6.25</v>
      </c>
      <c r="H104" s="87">
        <f t="shared" si="4"/>
        <v>0</v>
      </c>
      <c r="I104" s="87">
        <f t="shared" si="5"/>
        <v>10.17894828</v>
      </c>
      <c r="J104" s="87" t="str">
        <f t="shared" si="6"/>
        <v/>
      </c>
      <c r="K104" s="87">
        <f t="shared" si="7"/>
        <v>10.17894828</v>
      </c>
      <c r="L104" s="87">
        <f t="shared" si="13"/>
        <v>10178.94828</v>
      </c>
      <c r="M104" s="56">
        <f t="shared" si="14"/>
        <v>10750</v>
      </c>
      <c r="N104" s="87">
        <f t="shared" si="8"/>
        <v>-571.0517162</v>
      </c>
      <c r="O104" s="87">
        <f t="shared" si="9"/>
        <v>0</v>
      </c>
      <c r="P104" s="59">
        <v>0.0</v>
      </c>
      <c r="Q104" s="88">
        <f t="shared" si="10"/>
        <v>-85.65775743</v>
      </c>
      <c r="R104" s="12">
        <f t="shared" si="11"/>
        <v>0</v>
      </c>
      <c r="S104" s="42">
        <f t="shared" si="15"/>
        <v>0</v>
      </c>
      <c r="T104" s="56">
        <f t="shared" si="12"/>
        <v>10178.94828</v>
      </c>
      <c r="U104" s="89"/>
      <c r="V104" s="85"/>
    </row>
    <row r="105">
      <c r="A105" s="85"/>
      <c r="C105" s="59">
        <v>87.0</v>
      </c>
      <c r="D105" s="59">
        <f t="shared" si="16"/>
        <v>125</v>
      </c>
      <c r="E105" s="59">
        <v>0.0</v>
      </c>
      <c r="F105" s="87">
        <f t="shared" si="2"/>
        <v>2</v>
      </c>
      <c r="G105" s="59">
        <f t="shared" si="17"/>
        <v>6.25</v>
      </c>
      <c r="H105" s="87">
        <f t="shared" si="4"/>
        <v>0</v>
      </c>
      <c r="I105" s="87">
        <f t="shared" si="5"/>
        <v>10.33558462</v>
      </c>
      <c r="J105" s="87" t="str">
        <f t="shared" si="6"/>
        <v/>
      </c>
      <c r="K105" s="87">
        <f t="shared" si="7"/>
        <v>10.33558462</v>
      </c>
      <c r="L105" s="87">
        <f t="shared" si="13"/>
        <v>10335.58462</v>
      </c>
      <c r="M105" s="56">
        <f t="shared" si="14"/>
        <v>10875</v>
      </c>
      <c r="N105" s="87">
        <f t="shared" si="8"/>
        <v>-539.415379</v>
      </c>
      <c r="O105" s="87">
        <f t="shared" si="9"/>
        <v>0</v>
      </c>
      <c r="P105" s="59">
        <v>0.0</v>
      </c>
      <c r="Q105" s="88">
        <f t="shared" si="10"/>
        <v>-80.91230685</v>
      </c>
      <c r="R105" s="12">
        <f t="shared" si="11"/>
        <v>0</v>
      </c>
      <c r="S105" s="42">
        <f t="shared" si="15"/>
        <v>0</v>
      </c>
      <c r="T105" s="56">
        <f t="shared" si="12"/>
        <v>10335.58462</v>
      </c>
      <c r="U105" s="89"/>
      <c r="V105" s="85"/>
    </row>
    <row r="106">
      <c r="A106" s="85"/>
      <c r="C106" s="59">
        <v>88.0</v>
      </c>
      <c r="D106" s="59">
        <f t="shared" si="16"/>
        <v>125</v>
      </c>
      <c r="E106" s="59">
        <v>0.0</v>
      </c>
      <c r="F106" s="87">
        <f t="shared" si="2"/>
        <v>2</v>
      </c>
      <c r="G106" s="59">
        <f t="shared" si="17"/>
        <v>6.25</v>
      </c>
      <c r="H106" s="87">
        <f t="shared" si="4"/>
        <v>0</v>
      </c>
      <c r="I106" s="87">
        <f t="shared" si="5"/>
        <v>10.49282599</v>
      </c>
      <c r="J106" s="87" t="str">
        <f t="shared" si="6"/>
        <v/>
      </c>
      <c r="K106" s="87">
        <f t="shared" si="7"/>
        <v>10.49282599</v>
      </c>
      <c r="L106" s="87">
        <f t="shared" si="13"/>
        <v>10492.82599</v>
      </c>
      <c r="M106" s="56">
        <f t="shared" si="14"/>
        <v>11000</v>
      </c>
      <c r="N106" s="87">
        <f t="shared" si="8"/>
        <v>-507.1740053</v>
      </c>
      <c r="O106" s="87">
        <f t="shared" si="9"/>
        <v>0</v>
      </c>
      <c r="P106" s="59">
        <v>0.0</v>
      </c>
      <c r="Q106" s="88">
        <f t="shared" si="10"/>
        <v>-76.0761008</v>
      </c>
      <c r="R106" s="12">
        <f t="shared" si="11"/>
        <v>0</v>
      </c>
      <c r="S106" s="42">
        <f t="shared" si="15"/>
        <v>0</v>
      </c>
      <c r="T106" s="56">
        <f t="shared" si="12"/>
        <v>10492.82599</v>
      </c>
      <c r="U106" s="89"/>
      <c r="V106" s="85"/>
    </row>
    <row r="107">
      <c r="A107" s="85"/>
      <c r="C107" s="59">
        <v>89.0</v>
      </c>
      <c r="D107" s="59">
        <f t="shared" si="16"/>
        <v>125</v>
      </c>
      <c r="E107" s="59">
        <f>$I$13</f>
        <v>0</v>
      </c>
      <c r="F107" s="87">
        <f t="shared" si="2"/>
        <v>2</v>
      </c>
      <c r="G107" s="59">
        <f t="shared" si="17"/>
        <v>6.25</v>
      </c>
      <c r="H107" s="87">
        <f t="shared" si="4"/>
        <v>0</v>
      </c>
      <c r="I107" s="87">
        <f t="shared" si="5"/>
        <v>10.65067474</v>
      </c>
      <c r="J107" s="87" t="str">
        <f t="shared" si="6"/>
        <v/>
      </c>
      <c r="K107" s="87">
        <f t="shared" si="7"/>
        <v>10.65067474</v>
      </c>
      <c r="L107" s="87">
        <f t="shared" si="13"/>
        <v>10650.67474</v>
      </c>
      <c r="M107" s="56">
        <f t="shared" si="14"/>
        <v>11125</v>
      </c>
      <c r="N107" s="87">
        <f t="shared" si="8"/>
        <v>-474.325258</v>
      </c>
      <c r="O107" s="87">
        <f t="shared" si="9"/>
        <v>0</v>
      </c>
      <c r="P107" s="59">
        <v>0.0</v>
      </c>
      <c r="Q107" s="88">
        <f t="shared" si="10"/>
        <v>-71.14878871</v>
      </c>
      <c r="R107" s="12">
        <f t="shared" si="11"/>
        <v>0</v>
      </c>
      <c r="S107" s="42">
        <f t="shared" si="15"/>
        <v>0</v>
      </c>
      <c r="T107" s="56">
        <f t="shared" si="12"/>
        <v>10650.67474</v>
      </c>
      <c r="U107" s="89"/>
      <c r="V107" s="85"/>
    </row>
    <row r="108">
      <c r="A108" s="85"/>
      <c r="C108" s="59">
        <v>90.0</v>
      </c>
      <c r="D108" s="59">
        <f t="shared" si="16"/>
        <v>125</v>
      </c>
      <c r="E108" s="59">
        <v>0.0</v>
      </c>
      <c r="F108" s="87">
        <f t="shared" si="2"/>
        <v>2</v>
      </c>
      <c r="G108" s="59">
        <f t="shared" si="17"/>
        <v>6.25</v>
      </c>
      <c r="H108" s="87">
        <f t="shared" si="4"/>
        <v>0</v>
      </c>
      <c r="I108" s="87">
        <f t="shared" si="5"/>
        <v>10.80913321</v>
      </c>
      <c r="J108" s="87" t="str">
        <f t="shared" si="6"/>
        <v/>
      </c>
      <c r="K108" s="87">
        <f t="shared" si="7"/>
        <v>10.80913321</v>
      </c>
      <c r="L108" s="87">
        <f t="shared" si="13"/>
        <v>10809.13321</v>
      </c>
      <c r="M108" s="56">
        <f t="shared" si="14"/>
        <v>11250</v>
      </c>
      <c r="N108" s="87">
        <f t="shared" si="8"/>
        <v>-440.8667911</v>
      </c>
      <c r="O108" s="87">
        <f t="shared" si="9"/>
        <v>0</v>
      </c>
      <c r="P108" s="59">
        <v>0.0</v>
      </c>
      <c r="Q108" s="88">
        <f t="shared" si="10"/>
        <v>-66.13001866</v>
      </c>
      <c r="R108" s="12">
        <f t="shared" si="11"/>
        <v>0</v>
      </c>
      <c r="S108" s="42">
        <f t="shared" si="15"/>
        <v>0</v>
      </c>
      <c r="T108" s="56">
        <f t="shared" si="12"/>
        <v>10809.13321</v>
      </c>
      <c r="U108" s="89"/>
      <c r="V108" s="85"/>
    </row>
    <row r="109">
      <c r="A109" s="85"/>
      <c r="C109" s="59">
        <v>91.0</v>
      </c>
      <c r="D109" s="59">
        <f t="shared" si="16"/>
        <v>125</v>
      </c>
      <c r="E109" s="59">
        <v>0.0</v>
      </c>
      <c r="F109" s="87">
        <f t="shared" si="2"/>
        <v>2</v>
      </c>
      <c r="G109" s="59">
        <f t="shared" si="17"/>
        <v>6.25</v>
      </c>
      <c r="H109" s="87">
        <f t="shared" si="4"/>
        <v>0</v>
      </c>
      <c r="I109" s="87">
        <f t="shared" si="5"/>
        <v>10.96820375</v>
      </c>
      <c r="J109" s="87" t="str">
        <f t="shared" si="6"/>
        <v/>
      </c>
      <c r="K109" s="87">
        <f t="shared" si="7"/>
        <v>10.96820375</v>
      </c>
      <c r="L109" s="87">
        <f t="shared" si="13"/>
        <v>10968.20375</v>
      </c>
      <c r="M109" s="56">
        <f t="shared" si="14"/>
        <v>11375</v>
      </c>
      <c r="N109" s="87">
        <f t="shared" si="8"/>
        <v>-406.7962493</v>
      </c>
      <c r="O109" s="87">
        <f t="shared" si="9"/>
        <v>0</v>
      </c>
      <c r="P109" s="59">
        <v>0.0</v>
      </c>
      <c r="Q109" s="88">
        <f t="shared" si="10"/>
        <v>-61.0194374</v>
      </c>
      <c r="R109" s="12">
        <f t="shared" si="11"/>
        <v>0</v>
      </c>
      <c r="S109" s="42">
        <f t="shared" si="15"/>
        <v>0</v>
      </c>
      <c r="T109" s="56">
        <f t="shared" si="12"/>
        <v>10968.20375</v>
      </c>
      <c r="U109" s="89"/>
      <c r="V109" s="85"/>
    </row>
    <row r="110">
      <c r="A110" s="85"/>
      <c r="C110" s="59">
        <v>92.0</v>
      </c>
      <c r="D110" s="59">
        <f t="shared" si="16"/>
        <v>125</v>
      </c>
      <c r="E110" s="59">
        <v>0.0</v>
      </c>
      <c r="F110" s="87">
        <f t="shared" si="2"/>
        <v>2</v>
      </c>
      <c r="G110" s="59">
        <f t="shared" si="17"/>
        <v>6.25</v>
      </c>
      <c r="H110" s="87">
        <f t="shared" si="4"/>
        <v>0</v>
      </c>
      <c r="I110" s="87">
        <f t="shared" si="5"/>
        <v>11.12788873</v>
      </c>
      <c r="J110" s="87" t="str">
        <f t="shared" si="6"/>
        <v/>
      </c>
      <c r="K110" s="87">
        <f t="shared" si="7"/>
        <v>11.12788873</v>
      </c>
      <c r="L110" s="87">
        <f t="shared" si="13"/>
        <v>11127.88873</v>
      </c>
      <c r="M110" s="56">
        <f t="shared" si="14"/>
        <v>11500</v>
      </c>
      <c r="N110" s="87">
        <f t="shared" si="8"/>
        <v>-372.1112685</v>
      </c>
      <c r="O110" s="87">
        <f t="shared" si="9"/>
        <v>0</v>
      </c>
      <c r="P110" s="59">
        <v>0.0</v>
      </c>
      <c r="Q110" s="88">
        <f t="shared" si="10"/>
        <v>-55.81669027</v>
      </c>
      <c r="R110" s="12">
        <f t="shared" si="11"/>
        <v>0</v>
      </c>
      <c r="S110" s="42">
        <f t="shared" si="15"/>
        <v>0</v>
      </c>
      <c r="T110" s="56">
        <f t="shared" si="12"/>
        <v>11127.88873</v>
      </c>
      <c r="U110" s="89"/>
      <c r="V110" s="85"/>
    </row>
    <row r="111">
      <c r="A111" s="85"/>
      <c r="C111" s="59">
        <v>93.0</v>
      </c>
      <c r="D111" s="59">
        <f t="shared" si="16"/>
        <v>125</v>
      </c>
      <c r="E111" s="59">
        <v>0.0</v>
      </c>
      <c r="F111" s="87">
        <f t="shared" si="2"/>
        <v>2</v>
      </c>
      <c r="G111" s="59">
        <f t="shared" si="17"/>
        <v>6.25</v>
      </c>
      <c r="H111" s="87">
        <f t="shared" si="4"/>
        <v>0</v>
      </c>
      <c r="I111" s="87">
        <f t="shared" si="5"/>
        <v>11.28819052</v>
      </c>
      <c r="J111" s="87" t="str">
        <f t="shared" si="6"/>
        <v/>
      </c>
      <c r="K111" s="87">
        <f t="shared" si="7"/>
        <v>11.28819052</v>
      </c>
      <c r="L111" s="87">
        <f t="shared" si="13"/>
        <v>11288.19052</v>
      </c>
      <c r="M111" s="56">
        <f t="shared" si="14"/>
        <v>11625</v>
      </c>
      <c r="N111" s="87">
        <f t="shared" si="8"/>
        <v>-336.8094751</v>
      </c>
      <c r="O111" s="87">
        <f t="shared" si="9"/>
        <v>0</v>
      </c>
      <c r="P111" s="59">
        <v>0.0</v>
      </c>
      <c r="Q111" s="88">
        <f t="shared" si="10"/>
        <v>-50.52142127</v>
      </c>
      <c r="R111" s="12">
        <f t="shared" si="11"/>
        <v>0</v>
      </c>
      <c r="S111" s="42">
        <f t="shared" si="15"/>
        <v>0</v>
      </c>
      <c r="T111" s="56">
        <f t="shared" si="12"/>
        <v>11288.19052</v>
      </c>
      <c r="U111" s="89"/>
      <c r="V111" s="85"/>
    </row>
    <row r="112">
      <c r="A112" s="85"/>
      <c r="C112" s="59">
        <v>94.0</v>
      </c>
      <c r="D112" s="59">
        <f t="shared" si="16"/>
        <v>125</v>
      </c>
      <c r="E112" s="59">
        <v>0.0</v>
      </c>
      <c r="F112" s="87">
        <f t="shared" si="2"/>
        <v>2</v>
      </c>
      <c r="G112" s="59">
        <f t="shared" si="17"/>
        <v>6.25</v>
      </c>
      <c r="H112" s="87">
        <f t="shared" si="4"/>
        <v>0</v>
      </c>
      <c r="I112" s="87">
        <f t="shared" si="5"/>
        <v>11.44911151</v>
      </c>
      <c r="J112" s="87" t="str">
        <f t="shared" si="6"/>
        <v/>
      </c>
      <c r="K112" s="87">
        <f t="shared" si="7"/>
        <v>11.44911151</v>
      </c>
      <c r="L112" s="87">
        <f t="shared" si="13"/>
        <v>11449.11151</v>
      </c>
      <c r="M112" s="56">
        <f t="shared" si="14"/>
        <v>11750</v>
      </c>
      <c r="N112" s="87">
        <f t="shared" si="8"/>
        <v>-300.8884868</v>
      </c>
      <c r="O112" s="87">
        <f t="shared" si="9"/>
        <v>0</v>
      </c>
      <c r="P112" s="59">
        <v>0.0</v>
      </c>
      <c r="Q112" s="88">
        <f t="shared" si="10"/>
        <v>-45.13327302</v>
      </c>
      <c r="R112" s="12">
        <f t="shared" si="11"/>
        <v>0</v>
      </c>
      <c r="S112" s="42">
        <f t="shared" si="15"/>
        <v>0</v>
      </c>
      <c r="T112" s="56">
        <f t="shared" si="12"/>
        <v>11449.11151</v>
      </c>
      <c r="U112" s="89"/>
      <c r="V112" s="85"/>
    </row>
    <row r="113">
      <c r="A113" s="85"/>
      <c r="C113" s="59">
        <v>95.0</v>
      </c>
      <c r="D113" s="59">
        <f t="shared" si="16"/>
        <v>125</v>
      </c>
      <c r="E113" s="59">
        <v>0.0</v>
      </c>
      <c r="F113" s="87">
        <f t="shared" si="2"/>
        <v>2</v>
      </c>
      <c r="G113" s="59">
        <f t="shared" si="17"/>
        <v>6.25</v>
      </c>
      <c r="H113" s="87">
        <f t="shared" si="4"/>
        <v>0</v>
      </c>
      <c r="I113" s="87">
        <f t="shared" si="5"/>
        <v>11.61065409</v>
      </c>
      <c r="J113" s="87" t="str">
        <f t="shared" si="6"/>
        <v/>
      </c>
      <c r="K113" s="87">
        <f t="shared" si="7"/>
        <v>11.61065409</v>
      </c>
      <c r="L113" s="87">
        <f t="shared" si="13"/>
        <v>11610.65409</v>
      </c>
      <c r="M113" s="56">
        <f t="shared" si="14"/>
        <v>11875</v>
      </c>
      <c r="N113" s="87">
        <f t="shared" si="8"/>
        <v>-264.3459117</v>
      </c>
      <c r="O113" s="87">
        <f t="shared" si="9"/>
        <v>0</v>
      </c>
      <c r="P113" s="59">
        <v>0.0</v>
      </c>
      <c r="Q113" s="88">
        <f t="shared" si="10"/>
        <v>-39.65188675</v>
      </c>
      <c r="R113" s="12">
        <f t="shared" si="11"/>
        <v>0</v>
      </c>
      <c r="S113" s="42">
        <f t="shared" si="15"/>
        <v>0</v>
      </c>
      <c r="T113" s="56">
        <f t="shared" si="12"/>
        <v>11610.65409</v>
      </c>
      <c r="U113" s="89"/>
      <c r="V113" s="85"/>
    </row>
    <row r="114">
      <c r="A114" s="85"/>
      <c r="C114" s="59">
        <v>96.0</v>
      </c>
      <c r="D114" s="59">
        <f t="shared" si="16"/>
        <v>125</v>
      </c>
      <c r="E114" s="59">
        <v>0.0</v>
      </c>
      <c r="F114" s="87">
        <f t="shared" si="2"/>
        <v>2</v>
      </c>
      <c r="G114" s="59">
        <f t="shared" si="17"/>
        <v>6.25</v>
      </c>
      <c r="H114" s="87">
        <f t="shared" si="4"/>
        <v>0</v>
      </c>
      <c r="I114" s="87">
        <f t="shared" si="5"/>
        <v>11.77282065</v>
      </c>
      <c r="J114" s="87" t="str">
        <f t="shared" si="6"/>
        <v/>
      </c>
      <c r="K114" s="87">
        <f t="shared" si="7"/>
        <v>11.77282065</v>
      </c>
      <c r="L114" s="87">
        <f t="shared" si="13"/>
        <v>11772.82065</v>
      </c>
      <c r="M114" s="56">
        <f t="shared" si="14"/>
        <v>12000</v>
      </c>
      <c r="N114" s="87">
        <f t="shared" si="8"/>
        <v>-227.1793488</v>
      </c>
      <c r="O114" s="87">
        <f t="shared" si="9"/>
        <v>0</v>
      </c>
      <c r="P114" s="59">
        <v>0.0</v>
      </c>
      <c r="Q114" s="88">
        <f t="shared" si="10"/>
        <v>-34.07690232</v>
      </c>
      <c r="R114" s="12">
        <f t="shared" si="11"/>
        <v>0</v>
      </c>
      <c r="S114" s="42">
        <f t="shared" si="15"/>
        <v>0</v>
      </c>
      <c r="T114" s="56">
        <f t="shared" si="12"/>
        <v>11772.82065</v>
      </c>
      <c r="U114" s="89"/>
      <c r="V114" s="85"/>
    </row>
    <row r="115">
      <c r="A115" s="85"/>
      <c r="B115" s="73">
        <v>9.0</v>
      </c>
      <c r="C115" s="59">
        <v>97.0</v>
      </c>
      <c r="D115" s="59">
        <f t="shared" si="16"/>
        <v>125</v>
      </c>
      <c r="E115" s="59">
        <v>0.0</v>
      </c>
      <c r="F115" s="87">
        <f t="shared" si="2"/>
        <v>2</v>
      </c>
      <c r="G115" s="59">
        <f t="shared" si="17"/>
        <v>6.25</v>
      </c>
      <c r="H115" s="87">
        <f t="shared" si="4"/>
        <v>0</v>
      </c>
      <c r="I115" s="87">
        <f t="shared" si="5"/>
        <v>11.93561361</v>
      </c>
      <c r="J115" s="87" t="str">
        <f t="shared" si="6"/>
        <v/>
      </c>
      <c r="K115" s="87">
        <f t="shared" si="7"/>
        <v>11.93561361</v>
      </c>
      <c r="L115" s="87">
        <f t="shared" si="13"/>
        <v>11935.61361</v>
      </c>
      <c r="M115" s="56">
        <f t="shared" si="14"/>
        <v>12125</v>
      </c>
      <c r="N115" s="87">
        <f t="shared" si="8"/>
        <v>-189.3863879</v>
      </c>
      <c r="O115" s="87">
        <f t="shared" si="9"/>
        <v>0</v>
      </c>
      <c r="P115" s="59">
        <v>0.0</v>
      </c>
      <c r="Q115" s="88">
        <f t="shared" si="10"/>
        <v>-28.40795819</v>
      </c>
      <c r="R115" s="12">
        <f t="shared" si="11"/>
        <v>0</v>
      </c>
      <c r="S115" s="42">
        <f t="shared" si="15"/>
        <v>0</v>
      </c>
      <c r="T115" s="56">
        <f t="shared" si="12"/>
        <v>11935.61361</v>
      </c>
      <c r="U115" s="89"/>
      <c r="V115" s="85"/>
    </row>
    <row r="116">
      <c r="A116" s="85"/>
      <c r="C116" s="59">
        <v>98.0</v>
      </c>
      <c r="D116" s="59">
        <f t="shared" si="16"/>
        <v>125</v>
      </c>
      <c r="E116" s="59">
        <v>0.0</v>
      </c>
      <c r="F116" s="87">
        <f t="shared" si="2"/>
        <v>2</v>
      </c>
      <c r="G116" s="59">
        <f t="shared" si="17"/>
        <v>6.25</v>
      </c>
      <c r="H116" s="87">
        <f t="shared" si="4"/>
        <v>0</v>
      </c>
      <c r="I116" s="87">
        <f t="shared" si="5"/>
        <v>12.09903539</v>
      </c>
      <c r="J116" s="87" t="str">
        <f t="shared" si="6"/>
        <v/>
      </c>
      <c r="K116" s="87">
        <f t="shared" si="7"/>
        <v>12.09903539</v>
      </c>
      <c r="L116" s="87">
        <f t="shared" si="13"/>
        <v>12099.03539</v>
      </c>
      <c r="M116" s="56">
        <f t="shared" si="14"/>
        <v>12250</v>
      </c>
      <c r="N116" s="87">
        <f t="shared" si="8"/>
        <v>-150.9646094</v>
      </c>
      <c r="O116" s="87">
        <f t="shared" si="9"/>
        <v>0</v>
      </c>
      <c r="P116" s="59">
        <v>0.0</v>
      </c>
      <c r="Q116" s="88">
        <f t="shared" si="10"/>
        <v>-22.64469141</v>
      </c>
      <c r="R116" s="12">
        <f t="shared" si="11"/>
        <v>0</v>
      </c>
      <c r="S116" s="42">
        <f t="shared" si="15"/>
        <v>0</v>
      </c>
      <c r="T116" s="56">
        <f t="shared" si="12"/>
        <v>12099.03539</v>
      </c>
      <c r="U116" s="89"/>
      <c r="V116" s="85"/>
    </row>
    <row r="117">
      <c r="A117" s="85"/>
      <c r="C117" s="59">
        <v>99.0</v>
      </c>
      <c r="D117" s="59">
        <f t="shared" si="16"/>
        <v>125</v>
      </c>
      <c r="E117" s="59">
        <v>0.0</v>
      </c>
      <c r="F117" s="87">
        <f t="shared" si="2"/>
        <v>2</v>
      </c>
      <c r="G117" s="59">
        <f t="shared" si="17"/>
        <v>6.25</v>
      </c>
      <c r="H117" s="87">
        <f t="shared" si="4"/>
        <v>0</v>
      </c>
      <c r="I117" s="87">
        <f t="shared" si="5"/>
        <v>12.26308842</v>
      </c>
      <c r="J117" s="87" t="str">
        <f t="shared" si="6"/>
        <v/>
      </c>
      <c r="K117" s="87">
        <f t="shared" si="7"/>
        <v>12.26308842</v>
      </c>
      <c r="L117" s="87">
        <f t="shared" si="13"/>
        <v>12263.08842</v>
      </c>
      <c r="M117" s="56">
        <f t="shared" si="14"/>
        <v>12375</v>
      </c>
      <c r="N117" s="87">
        <f t="shared" si="8"/>
        <v>-111.9115844</v>
      </c>
      <c r="O117" s="87">
        <f t="shared" si="9"/>
        <v>0</v>
      </c>
      <c r="P117" s="59">
        <v>0.0</v>
      </c>
      <c r="Q117" s="88">
        <f t="shared" si="10"/>
        <v>-16.78673766</v>
      </c>
      <c r="R117" s="12">
        <f t="shared" si="11"/>
        <v>0</v>
      </c>
      <c r="S117" s="42">
        <f t="shared" si="15"/>
        <v>0</v>
      </c>
      <c r="T117" s="56">
        <f t="shared" si="12"/>
        <v>12263.08842</v>
      </c>
      <c r="U117" s="89"/>
      <c r="V117" s="85"/>
    </row>
    <row r="118">
      <c r="A118" s="85"/>
      <c r="C118" s="59">
        <v>100.0</v>
      </c>
      <c r="D118" s="59">
        <f t="shared" si="16"/>
        <v>125</v>
      </c>
      <c r="E118" s="59">
        <v>0.0</v>
      </c>
      <c r="F118" s="87">
        <f t="shared" si="2"/>
        <v>2</v>
      </c>
      <c r="G118" s="59">
        <f t="shared" si="17"/>
        <v>6.25</v>
      </c>
      <c r="H118" s="87">
        <f t="shared" si="4"/>
        <v>0</v>
      </c>
      <c r="I118" s="87">
        <f t="shared" si="5"/>
        <v>12.42777513</v>
      </c>
      <c r="J118" s="87" t="str">
        <f t="shared" si="6"/>
        <v/>
      </c>
      <c r="K118" s="87">
        <f t="shared" si="7"/>
        <v>12.42777513</v>
      </c>
      <c r="L118" s="87">
        <f t="shared" si="13"/>
        <v>12427.77513</v>
      </c>
      <c r="M118" s="56">
        <f t="shared" si="14"/>
        <v>12500</v>
      </c>
      <c r="N118" s="87">
        <f t="shared" si="8"/>
        <v>-72.22487454</v>
      </c>
      <c r="O118" s="87">
        <f t="shared" si="9"/>
        <v>0</v>
      </c>
      <c r="P118" s="59">
        <v>0.0</v>
      </c>
      <c r="Q118" s="88">
        <f t="shared" si="10"/>
        <v>-10.83373118</v>
      </c>
      <c r="R118" s="12">
        <f t="shared" si="11"/>
        <v>0</v>
      </c>
      <c r="S118" s="42">
        <f t="shared" si="15"/>
        <v>0</v>
      </c>
      <c r="T118" s="56">
        <f t="shared" si="12"/>
        <v>12427.77513</v>
      </c>
      <c r="U118" s="89"/>
      <c r="V118" s="85"/>
    </row>
    <row r="119">
      <c r="A119" s="85"/>
      <c r="C119" s="59">
        <v>101.0</v>
      </c>
      <c r="D119" s="59">
        <f t="shared" si="16"/>
        <v>125</v>
      </c>
      <c r="E119" s="59">
        <f>$I$13</f>
        <v>0</v>
      </c>
      <c r="F119" s="87">
        <f t="shared" si="2"/>
        <v>2</v>
      </c>
      <c r="G119" s="59">
        <f t="shared" si="17"/>
        <v>6.25</v>
      </c>
      <c r="H119" s="87">
        <f t="shared" si="4"/>
        <v>0</v>
      </c>
      <c r="I119" s="87">
        <f t="shared" si="5"/>
        <v>12.59309797</v>
      </c>
      <c r="J119" s="87" t="str">
        <f t="shared" si="6"/>
        <v/>
      </c>
      <c r="K119" s="87">
        <f t="shared" si="7"/>
        <v>12.59309797</v>
      </c>
      <c r="L119" s="87">
        <f t="shared" si="13"/>
        <v>12593.09797</v>
      </c>
      <c r="M119" s="56">
        <f t="shared" si="14"/>
        <v>12625</v>
      </c>
      <c r="N119" s="87">
        <f t="shared" si="8"/>
        <v>-31.90203212</v>
      </c>
      <c r="O119" s="87">
        <f t="shared" si="9"/>
        <v>0</v>
      </c>
      <c r="P119" s="59">
        <v>0.0</v>
      </c>
      <c r="Q119" s="88">
        <f t="shared" si="10"/>
        <v>-4.785304819</v>
      </c>
      <c r="R119" s="12">
        <f t="shared" si="11"/>
        <v>0</v>
      </c>
      <c r="S119" s="42">
        <f t="shared" si="15"/>
        <v>0</v>
      </c>
      <c r="T119" s="56">
        <f t="shared" si="12"/>
        <v>12593.09797</v>
      </c>
      <c r="U119" s="89"/>
      <c r="V119" s="85"/>
    </row>
    <row r="120">
      <c r="A120" s="85"/>
      <c r="C120" s="59">
        <v>102.0</v>
      </c>
      <c r="D120" s="59">
        <f t="shared" si="16"/>
        <v>125</v>
      </c>
      <c r="E120" s="59">
        <v>0.0</v>
      </c>
      <c r="F120" s="87">
        <f t="shared" si="2"/>
        <v>2</v>
      </c>
      <c r="G120" s="59">
        <f t="shared" si="17"/>
        <v>6.25</v>
      </c>
      <c r="H120" s="87">
        <f t="shared" si="4"/>
        <v>0</v>
      </c>
      <c r="I120" s="87">
        <f t="shared" si="5"/>
        <v>12.7590594</v>
      </c>
      <c r="J120" s="87" t="str">
        <f t="shared" si="6"/>
        <v/>
      </c>
      <c r="K120" s="87">
        <f t="shared" si="7"/>
        <v>12.7590594</v>
      </c>
      <c r="L120" s="87">
        <f t="shared" si="13"/>
        <v>12759.0594</v>
      </c>
      <c r="M120" s="56">
        <f t="shared" si="14"/>
        <v>12750</v>
      </c>
      <c r="N120" s="87">
        <f t="shared" si="8"/>
        <v>9.059400029</v>
      </c>
      <c r="O120" s="87">
        <f t="shared" si="9"/>
        <v>1.358910004</v>
      </c>
      <c r="P120" s="59">
        <v>0.0</v>
      </c>
      <c r="Q120" s="88">
        <f t="shared" si="10"/>
        <v>1.358910004</v>
      </c>
      <c r="R120" s="12">
        <f t="shared" si="11"/>
        <v>0</v>
      </c>
      <c r="S120" s="42">
        <f t="shared" si="15"/>
        <v>0</v>
      </c>
      <c r="T120" s="56">
        <f t="shared" si="12"/>
        <v>12757.70049</v>
      </c>
      <c r="U120" s="89"/>
      <c r="V120" s="85"/>
    </row>
    <row r="121">
      <c r="A121" s="85"/>
      <c r="C121" s="59">
        <v>103.0</v>
      </c>
      <c r="D121" s="59">
        <f t="shared" si="16"/>
        <v>125</v>
      </c>
      <c r="E121" s="59">
        <v>0.0</v>
      </c>
      <c r="F121" s="87">
        <f t="shared" si="2"/>
        <v>2</v>
      </c>
      <c r="G121" s="59">
        <f t="shared" si="17"/>
        <v>6.25</v>
      </c>
      <c r="H121" s="87">
        <f t="shared" si="4"/>
        <v>0</v>
      </c>
      <c r="I121" s="87">
        <f t="shared" si="5"/>
        <v>12.92566189</v>
      </c>
      <c r="J121" s="87" t="str">
        <f t="shared" si="6"/>
        <v/>
      </c>
      <c r="K121" s="87">
        <f t="shared" si="7"/>
        <v>12.92566189</v>
      </c>
      <c r="L121" s="87">
        <f t="shared" si="13"/>
        <v>12925.66189</v>
      </c>
      <c r="M121" s="56">
        <f t="shared" si="14"/>
        <v>12875</v>
      </c>
      <c r="N121" s="87">
        <f t="shared" si="8"/>
        <v>50.66188859</v>
      </c>
      <c r="O121" s="87">
        <f t="shared" si="9"/>
        <v>7.599283288</v>
      </c>
      <c r="P121" s="59">
        <v>0.0</v>
      </c>
      <c r="Q121" s="88">
        <f t="shared" si="10"/>
        <v>7.599283288</v>
      </c>
      <c r="R121" s="12">
        <f t="shared" si="11"/>
        <v>0</v>
      </c>
      <c r="S121" s="42">
        <f t="shared" si="15"/>
        <v>0</v>
      </c>
      <c r="T121" s="56">
        <f t="shared" si="12"/>
        <v>12918.06261</v>
      </c>
      <c r="U121" s="89"/>
      <c r="V121" s="85"/>
    </row>
    <row r="122">
      <c r="A122" s="85"/>
      <c r="C122" s="59">
        <v>104.0</v>
      </c>
      <c r="D122" s="59">
        <f t="shared" si="16"/>
        <v>125</v>
      </c>
      <c r="E122" s="59">
        <v>0.0</v>
      </c>
      <c r="F122" s="87">
        <f t="shared" si="2"/>
        <v>2</v>
      </c>
      <c r="G122" s="59">
        <f t="shared" si="17"/>
        <v>6.25</v>
      </c>
      <c r="H122" s="87">
        <f t="shared" si="4"/>
        <v>0</v>
      </c>
      <c r="I122" s="87">
        <f t="shared" si="5"/>
        <v>13.09290791</v>
      </c>
      <c r="J122" s="87" t="str">
        <f t="shared" si="6"/>
        <v/>
      </c>
      <c r="K122" s="87">
        <f t="shared" si="7"/>
        <v>13.09290791</v>
      </c>
      <c r="L122" s="87">
        <f t="shared" si="13"/>
        <v>13092.90791</v>
      </c>
      <c r="M122" s="56">
        <f t="shared" si="14"/>
        <v>13000</v>
      </c>
      <c r="N122" s="87">
        <f t="shared" si="8"/>
        <v>92.90790975</v>
      </c>
      <c r="O122" s="87">
        <f t="shared" si="9"/>
        <v>13.93618646</v>
      </c>
      <c r="P122" s="59">
        <v>0.0</v>
      </c>
      <c r="Q122" s="88">
        <f t="shared" si="10"/>
        <v>13.93618646</v>
      </c>
      <c r="R122" s="12">
        <f t="shared" si="11"/>
        <v>0</v>
      </c>
      <c r="S122" s="42">
        <f t="shared" si="15"/>
        <v>0</v>
      </c>
      <c r="T122" s="56">
        <f t="shared" si="12"/>
        <v>13078.97172</v>
      </c>
      <c r="U122" s="89"/>
      <c r="V122" s="85"/>
    </row>
    <row r="123">
      <c r="A123" s="85"/>
      <c r="C123" s="59">
        <v>105.0</v>
      </c>
      <c r="D123" s="59">
        <f t="shared" si="16"/>
        <v>125</v>
      </c>
      <c r="E123" s="59">
        <v>0.0</v>
      </c>
      <c r="F123" s="87">
        <f t="shared" si="2"/>
        <v>2</v>
      </c>
      <c r="G123" s="59">
        <f t="shared" si="17"/>
        <v>6.25</v>
      </c>
      <c r="H123" s="87">
        <f t="shared" si="4"/>
        <v>0</v>
      </c>
      <c r="I123" s="87">
        <f t="shared" si="5"/>
        <v>13.26079995</v>
      </c>
      <c r="J123" s="87" t="str">
        <f t="shared" si="6"/>
        <v/>
      </c>
      <c r="K123" s="87">
        <f t="shared" si="7"/>
        <v>13.26079995</v>
      </c>
      <c r="L123" s="87">
        <f t="shared" si="13"/>
        <v>13260.79995</v>
      </c>
      <c r="M123" s="56">
        <f t="shared" si="14"/>
        <v>13125</v>
      </c>
      <c r="N123" s="87">
        <f t="shared" si="8"/>
        <v>135.7999493</v>
      </c>
      <c r="O123" s="87">
        <f t="shared" si="9"/>
        <v>20.36999239</v>
      </c>
      <c r="P123" s="59">
        <v>0.0</v>
      </c>
      <c r="Q123" s="88">
        <f t="shared" si="10"/>
        <v>20.36999239</v>
      </c>
      <c r="R123" s="12">
        <f t="shared" si="11"/>
        <v>0</v>
      </c>
      <c r="S123" s="42">
        <f t="shared" si="15"/>
        <v>0</v>
      </c>
      <c r="T123" s="56">
        <f t="shared" si="12"/>
        <v>13240.42996</v>
      </c>
      <c r="U123" s="89"/>
      <c r="V123" s="85"/>
    </row>
    <row r="124">
      <c r="A124" s="85"/>
      <c r="C124" s="59">
        <v>106.0</v>
      </c>
      <c r="D124" s="59">
        <f t="shared" si="16"/>
        <v>125</v>
      </c>
      <c r="E124" s="59">
        <v>0.0</v>
      </c>
      <c r="F124" s="87">
        <f t="shared" si="2"/>
        <v>2</v>
      </c>
      <c r="G124" s="59">
        <f t="shared" si="17"/>
        <v>6.25</v>
      </c>
      <c r="H124" s="87">
        <f t="shared" si="4"/>
        <v>0</v>
      </c>
      <c r="I124" s="87">
        <f t="shared" si="5"/>
        <v>13.4293405</v>
      </c>
      <c r="J124" s="87" t="str">
        <f t="shared" si="6"/>
        <v/>
      </c>
      <c r="K124" s="87">
        <f t="shared" si="7"/>
        <v>13.4293405</v>
      </c>
      <c r="L124" s="87">
        <f t="shared" si="13"/>
        <v>13429.3405</v>
      </c>
      <c r="M124" s="56">
        <f t="shared" si="14"/>
        <v>13250</v>
      </c>
      <c r="N124" s="87">
        <f t="shared" si="8"/>
        <v>179.3405025</v>
      </c>
      <c r="O124" s="87">
        <f t="shared" si="9"/>
        <v>26.90107538</v>
      </c>
      <c r="P124" s="59">
        <v>0.0</v>
      </c>
      <c r="Q124" s="88">
        <f t="shared" si="10"/>
        <v>26.90107538</v>
      </c>
      <c r="R124" s="12">
        <f t="shared" si="11"/>
        <v>0</v>
      </c>
      <c r="S124" s="42">
        <f t="shared" si="15"/>
        <v>0</v>
      </c>
      <c r="T124" s="56">
        <f t="shared" si="12"/>
        <v>13402.43943</v>
      </c>
      <c r="U124" s="89"/>
      <c r="V124" s="85"/>
    </row>
    <row r="125">
      <c r="A125" s="85"/>
      <c r="C125" s="59">
        <v>107.0</v>
      </c>
      <c r="D125" s="59">
        <f t="shared" si="16"/>
        <v>125</v>
      </c>
      <c r="E125" s="59">
        <v>0.0</v>
      </c>
      <c r="F125" s="87">
        <f t="shared" si="2"/>
        <v>2</v>
      </c>
      <c r="G125" s="59">
        <f t="shared" si="17"/>
        <v>6.25</v>
      </c>
      <c r="H125" s="87">
        <f t="shared" si="4"/>
        <v>0</v>
      </c>
      <c r="I125" s="87">
        <f t="shared" si="5"/>
        <v>13.59853207</v>
      </c>
      <c r="J125" s="87" t="str">
        <f t="shared" si="6"/>
        <v/>
      </c>
      <c r="K125" s="87">
        <f t="shared" si="7"/>
        <v>13.59853207</v>
      </c>
      <c r="L125" s="87">
        <f t="shared" si="13"/>
        <v>13598.53207</v>
      </c>
      <c r="M125" s="56">
        <f t="shared" si="14"/>
        <v>13375</v>
      </c>
      <c r="N125" s="87">
        <f t="shared" si="8"/>
        <v>223.5320745</v>
      </c>
      <c r="O125" s="87">
        <f t="shared" si="9"/>
        <v>33.52981118</v>
      </c>
      <c r="P125" s="59">
        <v>0.0</v>
      </c>
      <c r="Q125" s="88">
        <f t="shared" si="10"/>
        <v>33.52981118</v>
      </c>
      <c r="R125" s="12">
        <f t="shared" si="11"/>
        <v>0</v>
      </c>
      <c r="S125" s="42">
        <f t="shared" si="15"/>
        <v>0</v>
      </c>
      <c r="T125" s="56">
        <f t="shared" si="12"/>
        <v>13565.00226</v>
      </c>
      <c r="U125" s="89"/>
      <c r="V125" s="85"/>
    </row>
    <row r="126">
      <c r="A126" s="85"/>
      <c r="C126" s="59">
        <v>108.0</v>
      </c>
      <c r="D126" s="59">
        <f t="shared" si="16"/>
        <v>125</v>
      </c>
      <c r="E126" s="59">
        <v>0.0</v>
      </c>
      <c r="F126" s="87">
        <f t="shared" si="2"/>
        <v>2</v>
      </c>
      <c r="G126" s="59">
        <f t="shared" si="17"/>
        <v>6.25</v>
      </c>
      <c r="H126" s="87">
        <f t="shared" si="4"/>
        <v>0</v>
      </c>
      <c r="I126" s="87">
        <f t="shared" si="5"/>
        <v>13.76837718</v>
      </c>
      <c r="J126" s="87" t="str">
        <f t="shared" si="6"/>
        <v/>
      </c>
      <c r="K126" s="87">
        <f t="shared" si="7"/>
        <v>13.76837718</v>
      </c>
      <c r="L126" s="87">
        <f t="shared" si="13"/>
        <v>13768.37718</v>
      </c>
      <c r="M126" s="56">
        <f t="shared" si="14"/>
        <v>13500</v>
      </c>
      <c r="N126" s="87">
        <f t="shared" si="8"/>
        <v>268.3771799</v>
      </c>
      <c r="O126" s="87">
        <f t="shared" si="9"/>
        <v>40.25657699</v>
      </c>
      <c r="P126" s="59">
        <v>0.0</v>
      </c>
      <c r="Q126" s="88">
        <f t="shared" si="10"/>
        <v>40.25657699</v>
      </c>
      <c r="R126" s="12">
        <f t="shared" si="11"/>
        <v>0</v>
      </c>
      <c r="S126" s="42">
        <f t="shared" si="15"/>
        <v>0</v>
      </c>
      <c r="T126" s="56">
        <f t="shared" si="12"/>
        <v>13728.1206</v>
      </c>
      <c r="U126" s="89"/>
      <c r="V126" s="85"/>
    </row>
    <row r="127">
      <c r="A127" s="85"/>
      <c r="B127" s="73">
        <v>10.0</v>
      </c>
      <c r="C127" s="59">
        <v>109.0</v>
      </c>
      <c r="D127" s="59">
        <f t="shared" si="16"/>
        <v>125</v>
      </c>
      <c r="E127" s="59">
        <v>0.0</v>
      </c>
      <c r="F127" s="87">
        <f t="shared" si="2"/>
        <v>2</v>
      </c>
      <c r="G127" s="59">
        <f t="shared" si="17"/>
        <v>6.25</v>
      </c>
      <c r="H127" s="87">
        <f t="shared" si="4"/>
        <v>0</v>
      </c>
      <c r="I127" s="87">
        <f t="shared" si="5"/>
        <v>13.93887834</v>
      </c>
      <c r="J127" s="87" t="str">
        <f t="shared" si="6"/>
        <v/>
      </c>
      <c r="K127" s="87">
        <f t="shared" si="7"/>
        <v>13.93887834</v>
      </c>
      <c r="L127" s="87">
        <f t="shared" si="13"/>
        <v>13938.87834</v>
      </c>
      <c r="M127" s="56">
        <f t="shared" si="14"/>
        <v>13625</v>
      </c>
      <c r="N127" s="87">
        <f t="shared" si="8"/>
        <v>313.8783431</v>
      </c>
      <c r="O127" s="87">
        <f t="shared" si="9"/>
        <v>47.08175147</v>
      </c>
      <c r="P127" s="59">
        <v>0.0</v>
      </c>
      <c r="Q127" s="88">
        <f t="shared" si="10"/>
        <v>47.08175147</v>
      </c>
      <c r="R127" s="12">
        <f t="shared" si="11"/>
        <v>0</v>
      </c>
      <c r="S127" s="42">
        <f t="shared" si="15"/>
        <v>0</v>
      </c>
      <c r="T127" s="56">
        <f t="shared" si="12"/>
        <v>13891.79659</v>
      </c>
      <c r="U127" s="89"/>
      <c r="V127" s="85"/>
    </row>
    <row r="128">
      <c r="A128" s="85"/>
      <c r="C128" s="59">
        <v>110.0</v>
      </c>
      <c r="D128" s="59">
        <f t="shared" si="16"/>
        <v>125</v>
      </c>
      <c r="E128" s="59">
        <v>0.0</v>
      </c>
      <c r="F128" s="87">
        <f t="shared" si="2"/>
        <v>2</v>
      </c>
      <c r="G128" s="59">
        <f t="shared" si="17"/>
        <v>6.25</v>
      </c>
      <c r="H128" s="87">
        <f t="shared" si="4"/>
        <v>0</v>
      </c>
      <c r="I128" s="87">
        <f t="shared" si="5"/>
        <v>14.1100381</v>
      </c>
      <c r="J128" s="87" t="str">
        <f t="shared" si="6"/>
        <v/>
      </c>
      <c r="K128" s="87">
        <f t="shared" si="7"/>
        <v>14.1100381</v>
      </c>
      <c r="L128" s="87">
        <f t="shared" si="13"/>
        <v>14110.0381</v>
      </c>
      <c r="M128" s="56">
        <f t="shared" si="14"/>
        <v>13750</v>
      </c>
      <c r="N128" s="87">
        <f t="shared" si="8"/>
        <v>360.0380983</v>
      </c>
      <c r="O128" s="87">
        <f t="shared" si="9"/>
        <v>54.00571474</v>
      </c>
      <c r="P128" s="59">
        <v>0.0</v>
      </c>
      <c r="Q128" s="88">
        <f t="shared" si="10"/>
        <v>54.00571474</v>
      </c>
      <c r="R128" s="12">
        <f t="shared" si="11"/>
        <v>0</v>
      </c>
      <c r="S128" s="42">
        <f t="shared" si="15"/>
        <v>0</v>
      </c>
      <c r="T128" s="56">
        <f t="shared" si="12"/>
        <v>14056.03238</v>
      </c>
      <c r="U128" s="89"/>
      <c r="V128" s="85"/>
    </row>
    <row r="129">
      <c r="A129" s="85"/>
      <c r="C129" s="59">
        <v>111.0</v>
      </c>
      <c r="D129" s="59">
        <f t="shared" si="16"/>
        <v>125</v>
      </c>
      <c r="E129" s="59">
        <v>0.0</v>
      </c>
      <c r="F129" s="87">
        <f t="shared" si="2"/>
        <v>2</v>
      </c>
      <c r="G129" s="59">
        <f t="shared" si="17"/>
        <v>6.25</v>
      </c>
      <c r="H129" s="87">
        <f t="shared" si="4"/>
        <v>0</v>
      </c>
      <c r="I129" s="87">
        <f t="shared" si="5"/>
        <v>14.28185899</v>
      </c>
      <c r="J129" s="87" t="str">
        <f t="shared" si="6"/>
        <v/>
      </c>
      <c r="K129" s="87">
        <f t="shared" si="7"/>
        <v>14.28185899</v>
      </c>
      <c r="L129" s="87">
        <f t="shared" si="13"/>
        <v>14281.85899</v>
      </c>
      <c r="M129" s="56">
        <f t="shared" si="14"/>
        <v>13875</v>
      </c>
      <c r="N129" s="87">
        <f t="shared" si="8"/>
        <v>406.8589893</v>
      </c>
      <c r="O129" s="87">
        <f t="shared" si="9"/>
        <v>61.02884839</v>
      </c>
      <c r="P129" s="59">
        <v>0.0</v>
      </c>
      <c r="Q129" s="88">
        <f t="shared" si="10"/>
        <v>61.02884839</v>
      </c>
      <c r="R129" s="12">
        <f t="shared" si="11"/>
        <v>0</v>
      </c>
      <c r="S129" s="42">
        <f t="shared" si="15"/>
        <v>0</v>
      </c>
      <c r="T129" s="56">
        <f t="shared" si="12"/>
        <v>14220.83014</v>
      </c>
      <c r="U129" s="89"/>
      <c r="V129" s="85"/>
    </row>
    <row r="130">
      <c r="A130" s="85"/>
      <c r="C130" s="59">
        <v>112.0</v>
      </c>
      <c r="D130" s="59">
        <f t="shared" si="16"/>
        <v>125</v>
      </c>
      <c r="E130" s="59">
        <v>0.0</v>
      </c>
      <c r="F130" s="87">
        <f t="shared" si="2"/>
        <v>2</v>
      </c>
      <c r="G130" s="59">
        <f t="shared" si="17"/>
        <v>6.25</v>
      </c>
      <c r="H130" s="87">
        <f t="shared" si="4"/>
        <v>0</v>
      </c>
      <c r="I130" s="87">
        <f t="shared" si="5"/>
        <v>14.45434357</v>
      </c>
      <c r="J130" s="87" t="str">
        <f t="shared" si="6"/>
        <v/>
      </c>
      <c r="K130" s="87">
        <f t="shared" si="7"/>
        <v>14.45434357</v>
      </c>
      <c r="L130" s="87">
        <f t="shared" si="13"/>
        <v>14454.34357</v>
      </c>
      <c r="M130" s="56">
        <f t="shared" si="14"/>
        <v>14000</v>
      </c>
      <c r="N130" s="87">
        <f t="shared" si="8"/>
        <v>454.34357</v>
      </c>
      <c r="O130" s="87">
        <f t="shared" si="9"/>
        <v>68.15153549</v>
      </c>
      <c r="P130" s="59">
        <v>0.0</v>
      </c>
      <c r="Q130" s="88">
        <f t="shared" si="10"/>
        <v>68.15153549</v>
      </c>
      <c r="R130" s="12">
        <f t="shared" si="11"/>
        <v>0</v>
      </c>
      <c r="S130" s="42">
        <f t="shared" si="15"/>
        <v>0</v>
      </c>
      <c r="T130" s="56">
        <f t="shared" si="12"/>
        <v>14386.19203</v>
      </c>
      <c r="U130" s="89"/>
      <c r="V130" s="85"/>
    </row>
    <row r="131">
      <c r="A131" s="85"/>
      <c r="C131" s="59">
        <v>113.0</v>
      </c>
      <c r="D131" s="59">
        <f t="shared" si="16"/>
        <v>125</v>
      </c>
      <c r="E131" s="59">
        <f>$I$13</f>
        <v>0</v>
      </c>
      <c r="F131" s="87">
        <f t="shared" si="2"/>
        <v>2</v>
      </c>
      <c r="G131" s="59">
        <f t="shared" si="17"/>
        <v>6.25</v>
      </c>
      <c r="H131" s="87">
        <f t="shared" si="4"/>
        <v>0</v>
      </c>
      <c r="I131" s="87">
        <f t="shared" si="5"/>
        <v>14.6274944</v>
      </c>
      <c r="J131" s="87" t="str">
        <f t="shared" si="6"/>
        <v/>
      </c>
      <c r="K131" s="87">
        <f t="shared" si="7"/>
        <v>14.6274944</v>
      </c>
      <c r="L131" s="87">
        <f t="shared" si="13"/>
        <v>14627.4944</v>
      </c>
      <c r="M131" s="56">
        <f t="shared" si="14"/>
        <v>14125</v>
      </c>
      <c r="N131" s="87">
        <f t="shared" si="8"/>
        <v>502.4944039</v>
      </c>
      <c r="O131" s="87">
        <f t="shared" si="9"/>
        <v>75.37416058</v>
      </c>
      <c r="P131" s="59">
        <v>0.0</v>
      </c>
      <c r="Q131" s="88">
        <f t="shared" si="10"/>
        <v>75.37416058</v>
      </c>
      <c r="R131" s="12">
        <f t="shared" si="11"/>
        <v>0</v>
      </c>
      <c r="S131" s="42">
        <f t="shared" si="15"/>
        <v>0</v>
      </c>
      <c r="T131" s="56">
        <f t="shared" si="12"/>
        <v>14552.12024</v>
      </c>
      <c r="U131" s="89"/>
      <c r="V131" s="85"/>
    </row>
    <row r="132">
      <c r="A132" s="85"/>
      <c r="C132" s="59">
        <v>114.0</v>
      </c>
      <c r="D132" s="59">
        <f t="shared" si="16"/>
        <v>125</v>
      </c>
      <c r="E132" s="59">
        <v>0.0</v>
      </c>
      <c r="F132" s="87">
        <f t="shared" si="2"/>
        <v>2</v>
      </c>
      <c r="G132" s="59">
        <f t="shared" si="17"/>
        <v>6.25</v>
      </c>
      <c r="H132" s="87">
        <f t="shared" si="4"/>
        <v>0</v>
      </c>
      <c r="I132" s="87">
        <f t="shared" si="5"/>
        <v>14.80131406</v>
      </c>
      <c r="J132" s="87" t="str">
        <f t="shared" si="6"/>
        <v/>
      </c>
      <c r="K132" s="87">
        <f t="shared" si="7"/>
        <v>14.80131406</v>
      </c>
      <c r="L132" s="87">
        <f t="shared" si="13"/>
        <v>14801.31406</v>
      </c>
      <c r="M132" s="56">
        <f t="shared" si="14"/>
        <v>14250</v>
      </c>
      <c r="N132" s="87">
        <f t="shared" si="8"/>
        <v>551.3140646</v>
      </c>
      <c r="O132" s="87">
        <f t="shared" si="9"/>
        <v>82.69710969</v>
      </c>
      <c r="P132" s="59">
        <v>0.0</v>
      </c>
      <c r="Q132" s="88">
        <f t="shared" si="10"/>
        <v>82.69710969</v>
      </c>
      <c r="R132" s="12">
        <f t="shared" si="11"/>
        <v>0</v>
      </c>
      <c r="S132" s="42">
        <f t="shared" si="15"/>
        <v>0</v>
      </c>
      <c r="T132" s="56">
        <f t="shared" si="12"/>
        <v>14718.61695</v>
      </c>
      <c r="U132" s="89"/>
      <c r="V132" s="85"/>
    </row>
    <row r="133">
      <c r="A133" s="85"/>
      <c r="C133" s="59">
        <v>115.0</v>
      </c>
      <c r="D133" s="59">
        <f t="shared" si="16"/>
        <v>125</v>
      </c>
      <c r="E133" s="59">
        <v>0.0</v>
      </c>
      <c r="F133" s="87">
        <f t="shared" si="2"/>
        <v>2</v>
      </c>
      <c r="G133" s="59">
        <f t="shared" si="17"/>
        <v>6.25</v>
      </c>
      <c r="H133" s="87">
        <f t="shared" si="4"/>
        <v>0</v>
      </c>
      <c r="I133" s="87">
        <f t="shared" si="5"/>
        <v>14.97580514</v>
      </c>
      <c r="J133" s="87" t="str">
        <f t="shared" si="6"/>
        <v/>
      </c>
      <c r="K133" s="87">
        <f t="shared" si="7"/>
        <v>14.97580514</v>
      </c>
      <c r="L133" s="87">
        <f t="shared" si="13"/>
        <v>14975.80514</v>
      </c>
      <c r="M133" s="56">
        <f t="shared" si="14"/>
        <v>14375</v>
      </c>
      <c r="N133" s="87">
        <f t="shared" si="8"/>
        <v>600.8051356</v>
      </c>
      <c r="O133" s="87">
        <f t="shared" si="9"/>
        <v>90.12077033</v>
      </c>
      <c r="P133" s="59">
        <v>0.0</v>
      </c>
      <c r="Q133" s="88">
        <f t="shared" si="10"/>
        <v>90.12077033</v>
      </c>
      <c r="R133" s="12">
        <f t="shared" si="11"/>
        <v>0</v>
      </c>
      <c r="S133" s="42">
        <f t="shared" si="15"/>
        <v>0</v>
      </c>
      <c r="T133" s="56">
        <f t="shared" si="12"/>
        <v>14885.68437</v>
      </c>
      <c r="U133" s="89"/>
      <c r="V133" s="85"/>
    </row>
    <row r="134">
      <c r="A134" s="85"/>
      <c r="C134" s="59">
        <v>116.0</v>
      </c>
      <c r="D134" s="59">
        <f t="shared" si="16"/>
        <v>125</v>
      </c>
      <c r="E134" s="59">
        <v>0.0</v>
      </c>
      <c r="F134" s="87">
        <f t="shared" si="2"/>
        <v>2</v>
      </c>
      <c r="G134" s="59">
        <f t="shared" si="17"/>
        <v>6.25</v>
      </c>
      <c r="H134" s="87">
        <f t="shared" si="4"/>
        <v>0</v>
      </c>
      <c r="I134" s="87">
        <f t="shared" si="5"/>
        <v>15.15097021</v>
      </c>
      <c r="J134" s="87" t="str">
        <f t="shared" si="6"/>
        <v/>
      </c>
      <c r="K134" s="87">
        <f t="shared" si="7"/>
        <v>15.15097021</v>
      </c>
      <c r="L134" s="87">
        <f t="shared" si="13"/>
        <v>15150.97021</v>
      </c>
      <c r="M134" s="56">
        <f t="shared" si="14"/>
        <v>14500</v>
      </c>
      <c r="N134" s="87">
        <f t="shared" si="8"/>
        <v>650.9702102</v>
      </c>
      <c r="O134" s="87">
        <f t="shared" si="9"/>
        <v>97.64553153</v>
      </c>
      <c r="P134" s="59">
        <v>0.0</v>
      </c>
      <c r="Q134" s="88">
        <f t="shared" si="10"/>
        <v>97.64553153</v>
      </c>
      <c r="R134" s="12">
        <f t="shared" si="11"/>
        <v>0</v>
      </c>
      <c r="S134" s="42">
        <f t="shared" si="15"/>
        <v>0</v>
      </c>
      <c r="T134" s="56">
        <f t="shared" si="12"/>
        <v>15053.32468</v>
      </c>
      <c r="U134" s="89"/>
      <c r="V134" s="85"/>
    </row>
    <row r="135">
      <c r="A135" s="85"/>
      <c r="C135" s="59">
        <v>117.0</v>
      </c>
      <c r="D135" s="59">
        <f t="shared" si="16"/>
        <v>125</v>
      </c>
      <c r="E135" s="59">
        <v>0.0</v>
      </c>
      <c r="F135" s="87">
        <f t="shared" si="2"/>
        <v>2</v>
      </c>
      <c r="G135" s="59">
        <f t="shared" si="17"/>
        <v>6.25</v>
      </c>
      <c r="H135" s="87">
        <f t="shared" si="4"/>
        <v>0</v>
      </c>
      <c r="I135" s="87">
        <f t="shared" si="5"/>
        <v>15.32681189</v>
      </c>
      <c r="J135" s="87" t="str">
        <f t="shared" si="6"/>
        <v/>
      </c>
      <c r="K135" s="87">
        <f t="shared" si="7"/>
        <v>15.32681189</v>
      </c>
      <c r="L135" s="87">
        <f t="shared" si="13"/>
        <v>15326.81189</v>
      </c>
      <c r="M135" s="56">
        <f t="shared" si="14"/>
        <v>14625</v>
      </c>
      <c r="N135" s="87">
        <f t="shared" si="8"/>
        <v>701.811892</v>
      </c>
      <c r="O135" s="87">
        <f t="shared" si="9"/>
        <v>105.2717838</v>
      </c>
      <c r="P135" s="59">
        <v>0.0</v>
      </c>
      <c r="Q135" s="88">
        <f t="shared" si="10"/>
        <v>105.2717838</v>
      </c>
      <c r="R135" s="12">
        <f t="shared" si="11"/>
        <v>0</v>
      </c>
      <c r="S135" s="42">
        <f t="shared" si="15"/>
        <v>0</v>
      </c>
      <c r="T135" s="56">
        <f t="shared" si="12"/>
        <v>15221.54011</v>
      </c>
      <c r="U135" s="89"/>
      <c r="V135" s="85"/>
    </row>
    <row r="136">
      <c r="A136" s="85"/>
      <c r="C136" s="59">
        <v>118.0</v>
      </c>
      <c r="D136" s="59">
        <f t="shared" si="16"/>
        <v>125</v>
      </c>
      <c r="E136" s="59">
        <v>0.0</v>
      </c>
      <c r="F136" s="87">
        <f t="shared" si="2"/>
        <v>2</v>
      </c>
      <c r="G136" s="59">
        <f t="shared" si="17"/>
        <v>6.25</v>
      </c>
      <c r="H136" s="87">
        <f t="shared" si="4"/>
        <v>0</v>
      </c>
      <c r="I136" s="87">
        <f t="shared" si="5"/>
        <v>15.50333279</v>
      </c>
      <c r="J136" s="87" t="str">
        <f t="shared" si="6"/>
        <v/>
      </c>
      <c r="K136" s="87">
        <f t="shared" si="7"/>
        <v>15.50333279</v>
      </c>
      <c r="L136" s="87">
        <f t="shared" si="13"/>
        <v>15503.33279</v>
      </c>
      <c r="M136" s="56">
        <f t="shared" si="14"/>
        <v>14750</v>
      </c>
      <c r="N136" s="87">
        <f t="shared" si="8"/>
        <v>753.3327945</v>
      </c>
      <c r="O136" s="87">
        <f t="shared" si="9"/>
        <v>112.9999192</v>
      </c>
      <c r="P136" s="59">
        <v>0.0</v>
      </c>
      <c r="Q136" s="88">
        <f t="shared" si="10"/>
        <v>112.9999192</v>
      </c>
      <c r="R136" s="12">
        <f t="shared" si="11"/>
        <v>0</v>
      </c>
      <c r="S136" s="42">
        <f t="shared" si="15"/>
        <v>0</v>
      </c>
      <c r="T136" s="56">
        <f t="shared" si="12"/>
        <v>15390.33288</v>
      </c>
      <c r="U136" s="89"/>
      <c r="V136" s="85"/>
    </row>
    <row r="137">
      <c r="A137" s="85"/>
      <c r="C137" s="59">
        <v>119.0</v>
      </c>
      <c r="D137" s="59">
        <f t="shared" si="16"/>
        <v>125</v>
      </c>
      <c r="E137" s="59">
        <v>0.0</v>
      </c>
      <c r="F137" s="87">
        <f t="shared" si="2"/>
        <v>2</v>
      </c>
      <c r="G137" s="59">
        <f t="shared" si="17"/>
        <v>6.25</v>
      </c>
      <c r="H137" s="87">
        <f t="shared" si="4"/>
        <v>0</v>
      </c>
      <c r="I137" s="87">
        <f t="shared" si="5"/>
        <v>15.68053554</v>
      </c>
      <c r="J137" s="87" t="str">
        <f t="shared" si="6"/>
        <v/>
      </c>
      <c r="K137" s="87">
        <f t="shared" si="7"/>
        <v>15.68053554</v>
      </c>
      <c r="L137" s="87">
        <f t="shared" si="13"/>
        <v>15680.53554</v>
      </c>
      <c r="M137" s="56">
        <f t="shared" si="14"/>
        <v>14875</v>
      </c>
      <c r="N137" s="87">
        <f t="shared" si="8"/>
        <v>805.5355413</v>
      </c>
      <c r="O137" s="87">
        <f t="shared" si="9"/>
        <v>120.8303312</v>
      </c>
      <c r="P137" s="59">
        <v>0.0</v>
      </c>
      <c r="Q137" s="88">
        <f t="shared" si="10"/>
        <v>120.8303312</v>
      </c>
      <c r="R137" s="12">
        <f t="shared" si="11"/>
        <v>0</v>
      </c>
      <c r="S137" s="42">
        <f t="shared" si="15"/>
        <v>0</v>
      </c>
      <c r="T137" s="56">
        <f t="shared" si="12"/>
        <v>15559.70521</v>
      </c>
      <c r="U137" s="89"/>
      <c r="V137" s="85"/>
    </row>
    <row r="138">
      <c r="A138" s="85"/>
      <c r="C138" s="59">
        <v>120.0</v>
      </c>
      <c r="D138" s="59">
        <f t="shared" si="16"/>
        <v>125</v>
      </c>
      <c r="E138" s="59">
        <v>0.0</v>
      </c>
      <c r="F138" s="87">
        <f t="shared" si="2"/>
        <v>2</v>
      </c>
      <c r="G138" s="59">
        <f t="shared" si="17"/>
        <v>6.25</v>
      </c>
      <c r="H138" s="87">
        <f t="shared" si="4"/>
        <v>0</v>
      </c>
      <c r="I138" s="87">
        <f t="shared" si="5"/>
        <v>15.85842277</v>
      </c>
      <c r="J138" s="87" t="str">
        <f t="shared" si="6"/>
        <v/>
      </c>
      <c r="K138" s="87">
        <f t="shared" si="7"/>
        <v>15.85842277</v>
      </c>
      <c r="L138" s="87">
        <f t="shared" si="13"/>
        <v>15858.42277</v>
      </c>
      <c r="M138" s="56">
        <f t="shared" si="14"/>
        <v>15000</v>
      </c>
      <c r="N138" s="87">
        <f t="shared" si="8"/>
        <v>858.4227661</v>
      </c>
      <c r="O138" s="87">
        <f t="shared" si="9"/>
        <v>128.7634149</v>
      </c>
      <c r="P138" s="59">
        <v>0.0</v>
      </c>
      <c r="Q138" s="88">
        <f t="shared" si="10"/>
        <v>128.7634149</v>
      </c>
      <c r="R138" s="12">
        <f t="shared" si="11"/>
        <v>0</v>
      </c>
      <c r="S138" s="42">
        <f t="shared" si="15"/>
        <v>0</v>
      </c>
      <c r="T138" s="56">
        <f t="shared" si="12"/>
        <v>15729.65935</v>
      </c>
      <c r="U138" s="89"/>
      <c r="V138" s="85"/>
    </row>
    <row r="139">
      <c r="A139" s="85"/>
      <c r="B139" s="73">
        <v>11.0</v>
      </c>
      <c r="C139" s="59">
        <v>121.0</v>
      </c>
      <c r="D139" s="59">
        <f t="shared" si="16"/>
        <v>125</v>
      </c>
      <c r="E139" s="59">
        <v>0.0</v>
      </c>
      <c r="F139" s="87">
        <f t="shared" si="2"/>
        <v>2</v>
      </c>
      <c r="G139" s="59">
        <f t="shared" si="17"/>
        <v>6.25</v>
      </c>
      <c r="H139" s="87">
        <f t="shared" si="4"/>
        <v>0</v>
      </c>
      <c r="I139" s="87">
        <f t="shared" si="5"/>
        <v>16.03699711</v>
      </c>
      <c r="J139" s="87" t="str">
        <f t="shared" si="6"/>
        <v/>
      </c>
      <c r="K139" s="87">
        <f t="shared" si="7"/>
        <v>16.03699711</v>
      </c>
      <c r="L139" s="87">
        <f t="shared" si="13"/>
        <v>16036.99711</v>
      </c>
      <c r="M139" s="56">
        <f t="shared" si="14"/>
        <v>15125</v>
      </c>
      <c r="N139" s="87">
        <f t="shared" si="8"/>
        <v>911.9971129</v>
      </c>
      <c r="O139" s="87">
        <f t="shared" si="9"/>
        <v>136.7995669</v>
      </c>
      <c r="P139" s="59">
        <v>0.0</v>
      </c>
      <c r="Q139" s="88">
        <f t="shared" si="10"/>
        <v>136.7995669</v>
      </c>
      <c r="R139" s="12">
        <f t="shared" si="11"/>
        <v>0</v>
      </c>
      <c r="S139" s="42">
        <f t="shared" si="15"/>
        <v>0</v>
      </c>
      <c r="T139" s="56">
        <f t="shared" ref="T139:T378" si="18">L139-S139</f>
        <v>16036.99711</v>
      </c>
      <c r="U139" s="56">
        <f t="shared" ref="U139:U378" si="19">L139</f>
        <v>16036.99711</v>
      </c>
      <c r="V139" s="85"/>
    </row>
    <row r="140">
      <c r="A140" s="85"/>
      <c r="C140" s="59">
        <v>122.0</v>
      </c>
      <c r="D140" s="59">
        <f t="shared" si="16"/>
        <v>125</v>
      </c>
      <c r="E140" s="59">
        <v>0.0</v>
      </c>
      <c r="F140" s="87">
        <f t="shared" si="2"/>
        <v>2</v>
      </c>
      <c r="G140" s="59">
        <f t="shared" si="17"/>
        <v>6.25</v>
      </c>
      <c r="H140" s="87">
        <f t="shared" si="4"/>
        <v>0</v>
      </c>
      <c r="I140" s="87">
        <f t="shared" si="5"/>
        <v>16.21626124</v>
      </c>
      <c r="J140" s="87" t="str">
        <f t="shared" si="6"/>
        <v/>
      </c>
      <c r="K140" s="87">
        <f t="shared" si="7"/>
        <v>16.21626124</v>
      </c>
      <c r="L140" s="87">
        <f t="shared" si="13"/>
        <v>16216.26124</v>
      </c>
      <c r="M140" s="56">
        <f t="shared" si="14"/>
        <v>15250</v>
      </c>
      <c r="N140" s="87">
        <f t="shared" si="8"/>
        <v>966.2612358</v>
      </c>
      <c r="O140" s="87">
        <f t="shared" si="9"/>
        <v>144.9391854</v>
      </c>
      <c r="P140" s="59">
        <v>0.0</v>
      </c>
      <c r="Q140" s="88">
        <f t="shared" si="10"/>
        <v>144.9391854</v>
      </c>
      <c r="R140" s="12">
        <f t="shared" si="11"/>
        <v>0</v>
      </c>
      <c r="S140" s="42">
        <f t="shared" si="15"/>
        <v>0</v>
      </c>
      <c r="T140" s="56">
        <f t="shared" si="18"/>
        <v>16216.26124</v>
      </c>
      <c r="U140" s="56">
        <f t="shared" si="19"/>
        <v>16216.26124</v>
      </c>
      <c r="V140" s="85"/>
    </row>
    <row r="141">
      <c r="A141" s="85"/>
      <c r="C141" s="59">
        <v>123.0</v>
      </c>
      <c r="D141" s="59">
        <f t="shared" si="16"/>
        <v>125</v>
      </c>
      <c r="E141" s="59">
        <v>0.0</v>
      </c>
      <c r="F141" s="87">
        <f t="shared" si="2"/>
        <v>2</v>
      </c>
      <c r="G141" s="59">
        <f t="shared" si="17"/>
        <v>6.25</v>
      </c>
      <c r="H141" s="87">
        <f t="shared" si="4"/>
        <v>0</v>
      </c>
      <c r="I141" s="87">
        <f t="shared" si="5"/>
        <v>16.3962178</v>
      </c>
      <c r="J141" s="87" t="str">
        <f t="shared" si="6"/>
        <v/>
      </c>
      <c r="K141" s="87">
        <f t="shared" si="7"/>
        <v>16.3962178</v>
      </c>
      <c r="L141" s="87">
        <f t="shared" si="13"/>
        <v>16396.2178</v>
      </c>
      <c r="M141" s="56">
        <f t="shared" si="14"/>
        <v>15375</v>
      </c>
      <c r="N141" s="87">
        <f t="shared" si="8"/>
        <v>1021.217799</v>
      </c>
      <c r="O141" s="87">
        <f t="shared" si="9"/>
        <v>153.1826699</v>
      </c>
      <c r="P141" s="59">
        <v>0.0</v>
      </c>
      <c r="Q141" s="88">
        <f t="shared" si="10"/>
        <v>153.1826699</v>
      </c>
      <c r="R141" s="12">
        <f t="shared" si="11"/>
        <v>0</v>
      </c>
      <c r="S141" s="42">
        <f t="shared" si="15"/>
        <v>0</v>
      </c>
      <c r="T141" s="56">
        <f t="shared" si="18"/>
        <v>16396.2178</v>
      </c>
      <c r="U141" s="56">
        <f t="shared" si="19"/>
        <v>16396.2178</v>
      </c>
      <c r="V141" s="85"/>
    </row>
    <row r="142">
      <c r="A142" s="85"/>
      <c r="C142" s="59">
        <v>124.0</v>
      </c>
      <c r="D142" s="59">
        <f t="shared" si="16"/>
        <v>125</v>
      </c>
      <c r="E142" s="59">
        <v>0.0</v>
      </c>
      <c r="F142" s="87">
        <f t="shared" si="2"/>
        <v>2</v>
      </c>
      <c r="G142" s="59">
        <f t="shared" si="17"/>
        <v>6.25</v>
      </c>
      <c r="H142" s="87">
        <f t="shared" si="4"/>
        <v>0</v>
      </c>
      <c r="I142" s="87">
        <f t="shared" si="5"/>
        <v>16.57686948</v>
      </c>
      <c r="J142" s="87" t="str">
        <f t="shared" si="6"/>
        <v/>
      </c>
      <c r="K142" s="87">
        <f t="shared" si="7"/>
        <v>16.57686948</v>
      </c>
      <c r="L142" s="87">
        <f t="shared" si="13"/>
        <v>16576.86948</v>
      </c>
      <c r="M142" s="56">
        <f t="shared" si="14"/>
        <v>15500</v>
      </c>
      <c r="N142" s="87">
        <f t="shared" si="8"/>
        <v>1076.869478</v>
      </c>
      <c r="O142" s="87">
        <f t="shared" si="9"/>
        <v>161.5304217</v>
      </c>
      <c r="P142" s="59">
        <v>0.0</v>
      </c>
      <c r="Q142" s="88">
        <f t="shared" si="10"/>
        <v>161.5304217</v>
      </c>
      <c r="R142" s="12">
        <f t="shared" si="11"/>
        <v>0</v>
      </c>
      <c r="S142" s="42">
        <f t="shared" si="15"/>
        <v>0</v>
      </c>
      <c r="T142" s="56">
        <f t="shared" si="18"/>
        <v>16576.86948</v>
      </c>
      <c r="U142" s="56">
        <f t="shared" si="19"/>
        <v>16576.86948</v>
      </c>
      <c r="V142" s="85"/>
    </row>
    <row r="143">
      <c r="A143" s="85"/>
      <c r="C143" s="59">
        <v>125.0</v>
      </c>
      <c r="D143" s="59">
        <f t="shared" si="16"/>
        <v>125</v>
      </c>
      <c r="E143" s="59">
        <f>$I$13</f>
        <v>0</v>
      </c>
      <c r="F143" s="87">
        <f t="shared" si="2"/>
        <v>2</v>
      </c>
      <c r="G143" s="59">
        <f t="shared" si="17"/>
        <v>6.25</v>
      </c>
      <c r="H143" s="87">
        <f t="shared" si="4"/>
        <v>0</v>
      </c>
      <c r="I143" s="87">
        <f t="shared" si="5"/>
        <v>16.75821896</v>
      </c>
      <c r="J143" s="87" t="str">
        <f t="shared" si="6"/>
        <v/>
      </c>
      <c r="K143" s="87">
        <f t="shared" si="7"/>
        <v>16.75821896</v>
      </c>
      <c r="L143" s="87">
        <f t="shared" si="13"/>
        <v>16758.21896</v>
      </c>
      <c r="M143" s="56">
        <f t="shared" si="14"/>
        <v>15625</v>
      </c>
      <c r="N143" s="87">
        <f t="shared" si="8"/>
        <v>1133.218956</v>
      </c>
      <c r="O143" s="87">
        <f t="shared" si="9"/>
        <v>169.9828435</v>
      </c>
      <c r="P143" s="59">
        <v>0.0</v>
      </c>
      <c r="Q143" s="88">
        <f t="shared" si="10"/>
        <v>169.9828435</v>
      </c>
      <c r="R143" s="12">
        <f t="shared" si="11"/>
        <v>0</v>
      </c>
      <c r="S143" s="42">
        <f t="shared" si="15"/>
        <v>0</v>
      </c>
      <c r="T143" s="56">
        <f t="shared" si="18"/>
        <v>16758.21896</v>
      </c>
      <c r="U143" s="56">
        <f t="shared" si="19"/>
        <v>16758.21896</v>
      </c>
      <c r="V143" s="85"/>
    </row>
    <row r="144">
      <c r="A144" s="85"/>
      <c r="C144" s="59">
        <v>126.0</v>
      </c>
      <c r="D144" s="59">
        <f t="shared" si="16"/>
        <v>125</v>
      </c>
      <c r="E144" s="59">
        <v>0.0</v>
      </c>
      <c r="F144" s="87">
        <f t="shared" si="2"/>
        <v>2</v>
      </c>
      <c r="G144" s="59">
        <f t="shared" si="17"/>
        <v>6.25</v>
      </c>
      <c r="H144" s="87">
        <f t="shared" si="4"/>
        <v>0</v>
      </c>
      <c r="I144" s="87">
        <f t="shared" si="5"/>
        <v>16.94026893</v>
      </c>
      <c r="J144" s="87" t="str">
        <f t="shared" si="6"/>
        <v/>
      </c>
      <c r="K144" s="87">
        <f t="shared" si="7"/>
        <v>16.94026893</v>
      </c>
      <c r="L144" s="87">
        <f t="shared" si="13"/>
        <v>16940.26893</v>
      </c>
      <c r="M144" s="56">
        <f t="shared" si="14"/>
        <v>15750</v>
      </c>
      <c r="N144" s="87">
        <f t="shared" si="8"/>
        <v>1190.268931</v>
      </c>
      <c r="O144" s="87">
        <f t="shared" si="9"/>
        <v>178.5403396</v>
      </c>
      <c r="P144" s="59">
        <v>0.0</v>
      </c>
      <c r="Q144" s="88">
        <f t="shared" si="10"/>
        <v>178.5403396</v>
      </c>
      <c r="R144" s="12">
        <f t="shared" si="11"/>
        <v>0</v>
      </c>
      <c r="S144" s="42">
        <f t="shared" si="15"/>
        <v>0</v>
      </c>
      <c r="T144" s="56">
        <f t="shared" si="18"/>
        <v>16940.26893</v>
      </c>
      <c r="U144" s="56">
        <f t="shared" si="19"/>
        <v>16940.26893</v>
      </c>
      <c r="V144" s="85"/>
    </row>
    <row r="145">
      <c r="A145" s="85"/>
      <c r="C145" s="59">
        <v>127.0</v>
      </c>
      <c r="D145" s="59">
        <f t="shared" si="16"/>
        <v>125</v>
      </c>
      <c r="E145" s="59">
        <v>0.0</v>
      </c>
      <c r="F145" s="87">
        <f t="shared" si="2"/>
        <v>2</v>
      </c>
      <c r="G145" s="59">
        <f t="shared" si="17"/>
        <v>6.25</v>
      </c>
      <c r="H145" s="87">
        <f t="shared" si="4"/>
        <v>0</v>
      </c>
      <c r="I145" s="87">
        <f t="shared" si="5"/>
        <v>17.12302211</v>
      </c>
      <c r="J145" s="87" t="str">
        <f t="shared" si="6"/>
        <v/>
      </c>
      <c r="K145" s="87">
        <f t="shared" si="7"/>
        <v>17.12302211</v>
      </c>
      <c r="L145" s="87">
        <f t="shared" si="13"/>
        <v>17123.02211</v>
      </c>
      <c r="M145" s="56">
        <f t="shared" si="14"/>
        <v>15875</v>
      </c>
      <c r="N145" s="87">
        <f t="shared" si="8"/>
        <v>1248.022106</v>
      </c>
      <c r="O145" s="87">
        <f t="shared" si="9"/>
        <v>187.2033159</v>
      </c>
      <c r="P145" s="59">
        <v>0.0</v>
      </c>
      <c r="Q145" s="88">
        <f t="shared" si="10"/>
        <v>187.2033159</v>
      </c>
      <c r="R145" s="12">
        <f t="shared" si="11"/>
        <v>0</v>
      </c>
      <c r="S145" s="42">
        <f t="shared" si="15"/>
        <v>0</v>
      </c>
      <c r="T145" s="56">
        <f t="shared" si="18"/>
        <v>17123.02211</v>
      </c>
      <c r="U145" s="56">
        <f t="shared" si="19"/>
        <v>17123.02211</v>
      </c>
      <c r="V145" s="85"/>
    </row>
    <row r="146">
      <c r="A146" s="85"/>
      <c r="C146" s="59">
        <v>128.0</v>
      </c>
      <c r="D146" s="59">
        <f t="shared" si="16"/>
        <v>125</v>
      </c>
      <c r="E146" s="59">
        <v>0.0</v>
      </c>
      <c r="F146" s="87">
        <f t="shared" si="2"/>
        <v>2</v>
      </c>
      <c r="G146" s="59">
        <f t="shared" si="17"/>
        <v>6.25</v>
      </c>
      <c r="H146" s="87">
        <f t="shared" si="4"/>
        <v>0</v>
      </c>
      <c r="I146" s="87">
        <f t="shared" si="5"/>
        <v>17.3064812</v>
      </c>
      <c r="J146" s="87" t="str">
        <f t="shared" si="6"/>
        <v/>
      </c>
      <c r="K146" s="87">
        <f t="shared" si="7"/>
        <v>17.3064812</v>
      </c>
      <c r="L146" s="87">
        <f t="shared" si="13"/>
        <v>17306.4812</v>
      </c>
      <c r="M146" s="56">
        <f t="shared" si="14"/>
        <v>16000</v>
      </c>
      <c r="N146" s="87">
        <f t="shared" si="8"/>
        <v>1306.481199</v>
      </c>
      <c r="O146" s="87">
        <f t="shared" si="9"/>
        <v>195.9721799</v>
      </c>
      <c r="P146" s="59">
        <v>0.0</v>
      </c>
      <c r="Q146" s="88">
        <f t="shared" si="10"/>
        <v>195.9721799</v>
      </c>
      <c r="R146" s="12">
        <f t="shared" si="11"/>
        <v>0</v>
      </c>
      <c r="S146" s="42">
        <f t="shared" si="15"/>
        <v>0</v>
      </c>
      <c r="T146" s="56">
        <f t="shared" si="18"/>
        <v>17306.4812</v>
      </c>
      <c r="U146" s="56">
        <f t="shared" si="19"/>
        <v>17306.4812</v>
      </c>
      <c r="V146" s="85"/>
    </row>
    <row r="147">
      <c r="A147" s="85"/>
      <c r="C147" s="59">
        <v>129.0</v>
      </c>
      <c r="D147" s="59">
        <f t="shared" si="16"/>
        <v>125</v>
      </c>
      <c r="E147" s="59">
        <v>0.0</v>
      </c>
      <c r="F147" s="87">
        <f t="shared" si="2"/>
        <v>2</v>
      </c>
      <c r="G147" s="59">
        <f t="shared" si="17"/>
        <v>6.25</v>
      </c>
      <c r="H147" s="87">
        <f t="shared" si="4"/>
        <v>0</v>
      </c>
      <c r="I147" s="87">
        <f t="shared" si="5"/>
        <v>17.49064894</v>
      </c>
      <c r="J147" s="87" t="str">
        <f t="shared" si="6"/>
        <v/>
      </c>
      <c r="K147" s="87">
        <f t="shared" si="7"/>
        <v>17.49064894</v>
      </c>
      <c r="L147" s="87">
        <f t="shared" si="13"/>
        <v>17490.64894</v>
      </c>
      <c r="M147" s="56">
        <f t="shared" si="14"/>
        <v>16125</v>
      </c>
      <c r="N147" s="87">
        <f t="shared" si="8"/>
        <v>1365.648937</v>
      </c>
      <c r="O147" s="87">
        <f t="shared" si="9"/>
        <v>204.8473405</v>
      </c>
      <c r="P147" s="59">
        <v>0.0</v>
      </c>
      <c r="Q147" s="88">
        <f t="shared" si="10"/>
        <v>204.8473405</v>
      </c>
      <c r="R147" s="12">
        <f t="shared" si="11"/>
        <v>0</v>
      </c>
      <c r="S147" s="42">
        <f t="shared" si="15"/>
        <v>0</v>
      </c>
      <c r="T147" s="56">
        <f t="shared" si="18"/>
        <v>17490.64894</v>
      </c>
      <c r="U147" s="56">
        <f t="shared" si="19"/>
        <v>17490.64894</v>
      </c>
      <c r="V147" s="85"/>
    </row>
    <row r="148">
      <c r="A148" s="85"/>
      <c r="C148" s="59">
        <v>130.0</v>
      </c>
      <c r="D148" s="59">
        <f t="shared" si="16"/>
        <v>125</v>
      </c>
      <c r="E148" s="59">
        <v>0.0</v>
      </c>
      <c r="F148" s="87">
        <f t="shared" si="2"/>
        <v>2</v>
      </c>
      <c r="G148" s="59">
        <f t="shared" si="17"/>
        <v>6.25</v>
      </c>
      <c r="H148" s="87">
        <f t="shared" si="4"/>
        <v>0</v>
      </c>
      <c r="I148" s="87">
        <f t="shared" si="5"/>
        <v>17.67552806</v>
      </c>
      <c r="J148" s="87" t="str">
        <f t="shared" si="6"/>
        <v/>
      </c>
      <c r="K148" s="87">
        <f t="shared" si="7"/>
        <v>17.67552806</v>
      </c>
      <c r="L148" s="87">
        <f t="shared" si="13"/>
        <v>17675.52806</v>
      </c>
      <c r="M148" s="56">
        <f t="shared" si="14"/>
        <v>16250</v>
      </c>
      <c r="N148" s="87">
        <f t="shared" si="8"/>
        <v>1425.528056</v>
      </c>
      <c r="O148" s="87">
        <f t="shared" si="9"/>
        <v>213.8292084</v>
      </c>
      <c r="P148" s="59">
        <v>0.0</v>
      </c>
      <c r="Q148" s="88">
        <f t="shared" si="10"/>
        <v>213.8292084</v>
      </c>
      <c r="R148" s="12">
        <f t="shared" si="11"/>
        <v>0</v>
      </c>
      <c r="S148" s="42">
        <f t="shared" si="15"/>
        <v>0</v>
      </c>
      <c r="T148" s="56">
        <f t="shared" si="18"/>
        <v>17675.52806</v>
      </c>
      <c r="U148" s="56">
        <f t="shared" si="19"/>
        <v>17675.52806</v>
      </c>
      <c r="V148" s="85"/>
    </row>
    <row r="149">
      <c r="A149" s="85"/>
      <c r="C149" s="59">
        <v>131.0</v>
      </c>
      <c r="D149" s="59">
        <f t="shared" si="16"/>
        <v>125</v>
      </c>
      <c r="E149" s="59">
        <v>0.0</v>
      </c>
      <c r="F149" s="87">
        <f t="shared" si="2"/>
        <v>2</v>
      </c>
      <c r="G149" s="59">
        <f t="shared" si="17"/>
        <v>6.25</v>
      </c>
      <c r="H149" s="87">
        <f t="shared" si="4"/>
        <v>0</v>
      </c>
      <c r="I149" s="87">
        <f t="shared" si="5"/>
        <v>17.8611213</v>
      </c>
      <c r="J149" s="87" t="str">
        <f t="shared" si="6"/>
        <v/>
      </c>
      <c r="K149" s="87">
        <f t="shared" si="7"/>
        <v>17.8611213</v>
      </c>
      <c r="L149" s="87">
        <f t="shared" si="13"/>
        <v>17861.1213</v>
      </c>
      <c r="M149" s="56">
        <f t="shared" si="14"/>
        <v>16375</v>
      </c>
      <c r="N149" s="87">
        <f t="shared" si="8"/>
        <v>1486.121305</v>
      </c>
      <c r="O149" s="87">
        <f t="shared" si="9"/>
        <v>222.9181957</v>
      </c>
      <c r="P149" s="59">
        <v>0.0</v>
      </c>
      <c r="Q149" s="88">
        <f t="shared" si="10"/>
        <v>222.9181957</v>
      </c>
      <c r="R149" s="12">
        <f t="shared" si="11"/>
        <v>0</v>
      </c>
      <c r="S149" s="42">
        <f t="shared" si="15"/>
        <v>0</v>
      </c>
      <c r="T149" s="56">
        <f t="shared" si="18"/>
        <v>17861.1213</v>
      </c>
      <c r="U149" s="56">
        <f t="shared" si="19"/>
        <v>17861.1213</v>
      </c>
      <c r="V149" s="85"/>
    </row>
    <row r="150">
      <c r="A150" s="85"/>
      <c r="C150" s="59">
        <v>132.0</v>
      </c>
      <c r="D150" s="59">
        <f t="shared" si="16"/>
        <v>125</v>
      </c>
      <c r="E150" s="59">
        <v>0.0</v>
      </c>
      <c r="F150" s="87">
        <f t="shared" si="2"/>
        <v>2</v>
      </c>
      <c r="G150" s="59">
        <f t="shared" si="17"/>
        <v>6.25</v>
      </c>
      <c r="H150" s="87">
        <f t="shared" si="4"/>
        <v>0</v>
      </c>
      <c r="I150" s="87">
        <f t="shared" si="5"/>
        <v>18.04743144</v>
      </c>
      <c r="J150" s="87" t="str">
        <f t="shared" si="6"/>
        <v/>
      </c>
      <c r="K150" s="87">
        <f t="shared" si="7"/>
        <v>18.04743144</v>
      </c>
      <c r="L150" s="87">
        <f t="shared" si="13"/>
        <v>18047.43144</v>
      </c>
      <c r="M150" s="56">
        <f t="shared" si="14"/>
        <v>16500</v>
      </c>
      <c r="N150" s="87">
        <f t="shared" si="8"/>
        <v>1547.431441</v>
      </c>
      <c r="O150" s="87">
        <f t="shared" si="9"/>
        <v>232.1147161</v>
      </c>
      <c r="P150" s="59">
        <v>0.0</v>
      </c>
      <c r="Q150" s="88">
        <f t="shared" si="10"/>
        <v>232.1147161</v>
      </c>
      <c r="R150" s="12">
        <f t="shared" si="11"/>
        <v>0</v>
      </c>
      <c r="S150" s="42">
        <f t="shared" si="15"/>
        <v>0</v>
      </c>
      <c r="T150" s="56">
        <f t="shared" si="18"/>
        <v>18047.43144</v>
      </c>
      <c r="U150" s="56">
        <f t="shared" si="19"/>
        <v>18047.43144</v>
      </c>
      <c r="V150" s="85"/>
    </row>
    <row r="151">
      <c r="A151" s="85"/>
      <c r="B151" s="73">
        <v>12.0</v>
      </c>
      <c r="C151" s="59">
        <v>133.0</v>
      </c>
      <c r="D151" s="59">
        <f t="shared" si="16"/>
        <v>125</v>
      </c>
      <c r="E151" s="59">
        <v>0.0</v>
      </c>
      <c r="F151" s="87">
        <f t="shared" si="2"/>
        <v>2</v>
      </c>
      <c r="G151" s="59">
        <f t="shared" si="17"/>
        <v>6.25</v>
      </c>
      <c r="H151" s="87">
        <f t="shared" si="4"/>
        <v>0</v>
      </c>
      <c r="I151" s="87">
        <f t="shared" si="5"/>
        <v>18.23446123</v>
      </c>
      <c r="J151" s="87" t="str">
        <f t="shared" si="6"/>
        <v/>
      </c>
      <c r="K151" s="87">
        <f t="shared" si="7"/>
        <v>18.23446123</v>
      </c>
      <c r="L151" s="87">
        <f t="shared" si="13"/>
        <v>18234.46123</v>
      </c>
      <c r="M151" s="56">
        <f t="shared" si="14"/>
        <v>16625</v>
      </c>
      <c r="N151" s="87">
        <f t="shared" si="8"/>
        <v>1609.461234</v>
      </c>
      <c r="O151" s="87">
        <f t="shared" si="9"/>
        <v>241.4191852</v>
      </c>
      <c r="P151" s="59">
        <v>0.0</v>
      </c>
      <c r="Q151" s="88">
        <f t="shared" si="10"/>
        <v>241.4191852</v>
      </c>
      <c r="R151" s="12">
        <f t="shared" si="11"/>
        <v>0</v>
      </c>
      <c r="S151" s="42">
        <f t="shared" si="15"/>
        <v>0</v>
      </c>
      <c r="T151" s="56">
        <f t="shared" si="18"/>
        <v>18234.46123</v>
      </c>
      <c r="U151" s="56">
        <f t="shared" si="19"/>
        <v>18234.46123</v>
      </c>
      <c r="V151" s="85"/>
    </row>
    <row r="152">
      <c r="A152" s="85"/>
      <c r="C152" s="59">
        <v>134.0</v>
      </c>
      <c r="D152" s="59">
        <f t="shared" si="16"/>
        <v>125</v>
      </c>
      <c r="E152" s="59">
        <v>0.0</v>
      </c>
      <c r="F152" s="87">
        <f t="shared" si="2"/>
        <v>2</v>
      </c>
      <c r="G152" s="59">
        <f t="shared" si="17"/>
        <v>6.25</v>
      </c>
      <c r="H152" s="87">
        <f t="shared" si="4"/>
        <v>0</v>
      </c>
      <c r="I152" s="87">
        <f t="shared" si="5"/>
        <v>18.42221346</v>
      </c>
      <c r="J152" s="87" t="str">
        <f t="shared" si="6"/>
        <v/>
      </c>
      <c r="K152" s="87">
        <f t="shared" si="7"/>
        <v>18.42221346</v>
      </c>
      <c r="L152" s="87">
        <f t="shared" si="13"/>
        <v>18422.21346</v>
      </c>
      <c r="M152" s="56">
        <f t="shared" si="14"/>
        <v>16750</v>
      </c>
      <c r="N152" s="87">
        <f t="shared" si="8"/>
        <v>1672.213465</v>
      </c>
      <c r="O152" s="87">
        <f t="shared" si="9"/>
        <v>250.8320197</v>
      </c>
      <c r="P152" s="59">
        <v>0.0</v>
      </c>
      <c r="Q152" s="88">
        <f t="shared" si="10"/>
        <v>250.8320197</v>
      </c>
      <c r="R152" s="12">
        <f t="shared" si="11"/>
        <v>0</v>
      </c>
      <c r="S152" s="42">
        <f t="shared" si="15"/>
        <v>0</v>
      </c>
      <c r="T152" s="56">
        <f t="shared" si="18"/>
        <v>18422.21346</v>
      </c>
      <c r="U152" s="56">
        <f t="shared" si="19"/>
        <v>18422.21346</v>
      </c>
      <c r="V152" s="85"/>
    </row>
    <row r="153">
      <c r="A153" s="85"/>
      <c r="C153" s="59">
        <v>135.0</v>
      </c>
      <c r="D153" s="59">
        <f t="shared" si="16"/>
        <v>125</v>
      </c>
      <c r="E153" s="59">
        <v>0.0</v>
      </c>
      <c r="F153" s="87">
        <f t="shared" si="2"/>
        <v>2</v>
      </c>
      <c r="G153" s="59">
        <f t="shared" si="17"/>
        <v>6.25</v>
      </c>
      <c r="H153" s="87">
        <f t="shared" si="4"/>
        <v>0</v>
      </c>
      <c r="I153" s="87">
        <f t="shared" si="5"/>
        <v>18.61069092</v>
      </c>
      <c r="J153" s="87" t="str">
        <f t="shared" si="6"/>
        <v/>
      </c>
      <c r="K153" s="87">
        <f t="shared" si="7"/>
        <v>18.61069092</v>
      </c>
      <c r="L153" s="87">
        <f t="shared" si="13"/>
        <v>18610.69092</v>
      </c>
      <c r="M153" s="56">
        <f t="shared" si="14"/>
        <v>16875</v>
      </c>
      <c r="N153" s="87">
        <f t="shared" si="8"/>
        <v>1735.690922</v>
      </c>
      <c r="O153" s="87">
        <f t="shared" si="9"/>
        <v>260.3536383</v>
      </c>
      <c r="P153" s="59">
        <v>0.0</v>
      </c>
      <c r="Q153" s="88">
        <f t="shared" si="10"/>
        <v>260.3536383</v>
      </c>
      <c r="R153" s="12">
        <f t="shared" si="11"/>
        <v>0</v>
      </c>
      <c r="S153" s="42">
        <f t="shared" si="15"/>
        <v>0</v>
      </c>
      <c r="T153" s="56">
        <f t="shared" si="18"/>
        <v>18610.69092</v>
      </c>
      <c r="U153" s="56">
        <f t="shared" si="19"/>
        <v>18610.69092</v>
      </c>
      <c r="V153" s="85"/>
    </row>
    <row r="154">
      <c r="A154" s="85"/>
      <c r="C154" s="59">
        <v>136.0</v>
      </c>
      <c r="D154" s="59">
        <f t="shared" si="16"/>
        <v>125</v>
      </c>
      <c r="E154" s="59">
        <v>0.0</v>
      </c>
      <c r="F154" s="87">
        <f t="shared" si="2"/>
        <v>2</v>
      </c>
      <c r="G154" s="59">
        <f t="shared" si="17"/>
        <v>6.25</v>
      </c>
      <c r="H154" s="87">
        <f t="shared" si="4"/>
        <v>0</v>
      </c>
      <c r="I154" s="87">
        <f t="shared" si="5"/>
        <v>18.79989641</v>
      </c>
      <c r="J154" s="87" t="str">
        <f t="shared" si="6"/>
        <v/>
      </c>
      <c r="K154" s="87">
        <f t="shared" si="7"/>
        <v>18.79989641</v>
      </c>
      <c r="L154" s="87">
        <f t="shared" si="13"/>
        <v>18799.89641</v>
      </c>
      <c r="M154" s="56">
        <f t="shared" si="14"/>
        <v>17000</v>
      </c>
      <c r="N154" s="87">
        <f t="shared" si="8"/>
        <v>1799.896408</v>
      </c>
      <c r="O154" s="87">
        <f t="shared" si="9"/>
        <v>269.9844613</v>
      </c>
      <c r="P154" s="59">
        <v>0.0</v>
      </c>
      <c r="Q154" s="88">
        <f t="shared" si="10"/>
        <v>269.9844613</v>
      </c>
      <c r="R154" s="12">
        <f t="shared" si="11"/>
        <v>0</v>
      </c>
      <c r="S154" s="42">
        <f t="shared" si="15"/>
        <v>0</v>
      </c>
      <c r="T154" s="56">
        <f t="shared" si="18"/>
        <v>18799.89641</v>
      </c>
      <c r="U154" s="56">
        <f t="shared" si="19"/>
        <v>18799.89641</v>
      </c>
      <c r="V154" s="85"/>
    </row>
    <row r="155">
      <c r="A155" s="85"/>
      <c r="C155" s="59">
        <v>137.0</v>
      </c>
      <c r="D155" s="59">
        <f t="shared" si="16"/>
        <v>125</v>
      </c>
      <c r="E155" s="59">
        <f>$I$13</f>
        <v>0</v>
      </c>
      <c r="F155" s="87">
        <f t="shared" si="2"/>
        <v>2</v>
      </c>
      <c r="G155" s="59">
        <f t="shared" si="17"/>
        <v>6.25</v>
      </c>
      <c r="H155" s="87">
        <f t="shared" si="4"/>
        <v>0</v>
      </c>
      <c r="I155" s="87">
        <f t="shared" si="5"/>
        <v>18.98983274</v>
      </c>
      <c r="J155" s="87" t="str">
        <f t="shared" si="6"/>
        <v/>
      </c>
      <c r="K155" s="87">
        <f t="shared" si="7"/>
        <v>18.98983274</v>
      </c>
      <c r="L155" s="87">
        <f t="shared" si="13"/>
        <v>18989.83274</v>
      </c>
      <c r="M155" s="56">
        <f t="shared" si="14"/>
        <v>17125</v>
      </c>
      <c r="N155" s="87">
        <f t="shared" si="8"/>
        <v>1864.832735</v>
      </c>
      <c r="O155" s="87">
        <f t="shared" si="9"/>
        <v>279.7249103</v>
      </c>
      <c r="P155" s="59">
        <v>0.0</v>
      </c>
      <c r="Q155" s="88">
        <f t="shared" si="10"/>
        <v>279.7249103</v>
      </c>
      <c r="R155" s="12">
        <f t="shared" si="11"/>
        <v>0</v>
      </c>
      <c r="S155" s="42">
        <f t="shared" si="15"/>
        <v>0</v>
      </c>
      <c r="T155" s="56">
        <f t="shared" si="18"/>
        <v>18989.83274</v>
      </c>
      <c r="U155" s="56">
        <f t="shared" si="19"/>
        <v>18989.83274</v>
      </c>
      <c r="V155" s="85"/>
    </row>
    <row r="156">
      <c r="A156" s="85"/>
      <c r="C156" s="59">
        <v>138.0</v>
      </c>
      <c r="D156" s="59">
        <f t="shared" si="16"/>
        <v>125</v>
      </c>
      <c r="E156" s="59">
        <v>0.0</v>
      </c>
      <c r="F156" s="87">
        <f t="shared" si="2"/>
        <v>2</v>
      </c>
      <c r="G156" s="59">
        <f t="shared" si="17"/>
        <v>6.25</v>
      </c>
      <c r="H156" s="87">
        <f t="shared" si="4"/>
        <v>0</v>
      </c>
      <c r="I156" s="87">
        <f t="shared" si="5"/>
        <v>19.18050273</v>
      </c>
      <c r="J156" s="87" t="str">
        <f t="shared" si="6"/>
        <v/>
      </c>
      <c r="K156" s="87">
        <f t="shared" si="7"/>
        <v>19.18050273</v>
      </c>
      <c r="L156" s="87">
        <f t="shared" si="13"/>
        <v>19180.50273</v>
      </c>
      <c r="M156" s="56">
        <f t="shared" si="14"/>
        <v>17250</v>
      </c>
      <c r="N156" s="87">
        <f t="shared" si="8"/>
        <v>1930.502726</v>
      </c>
      <c r="O156" s="87">
        <f t="shared" si="9"/>
        <v>289.575409</v>
      </c>
      <c r="P156" s="59">
        <v>0.0</v>
      </c>
      <c r="Q156" s="88">
        <f t="shared" si="10"/>
        <v>289.575409</v>
      </c>
      <c r="R156" s="12">
        <f t="shared" si="11"/>
        <v>0</v>
      </c>
      <c r="S156" s="42">
        <f t="shared" si="15"/>
        <v>0</v>
      </c>
      <c r="T156" s="56">
        <f t="shared" si="18"/>
        <v>19180.50273</v>
      </c>
      <c r="U156" s="56">
        <f t="shared" si="19"/>
        <v>19180.50273</v>
      </c>
      <c r="V156" s="85"/>
    </row>
    <row r="157">
      <c r="A157" s="85"/>
      <c r="C157" s="59">
        <v>139.0</v>
      </c>
      <c r="D157" s="59">
        <f t="shared" si="16"/>
        <v>125</v>
      </c>
      <c r="E157" s="59">
        <v>0.0</v>
      </c>
      <c r="F157" s="87">
        <f t="shared" si="2"/>
        <v>2</v>
      </c>
      <c r="G157" s="59">
        <f t="shared" si="17"/>
        <v>6.25</v>
      </c>
      <c r="H157" s="87">
        <f t="shared" si="4"/>
        <v>0</v>
      </c>
      <c r="I157" s="87">
        <f t="shared" si="5"/>
        <v>19.37190922</v>
      </c>
      <c r="J157" s="87" t="str">
        <f t="shared" si="6"/>
        <v/>
      </c>
      <c r="K157" s="87">
        <f t="shared" si="7"/>
        <v>19.37190922</v>
      </c>
      <c r="L157" s="87">
        <f t="shared" si="13"/>
        <v>19371.90922</v>
      </c>
      <c r="M157" s="56">
        <f t="shared" si="14"/>
        <v>17375</v>
      </c>
      <c r="N157" s="87">
        <f t="shared" si="8"/>
        <v>1996.909215</v>
      </c>
      <c r="O157" s="87">
        <f t="shared" si="9"/>
        <v>299.5363823</v>
      </c>
      <c r="P157" s="59">
        <v>0.0</v>
      </c>
      <c r="Q157" s="88">
        <f t="shared" si="10"/>
        <v>299.5363823</v>
      </c>
      <c r="R157" s="12">
        <f t="shared" si="11"/>
        <v>0</v>
      </c>
      <c r="S157" s="42">
        <f t="shared" si="15"/>
        <v>0</v>
      </c>
      <c r="T157" s="56">
        <f t="shared" si="18"/>
        <v>19371.90922</v>
      </c>
      <c r="U157" s="56">
        <f t="shared" si="19"/>
        <v>19371.90922</v>
      </c>
      <c r="V157" s="85"/>
    </row>
    <row r="158">
      <c r="A158" s="85"/>
      <c r="C158" s="59">
        <v>140.0</v>
      </c>
      <c r="D158" s="59">
        <f t="shared" si="16"/>
        <v>125</v>
      </c>
      <c r="E158" s="59">
        <v>0.0</v>
      </c>
      <c r="F158" s="87">
        <f t="shared" si="2"/>
        <v>2</v>
      </c>
      <c r="G158" s="59">
        <f t="shared" si="17"/>
        <v>6.25</v>
      </c>
      <c r="H158" s="87">
        <f t="shared" si="4"/>
        <v>0</v>
      </c>
      <c r="I158" s="87">
        <f t="shared" si="5"/>
        <v>19.56405505</v>
      </c>
      <c r="J158" s="87" t="str">
        <f t="shared" si="6"/>
        <v/>
      </c>
      <c r="K158" s="87">
        <f t="shared" si="7"/>
        <v>19.56405505</v>
      </c>
      <c r="L158" s="87">
        <f t="shared" si="13"/>
        <v>19564.05505</v>
      </c>
      <c r="M158" s="56">
        <f t="shared" si="14"/>
        <v>17500</v>
      </c>
      <c r="N158" s="87">
        <f t="shared" si="8"/>
        <v>2064.055046</v>
      </c>
      <c r="O158" s="87">
        <f t="shared" si="9"/>
        <v>309.6082569</v>
      </c>
      <c r="P158" s="59">
        <v>0.0</v>
      </c>
      <c r="Q158" s="88">
        <f t="shared" si="10"/>
        <v>309.6082569</v>
      </c>
      <c r="R158" s="12">
        <f t="shared" si="11"/>
        <v>0</v>
      </c>
      <c r="S158" s="42">
        <f t="shared" si="15"/>
        <v>0</v>
      </c>
      <c r="T158" s="56">
        <f t="shared" si="18"/>
        <v>19564.05505</v>
      </c>
      <c r="U158" s="56">
        <f t="shared" si="19"/>
        <v>19564.05505</v>
      </c>
      <c r="V158" s="85"/>
    </row>
    <row r="159">
      <c r="A159" s="85"/>
      <c r="C159" s="59">
        <v>141.0</v>
      </c>
      <c r="D159" s="59">
        <f t="shared" si="16"/>
        <v>125</v>
      </c>
      <c r="E159" s="59">
        <v>0.0</v>
      </c>
      <c r="F159" s="87">
        <f t="shared" si="2"/>
        <v>2</v>
      </c>
      <c r="G159" s="59">
        <f t="shared" si="17"/>
        <v>6.25</v>
      </c>
      <c r="H159" s="87">
        <f t="shared" si="4"/>
        <v>0</v>
      </c>
      <c r="I159" s="87">
        <f t="shared" si="5"/>
        <v>19.75694308</v>
      </c>
      <c r="J159" s="87" t="str">
        <f t="shared" si="6"/>
        <v/>
      </c>
      <c r="K159" s="87">
        <f t="shared" si="7"/>
        <v>19.75694308</v>
      </c>
      <c r="L159" s="87">
        <f t="shared" si="13"/>
        <v>19756.94308</v>
      </c>
      <c r="M159" s="56">
        <f t="shared" si="14"/>
        <v>17625</v>
      </c>
      <c r="N159" s="87">
        <f t="shared" si="8"/>
        <v>2131.943076</v>
      </c>
      <c r="O159" s="87">
        <f t="shared" si="9"/>
        <v>319.7914614</v>
      </c>
      <c r="P159" s="59">
        <v>0.0</v>
      </c>
      <c r="Q159" s="88">
        <f t="shared" si="10"/>
        <v>319.7914614</v>
      </c>
      <c r="R159" s="12">
        <f t="shared" si="11"/>
        <v>0</v>
      </c>
      <c r="S159" s="42">
        <f t="shared" si="15"/>
        <v>0</v>
      </c>
      <c r="T159" s="56">
        <f t="shared" si="18"/>
        <v>19756.94308</v>
      </c>
      <c r="U159" s="56">
        <f t="shared" si="19"/>
        <v>19756.94308</v>
      </c>
      <c r="V159" s="85"/>
    </row>
    <row r="160">
      <c r="A160" s="85"/>
      <c r="C160" s="59">
        <v>142.0</v>
      </c>
      <c r="D160" s="59">
        <f t="shared" si="16"/>
        <v>125</v>
      </c>
      <c r="E160" s="59">
        <v>0.0</v>
      </c>
      <c r="F160" s="87">
        <f t="shared" si="2"/>
        <v>2</v>
      </c>
      <c r="G160" s="59">
        <f t="shared" si="17"/>
        <v>6.25</v>
      </c>
      <c r="H160" s="87">
        <f t="shared" si="4"/>
        <v>0</v>
      </c>
      <c r="I160" s="87">
        <f t="shared" si="5"/>
        <v>19.95057617</v>
      </c>
      <c r="J160" s="87" t="str">
        <f t="shared" si="6"/>
        <v/>
      </c>
      <c r="K160" s="87">
        <f t="shared" si="7"/>
        <v>19.95057617</v>
      </c>
      <c r="L160" s="87">
        <f t="shared" si="13"/>
        <v>19950.57617</v>
      </c>
      <c r="M160" s="56">
        <f t="shared" si="14"/>
        <v>17750</v>
      </c>
      <c r="N160" s="87">
        <f t="shared" si="8"/>
        <v>2200.576171</v>
      </c>
      <c r="O160" s="87">
        <f t="shared" si="9"/>
        <v>330.0864256</v>
      </c>
      <c r="P160" s="59">
        <v>0.0</v>
      </c>
      <c r="Q160" s="88">
        <f t="shared" si="10"/>
        <v>330.0864256</v>
      </c>
      <c r="R160" s="12">
        <f t="shared" si="11"/>
        <v>0</v>
      </c>
      <c r="S160" s="42">
        <f t="shared" si="15"/>
        <v>0</v>
      </c>
      <c r="T160" s="56">
        <f t="shared" si="18"/>
        <v>19950.57617</v>
      </c>
      <c r="U160" s="56">
        <f t="shared" si="19"/>
        <v>19950.57617</v>
      </c>
      <c r="V160" s="85"/>
    </row>
    <row r="161">
      <c r="A161" s="85"/>
      <c r="C161" s="59">
        <v>143.0</v>
      </c>
      <c r="D161" s="59">
        <f t="shared" si="16"/>
        <v>125</v>
      </c>
      <c r="E161" s="59">
        <v>0.0</v>
      </c>
      <c r="F161" s="87">
        <f t="shared" si="2"/>
        <v>2</v>
      </c>
      <c r="G161" s="59">
        <f t="shared" si="17"/>
        <v>6.25</v>
      </c>
      <c r="H161" s="87">
        <f t="shared" si="4"/>
        <v>0</v>
      </c>
      <c r="I161" s="87">
        <f t="shared" si="5"/>
        <v>20.14495721</v>
      </c>
      <c r="J161" s="87" t="str">
        <f t="shared" si="6"/>
        <v/>
      </c>
      <c r="K161" s="87">
        <f t="shared" si="7"/>
        <v>20.14495721</v>
      </c>
      <c r="L161" s="87">
        <f t="shared" si="13"/>
        <v>20144.95721</v>
      </c>
      <c r="M161" s="56">
        <f t="shared" si="14"/>
        <v>17875</v>
      </c>
      <c r="N161" s="87">
        <f t="shared" si="8"/>
        <v>2269.957209</v>
      </c>
      <c r="O161" s="87">
        <f t="shared" si="9"/>
        <v>340.4935814</v>
      </c>
      <c r="P161" s="59">
        <v>0.0</v>
      </c>
      <c r="Q161" s="88">
        <f t="shared" si="10"/>
        <v>340.4935814</v>
      </c>
      <c r="R161" s="12">
        <f t="shared" si="11"/>
        <v>0</v>
      </c>
      <c r="S161" s="42">
        <f t="shared" si="15"/>
        <v>0</v>
      </c>
      <c r="T161" s="56">
        <f t="shared" si="18"/>
        <v>20144.95721</v>
      </c>
      <c r="U161" s="56">
        <f t="shared" si="19"/>
        <v>20144.95721</v>
      </c>
      <c r="V161" s="85"/>
    </row>
    <row r="162">
      <c r="A162" s="85"/>
      <c r="C162" s="59">
        <v>144.0</v>
      </c>
      <c r="D162" s="59">
        <f t="shared" si="16"/>
        <v>125</v>
      </c>
      <c r="E162" s="59">
        <v>0.0</v>
      </c>
      <c r="F162" s="87">
        <f t="shared" si="2"/>
        <v>2</v>
      </c>
      <c r="G162" s="59">
        <f t="shared" si="17"/>
        <v>6.25</v>
      </c>
      <c r="H162" s="87">
        <f t="shared" si="4"/>
        <v>0</v>
      </c>
      <c r="I162" s="87">
        <f t="shared" si="5"/>
        <v>20.34008908</v>
      </c>
      <c r="J162" s="87" t="str">
        <f t="shared" si="6"/>
        <v/>
      </c>
      <c r="K162" s="87">
        <f t="shared" si="7"/>
        <v>20.34008908</v>
      </c>
      <c r="L162" s="87">
        <f t="shared" si="13"/>
        <v>20340.08908</v>
      </c>
      <c r="M162" s="56">
        <f t="shared" si="14"/>
        <v>18000</v>
      </c>
      <c r="N162" s="87">
        <f t="shared" si="8"/>
        <v>2340.08908</v>
      </c>
      <c r="O162" s="87">
        <f t="shared" si="9"/>
        <v>351.0133619</v>
      </c>
      <c r="P162" s="59">
        <v>0.0</v>
      </c>
      <c r="Q162" s="88">
        <f t="shared" si="10"/>
        <v>351.0133619</v>
      </c>
      <c r="R162" s="12">
        <f t="shared" si="11"/>
        <v>0</v>
      </c>
      <c r="S162" s="42">
        <f t="shared" si="15"/>
        <v>0</v>
      </c>
      <c r="T162" s="56">
        <f t="shared" si="18"/>
        <v>20340.08908</v>
      </c>
      <c r="U162" s="56">
        <f t="shared" si="19"/>
        <v>20340.08908</v>
      </c>
      <c r="V162" s="85"/>
    </row>
    <row r="163">
      <c r="A163" s="85"/>
      <c r="B163" s="73">
        <v>13.0</v>
      </c>
      <c r="C163" s="59">
        <v>145.0</v>
      </c>
      <c r="D163" s="59">
        <f t="shared" si="16"/>
        <v>125</v>
      </c>
      <c r="E163" s="59">
        <v>0.0</v>
      </c>
      <c r="F163" s="87">
        <f t="shared" si="2"/>
        <v>2</v>
      </c>
      <c r="G163" s="59">
        <f t="shared" si="17"/>
        <v>6.25</v>
      </c>
      <c r="H163" s="87">
        <f t="shared" si="4"/>
        <v>0</v>
      </c>
      <c r="I163" s="87">
        <f t="shared" si="5"/>
        <v>20.53597468</v>
      </c>
      <c r="J163" s="87" t="str">
        <f t="shared" si="6"/>
        <v/>
      </c>
      <c r="K163" s="87">
        <f t="shared" si="7"/>
        <v>20.53597468</v>
      </c>
      <c r="L163" s="87">
        <f t="shared" si="13"/>
        <v>20535.97468</v>
      </c>
      <c r="M163" s="56">
        <f t="shared" si="14"/>
        <v>18125</v>
      </c>
      <c r="N163" s="87">
        <f t="shared" si="8"/>
        <v>2410.974683</v>
      </c>
      <c r="O163" s="87">
        <f t="shared" si="9"/>
        <v>361.6462024</v>
      </c>
      <c r="P163" s="59">
        <v>0.0</v>
      </c>
      <c r="Q163" s="88">
        <f t="shared" si="10"/>
        <v>361.6462024</v>
      </c>
      <c r="R163" s="12">
        <f t="shared" si="11"/>
        <v>0</v>
      </c>
      <c r="S163" s="42">
        <f t="shared" si="15"/>
        <v>0</v>
      </c>
      <c r="T163" s="56">
        <f t="shared" si="18"/>
        <v>20535.97468</v>
      </c>
      <c r="U163" s="56">
        <f t="shared" si="19"/>
        <v>20535.97468</v>
      </c>
      <c r="V163" s="85"/>
    </row>
    <row r="164">
      <c r="A164" s="85"/>
      <c r="C164" s="59">
        <v>146.0</v>
      </c>
      <c r="D164" s="59">
        <f t="shared" si="16"/>
        <v>125</v>
      </c>
      <c r="E164" s="59">
        <v>0.0</v>
      </c>
      <c r="F164" s="87">
        <f t="shared" si="2"/>
        <v>2</v>
      </c>
      <c r="G164" s="59">
        <f t="shared" si="17"/>
        <v>6.25</v>
      </c>
      <c r="H164" s="87">
        <f t="shared" si="4"/>
        <v>0</v>
      </c>
      <c r="I164" s="87">
        <f t="shared" si="5"/>
        <v>20.73261693</v>
      </c>
      <c r="J164" s="87" t="str">
        <f t="shared" si="6"/>
        <v/>
      </c>
      <c r="K164" s="87">
        <f t="shared" si="7"/>
        <v>20.73261693</v>
      </c>
      <c r="L164" s="87">
        <f t="shared" si="13"/>
        <v>20732.61693</v>
      </c>
      <c r="M164" s="56">
        <f t="shared" si="14"/>
        <v>18250</v>
      </c>
      <c r="N164" s="87">
        <f t="shared" si="8"/>
        <v>2482.61693</v>
      </c>
      <c r="O164" s="87">
        <f t="shared" si="9"/>
        <v>372.3925395</v>
      </c>
      <c r="P164" s="59">
        <v>0.0</v>
      </c>
      <c r="Q164" s="88">
        <f t="shared" si="10"/>
        <v>372.3925395</v>
      </c>
      <c r="R164" s="12">
        <f t="shared" si="11"/>
        <v>0</v>
      </c>
      <c r="S164" s="42">
        <f t="shared" si="15"/>
        <v>0</v>
      </c>
      <c r="T164" s="56">
        <f t="shared" si="18"/>
        <v>20732.61693</v>
      </c>
      <c r="U164" s="56">
        <f t="shared" si="19"/>
        <v>20732.61693</v>
      </c>
      <c r="V164" s="85"/>
    </row>
    <row r="165">
      <c r="A165" s="85"/>
      <c r="C165" s="59">
        <v>147.0</v>
      </c>
      <c r="D165" s="59">
        <f t="shared" si="16"/>
        <v>125</v>
      </c>
      <c r="E165" s="59">
        <v>0.0</v>
      </c>
      <c r="F165" s="87">
        <f t="shared" si="2"/>
        <v>2</v>
      </c>
      <c r="G165" s="59">
        <f t="shared" si="17"/>
        <v>6.25</v>
      </c>
      <c r="H165" s="87">
        <f t="shared" si="4"/>
        <v>0</v>
      </c>
      <c r="I165" s="87">
        <f t="shared" si="5"/>
        <v>20.93001874</v>
      </c>
      <c r="J165" s="87" t="str">
        <f t="shared" si="6"/>
        <v/>
      </c>
      <c r="K165" s="87">
        <f t="shared" si="7"/>
        <v>20.93001874</v>
      </c>
      <c r="L165" s="87">
        <f t="shared" si="13"/>
        <v>20930.01874</v>
      </c>
      <c r="M165" s="56">
        <f t="shared" si="14"/>
        <v>18375</v>
      </c>
      <c r="N165" s="87">
        <f t="shared" si="8"/>
        <v>2555.018744</v>
      </c>
      <c r="O165" s="87">
        <f t="shared" si="9"/>
        <v>383.2528116</v>
      </c>
      <c r="P165" s="59">
        <v>0.0</v>
      </c>
      <c r="Q165" s="88">
        <f t="shared" si="10"/>
        <v>383.2528116</v>
      </c>
      <c r="R165" s="12">
        <f t="shared" si="11"/>
        <v>0</v>
      </c>
      <c r="S165" s="42">
        <f t="shared" si="15"/>
        <v>0</v>
      </c>
      <c r="T165" s="56">
        <f t="shared" si="18"/>
        <v>20930.01874</v>
      </c>
      <c r="U165" s="56">
        <f t="shared" si="19"/>
        <v>20930.01874</v>
      </c>
      <c r="V165" s="85"/>
    </row>
    <row r="166">
      <c r="A166" s="85"/>
      <c r="C166" s="59">
        <v>148.0</v>
      </c>
      <c r="D166" s="59">
        <f t="shared" si="16"/>
        <v>125</v>
      </c>
      <c r="E166" s="59">
        <v>0.0</v>
      </c>
      <c r="F166" s="87">
        <f t="shared" si="2"/>
        <v>2</v>
      </c>
      <c r="G166" s="59">
        <f t="shared" si="17"/>
        <v>6.25</v>
      </c>
      <c r="H166" s="87">
        <f t="shared" si="4"/>
        <v>0</v>
      </c>
      <c r="I166" s="87">
        <f t="shared" si="5"/>
        <v>21.12818306</v>
      </c>
      <c r="J166" s="87" t="str">
        <f t="shared" si="6"/>
        <v/>
      </c>
      <c r="K166" s="87">
        <f t="shared" si="7"/>
        <v>21.12818306</v>
      </c>
      <c r="L166" s="87">
        <f t="shared" si="13"/>
        <v>21128.18306</v>
      </c>
      <c r="M166" s="56">
        <f t="shared" si="14"/>
        <v>18500</v>
      </c>
      <c r="N166" s="87">
        <f t="shared" si="8"/>
        <v>2628.183058</v>
      </c>
      <c r="O166" s="87">
        <f t="shared" si="9"/>
        <v>394.2274587</v>
      </c>
      <c r="P166" s="59">
        <v>0.0</v>
      </c>
      <c r="Q166" s="88">
        <f t="shared" si="10"/>
        <v>394.2274587</v>
      </c>
      <c r="R166" s="12">
        <f t="shared" si="11"/>
        <v>0</v>
      </c>
      <c r="S166" s="42">
        <f t="shared" si="15"/>
        <v>0</v>
      </c>
      <c r="T166" s="56">
        <f t="shared" si="18"/>
        <v>21128.18306</v>
      </c>
      <c r="U166" s="56">
        <f t="shared" si="19"/>
        <v>21128.18306</v>
      </c>
      <c r="V166" s="85"/>
    </row>
    <row r="167">
      <c r="A167" s="85"/>
      <c r="C167" s="59">
        <v>149.0</v>
      </c>
      <c r="D167" s="59">
        <f t="shared" si="16"/>
        <v>125</v>
      </c>
      <c r="E167" s="59">
        <f>$I$13</f>
        <v>0</v>
      </c>
      <c r="F167" s="87">
        <f t="shared" si="2"/>
        <v>2</v>
      </c>
      <c r="G167" s="59">
        <f t="shared" si="17"/>
        <v>6.25</v>
      </c>
      <c r="H167" s="87">
        <f t="shared" si="4"/>
        <v>0</v>
      </c>
      <c r="I167" s="87">
        <f t="shared" si="5"/>
        <v>21.32711282</v>
      </c>
      <c r="J167" s="87" t="str">
        <f t="shared" si="6"/>
        <v/>
      </c>
      <c r="K167" s="87">
        <f t="shared" si="7"/>
        <v>21.32711282</v>
      </c>
      <c r="L167" s="87">
        <f t="shared" si="13"/>
        <v>21327.11282</v>
      </c>
      <c r="M167" s="56">
        <f t="shared" si="14"/>
        <v>18625</v>
      </c>
      <c r="N167" s="87">
        <f t="shared" si="8"/>
        <v>2702.112819</v>
      </c>
      <c r="O167" s="87">
        <f t="shared" si="9"/>
        <v>405.3169228</v>
      </c>
      <c r="P167" s="59">
        <v>0.0</v>
      </c>
      <c r="Q167" s="88">
        <f t="shared" si="10"/>
        <v>405.3169228</v>
      </c>
      <c r="R167" s="12">
        <f t="shared" si="11"/>
        <v>0</v>
      </c>
      <c r="S167" s="42">
        <f t="shared" si="15"/>
        <v>0</v>
      </c>
      <c r="T167" s="56">
        <f t="shared" si="18"/>
        <v>21327.11282</v>
      </c>
      <c r="U167" s="56">
        <f t="shared" si="19"/>
        <v>21327.11282</v>
      </c>
      <c r="V167" s="85"/>
    </row>
    <row r="168">
      <c r="A168" s="85"/>
      <c r="C168" s="59">
        <v>150.0</v>
      </c>
      <c r="D168" s="59">
        <f t="shared" si="16"/>
        <v>125</v>
      </c>
      <c r="E168" s="59">
        <v>0.0</v>
      </c>
      <c r="F168" s="87">
        <f t="shared" si="2"/>
        <v>2</v>
      </c>
      <c r="G168" s="59">
        <f t="shared" si="17"/>
        <v>6.25</v>
      </c>
      <c r="H168" s="87">
        <f t="shared" si="4"/>
        <v>0</v>
      </c>
      <c r="I168" s="87">
        <f t="shared" si="5"/>
        <v>21.52681098</v>
      </c>
      <c r="J168" s="87" t="str">
        <f t="shared" si="6"/>
        <v/>
      </c>
      <c r="K168" s="87">
        <f t="shared" si="7"/>
        <v>21.52681098</v>
      </c>
      <c r="L168" s="87">
        <f t="shared" si="13"/>
        <v>21526.81098</v>
      </c>
      <c r="M168" s="56">
        <f t="shared" si="14"/>
        <v>18750</v>
      </c>
      <c r="N168" s="87">
        <f t="shared" si="8"/>
        <v>2776.810981</v>
      </c>
      <c r="O168" s="87">
        <f t="shared" si="9"/>
        <v>416.5216472</v>
      </c>
      <c r="P168" s="59">
        <v>0.0</v>
      </c>
      <c r="Q168" s="88">
        <f t="shared" si="10"/>
        <v>416.5216472</v>
      </c>
      <c r="R168" s="12">
        <f t="shared" si="11"/>
        <v>0</v>
      </c>
      <c r="S168" s="42">
        <f t="shared" si="15"/>
        <v>0</v>
      </c>
      <c r="T168" s="56">
        <f t="shared" si="18"/>
        <v>21526.81098</v>
      </c>
      <c r="U168" s="56">
        <f t="shared" si="19"/>
        <v>21526.81098</v>
      </c>
      <c r="V168" s="85"/>
    </row>
    <row r="169">
      <c r="A169" s="85"/>
      <c r="C169" s="59">
        <v>151.0</v>
      </c>
      <c r="D169" s="59">
        <f t="shared" si="16"/>
        <v>125</v>
      </c>
      <c r="E169" s="59">
        <v>0.0</v>
      </c>
      <c r="F169" s="87">
        <f t="shared" si="2"/>
        <v>2</v>
      </c>
      <c r="G169" s="59">
        <f t="shared" si="17"/>
        <v>6.25</v>
      </c>
      <c r="H169" s="87">
        <f t="shared" si="4"/>
        <v>0</v>
      </c>
      <c r="I169" s="87">
        <f t="shared" si="5"/>
        <v>21.72728052</v>
      </c>
      <c r="J169" s="87" t="str">
        <f t="shared" si="6"/>
        <v/>
      </c>
      <c r="K169" s="87">
        <f t="shared" si="7"/>
        <v>21.72728052</v>
      </c>
      <c r="L169" s="87">
        <f t="shared" si="13"/>
        <v>21727.28052</v>
      </c>
      <c r="M169" s="56">
        <f t="shared" si="14"/>
        <v>18875</v>
      </c>
      <c r="N169" s="87">
        <f t="shared" si="8"/>
        <v>2852.280515</v>
      </c>
      <c r="O169" s="87">
        <f t="shared" si="9"/>
        <v>427.8420773</v>
      </c>
      <c r="P169" s="59">
        <v>0.0</v>
      </c>
      <c r="Q169" s="88">
        <f t="shared" si="10"/>
        <v>427.8420773</v>
      </c>
      <c r="R169" s="12">
        <f t="shared" si="11"/>
        <v>0</v>
      </c>
      <c r="S169" s="42">
        <f t="shared" si="15"/>
        <v>0</v>
      </c>
      <c r="T169" s="56">
        <f t="shared" si="18"/>
        <v>21727.28052</v>
      </c>
      <c r="U169" s="56">
        <f t="shared" si="19"/>
        <v>21727.28052</v>
      </c>
      <c r="V169" s="85"/>
    </row>
    <row r="170">
      <c r="A170" s="85"/>
      <c r="C170" s="59">
        <v>152.0</v>
      </c>
      <c r="D170" s="59">
        <f t="shared" si="16"/>
        <v>125</v>
      </c>
      <c r="E170" s="59">
        <v>0.0</v>
      </c>
      <c r="F170" s="87">
        <f t="shared" si="2"/>
        <v>2</v>
      </c>
      <c r="G170" s="59">
        <f t="shared" si="17"/>
        <v>6.25</v>
      </c>
      <c r="H170" s="87">
        <f t="shared" si="4"/>
        <v>0</v>
      </c>
      <c r="I170" s="87">
        <f t="shared" si="5"/>
        <v>21.9285244</v>
      </c>
      <c r="J170" s="87" t="str">
        <f t="shared" si="6"/>
        <v/>
      </c>
      <c r="K170" s="87">
        <f t="shared" si="7"/>
        <v>21.9285244</v>
      </c>
      <c r="L170" s="87">
        <f t="shared" si="13"/>
        <v>21928.5244</v>
      </c>
      <c r="M170" s="56">
        <f t="shared" si="14"/>
        <v>19000</v>
      </c>
      <c r="N170" s="87">
        <f t="shared" si="8"/>
        <v>2928.524399</v>
      </c>
      <c r="O170" s="87">
        <f t="shared" si="9"/>
        <v>439.2786599</v>
      </c>
      <c r="P170" s="59">
        <v>0.0</v>
      </c>
      <c r="Q170" s="88">
        <f t="shared" si="10"/>
        <v>439.2786599</v>
      </c>
      <c r="R170" s="12">
        <f t="shared" si="11"/>
        <v>0</v>
      </c>
      <c r="S170" s="42">
        <f t="shared" si="15"/>
        <v>0</v>
      </c>
      <c r="T170" s="56">
        <f t="shared" si="18"/>
        <v>21928.5244</v>
      </c>
      <c r="U170" s="56">
        <f t="shared" si="19"/>
        <v>21928.5244</v>
      </c>
      <c r="V170" s="85"/>
    </row>
    <row r="171">
      <c r="A171" s="85"/>
      <c r="C171" s="59">
        <v>153.0</v>
      </c>
      <c r="D171" s="59">
        <f t="shared" si="16"/>
        <v>125</v>
      </c>
      <c r="E171" s="59">
        <v>0.0</v>
      </c>
      <c r="F171" s="87">
        <f t="shared" si="2"/>
        <v>2</v>
      </c>
      <c r="G171" s="59">
        <f t="shared" si="17"/>
        <v>6.25</v>
      </c>
      <c r="H171" s="87">
        <f t="shared" si="4"/>
        <v>0</v>
      </c>
      <c r="I171" s="87">
        <f t="shared" si="5"/>
        <v>22.13054562</v>
      </c>
      <c r="J171" s="87" t="str">
        <f t="shared" si="6"/>
        <v/>
      </c>
      <c r="K171" s="87">
        <f t="shared" si="7"/>
        <v>22.13054562</v>
      </c>
      <c r="L171" s="87">
        <f t="shared" si="13"/>
        <v>22130.54562</v>
      </c>
      <c r="M171" s="56">
        <f t="shared" si="14"/>
        <v>19125</v>
      </c>
      <c r="N171" s="87">
        <f t="shared" si="8"/>
        <v>3005.545624</v>
      </c>
      <c r="O171" s="87">
        <f t="shared" si="9"/>
        <v>450.8318437</v>
      </c>
      <c r="P171" s="59">
        <v>0.0</v>
      </c>
      <c r="Q171" s="88">
        <f t="shared" si="10"/>
        <v>450.8318437</v>
      </c>
      <c r="R171" s="12">
        <f t="shared" si="11"/>
        <v>0</v>
      </c>
      <c r="S171" s="42">
        <f t="shared" si="15"/>
        <v>0</v>
      </c>
      <c r="T171" s="56">
        <f t="shared" si="18"/>
        <v>22130.54562</v>
      </c>
      <c r="U171" s="56">
        <f t="shared" si="19"/>
        <v>22130.54562</v>
      </c>
      <c r="V171" s="85"/>
    </row>
    <row r="172">
      <c r="A172" s="85"/>
      <c r="C172" s="59">
        <v>154.0</v>
      </c>
      <c r="D172" s="59">
        <f t="shared" si="16"/>
        <v>125</v>
      </c>
      <c r="E172" s="59">
        <v>0.0</v>
      </c>
      <c r="F172" s="87">
        <f t="shared" si="2"/>
        <v>2</v>
      </c>
      <c r="G172" s="59">
        <f t="shared" si="17"/>
        <v>6.25</v>
      </c>
      <c r="H172" s="87">
        <f t="shared" si="4"/>
        <v>0</v>
      </c>
      <c r="I172" s="87">
        <f t="shared" si="5"/>
        <v>22.33334719</v>
      </c>
      <c r="J172" s="87" t="str">
        <f t="shared" si="6"/>
        <v/>
      </c>
      <c r="K172" s="87">
        <f t="shared" si="7"/>
        <v>22.33334719</v>
      </c>
      <c r="L172" s="87">
        <f t="shared" si="13"/>
        <v>22333.34719</v>
      </c>
      <c r="M172" s="56">
        <f t="shared" si="14"/>
        <v>19250</v>
      </c>
      <c r="N172" s="87">
        <f t="shared" si="8"/>
        <v>3083.347194</v>
      </c>
      <c r="O172" s="87">
        <f t="shared" si="9"/>
        <v>462.502079</v>
      </c>
      <c r="P172" s="59">
        <v>0.0</v>
      </c>
      <c r="Q172" s="88">
        <f t="shared" si="10"/>
        <v>462.502079</v>
      </c>
      <c r="R172" s="12">
        <f t="shared" si="11"/>
        <v>0</v>
      </c>
      <c r="S172" s="42">
        <f t="shared" si="15"/>
        <v>0</v>
      </c>
      <c r="T172" s="56">
        <f t="shared" si="18"/>
        <v>22333.34719</v>
      </c>
      <c r="U172" s="56">
        <f t="shared" si="19"/>
        <v>22333.34719</v>
      </c>
      <c r="V172" s="85"/>
    </row>
    <row r="173">
      <c r="A173" s="85"/>
      <c r="C173" s="59">
        <v>155.0</v>
      </c>
      <c r="D173" s="59">
        <f t="shared" si="16"/>
        <v>125</v>
      </c>
      <c r="E173" s="59">
        <v>0.0</v>
      </c>
      <c r="F173" s="87">
        <f t="shared" si="2"/>
        <v>2</v>
      </c>
      <c r="G173" s="59">
        <f t="shared" si="17"/>
        <v>6.25</v>
      </c>
      <c r="H173" s="87">
        <f t="shared" si="4"/>
        <v>0</v>
      </c>
      <c r="I173" s="87">
        <f t="shared" si="5"/>
        <v>22.53693212</v>
      </c>
      <c r="J173" s="87" t="str">
        <f t="shared" si="6"/>
        <v/>
      </c>
      <c r="K173" s="87">
        <f t="shared" si="7"/>
        <v>22.53693212</v>
      </c>
      <c r="L173" s="87">
        <f t="shared" si="13"/>
        <v>22536.93212</v>
      </c>
      <c r="M173" s="56">
        <f t="shared" si="14"/>
        <v>19375</v>
      </c>
      <c r="N173" s="87">
        <f t="shared" si="8"/>
        <v>3161.932121</v>
      </c>
      <c r="O173" s="87">
        <f t="shared" si="9"/>
        <v>474.2898181</v>
      </c>
      <c r="P173" s="59">
        <v>0.0</v>
      </c>
      <c r="Q173" s="88">
        <f t="shared" si="10"/>
        <v>474.2898181</v>
      </c>
      <c r="R173" s="12">
        <f t="shared" si="11"/>
        <v>0</v>
      </c>
      <c r="S173" s="42">
        <f t="shared" si="15"/>
        <v>0</v>
      </c>
      <c r="T173" s="56">
        <f t="shared" si="18"/>
        <v>22536.93212</v>
      </c>
      <c r="U173" s="56">
        <f t="shared" si="19"/>
        <v>22536.93212</v>
      </c>
      <c r="V173" s="85"/>
    </row>
    <row r="174">
      <c r="A174" s="85"/>
      <c r="C174" s="59">
        <v>156.0</v>
      </c>
      <c r="D174" s="59">
        <f t="shared" si="16"/>
        <v>125</v>
      </c>
      <c r="E174" s="59">
        <v>0.0</v>
      </c>
      <c r="F174" s="87">
        <f t="shared" si="2"/>
        <v>2</v>
      </c>
      <c r="G174" s="59">
        <f t="shared" si="17"/>
        <v>6.25</v>
      </c>
      <c r="H174" s="87">
        <f t="shared" si="4"/>
        <v>0</v>
      </c>
      <c r="I174" s="87">
        <f t="shared" si="5"/>
        <v>22.74130343</v>
      </c>
      <c r="J174" s="87" t="str">
        <f t="shared" si="6"/>
        <v/>
      </c>
      <c r="K174" s="87">
        <f t="shared" si="7"/>
        <v>22.74130343</v>
      </c>
      <c r="L174" s="87">
        <f t="shared" si="13"/>
        <v>22741.30343</v>
      </c>
      <c r="M174" s="56">
        <f t="shared" si="14"/>
        <v>19500</v>
      </c>
      <c r="N174" s="87">
        <f t="shared" si="8"/>
        <v>3241.303432</v>
      </c>
      <c r="O174" s="87">
        <f t="shared" si="9"/>
        <v>486.1955149</v>
      </c>
      <c r="P174" s="59">
        <v>0.0</v>
      </c>
      <c r="Q174" s="88">
        <f t="shared" si="10"/>
        <v>486.1955149</v>
      </c>
      <c r="R174" s="12">
        <f t="shared" si="11"/>
        <v>0</v>
      </c>
      <c r="S174" s="42">
        <f t="shared" si="15"/>
        <v>0</v>
      </c>
      <c r="T174" s="56">
        <f t="shared" si="18"/>
        <v>22741.30343</v>
      </c>
      <c r="U174" s="56">
        <f t="shared" si="19"/>
        <v>22741.30343</v>
      </c>
      <c r="V174" s="85"/>
    </row>
    <row r="175">
      <c r="A175" s="85"/>
      <c r="B175" s="73">
        <v>14.0</v>
      </c>
      <c r="C175" s="59">
        <v>157.0</v>
      </c>
      <c r="D175" s="59">
        <f t="shared" si="16"/>
        <v>125</v>
      </c>
      <c r="E175" s="59">
        <v>0.0</v>
      </c>
      <c r="F175" s="87">
        <f t="shared" si="2"/>
        <v>2</v>
      </c>
      <c r="G175" s="59">
        <f t="shared" si="17"/>
        <v>6.25</v>
      </c>
      <c r="H175" s="87">
        <f t="shared" si="4"/>
        <v>0</v>
      </c>
      <c r="I175" s="87">
        <f t="shared" si="5"/>
        <v>22.94646417</v>
      </c>
      <c r="J175" s="87" t="str">
        <f t="shared" si="6"/>
        <v/>
      </c>
      <c r="K175" s="87">
        <f t="shared" si="7"/>
        <v>22.94646417</v>
      </c>
      <c r="L175" s="87">
        <f t="shared" si="13"/>
        <v>22946.46417</v>
      </c>
      <c r="M175" s="56">
        <f t="shared" si="14"/>
        <v>19625</v>
      </c>
      <c r="N175" s="87">
        <f t="shared" si="8"/>
        <v>3321.464165</v>
      </c>
      <c r="O175" s="87">
        <f t="shared" si="9"/>
        <v>498.2196248</v>
      </c>
      <c r="P175" s="59">
        <v>0.0</v>
      </c>
      <c r="Q175" s="88">
        <f t="shared" si="10"/>
        <v>498.2196248</v>
      </c>
      <c r="R175" s="12">
        <f t="shared" si="11"/>
        <v>0</v>
      </c>
      <c r="S175" s="42">
        <f t="shared" si="15"/>
        <v>0</v>
      </c>
      <c r="T175" s="56">
        <f t="shared" si="18"/>
        <v>22946.46417</v>
      </c>
      <c r="U175" s="56">
        <f t="shared" si="19"/>
        <v>22946.46417</v>
      </c>
      <c r="V175" s="85"/>
    </row>
    <row r="176">
      <c r="A176" s="85"/>
      <c r="C176" s="59">
        <v>158.0</v>
      </c>
      <c r="D176" s="59">
        <f t="shared" si="16"/>
        <v>125</v>
      </c>
      <c r="E176" s="59">
        <v>0.0</v>
      </c>
      <c r="F176" s="87">
        <f t="shared" si="2"/>
        <v>2</v>
      </c>
      <c r="G176" s="59">
        <f t="shared" si="17"/>
        <v>6.25</v>
      </c>
      <c r="H176" s="87">
        <f t="shared" si="4"/>
        <v>0</v>
      </c>
      <c r="I176" s="87">
        <f t="shared" si="5"/>
        <v>23.15241737</v>
      </c>
      <c r="J176" s="87" t="str">
        <f t="shared" si="6"/>
        <v/>
      </c>
      <c r="K176" s="87">
        <f t="shared" si="7"/>
        <v>23.15241737</v>
      </c>
      <c r="L176" s="87">
        <f t="shared" si="13"/>
        <v>23152.41737</v>
      </c>
      <c r="M176" s="56">
        <f t="shared" si="14"/>
        <v>19750</v>
      </c>
      <c r="N176" s="87">
        <f t="shared" si="8"/>
        <v>3402.417369</v>
      </c>
      <c r="O176" s="87">
        <f t="shared" si="9"/>
        <v>510.3626054</v>
      </c>
      <c r="P176" s="59">
        <v>0.0</v>
      </c>
      <c r="Q176" s="88">
        <f t="shared" si="10"/>
        <v>510.3626054</v>
      </c>
      <c r="R176" s="12">
        <f t="shared" si="11"/>
        <v>0</v>
      </c>
      <c r="S176" s="42">
        <f t="shared" si="15"/>
        <v>0</v>
      </c>
      <c r="T176" s="56">
        <f t="shared" si="18"/>
        <v>23152.41737</v>
      </c>
      <c r="U176" s="56">
        <f t="shared" si="19"/>
        <v>23152.41737</v>
      </c>
      <c r="V176" s="85"/>
    </row>
    <row r="177">
      <c r="A177" s="85"/>
      <c r="C177" s="59">
        <v>159.0</v>
      </c>
      <c r="D177" s="59">
        <f t="shared" si="16"/>
        <v>125</v>
      </c>
      <c r="E177" s="59">
        <v>0.0</v>
      </c>
      <c r="F177" s="87">
        <f t="shared" si="2"/>
        <v>2</v>
      </c>
      <c r="G177" s="59">
        <f t="shared" si="17"/>
        <v>6.25</v>
      </c>
      <c r="H177" s="87">
        <f t="shared" si="4"/>
        <v>0</v>
      </c>
      <c r="I177" s="87">
        <f t="shared" si="5"/>
        <v>23.35916611</v>
      </c>
      <c r="J177" s="87" t="str">
        <f t="shared" si="6"/>
        <v/>
      </c>
      <c r="K177" s="87">
        <f t="shared" si="7"/>
        <v>23.35916611</v>
      </c>
      <c r="L177" s="87">
        <f t="shared" si="13"/>
        <v>23359.16611</v>
      </c>
      <c r="M177" s="56">
        <f t="shared" si="14"/>
        <v>19875</v>
      </c>
      <c r="N177" s="87">
        <f t="shared" si="8"/>
        <v>3484.166105</v>
      </c>
      <c r="O177" s="87">
        <f t="shared" si="9"/>
        <v>522.6249158</v>
      </c>
      <c r="P177" s="59">
        <v>0.0</v>
      </c>
      <c r="Q177" s="88">
        <f t="shared" si="10"/>
        <v>522.6249158</v>
      </c>
      <c r="R177" s="12">
        <f t="shared" si="11"/>
        <v>0</v>
      </c>
      <c r="S177" s="42">
        <f t="shared" si="15"/>
        <v>0</v>
      </c>
      <c r="T177" s="56">
        <f t="shared" si="18"/>
        <v>23359.16611</v>
      </c>
      <c r="U177" s="56">
        <f t="shared" si="19"/>
        <v>23359.16611</v>
      </c>
      <c r="V177" s="85"/>
    </row>
    <row r="178">
      <c r="A178" s="85"/>
      <c r="C178" s="59">
        <v>160.0</v>
      </c>
      <c r="D178" s="59">
        <f t="shared" si="16"/>
        <v>125</v>
      </c>
      <c r="E178" s="59">
        <v>0.0</v>
      </c>
      <c r="F178" s="87">
        <f t="shared" si="2"/>
        <v>2</v>
      </c>
      <c r="G178" s="59">
        <f t="shared" si="17"/>
        <v>6.25</v>
      </c>
      <c r="H178" s="87">
        <f t="shared" si="4"/>
        <v>0</v>
      </c>
      <c r="I178" s="87">
        <f t="shared" si="5"/>
        <v>23.56671345</v>
      </c>
      <c r="J178" s="87" t="str">
        <f t="shared" si="6"/>
        <v/>
      </c>
      <c r="K178" s="87">
        <f t="shared" si="7"/>
        <v>23.56671345</v>
      </c>
      <c r="L178" s="87">
        <f t="shared" si="13"/>
        <v>23566.71345</v>
      </c>
      <c r="M178" s="56">
        <f t="shared" si="14"/>
        <v>20000</v>
      </c>
      <c r="N178" s="87">
        <f t="shared" si="8"/>
        <v>3566.713446</v>
      </c>
      <c r="O178" s="87">
        <f t="shared" si="9"/>
        <v>535.0070169</v>
      </c>
      <c r="P178" s="59">
        <v>0.0</v>
      </c>
      <c r="Q178" s="88">
        <f t="shared" si="10"/>
        <v>535.0070169</v>
      </c>
      <c r="R178" s="12">
        <f t="shared" si="11"/>
        <v>0</v>
      </c>
      <c r="S178" s="42">
        <f t="shared" si="15"/>
        <v>0</v>
      </c>
      <c r="T178" s="56">
        <f t="shared" si="18"/>
        <v>23566.71345</v>
      </c>
      <c r="U178" s="56">
        <f t="shared" si="19"/>
        <v>23566.71345</v>
      </c>
      <c r="V178" s="85"/>
    </row>
    <row r="179">
      <c r="A179" s="85"/>
      <c r="C179" s="59">
        <v>161.0</v>
      </c>
      <c r="D179" s="59">
        <f t="shared" si="16"/>
        <v>125</v>
      </c>
      <c r="E179" s="59">
        <f>$I$13</f>
        <v>0</v>
      </c>
      <c r="F179" s="87">
        <f t="shared" si="2"/>
        <v>2</v>
      </c>
      <c r="G179" s="59">
        <f t="shared" si="17"/>
        <v>6.25</v>
      </c>
      <c r="H179" s="87">
        <f t="shared" si="4"/>
        <v>0</v>
      </c>
      <c r="I179" s="87">
        <f t="shared" si="5"/>
        <v>23.77506248</v>
      </c>
      <c r="J179" s="87" t="str">
        <f t="shared" si="6"/>
        <v/>
      </c>
      <c r="K179" s="87">
        <f t="shared" si="7"/>
        <v>23.77506248</v>
      </c>
      <c r="L179" s="87">
        <f t="shared" si="13"/>
        <v>23775.06248</v>
      </c>
      <c r="M179" s="56">
        <f t="shared" si="14"/>
        <v>20125</v>
      </c>
      <c r="N179" s="87">
        <f t="shared" si="8"/>
        <v>3650.062476</v>
      </c>
      <c r="O179" s="87">
        <f t="shared" si="9"/>
        <v>547.5093714</v>
      </c>
      <c r="P179" s="59">
        <v>0.0</v>
      </c>
      <c r="Q179" s="88">
        <f t="shared" si="10"/>
        <v>547.5093714</v>
      </c>
      <c r="R179" s="12">
        <f t="shared" si="11"/>
        <v>0</v>
      </c>
      <c r="S179" s="42">
        <f t="shared" si="15"/>
        <v>0</v>
      </c>
      <c r="T179" s="56">
        <f t="shared" si="18"/>
        <v>23775.06248</v>
      </c>
      <c r="U179" s="56">
        <f t="shared" si="19"/>
        <v>23775.06248</v>
      </c>
      <c r="V179" s="85"/>
    </row>
    <row r="180">
      <c r="A180" s="85"/>
      <c r="C180" s="59">
        <v>162.0</v>
      </c>
      <c r="D180" s="59">
        <f t="shared" si="16"/>
        <v>125</v>
      </c>
      <c r="E180" s="59">
        <v>0.0</v>
      </c>
      <c r="F180" s="87">
        <f t="shared" si="2"/>
        <v>2</v>
      </c>
      <c r="G180" s="59">
        <f t="shared" si="17"/>
        <v>6.25</v>
      </c>
      <c r="H180" s="87">
        <f t="shared" si="4"/>
        <v>0</v>
      </c>
      <c r="I180" s="87">
        <f t="shared" si="5"/>
        <v>23.98421629</v>
      </c>
      <c r="J180" s="87" t="str">
        <f t="shared" si="6"/>
        <v/>
      </c>
      <c r="K180" s="87">
        <f t="shared" si="7"/>
        <v>23.98421629</v>
      </c>
      <c r="L180" s="87">
        <f t="shared" si="13"/>
        <v>23984.21629</v>
      </c>
      <c r="M180" s="56">
        <f t="shared" si="14"/>
        <v>20250</v>
      </c>
      <c r="N180" s="87">
        <f t="shared" si="8"/>
        <v>3734.216293</v>
      </c>
      <c r="O180" s="87">
        <f t="shared" si="9"/>
        <v>560.1324439</v>
      </c>
      <c r="P180" s="59">
        <v>0.0</v>
      </c>
      <c r="Q180" s="88">
        <f t="shared" si="10"/>
        <v>560.1324439</v>
      </c>
      <c r="R180" s="12">
        <f t="shared" si="11"/>
        <v>0</v>
      </c>
      <c r="S180" s="42">
        <f t="shared" si="15"/>
        <v>0</v>
      </c>
      <c r="T180" s="56">
        <f t="shared" si="18"/>
        <v>23984.21629</v>
      </c>
      <c r="U180" s="56">
        <f t="shared" si="19"/>
        <v>23984.21629</v>
      </c>
      <c r="V180" s="85"/>
    </row>
    <row r="181">
      <c r="A181" s="85"/>
      <c r="C181" s="59">
        <v>163.0</v>
      </c>
      <c r="D181" s="59">
        <f t="shared" si="16"/>
        <v>125</v>
      </c>
      <c r="E181" s="59">
        <v>0.0</v>
      </c>
      <c r="F181" s="87">
        <f t="shared" si="2"/>
        <v>2</v>
      </c>
      <c r="G181" s="59">
        <f t="shared" si="17"/>
        <v>6.25</v>
      </c>
      <c r="H181" s="87">
        <f t="shared" si="4"/>
        <v>0</v>
      </c>
      <c r="I181" s="87">
        <f t="shared" si="5"/>
        <v>24.194178</v>
      </c>
      <c r="J181" s="87" t="str">
        <f t="shared" si="6"/>
        <v/>
      </c>
      <c r="K181" s="87">
        <f t="shared" si="7"/>
        <v>24.194178</v>
      </c>
      <c r="L181" s="87">
        <f t="shared" si="13"/>
        <v>24194.178</v>
      </c>
      <c r="M181" s="56">
        <f t="shared" si="14"/>
        <v>20375</v>
      </c>
      <c r="N181" s="87">
        <f t="shared" si="8"/>
        <v>3819.178004</v>
      </c>
      <c r="O181" s="87">
        <f t="shared" si="9"/>
        <v>572.8767006</v>
      </c>
      <c r="P181" s="59">
        <v>0.0</v>
      </c>
      <c r="Q181" s="88">
        <f t="shared" si="10"/>
        <v>572.8767006</v>
      </c>
      <c r="R181" s="12">
        <f t="shared" si="11"/>
        <v>0</v>
      </c>
      <c r="S181" s="42">
        <f t="shared" si="15"/>
        <v>0</v>
      </c>
      <c r="T181" s="56">
        <f t="shared" si="18"/>
        <v>24194.178</v>
      </c>
      <c r="U181" s="56">
        <f t="shared" si="19"/>
        <v>24194.178</v>
      </c>
      <c r="V181" s="85"/>
    </row>
    <row r="182">
      <c r="A182" s="85"/>
      <c r="C182" s="59">
        <v>164.0</v>
      </c>
      <c r="D182" s="59">
        <f t="shared" si="16"/>
        <v>125</v>
      </c>
      <c r="E182" s="59">
        <v>0.0</v>
      </c>
      <c r="F182" s="87">
        <f t="shared" si="2"/>
        <v>2</v>
      </c>
      <c r="G182" s="59">
        <f t="shared" si="17"/>
        <v>6.25</v>
      </c>
      <c r="H182" s="87">
        <f t="shared" si="4"/>
        <v>0</v>
      </c>
      <c r="I182" s="87">
        <f t="shared" si="5"/>
        <v>24.40495073</v>
      </c>
      <c r="J182" s="87" t="str">
        <f t="shared" si="6"/>
        <v/>
      </c>
      <c r="K182" s="87">
        <f t="shared" si="7"/>
        <v>24.40495073</v>
      </c>
      <c r="L182" s="87">
        <f t="shared" si="13"/>
        <v>24404.95073</v>
      </c>
      <c r="M182" s="56">
        <f t="shared" si="14"/>
        <v>20500</v>
      </c>
      <c r="N182" s="87">
        <f t="shared" si="8"/>
        <v>3904.950731</v>
      </c>
      <c r="O182" s="87">
        <f t="shared" si="9"/>
        <v>585.7426097</v>
      </c>
      <c r="P182" s="59">
        <v>0.0</v>
      </c>
      <c r="Q182" s="88">
        <f t="shared" si="10"/>
        <v>585.7426097</v>
      </c>
      <c r="R182" s="12">
        <f t="shared" si="11"/>
        <v>0</v>
      </c>
      <c r="S182" s="42">
        <f t="shared" si="15"/>
        <v>0</v>
      </c>
      <c r="T182" s="56">
        <f t="shared" si="18"/>
        <v>24404.95073</v>
      </c>
      <c r="U182" s="56">
        <f t="shared" si="19"/>
        <v>24404.95073</v>
      </c>
      <c r="V182" s="85"/>
    </row>
    <row r="183">
      <c r="A183" s="85"/>
      <c r="C183" s="59">
        <v>165.0</v>
      </c>
      <c r="D183" s="59">
        <f t="shared" si="16"/>
        <v>125</v>
      </c>
      <c r="E183" s="59">
        <v>0.0</v>
      </c>
      <c r="F183" s="87">
        <f t="shared" si="2"/>
        <v>2</v>
      </c>
      <c r="G183" s="59">
        <f t="shared" si="17"/>
        <v>6.25</v>
      </c>
      <c r="H183" s="87">
        <f t="shared" si="4"/>
        <v>0</v>
      </c>
      <c r="I183" s="87">
        <f t="shared" si="5"/>
        <v>24.61653761</v>
      </c>
      <c r="J183" s="87" t="str">
        <f t="shared" si="6"/>
        <v/>
      </c>
      <c r="K183" s="87">
        <f t="shared" si="7"/>
        <v>24.61653761</v>
      </c>
      <c r="L183" s="87">
        <f t="shared" si="13"/>
        <v>24616.53761</v>
      </c>
      <c r="M183" s="56">
        <f t="shared" si="14"/>
        <v>20625</v>
      </c>
      <c r="N183" s="87">
        <f t="shared" si="8"/>
        <v>3991.537606</v>
      </c>
      <c r="O183" s="87">
        <f t="shared" si="9"/>
        <v>598.7306409</v>
      </c>
      <c r="P183" s="59">
        <v>0.0</v>
      </c>
      <c r="Q183" s="88">
        <f t="shared" si="10"/>
        <v>598.7306409</v>
      </c>
      <c r="R183" s="12">
        <f t="shared" si="11"/>
        <v>0</v>
      </c>
      <c r="S183" s="42">
        <f t="shared" si="15"/>
        <v>0</v>
      </c>
      <c r="T183" s="56">
        <f t="shared" si="18"/>
        <v>24616.53761</v>
      </c>
      <c r="U183" s="56">
        <f t="shared" si="19"/>
        <v>24616.53761</v>
      </c>
      <c r="V183" s="85"/>
    </row>
    <row r="184">
      <c r="A184" s="85"/>
      <c r="C184" s="59">
        <v>166.0</v>
      </c>
      <c r="D184" s="59">
        <f t="shared" si="16"/>
        <v>125</v>
      </c>
      <c r="E184" s="59">
        <v>0.0</v>
      </c>
      <c r="F184" s="87">
        <f t="shared" si="2"/>
        <v>2</v>
      </c>
      <c r="G184" s="59">
        <f t="shared" si="17"/>
        <v>6.25</v>
      </c>
      <c r="H184" s="87">
        <f t="shared" si="4"/>
        <v>0</v>
      </c>
      <c r="I184" s="87">
        <f t="shared" si="5"/>
        <v>24.82894177</v>
      </c>
      <c r="J184" s="87" t="str">
        <f t="shared" si="6"/>
        <v/>
      </c>
      <c r="K184" s="87">
        <f t="shared" si="7"/>
        <v>24.82894177</v>
      </c>
      <c r="L184" s="87">
        <f t="shared" si="13"/>
        <v>24828.94177</v>
      </c>
      <c r="M184" s="56">
        <f t="shared" si="14"/>
        <v>20750</v>
      </c>
      <c r="N184" s="87">
        <f t="shared" si="8"/>
        <v>4078.941774</v>
      </c>
      <c r="O184" s="87">
        <f t="shared" si="9"/>
        <v>611.8412662</v>
      </c>
      <c r="P184" s="59">
        <v>0.0</v>
      </c>
      <c r="Q184" s="88">
        <f t="shared" si="10"/>
        <v>611.8412662</v>
      </c>
      <c r="R184" s="12">
        <f t="shared" si="11"/>
        <v>0</v>
      </c>
      <c r="S184" s="42">
        <f t="shared" si="15"/>
        <v>0</v>
      </c>
      <c r="T184" s="56">
        <f t="shared" si="18"/>
        <v>24828.94177</v>
      </c>
      <c r="U184" s="56">
        <f t="shared" si="19"/>
        <v>24828.94177</v>
      </c>
      <c r="V184" s="85"/>
    </row>
    <row r="185">
      <c r="A185" s="85"/>
      <c r="C185" s="59">
        <v>167.0</v>
      </c>
      <c r="D185" s="59">
        <f t="shared" si="16"/>
        <v>125</v>
      </c>
      <c r="E185" s="59">
        <v>0.0</v>
      </c>
      <c r="F185" s="87">
        <f t="shared" si="2"/>
        <v>2</v>
      </c>
      <c r="G185" s="59">
        <f t="shared" si="17"/>
        <v>6.25</v>
      </c>
      <c r="H185" s="87">
        <f t="shared" si="4"/>
        <v>0</v>
      </c>
      <c r="I185" s="87">
        <f t="shared" si="5"/>
        <v>25.04216639</v>
      </c>
      <c r="J185" s="87" t="str">
        <f t="shared" si="6"/>
        <v/>
      </c>
      <c r="K185" s="87">
        <f t="shared" si="7"/>
        <v>25.04216639</v>
      </c>
      <c r="L185" s="87">
        <f t="shared" si="13"/>
        <v>25042.16639</v>
      </c>
      <c r="M185" s="56">
        <f t="shared" si="14"/>
        <v>20875</v>
      </c>
      <c r="N185" s="87">
        <f t="shared" si="8"/>
        <v>4167.166393</v>
      </c>
      <c r="O185" s="87">
        <f t="shared" si="9"/>
        <v>625.0749589</v>
      </c>
      <c r="P185" s="59">
        <v>0.0</v>
      </c>
      <c r="Q185" s="88">
        <f t="shared" si="10"/>
        <v>625.0749589</v>
      </c>
      <c r="R185" s="12">
        <f t="shared" si="11"/>
        <v>0</v>
      </c>
      <c r="S185" s="42">
        <f t="shared" si="15"/>
        <v>0</v>
      </c>
      <c r="T185" s="56">
        <f t="shared" si="18"/>
        <v>25042.16639</v>
      </c>
      <c r="U185" s="56">
        <f t="shared" si="19"/>
        <v>25042.16639</v>
      </c>
      <c r="V185" s="85"/>
    </row>
    <row r="186">
      <c r="A186" s="85"/>
      <c r="C186" s="59">
        <v>168.0</v>
      </c>
      <c r="D186" s="59">
        <f t="shared" si="16"/>
        <v>125</v>
      </c>
      <c r="E186" s="59">
        <v>0.0</v>
      </c>
      <c r="F186" s="87">
        <f t="shared" si="2"/>
        <v>2</v>
      </c>
      <c r="G186" s="59">
        <f t="shared" si="17"/>
        <v>6.25</v>
      </c>
      <c r="H186" s="87">
        <f t="shared" si="4"/>
        <v>0</v>
      </c>
      <c r="I186" s="87">
        <f t="shared" si="5"/>
        <v>25.25621463</v>
      </c>
      <c r="J186" s="87" t="str">
        <f t="shared" si="6"/>
        <v/>
      </c>
      <c r="K186" s="87">
        <f t="shared" si="7"/>
        <v>25.25621463</v>
      </c>
      <c r="L186" s="87">
        <f t="shared" si="13"/>
        <v>25256.21463</v>
      </c>
      <c r="M186" s="56">
        <f t="shared" si="14"/>
        <v>21000</v>
      </c>
      <c r="N186" s="87">
        <f t="shared" si="8"/>
        <v>4256.21463</v>
      </c>
      <c r="O186" s="87">
        <f t="shared" si="9"/>
        <v>638.4321945</v>
      </c>
      <c r="P186" s="59">
        <v>0.0</v>
      </c>
      <c r="Q186" s="88">
        <f t="shared" si="10"/>
        <v>638.4321945</v>
      </c>
      <c r="R186" s="12">
        <f t="shared" si="11"/>
        <v>0</v>
      </c>
      <c r="S186" s="42">
        <f t="shared" si="15"/>
        <v>0</v>
      </c>
      <c r="T186" s="56">
        <f t="shared" si="18"/>
        <v>25256.21463</v>
      </c>
      <c r="U186" s="56">
        <f t="shared" si="19"/>
        <v>25256.21463</v>
      </c>
      <c r="V186" s="85"/>
    </row>
    <row r="187">
      <c r="A187" s="85"/>
      <c r="B187" s="73">
        <v>15.0</v>
      </c>
      <c r="C187" s="59">
        <v>169.0</v>
      </c>
      <c r="D187" s="59">
        <f t="shared" si="16"/>
        <v>125</v>
      </c>
      <c r="E187" s="59">
        <v>0.0</v>
      </c>
      <c r="F187" s="87">
        <f t="shared" si="2"/>
        <v>2</v>
      </c>
      <c r="G187" s="59">
        <f t="shared" si="17"/>
        <v>6.25</v>
      </c>
      <c r="H187" s="87">
        <f t="shared" si="4"/>
        <v>0</v>
      </c>
      <c r="I187" s="87">
        <f t="shared" si="5"/>
        <v>25.47108967</v>
      </c>
      <c r="J187" s="87" t="str">
        <f t="shared" si="6"/>
        <v/>
      </c>
      <c r="K187" s="87">
        <f t="shared" si="7"/>
        <v>25.47108967</v>
      </c>
      <c r="L187" s="87">
        <f t="shared" si="13"/>
        <v>25471.08967</v>
      </c>
      <c r="M187" s="56">
        <f t="shared" si="14"/>
        <v>21125</v>
      </c>
      <c r="N187" s="87">
        <f t="shared" si="8"/>
        <v>4346.089668</v>
      </c>
      <c r="O187" s="87">
        <f t="shared" si="9"/>
        <v>651.9134502</v>
      </c>
      <c r="P187" s="59">
        <v>0.0</v>
      </c>
      <c r="Q187" s="88">
        <f t="shared" si="10"/>
        <v>651.9134502</v>
      </c>
      <c r="R187" s="12">
        <f t="shared" si="11"/>
        <v>0</v>
      </c>
      <c r="S187" s="42">
        <f t="shared" si="15"/>
        <v>0</v>
      </c>
      <c r="T187" s="56">
        <f t="shared" si="18"/>
        <v>25471.08967</v>
      </c>
      <c r="U187" s="56">
        <f t="shared" si="19"/>
        <v>25471.08967</v>
      </c>
      <c r="V187" s="85"/>
    </row>
    <row r="188">
      <c r="A188" s="85"/>
      <c r="C188" s="59">
        <v>170.0</v>
      </c>
      <c r="D188" s="59">
        <f t="shared" si="16"/>
        <v>125</v>
      </c>
      <c r="E188" s="59">
        <v>0.0</v>
      </c>
      <c r="F188" s="87">
        <f t="shared" si="2"/>
        <v>2</v>
      </c>
      <c r="G188" s="59">
        <f t="shared" si="17"/>
        <v>6.25</v>
      </c>
      <c r="H188" s="87">
        <f t="shared" si="4"/>
        <v>0</v>
      </c>
      <c r="I188" s="87">
        <f t="shared" si="5"/>
        <v>25.6867947</v>
      </c>
      <c r="J188" s="87" t="str">
        <f t="shared" si="6"/>
        <v/>
      </c>
      <c r="K188" s="87">
        <f t="shared" si="7"/>
        <v>25.6867947</v>
      </c>
      <c r="L188" s="87">
        <f t="shared" si="13"/>
        <v>25686.7947</v>
      </c>
      <c r="M188" s="56">
        <f t="shared" si="14"/>
        <v>21250</v>
      </c>
      <c r="N188" s="87">
        <f t="shared" si="8"/>
        <v>4436.7947</v>
      </c>
      <c r="O188" s="87">
        <f t="shared" si="9"/>
        <v>665.519205</v>
      </c>
      <c r="P188" s="59">
        <v>0.0</v>
      </c>
      <c r="Q188" s="88">
        <f t="shared" si="10"/>
        <v>665.519205</v>
      </c>
      <c r="R188" s="12">
        <f t="shared" si="11"/>
        <v>0</v>
      </c>
      <c r="S188" s="42">
        <f t="shared" si="15"/>
        <v>0</v>
      </c>
      <c r="T188" s="56">
        <f t="shared" si="18"/>
        <v>25686.7947</v>
      </c>
      <c r="U188" s="56">
        <f t="shared" si="19"/>
        <v>25686.7947</v>
      </c>
      <c r="V188" s="85"/>
    </row>
    <row r="189">
      <c r="A189" s="85"/>
      <c r="C189" s="59">
        <v>171.0</v>
      </c>
      <c r="D189" s="59">
        <f t="shared" si="16"/>
        <v>125</v>
      </c>
      <c r="E189" s="59">
        <v>0.0</v>
      </c>
      <c r="F189" s="87">
        <f t="shared" si="2"/>
        <v>2</v>
      </c>
      <c r="G189" s="59">
        <f t="shared" si="17"/>
        <v>6.25</v>
      </c>
      <c r="H189" s="87">
        <f t="shared" si="4"/>
        <v>0</v>
      </c>
      <c r="I189" s="87">
        <f t="shared" si="5"/>
        <v>25.90333293</v>
      </c>
      <c r="J189" s="87" t="str">
        <f t="shared" si="6"/>
        <v/>
      </c>
      <c r="K189" s="87">
        <f t="shared" si="7"/>
        <v>25.90333293</v>
      </c>
      <c r="L189" s="87">
        <f t="shared" si="13"/>
        <v>25903.33293</v>
      </c>
      <c r="M189" s="56">
        <f t="shared" si="14"/>
        <v>21375</v>
      </c>
      <c r="N189" s="87">
        <f t="shared" si="8"/>
        <v>4528.332932</v>
      </c>
      <c r="O189" s="87">
        <f t="shared" si="9"/>
        <v>679.2499398</v>
      </c>
      <c r="P189" s="59">
        <v>0.0</v>
      </c>
      <c r="Q189" s="88">
        <f t="shared" si="10"/>
        <v>679.2499398</v>
      </c>
      <c r="R189" s="12">
        <f t="shared" si="11"/>
        <v>0</v>
      </c>
      <c r="S189" s="42">
        <f t="shared" si="15"/>
        <v>0</v>
      </c>
      <c r="T189" s="56">
        <f t="shared" si="18"/>
        <v>25903.33293</v>
      </c>
      <c r="U189" s="56">
        <f t="shared" si="19"/>
        <v>25903.33293</v>
      </c>
      <c r="V189" s="85"/>
    </row>
    <row r="190">
      <c r="A190" s="85"/>
      <c r="C190" s="59">
        <v>172.0</v>
      </c>
      <c r="D190" s="59">
        <f t="shared" si="16"/>
        <v>125</v>
      </c>
      <c r="E190" s="59">
        <v>0.0</v>
      </c>
      <c r="F190" s="87">
        <f t="shared" si="2"/>
        <v>2</v>
      </c>
      <c r="G190" s="59">
        <f t="shared" si="17"/>
        <v>6.25</v>
      </c>
      <c r="H190" s="87">
        <f t="shared" si="4"/>
        <v>0</v>
      </c>
      <c r="I190" s="87">
        <f t="shared" si="5"/>
        <v>26.12070758</v>
      </c>
      <c r="J190" s="87" t="str">
        <f t="shared" si="6"/>
        <v/>
      </c>
      <c r="K190" s="87">
        <f t="shared" si="7"/>
        <v>26.12070758</v>
      </c>
      <c r="L190" s="87">
        <f t="shared" si="13"/>
        <v>26120.70758</v>
      </c>
      <c r="M190" s="56">
        <f t="shared" si="14"/>
        <v>21500</v>
      </c>
      <c r="N190" s="87">
        <f t="shared" si="8"/>
        <v>4620.707583</v>
      </c>
      <c r="O190" s="87">
        <f t="shared" si="9"/>
        <v>693.1061374</v>
      </c>
      <c r="P190" s="59">
        <v>0.0</v>
      </c>
      <c r="Q190" s="88">
        <f t="shared" si="10"/>
        <v>693.1061374</v>
      </c>
      <c r="R190" s="12">
        <f t="shared" si="11"/>
        <v>0</v>
      </c>
      <c r="S190" s="42">
        <f t="shared" si="15"/>
        <v>0</v>
      </c>
      <c r="T190" s="56">
        <f t="shared" si="18"/>
        <v>26120.70758</v>
      </c>
      <c r="U190" s="56">
        <f t="shared" si="19"/>
        <v>26120.70758</v>
      </c>
      <c r="V190" s="85"/>
    </row>
    <row r="191">
      <c r="A191" s="85"/>
      <c r="C191" s="59">
        <v>173.0</v>
      </c>
      <c r="D191" s="59">
        <f t="shared" si="16"/>
        <v>125</v>
      </c>
      <c r="E191" s="59">
        <f>$I$13</f>
        <v>0</v>
      </c>
      <c r="F191" s="87">
        <f t="shared" si="2"/>
        <v>2</v>
      </c>
      <c r="G191" s="59">
        <f t="shared" si="17"/>
        <v>6.25</v>
      </c>
      <c r="H191" s="87">
        <f t="shared" si="4"/>
        <v>0</v>
      </c>
      <c r="I191" s="87">
        <f t="shared" si="5"/>
        <v>26.33892188</v>
      </c>
      <c r="J191" s="87" t="str">
        <f t="shared" si="6"/>
        <v/>
      </c>
      <c r="K191" s="87">
        <f t="shared" si="7"/>
        <v>26.33892188</v>
      </c>
      <c r="L191" s="87">
        <f t="shared" si="13"/>
        <v>26338.92188</v>
      </c>
      <c r="M191" s="56">
        <f t="shared" si="14"/>
        <v>21625</v>
      </c>
      <c r="N191" s="87">
        <f t="shared" si="8"/>
        <v>4713.921883</v>
      </c>
      <c r="O191" s="87">
        <f t="shared" si="9"/>
        <v>707.0882824</v>
      </c>
      <c r="P191" s="59">
        <v>0.0</v>
      </c>
      <c r="Q191" s="88">
        <f t="shared" si="10"/>
        <v>707.0882824</v>
      </c>
      <c r="R191" s="12">
        <f t="shared" si="11"/>
        <v>0</v>
      </c>
      <c r="S191" s="42">
        <f t="shared" si="15"/>
        <v>0</v>
      </c>
      <c r="T191" s="56">
        <f t="shared" si="18"/>
        <v>26338.92188</v>
      </c>
      <c r="U191" s="56">
        <f t="shared" si="19"/>
        <v>26338.92188</v>
      </c>
      <c r="V191" s="85"/>
    </row>
    <row r="192">
      <c r="A192" s="85"/>
      <c r="C192" s="59">
        <v>174.0</v>
      </c>
      <c r="D192" s="59">
        <f t="shared" si="16"/>
        <v>125</v>
      </c>
      <c r="E192" s="59">
        <v>0.0</v>
      </c>
      <c r="F192" s="87">
        <f t="shared" si="2"/>
        <v>2</v>
      </c>
      <c r="G192" s="59">
        <f t="shared" si="17"/>
        <v>6.25</v>
      </c>
      <c r="H192" s="87">
        <f t="shared" si="4"/>
        <v>0</v>
      </c>
      <c r="I192" s="87">
        <f t="shared" si="5"/>
        <v>26.55797908</v>
      </c>
      <c r="J192" s="87" t="str">
        <f t="shared" si="6"/>
        <v/>
      </c>
      <c r="K192" s="87">
        <f t="shared" si="7"/>
        <v>26.55797908</v>
      </c>
      <c r="L192" s="87">
        <f t="shared" si="13"/>
        <v>26557.97908</v>
      </c>
      <c r="M192" s="56">
        <f t="shared" si="14"/>
        <v>21750</v>
      </c>
      <c r="N192" s="87">
        <f t="shared" si="8"/>
        <v>4807.979075</v>
      </c>
      <c r="O192" s="87">
        <f t="shared" si="9"/>
        <v>721.1968613</v>
      </c>
      <c r="P192" s="59">
        <v>0.0</v>
      </c>
      <c r="Q192" s="88">
        <f t="shared" si="10"/>
        <v>721.1968613</v>
      </c>
      <c r="R192" s="12">
        <f t="shared" si="11"/>
        <v>0</v>
      </c>
      <c r="S192" s="42">
        <f t="shared" si="15"/>
        <v>0</v>
      </c>
      <c r="T192" s="56">
        <f t="shared" si="18"/>
        <v>26557.97908</v>
      </c>
      <c r="U192" s="56">
        <f t="shared" si="19"/>
        <v>26557.97908</v>
      </c>
      <c r="V192" s="85"/>
    </row>
    <row r="193">
      <c r="A193" s="85"/>
      <c r="C193" s="59">
        <v>175.0</v>
      </c>
      <c r="D193" s="59">
        <f t="shared" si="16"/>
        <v>125</v>
      </c>
      <c r="E193" s="59">
        <v>0.0</v>
      </c>
      <c r="F193" s="87">
        <f t="shared" si="2"/>
        <v>2</v>
      </c>
      <c r="G193" s="59">
        <f t="shared" si="17"/>
        <v>6.25</v>
      </c>
      <c r="H193" s="87">
        <f t="shared" si="4"/>
        <v>0</v>
      </c>
      <c r="I193" s="87">
        <f t="shared" si="5"/>
        <v>26.77788242</v>
      </c>
      <c r="J193" s="87" t="str">
        <f t="shared" si="6"/>
        <v/>
      </c>
      <c r="K193" s="87">
        <f t="shared" si="7"/>
        <v>26.77788242</v>
      </c>
      <c r="L193" s="87">
        <f t="shared" si="13"/>
        <v>26777.88242</v>
      </c>
      <c r="M193" s="56">
        <f t="shared" si="14"/>
        <v>21875</v>
      </c>
      <c r="N193" s="87">
        <f t="shared" si="8"/>
        <v>4902.882416</v>
      </c>
      <c r="O193" s="87">
        <f t="shared" si="9"/>
        <v>735.4323625</v>
      </c>
      <c r="P193" s="59">
        <v>0.0</v>
      </c>
      <c r="Q193" s="88">
        <f t="shared" si="10"/>
        <v>735.4323625</v>
      </c>
      <c r="R193" s="12">
        <f t="shared" si="11"/>
        <v>0</v>
      </c>
      <c r="S193" s="42">
        <f t="shared" si="15"/>
        <v>0</v>
      </c>
      <c r="T193" s="56">
        <f t="shared" si="18"/>
        <v>26777.88242</v>
      </c>
      <c r="U193" s="56">
        <f t="shared" si="19"/>
        <v>26777.88242</v>
      </c>
      <c r="V193" s="85"/>
    </row>
    <row r="194">
      <c r="A194" s="85"/>
      <c r="C194" s="59">
        <v>176.0</v>
      </c>
      <c r="D194" s="59">
        <f t="shared" si="16"/>
        <v>125</v>
      </c>
      <c r="E194" s="59">
        <v>0.0</v>
      </c>
      <c r="F194" s="87">
        <f t="shared" si="2"/>
        <v>2</v>
      </c>
      <c r="G194" s="59">
        <f t="shared" si="17"/>
        <v>6.25</v>
      </c>
      <c r="H194" s="87">
        <f t="shared" si="4"/>
        <v>0</v>
      </c>
      <c r="I194" s="87">
        <f t="shared" si="5"/>
        <v>26.99863517</v>
      </c>
      <c r="J194" s="87" t="str">
        <f t="shared" si="6"/>
        <v/>
      </c>
      <c r="K194" s="87">
        <f t="shared" si="7"/>
        <v>26.99863517</v>
      </c>
      <c r="L194" s="87">
        <f t="shared" si="13"/>
        <v>26998.63517</v>
      </c>
      <c r="M194" s="56">
        <f t="shared" si="14"/>
        <v>22000</v>
      </c>
      <c r="N194" s="87">
        <f t="shared" si="8"/>
        <v>4998.635175</v>
      </c>
      <c r="O194" s="87">
        <f t="shared" si="9"/>
        <v>749.7952762</v>
      </c>
      <c r="P194" s="59">
        <v>0.0</v>
      </c>
      <c r="Q194" s="88">
        <f t="shared" si="10"/>
        <v>749.7952762</v>
      </c>
      <c r="R194" s="12">
        <f t="shared" si="11"/>
        <v>0</v>
      </c>
      <c r="S194" s="42">
        <f t="shared" si="15"/>
        <v>0</v>
      </c>
      <c r="T194" s="56">
        <f t="shared" si="18"/>
        <v>26998.63517</v>
      </c>
      <c r="U194" s="56">
        <f t="shared" si="19"/>
        <v>26998.63517</v>
      </c>
      <c r="V194" s="85"/>
    </row>
    <row r="195">
      <c r="A195" s="85"/>
      <c r="C195" s="59">
        <v>177.0</v>
      </c>
      <c r="D195" s="59">
        <f t="shared" si="16"/>
        <v>125</v>
      </c>
      <c r="E195" s="59">
        <v>0.0</v>
      </c>
      <c r="F195" s="87">
        <f t="shared" si="2"/>
        <v>2</v>
      </c>
      <c r="G195" s="59">
        <f t="shared" si="17"/>
        <v>6.25</v>
      </c>
      <c r="H195" s="87">
        <f t="shared" si="4"/>
        <v>0</v>
      </c>
      <c r="I195" s="87">
        <f t="shared" si="5"/>
        <v>27.22024063</v>
      </c>
      <c r="J195" s="87" t="str">
        <f t="shared" si="6"/>
        <v/>
      </c>
      <c r="K195" s="87">
        <f t="shared" si="7"/>
        <v>27.22024063</v>
      </c>
      <c r="L195" s="87">
        <f t="shared" si="13"/>
        <v>27220.24063</v>
      </c>
      <c r="M195" s="56">
        <f t="shared" si="14"/>
        <v>22125</v>
      </c>
      <c r="N195" s="87">
        <f t="shared" si="8"/>
        <v>5095.240631</v>
      </c>
      <c r="O195" s="87">
        <f t="shared" si="9"/>
        <v>764.2860946</v>
      </c>
      <c r="P195" s="59">
        <v>0.0</v>
      </c>
      <c r="Q195" s="88">
        <f t="shared" si="10"/>
        <v>764.2860946</v>
      </c>
      <c r="R195" s="12">
        <f t="shared" si="11"/>
        <v>0</v>
      </c>
      <c r="S195" s="42">
        <f t="shared" si="15"/>
        <v>0</v>
      </c>
      <c r="T195" s="56">
        <f t="shared" si="18"/>
        <v>27220.24063</v>
      </c>
      <c r="U195" s="56">
        <f t="shared" si="19"/>
        <v>27220.24063</v>
      </c>
      <c r="V195" s="85"/>
    </row>
    <row r="196">
      <c r="A196" s="85"/>
      <c r="C196" s="59">
        <v>178.0</v>
      </c>
      <c r="D196" s="59">
        <f t="shared" si="16"/>
        <v>125</v>
      </c>
      <c r="E196" s="59">
        <v>0.0</v>
      </c>
      <c r="F196" s="87">
        <f t="shared" si="2"/>
        <v>2</v>
      </c>
      <c r="G196" s="59">
        <f t="shared" si="17"/>
        <v>6.25</v>
      </c>
      <c r="H196" s="87">
        <f t="shared" si="4"/>
        <v>0</v>
      </c>
      <c r="I196" s="87">
        <f t="shared" si="5"/>
        <v>27.44270208</v>
      </c>
      <c r="J196" s="87" t="str">
        <f t="shared" si="6"/>
        <v/>
      </c>
      <c r="K196" s="87">
        <f t="shared" si="7"/>
        <v>27.44270208</v>
      </c>
      <c r="L196" s="87">
        <f t="shared" si="13"/>
        <v>27442.70208</v>
      </c>
      <c r="M196" s="56">
        <f t="shared" si="14"/>
        <v>22250</v>
      </c>
      <c r="N196" s="87">
        <f t="shared" si="8"/>
        <v>5192.702078</v>
      </c>
      <c r="O196" s="87">
        <f t="shared" si="9"/>
        <v>778.9053117</v>
      </c>
      <c r="P196" s="59">
        <v>0.0</v>
      </c>
      <c r="Q196" s="88">
        <f t="shared" si="10"/>
        <v>778.9053117</v>
      </c>
      <c r="R196" s="12">
        <f t="shared" si="11"/>
        <v>0</v>
      </c>
      <c r="S196" s="42">
        <f t="shared" si="15"/>
        <v>0</v>
      </c>
      <c r="T196" s="56">
        <f t="shared" si="18"/>
        <v>27442.70208</v>
      </c>
      <c r="U196" s="56">
        <f t="shared" si="19"/>
        <v>27442.70208</v>
      </c>
      <c r="V196" s="85"/>
    </row>
    <row r="197">
      <c r="A197" s="85"/>
      <c r="C197" s="59">
        <v>179.0</v>
      </c>
      <c r="D197" s="59">
        <f t="shared" si="16"/>
        <v>125</v>
      </c>
      <c r="E197" s="59">
        <v>0.0</v>
      </c>
      <c r="F197" s="87">
        <f t="shared" si="2"/>
        <v>2</v>
      </c>
      <c r="G197" s="59">
        <f t="shared" si="17"/>
        <v>6.25</v>
      </c>
      <c r="H197" s="87">
        <f t="shared" si="4"/>
        <v>0</v>
      </c>
      <c r="I197" s="87">
        <f t="shared" si="5"/>
        <v>27.66602282</v>
      </c>
      <c r="J197" s="87" t="str">
        <f t="shared" si="6"/>
        <v/>
      </c>
      <c r="K197" s="87">
        <f t="shared" si="7"/>
        <v>27.66602282</v>
      </c>
      <c r="L197" s="87">
        <f t="shared" si="13"/>
        <v>27666.02282</v>
      </c>
      <c r="M197" s="56">
        <f t="shared" si="14"/>
        <v>22375</v>
      </c>
      <c r="N197" s="87">
        <f t="shared" si="8"/>
        <v>5291.022824</v>
      </c>
      <c r="O197" s="87">
        <f t="shared" si="9"/>
        <v>793.6534236</v>
      </c>
      <c r="P197" s="59">
        <v>0.0</v>
      </c>
      <c r="Q197" s="88">
        <f t="shared" si="10"/>
        <v>793.6534236</v>
      </c>
      <c r="R197" s="12">
        <f t="shared" si="11"/>
        <v>0</v>
      </c>
      <c r="S197" s="42">
        <f t="shared" si="15"/>
        <v>0</v>
      </c>
      <c r="T197" s="56">
        <f t="shared" si="18"/>
        <v>27666.02282</v>
      </c>
      <c r="U197" s="56">
        <f t="shared" si="19"/>
        <v>27666.02282</v>
      </c>
      <c r="V197" s="85"/>
    </row>
    <row r="198">
      <c r="A198" s="85"/>
      <c r="C198" s="59">
        <v>180.0</v>
      </c>
      <c r="D198" s="59">
        <f t="shared" si="16"/>
        <v>125</v>
      </c>
      <c r="E198" s="59">
        <v>0.0</v>
      </c>
      <c r="F198" s="87">
        <f t="shared" si="2"/>
        <v>2</v>
      </c>
      <c r="G198" s="59">
        <f t="shared" si="17"/>
        <v>6.25</v>
      </c>
      <c r="H198" s="87">
        <f t="shared" si="4"/>
        <v>0</v>
      </c>
      <c r="I198" s="87">
        <f t="shared" si="5"/>
        <v>27.89020619</v>
      </c>
      <c r="J198" s="87" t="str">
        <f t="shared" si="6"/>
        <v/>
      </c>
      <c r="K198" s="87">
        <f t="shared" si="7"/>
        <v>27.89020619</v>
      </c>
      <c r="L198" s="87">
        <f t="shared" si="13"/>
        <v>27890.20619</v>
      </c>
      <c r="M198" s="56">
        <f t="shared" si="14"/>
        <v>22500</v>
      </c>
      <c r="N198" s="87">
        <f t="shared" si="8"/>
        <v>5390.206187</v>
      </c>
      <c r="O198" s="87">
        <f t="shared" si="9"/>
        <v>808.5309281</v>
      </c>
      <c r="P198" s="59">
        <v>0.0</v>
      </c>
      <c r="Q198" s="88">
        <f t="shared" si="10"/>
        <v>808.5309281</v>
      </c>
      <c r="R198" s="12">
        <f t="shared" si="11"/>
        <v>0</v>
      </c>
      <c r="S198" s="42">
        <f t="shared" si="15"/>
        <v>0</v>
      </c>
      <c r="T198" s="56">
        <f t="shared" si="18"/>
        <v>27890.20619</v>
      </c>
      <c r="U198" s="56">
        <f t="shared" si="19"/>
        <v>27890.20619</v>
      </c>
      <c r="V198" s="85"/>
    </row>
    <row r="199">
      <c r="A199" s="85"/>
      <c r="B199" s="73">
        <v>16.0</v>
      </c>
      <c r="C199" s="59">
        <v>181.0</v>
      </c>
      <c r="D199" s="59">
        <f t="shared" si="16"/>
        <v>125</v>
      </c>
      <c r="E199" s="59">
        <v>0.0</v>
      </c>
      <c r="F199" s="87">
        <f t="shared" si="2"/>
        <v>2</v>
      </c>
      <c r="G199" s="59">
        <f t="shared" si="17"/>
        <v>6.25</v>
      </c>
      <c r="H199" s="87">
        <f t="shared" si="4"/>
        <v>0</v>
      </c>
      <c r="I199" s="87">
        <f t="shared" si="5"/>
        <v>28.1152555</v>
      </c>
      <c r="J199" s="87" t="str">
        <f t="shared" si="6"/>
        <v/>
      </c>
      <c r="K199" s="87">
        <f t="shared" si="7"/>
        <v>28.1152555</v>
      </c>
      <c r="L199" s="87">
        <f t="shared" si="13"/>
        <v>28115.2555</v>
      </c>
      <c r="M199" s="56">
        <f t="shared" si="14"/>
        <v>22625</v>
      </c>
      <c r="N199" s="87">
        <f t="shared" si="8"/>
        <v>5490.255499</v>
      </c>
      <c r="O199" s="87">
        <f t="shared" si="9"/>
        <v>823.5383249</v>
      </c>
      <c r="P199" s="59">
        <v>0.0</v>
      </c>
      <c r="Q199" s="88">
        <f t="shared" si="10"/>
        <v>823.5383249</v>
      </c>
      <c r="R199" s="12">
        <f t="shared" si="11"/>
        <v>0</v>
      </c>
      <c r="S199" s="42">
        <f t="shared" si="15"/>
        <v>0</v>
      </c>
      <c r="T199" s="56">
        <f t="shared" si="18"/>
        <v>28115.2555</v>
      </c>
      <c r="U199" s="56">
        <f t="shared" si="19"/>
        <v>28115.2555</v>
      </c>
      <c r="V199" s="85"/>
    </row>
    <row r="200">
      <c r="A200" s="85"/>
      <c r="C200" s="59">
        <v>182.0</v>
      </c>
      <c r="D200" s="59">
        <f t="shared" si="16"/>
        <v>125</v>
      </c>
      <c r="E200" s="59">
        <v>0.0</v>
      </c>
      <c r="F200" s="87">
        <f t="shared" si="2"/>
        <v>2</v>
      </c>
      <c r="G200" s="59">
        <f t="shared" si="17"/>
        <v>6.25</v>
      </c>
      <c r="H200" s="87">
        <f t="shared" si="4"/>
        <v>0</v>
      </c>
      <c r="I200" s="87">
        <f t="shared" si="5"/>
        <v>28.34117411</v>
      </c>
      <c r="J200" s="87" t="str">
        <f t="shared" si="6"/>
        <v/>
      </c>
      <c r="K200" s="87">
        <f t="shared" si="7"/>
        <v>28.34117411</v>
      </c>
      <c r="L200" s="87">
        <f t="shared" si="13"/>
        <v>28341.17411</v>
      </c>
      <c r="M200" s="56">
        <f t="shared" si="14"/>
        <v>22750</v>
      </c>
      <c r="N200" s="87">
        <f t="shared" si="8"/>
        <v>5591.174106</v>
      </c>
      <c r="O200" s="87">
        <f t="shared" si="9"/>
        <v>838.6761158</v>
      </c>
      <c r="P200" s="59">
        <v>0.0</v>
      </c>
      <c r="Q200" s="88">
        <f t="shared" si="10"/>
        <v>838.6761158</v>
      </c>
      <c r="R200" s="12">
        <f t="shared" si="11"/>
        <v>0</v>
      </c>
      <c r="S200" s="42">
        <f t="shared" si="15"/>
        <v>0</v>
      </c>
      <c r="T200" s="56">
        <f t="shared" si="18"/>
        <v>28341.17411</v>
      </c>
      <c r="U200" s="56">
        <f t="shared" si="19"/>
        <v>28341.17411</v>
      </c>
      <c r="V200" s="85"/>
    </row>
    <row r="201">
      <c r="A201" s="85"/>
      <c r="C201" s="59">
        <v>183.0</v>
      </c>
      <c r="D201" s="59">
        <f t="shared" si="16"/>
        <v>125</v>
      </c>
      <c r="E201" s="59">
        <v>0.0</v>
      </c>
      <c r="F201" s="87">
        <f t="shared" si="2"/>
        <v>2</v>
      </c>
      <c r="G201" s="59">
        <f t="shared" si="17"/>
        <v>6.25</v>
      </c>
      <c r="H201" s="87">
        <f t="shared" si="4"/>
        <v>0</v>
      </c>
      <c r="I201" s="87">
        <f t="shared" si="5"/>
        <v>28.56796536</v>
      </c>
      <c r="J201" s="87" t="str">
        <f t="shared" si="6"/>
        <v/>
      </c>
      <c r="K201" s="87">
        <f t="shared" si="7"/>
        <v>28.56796536</v>
      </c>
      <c r="L201" s="87">
        <f t="shared" si="13"/>
        <v>28567.96536</v>
      </c>
      <c r="M201" s="56">
        <f t="shared" si="14"/>
        <v>22875</v>
      </c>
      <c r="N201" s="87">
        <f t="shared" si="8"/>
        <v>5692.965364</v>
      </c>
      <c r="O201" s="87">
        <f t="shared" si="9"/>
        <v>853.9448046</v>
      </c>
      <c r="P201" s="59">
        <v>0.0</v>
      </c>
      <c r="Q201" s="88">
        <f t="shared" si="10"/>
        <v>853.9448046</v>
      </c>
      <c r="R201" s="12">
        <f t="shared" si="11"/>
        <v>0</v>
      </c>
      <c r="S201" s="42">
        <f t="shared" si="15"/>
        <v>0</v>
      </c>
      <c r="T201" s="56">
        <f t="shared" si="18"/>
        <v>28567.96536</v>
      </c>
      <c r="U201" s="56">
        <f t="shared" si="19"/>
        <v>28567.96536</v>
      </c>
      <c r="V201" s="85"/>
    </row>
    <row r="202">
      <c r="A202" s="85"/>
      <c r="C202" s="59">
        <v>184.0</v>
      </c>
      <c r="D202" s="59">
        <f t="shared" si="16"/>
        <v>125</v>
      </c>
      <c r="E202" s="59">
        <v>0.0</v>
      </c>
      <c r="F202" s="87">
        <f t="shared" si="2"/>
        <v>2</v>
      </c>
      <c r="G202" s="59">
        <f t="shared" si="17"/>
        <v>6.25</v>
      </c>
      <c r="H202" s="87">
        <f t="shared" si="4"/>
        <v>0</v>
      </c>
      <c r="I202" s="87">
        <f t="shared" si="5"/>
        <v>28.79563265</v>
      </c>
      <c r="J202" s="87" t="str">
        <f t="shared" si="6"/>
        <v/>
      </c>
      <c r="K202" s="87">
        <f t="shared" si="7"/>
        <v>28.79563265</v>
      </c>
      <c r="L202" s="87">
        <f t="shared" si="13"/>
        <v>28795.63265</v>
      </c>
      <c r="M202" s="56">
        <f t="shared" si="14"/>
        <v>23000</v>
      </c>
      <c r="N202" s="87">
        <f t="shared" si="8"/>
        <v>5795.632645</v>
      </c>
      <c r="O202" s="87">
        <f t="shared" si="9"/>
        <v>869.3448968</v>
      </c>
      <c r="P202" s="59">
        <v>0.0</v>
      </c>
      <c r="Q202" s="88">
        <f t="shared" si="10"/>
        <v>869.3448968</v>
      </c>
      <c r="R202" s="12">
        <f t="shared" si="11"/>
        <v>0</v>
      </c>
      <c r="S202" s="42">
        <f t="shared" si="15"/>
        <v>0</v>
      </c>
      <c r="T202" s="56">
        <f t="shared" si="18"/>
        <v>28795.63265</v>
      </c>
      <c r="U202" s="56">
        <f t="shared" si="19"/>
        <v>28795.63265</v>
      </c>
      <c r="V202" s="85"/>
    </row>
    <row r="203">
      <c r="A203" s="85"/>
      <c r="C203" s="59">
        <v>185.0</v>
      </c>
      <c r="D203" s="59">
        <f t="shared" si="16"/>
        <v>125</v>
      </c>
      <c r="E203" s="59">
        <f>$I$13</f>
        <v>0</v>
      </c>
      <c r="F203" s="87">
        <f t="shared" si="2"/>
        <v>2</v>
      </c>
      <c r="G203" s="59">
        <f t="shared" si="17"/>
        <v>6.25</v>
      </c>
      <c r="H203" s="87">
        <f t="shared" si="4"/>
        <v>0</v>
      </c>
      <c r="I203" s="87">
        <f t="shared" si="5"/>
        <v>29.02417933</v>
      </c>
      <c r="J203" s="87" t="str">
        <f t="shared" si="6"/>
        <v/>
      </c>
      <c r="K203" s="87">
        <f t="shared" si="7"/>
        <v>29.02417933</v>
      </c>
      <c r="L203" s="87">
        <f t="shared" si="13"/>
        <v>29024.17933</v>
      </c>
      <c r="M203" s="56">
        <f t="shared" si="14"/>
        <v>23125</v>
      </c>
      <c r="N203" s="87">
        <f t="shared" si="8"/>
        <v>5899.179333</v>
      </c>
      <c r="O203" s="87">
        <f t="shared" si="9"/>
        <v>884.8768999</v>
      </c>
      <c r="P203" s="59">
        <v>0.0</v>
      </c>
      <c r="Q203" s="88">
        <f t="shared" si="10"/>
        <v>884.8768999</v>
      </c>
      <c r="R203" s="12">
        <f t="shared" si="11"/>
        <v>0</v>
      </c>
      <c r="S203" s="42">
        <f t="shared" si="15"/>
        <v>0</v>
      </c>
      <c r="T203" s="56">
        <f t="shared" si="18"/>
        <v>29024.17933</v>
      </c>
      <c r="U203" s="56">
        <f t="shared" si="19"/>
        <v>29024.17933</v>
      </c>
      <c r="V203" s="85"/>
    </row>
    <row r="204">
      <c r="A204" s="85"/>
      <c r="C204" s="59">
        <v>186.0</v>
      </c>
      <c r="D204" s="59">
        <f t="shared" si="16"/>
        <v>125</v>
      </c>
      <c r="E204" s="59">
        <v>0.0</v>
      </c>
      <c r="F204" s="87">
        <f t="shared" si="2"/>
        <v>2</v>
      </c>
      <c r="G204" s="59">
        <f t="shared" si="17"/>
        <v>6.25</v>
      </c>
      <c r="H204" s="87">
        <f t="shared" si="4"/>
        <v>0</v>
      </c>
      <c r="I204" s="87">
        <f t="shared" si="5"/>
        <v>29.25360882</v>
      </c>
      <c r="J204" s="87" t="str">
        <f t="shared" si="6"/>
        <v/>
      </c>
      <c r="K204" s="87">
        <f t="shared" si="7"/>
        <v>29.25360882</v>
      </c>
      <c r="L204" s="87">
        <f t="shared" si="13"/>
        <v>29253.60882</v>
      </c>
      <c r="M204" s="56">
        <f t="shared" si="14"/>
        <v>23250</v>
      </c>
      <c r="N204" s="87">
        <f t="shared" si="8"/>
        <v>6003.608824</v>
      </c>
      <c r="O204" s="87">
        <f t="shared" si="9"/>
        <v>900.5413236</v>
      </c>
      <c r="P204" s="59">
        <v>0.0</v>
      </c>
      <c r="Q204" s="88">
        <f t="shared" si="10"/>
        <v>900.5413236</v>
      </c>
      <c r="R204" s="12">
        <f t="shared" si="11"/>
        <v>0</v>
      </c>
      <c r="S204" s="42">
        <f t="shared" si="15"/>
        <v>0</v>
      </c>
      <c r="T204" s="56">
        <f t="shared" si="18"/>
        <v>29253.60882</v>
      </c>
      <c r="U204" s="56">
        <f t="shared" si="19"/>
        <v>29253.60882</v>
      </c>
      <c r="V204" s="85"/>
    </row>
    <row r="205">
      <c r="A205" s="85"/>
      <c r="C205" s="59">
        <v>187.0</v>
      </c>
      <c r="D205" s="59">
        <f t="shared" si="16"/>
        <v>125</v>
      </c>
      <c r="E205" s="59">
        <v>0.0</v>
      </c>
      <c r="F205" s="87">
        <f t="shared" si="2"/>
        <v>2</v>
      </c>
      <c r="G205" s="59">
        <f t="shared" si="17"/>
        <v>6.25</v>
      </c>
      <c r="H205" s="87">
        <f t="shared" si="4"/>
        <v>0</v>
      </c>
      <c r="I205" s="87">
        <f t="shared" si="5"/>
        <v>29.48392453</v>
      </c>
      <c r="J205" s="87" t="str">
        <f t="shared" si="6"/>
        <v/>
      </c>
      <c r="K205" s="87">
        <f t="shared" si="7"/>
        <v>29.48392453</v>
      </c>
      <c r="L205" s="87">
        <f t="shared" si="13"/>
        <v>29483.92453</v>
      </c>
      <c r="M205" s="56">
        <f t="shared" si="14"/>
        <v>23375</v>
      </c>
      <c r="N205" s="87">
        <f t="shared" si="8"/>
        <v>6108.924528</v>
      </c>
      <c r="O205" s="87">
        <f t="shared" si="9"/>
        <v>916.3386792</v>
      </c>
      <c r="P205" s="59">
        <v>0.0</v>
      </c>
      <c r="Q205" s="88">
        <f t="shared" si="10"/>
        <v>916.3386792</v>
      </c>
      <c r="R205" s="12">
        <f t="shared" si="11"/>
        <v>0</v>
      </c>
      <c r="S205" s="42">
        <f t="shared" si="15"/>
        <v>0</v>
      </c>
      <c r="T205" s="56">
        <f t="shared" si="18"/>
        <v>29483.92453</v>
      </c>
      <c r="U205" s="56">
        <f t="shared" si="19"/>
        <v>29483.92453</v>
      </c>
      <c r="V205" s="85"/>
    </row>
    <row r="206">
      <c r="A206" s="85"/>
      <c r="C206" s="59">
        <v>188.0</v>
      </c>
      <c r="D206" s="59">
        <f t="shared" si="16"/>
        <v>125</v>
      </c>
      <c r="E206" s="59">
        <v>0.0</v>
      </c>
      <c r="F206" s="87">
        <f t="shared" si="2"/>
        <v>2</v>
      </c>
      <c r="G206" s="59">
        <f t="shared" si="17"/>
        <v>6.25</v>
      </c>
      <c r="H206" s="87">
        <f t="shared" si="4"/>
        <v>0</v>
      </c>
      <c r="I206" s="87">
        <f t="shared" si="5"/>
        <v>29.71512987</v>
      </c>
      <c r="J206" s="87" t="str">
        <f t="shared" si="6"/>
        <v/>
      </c>
      <c r="K206" s="87">
        <f t="shared" si="7"/>
        <v>29.71512987</v>
      </c>
      <c r="L206" s="87">
        <f t="shared" si="13"/>
        <v>29715.12987</v>
      </c>
      <c r="M206" s="56">
        <f t="shared" si="14"/>
        <v>23500</v>
      </c>
      <c r="N206" s="87">
        <f t="shared" si="8"/>
        <v>6215.129869</v>
      </c>
      <c r="O206" s="87">
        <f t="shared" si="9"/>
        <v>932.2694804</v>
      </c>
      <c r="P206" s="59">
        <v>0.0</v>
      </c>
      <c r="Q206" s="88">
        <f t="shared" si="10"/>
        <v>932.2694804</v>
      </c>
      <c r="R206" s="12">
        <f t="shared" si="11"/>
        <v>0</v>
      </c>
      <c r="S206" s="42">
        <f t="shared" si="15"/>
        <v>0</v>
      </c>
      <c r="T206" s="56">
        <f t="shared" si="18"/>
        <v>29715.12987</v>
      </c>
      <c r="U206" s="56">
        <f t="shared" si="19"/>
        <v>29715.12987</v>
      </c>
      <c r="V206" s="85"/>
    </row>
    <row r="207">
      <c r="A207" s="85"/>
      <c r="C207" s="59">
        <v>189.0</v>
      </c>
      <c r="D207" s="59">
        <f t="shared" si="16"/>
        <v>125</v>
      </c>
      <c r="E207" s="59">
        <v>0.0</v>
      </c>
      <c r="F207" s="87">
        <f t="shared" si="2"/>
        <v>2</v>
      </c>
      <c r="G207" s="59">
        <f t="shared" si="17"/>
        <v>6.25</v>
      </c>
      <c r="H207" s="87">
        <f t="shared" si="4"/>
        <v>0</v>
      </c>
      <c r="I207" s="87">
        <f t="shared" si="5"/>
        <v>29.94722828</v>
      </c>
      <c r="J207" s="87" t="str">
        <f t="shared" si="6"/>
        <v/>
      </c>
      <c r="K207" s="87">
        <f t="shared" si="7"/>
        <v>29.94722828</v>
      </c>
      <c r="L207" s="87">
        <f t="shared" si="13"/>
        <v>29947.22828</v>
      </c>
      <c r="M207" s="56">
        <f t="shared" si="14"/>
        <v>23625</v>
      </c>
      <c r="N207" s="87">
        <f t="shared" si="8"/>
        <v>6322.228283</v>
      </c>
      <c r="O207" s="87">
        <f t="shared" si="9"/>
        <v>948.3342425</v>
      </c>
      <c r="P207" s="59">
        <v>0.0</v>
      </c>
      <c r="Q207" s="88">
        <f t="shared" si="10"/>
        <v>948.3342425</v>
      </c>
      <c r="R207" s="12">
        <f t="shared" si="11"/>
        <v>0</v>
      </c>
      <c r="S207" s="42">
        <f t="shared" si="15"/>
        <v>0</v>
      </c>
      <c r="T207" s="56">
        <f t="shared" si="18"/>
        <v>29947.22828</v>
      </c>
      <c r="U207" s="56">
        <f t="shared" si="19"/>
        <v>29947.22828</v>
      </c>
      <c r="V207" s="85"/>
    </row>
    <row r="208">
      <c r="A208" s="85"/>
      <c r="C208" s="59">
        <v>190.0</v>
      </c>
      <c r="D208" s="59">
        <f t="shared" si="16"/>
        <v>125</v>
      </c>
      <c r="E208" s="59">
        <v>0.0</v>
      </c>
      <c r="F208" s="87">
        <f t="shared" si="2"/>
        <v>2</v>
      </c>
      <c r="G208" s="59">
        <f t="shared" si="17"/>
        <v>6.25</v>
      </c>
      <c r="H208" s="87">
        <f t="shared" si="4"/>
        <v>0</v>
      </c>
      <c r="I208" s="87">
        <f t="shared" si="5"/>
        <v>30.18022322</v>
      </c>
      <c r="J208" s="87" t="str">
        <f t="shared" si="6"/>
        <v/>
      </c>
      <c r="K208" s="87">
        <f t="shared" si="7"/>
        <v>30.18022322</v>
      </c>
      <c r="L208" s="87">
        <f t="shared" si="13"/>
        <v>30180.22322</v>
      </c>
      <c r="M208" s="56">
        <f t="shared" si="14"/>
        <v>23750</v>
      </c>
      <c r="N208" s="87">
        <f t="shared" si="8"/>
        <v>6430.22322</v>
      </c>
      <c r="O208" s="87">
        <f t="shared" si="9"/>
        <v>964.533483</v>
      </c>
      <c r="P208" s="59">
        <v>0.0</v>
      </c>
      <c r="Q208" s="88">
        <f t="shared" si="10"/>
        <v>964.533483</v>
      </c>
      <c r="R208" s="12">
        <f t="shared" si="11"/>
        <v>0</v>
      </c>
      <c r="S208" s="42">
        <f t="shared" si="15"/>
        <v>0</v>
      </c>
      <c r="T208" s="56">
        <f t="shared" si="18"/>
        <v>30180.22322</v>
      </c>
      <c r="U208" s="56">
        <f t="shared" si="19"/>
        <v>30180.22322</v>
      </c>
      <c r="V208" s="85"/>
    </row>
    <row r="209">
      <c r="A209" s="85"/>
      <c r="C209" s="59">
        <v>191.0</v>
      </c>
      <c r="D209" s="59">
        <f t="shared" si="16"/>
        <v>125</v>
      </c>
      <c r="E209" s="59">
        <v>0.0</v>
      </c>
      <c r="F209" s="87">
        <f t="shared" si="2"/>
        <v>2</v>
      </c>
      <c r="G209" s="59">
        <f t="shared" si="17"/>
        <v>6.25</v>
      </c>
      <c r="H209" s="87">
        <f t="shared" si="4"/>
        <v>0</v>
      </c>
      <c r="I209" s="87">
        <f t="shared" si="5"/>
        <v>30.41411814</v>
      </c>
      <c r="J209" s="87" t="str">
        <f t="shared" si="6"/>
        <v/>
      </c>
      <c r="K209" s="87">
        <f t="shared" si="7"/>
        <v>30.41411814</v>
      </c>
      <c r="L209" s="87">
        <f t="shared" si="13"/>
        <v>30414.11814</v>
      </c>
      <c r="M209" s="56">
        <f t="shared" si="14"/>
        <v>23875</v>
      </c>
      <c r="N209" s="87">
        <f t="shared" si="8"/>
        <v>6539.118142</v>
      </c>
      <c r="O209" s="87">
        <f t="shared" si="9"/>
        <v>980.8677213</v>
      </c>
      <c r="P209" s="59">
        <v>0.0</v>
      </c>
      <c r="Q209" s="88">
        <f t="shared" si="10"/>
        <v>980.8677213</v>
      </c>
      <c r="R209" s="12">
        <f t="shared" si="11"/>
        <v>0</v>
      </c>
      <c r="S209" s="42">
        <f t="shared" si="15"/>
        <v>0</v>
      </c>
      <c r="T209" s="56">
        <f t="shared" si="18"/>
        <v>30414.11814</v>
      </c>
      <c r="U209" s="56">
        <f t="shared" si="19"/>
        <v>30414.11814</v>
      </c>
      <c r="V209" s="85"/>
    </row>
    <row r="210">
      <c r="A210" s="85"/>
      <c r="C210" s="59">
        <v>192.0</v>
      </c>
      <c r="D210" s="59">
        <f t="shared" si="16"/>
        <v>125</v>
      </c>
      <c r="E210" s="59">
        <v>0.0</v>
      </c>
      <c r="F210" s="87">
        <f t="shared" si="2"/>
        <v>2</v>
      </c>
      <c r="G210" s="59">
        <f t="shared" si="17"/>
        <v>6.25</v>
      </c>
      <c r="H210" s="87">
        <f t="shared" si="4"/>
        <v>0</v>
      </c>
      <c r="I210" s="87">
        <f t="shared" si="5"/>
        <v>30.64891653</v>
      </c>
      <c r="J210" s="87" t="str">
        <f t="shared" si="6"/>
        <v/>
      </c>
      <c r="K210" s="87">
        <f t="shared" si="7"/>
        <v>30.64891653</v>
      </c>
      <c r="L210" s="87">
        <f t="shared" si="13"/>
        <v>30648.91653</v>
      </c>
      <c r="M210" s="56">
        <f t="shared" si="14"/>
        <v>24000</v>
      </c>
      <c r="N210" s="87">
        <f t="shared" si="8"/>
        <v>6648.916526</v>
      </c>
      <c r="O210" s="87">
        <f t="shared" si="9"/>
        <v>997.3374789</v>
      </c>
      <c r="P210" s="59">
        <v>0.0</v>
      </c>
      <c r="Q210" s="88">
        <f t="shared" si="10"/>
        <v>997.3374789</v>
      </c>
      <c r="R210" s="12">
        <f t="shared" si="11"/>
        <v>0</v>
      </c>
      <c r="S210" s="42">
        <f t="shared" si="15"/>
        <v>0</v>
      </c>
      <c r="T210" s="56">
        <f t="shared" si="18"/>
        <v>30648.91653</v>
      </c>
      <c r="U210" s="56">
        <f t="shared" si="19"/>
        <v>30648.91653</v>
      </c>
      <c r="V210" s="85"/>
    </row>
    <row r="211">
      <c r="A211" s="85"/>
      <c r="B211" s="73">
        <v>17.0</v>
      </c>
      <c r="C211" s="59">
        <v>193.0</v>
      </c>
      <c r="D211" s="59">
        <f t="shared" si="16"/>
        <v>125</v>
      </c>
      <c r="E211" s="59">
        <v>0.0</v>
      </c>
      <c r="F211" s="87">
        <f t="shared" si="2"/>
        <v>2</v>
      </c>
      <c r="G211" s="59">
        <f t="shared" si="17"/>
        <v>6.25</v>
      </c>
      <c r="H211" s="87">
        <f t="shared" si="4"/>
        <v>0</v>
      </c>
      <c r="I211" s="87">
        <f t="shared" si="5"/>
        <v>30.88462186</v>
      </c>
      <c r="J211" s="87" t="str">
        <f t="shared" si="6"/>
        <v/>
      </c>
      <c r="K211" s="87">
        <f t="shared" si="7"/>
        <v>30.88462186</v>
      </c>
      <c r="L211" s="87">
        <f t="shared" si="13"/>
        <v>30884.62186</v>
      </c>
      <c r="M211" s="56">
        <f t="shared" si="14"/>
        <v>24125</v>
      </c>
      <c r="N211" s="87">
        <f t="shared" si="8"/>
        <v>6759.621862</v>
      </c>
      <c r="O211" s="87">
        <f t="shared" si="9"/>
        <v>1013.943279</v>
      </c>
      <c r="P211" s="59">
        <v>0.0</v>
      </c>
      <c r="Q211" s="88">
        <f t="shared" si="10"/>
        <v>1013.943279</v>
      </c>
      <c r="R211" s="12">
        <f t="shared" si="11"/>
        <v>0</v>
      </c>
      <c r="S211" s="42">
        <f t="shared" si="15"/>
        <v>0</v>
      </c>
      <c r="T211" s="56">
        <f t="shared" si="18"/>
        <v>30884.62186</v>
      </c>
      <c r="U211" s="56">
        <f t="shared" si="19"/>
        <v>30884.62186</v>
      </c>
      <c r="V211" s="85"/>
    </row>
    <row r="212">
      <c r="A212" s="85"/>
      <c r="C212" s="59">
        <v>194.0</v>
      </c>
      <c r="D212" s="59">
        <f t="shared" si="16"/>
        <v>125</v>
      </c>
      <c r="E212" s="59">
        <v>0.0</v>
      </c>
      <c r="F212" s="87">
        <f t="shared" si="2"/>
        <v>2</v>
      </c>
      <c r="G212" s="59">
        <f t="shared" si="17"/>
        <v>6.25</v>
      </c>
      <c r="H212" s="87">
        <f t="shared" si="4"/>
        <v>0</v>
      </c>
      <c r="I212" s="87">
        <f t="shared" si="5"/>
        <v>31.12123765</v>
      </c>
      <c r="J212" s="87" t="str">
        <f t="shared" si="6"/>
        <v/>
      </c>
      <c r="K212" s="87">
        <f t="shared" si="7"/>
        <v>31.12123765</v>
      </c>
      <c r="L212" s="87">
        <f t="shared" si="13"/>
        <v>31121.23765</v>
      </c>
      <c r="M212" s="56">
        <f t="shared" si="14"/>
        <v>24250</v>
      </c>
      <c r="N212" s="87">
        <f t="shared" si="8"/>
        <v>6871.237653</v>
      </c>
      <c r="O212" s="87">
        <f t="shared" si="9"/>
        <v>1030.685648</v>
      </c>
      <c r="P212" s="59">
        <v>0.0</v>
      </c>
      <c r="Q212" s="88">
        <f t="shared" si="10"/>
        <v>1030.685648</v>
      </c>
      <c r="R212" s="12">
        <f t="shared" si="11"/>
        <v>0</v>
      </c>
      <c r="S212" s="42">
        <f t="shared" si="15"/>
        <v>0</v>
      </c>
      <c r="T212" s="56">
        <f t="shared" si="18"/>
        <v>31121.23765</v>
      </c>
      <c r="U212" s="56">
        <f t="shared" si="19"/>
        <v>31121.23765</v>
      </c>
      <c r="V212" s="85"/>
    </row>
    <row r="213">
      <c r="A213" s="85"/>
      <c r="C213" s="59">
        <v>195.0</v>
      </c>
      <c r="D213" s="59">
        <f t="shared" si="16"/>
        <v>125</v>
      </c>
      <c r="E213" s="59">
        <v>0.0</v>
      </c>
      <c r="F213" s="87">
        <f t="shared" si="2"/>
        <v>2</v>
      </c>
      <c r="G213" s="59">
        <f t="shared" si="17"/>
        <v>6.25</v>
      </c>
      <c r="H213" s="87">
        <f t="shared" si="4"/>
        <v>0</v>
      </c>
      <c r="I213" s="87">
        <f t="shared" si="5"/>
        <v>31.35876742</v>
      </c>
      <c r="J213" s="87" t="str">
        <f t="shared" si="6"/>
        <v/>
      </c>
      <c r="K213" s="87">
        <f t="shared" si="7"/>
        <v>31.35876742</v>
      </c>
      <c r="L213" s="87">
        <f t="shared" si="13"/>
        <v>31358.76742</v>
      </c>
      <c r="M213" s="56">
        <f t="shared" si="14"/>
        <v>24375</v>
      </c>
      <c r="N213" s="87">
        <f t="shared" si="8"/>
        <v>6983.767415</v>
      </c>
      <c r="O213" s="87">
        <f t="shared" si="9"/>
        <v>1047.565112</v>
      </c>
      <c r="P213" s="59">
        <v>0.0</v>
      </c>
      <c r="Q213" s="88">
        <f t="shared" si="10"/>
        <v>1047.565112</v>
      </c>
      <c r="R213" s="12">
        <f t="shared" si="11"/>
        <v>0</v>
      </c>
      <c r="S213" s="42">
        <f t="shared" si="15"/>
        <v>0</v>
      </c>
      <c r="T213" s="56">
        <f t="shared" si="18"/>
        <v>31358.76742</v>
      </c>
      <c r="U213" s="56">
        <f t="shared" si="19"/>
        <v>31358.76742</v>
      </c>
      <c r="V213" s="85"/>
    </row>
    <row r="214">
      <c r="A214" s="85"/>
      <c r="C214" s="59">
        <v>196.0</v>
      </c>
      <c r="D214" s="59">
        <f t="shared" si="16"/>
        <v>125</v>
      </c>
      <c r="E214" s="59">
        <v>0.0</v>
      </c>
      <c r="F214" s="87">
        <f t="shared" si="2"/>
        <v>2</v>
      </c>
      <c r="G214" s="59">
        <f t="shared" si="17"/>
        <v>6.25</v>
      </c>
      <c r="H214" s="87">
        <f t="shared" si="4"/>
        <v>0</v>
      </c>
      <c r="I214" s="87">
        <f t="shared" si="5"/>
        <v>31.59721468</v>
      </c>
      <c r="J214" s="87" t="str">
        <f t="shared" si="6"/>
        <v/>
      </c>
      <c r="K214" s="87">
        <f t="shared" si="7"/>
        <v>31.59721468</v>
      </c>
      <c r="L214" s="87">
        <f t="shared" si="13"/>
        <v>31597.21468</v>
      </c>
      <c r="M214" s="56">
        <f t="shared" si="14"/>
        <v>24500</v>
      </c>
      <c r="N214" s="87">
        <f t="shared" si="8"/>
        <v>7097.21468</v>
      </c>
      <c r="O214" s="87">
        <f t="shared" si="9"/>
        <v>1064.582202</v>
      </c>
      <c r="P214" s="59">
        <v>0.0</v>
      </c>
      <c r="Q214" s="88">
        <f t="shared" si="10"/>
        <v>1064.582202</v>
      </c>
      <c r="R214" s="12">
        <f t="shared" si="11"/>
        <v>0</v>
      </c>
      <c r="S214" s="42">
        <f t="shared" si="15"/>
        <v>0</v>
      </c>
      <c r="T214" s="56">
        <f t="shared" si="18"/>
        <v>31597.21468</v>
      </c>
      <c r="U214" s="56">
        <f t="shared" si="19"/>
        <v>31597.21468</v>
      </c>
      <c r="V214" s="85"/>
    </row>
    <row r="215">
      <c r="A215" s="85"/>
      <c r="C215" s="59">
        <v>197.0</v>
      </c>
      <c r="D215" s="59">
        <f t="shared" si="16"/>
        <v>125</v>
      </c>
      <c r="E215" s="59">
        <f>$I$13</f>
        <v>0</v>
      </c>
      <c r="F215" s="87">
        <f t="shared" si="2"/>
        <v>2</v>
      </c>
      <c r="G215" s="59">
        <f t="shared" si="17"/>
        <v>6.25</v>
      </c>
      <c r="H215" s="87">
        <f t="shared" si="4"/>
        <v>0</v>
      </c>
      <c r="I215" s="87">
        <f t="shared" si="5"/>
        <v>31.83658299</v>
      </c>
      <c r="J215" s="87" t="str">
        <f t="shared" si="6"/>
        <v/>
      </c>
      <c r="K215" s="87">
        <f t="shared" si="7"/>
        <v>31.83658299</v>
      </c>
      <c r="L215" s="87">
        <f t="shared" si="13"/>
        <v>31836.58299</v>
      </c>
      <c r="M215" s="56">
        <f t="shared" si="14"/>
        <v>24625</v>
      </c>
      <c r="N215" s="87">
        <f t="shared" si="8"/>
        <v>7211.582991</v>
      </c>
      <c r="O215" s="87">
        <f t="shared" si="9"/>
        <v>1081.737449</v>
      </c>
      <c r="P215" s="59">
        <v>0.0</v>
      </c>
      <c r="Q215" s="88">
        <f t="shared" si="10"/>
        <v>1081.737449</v>
      </c>
      <c r="R215" s="12">
        <f t="shared" si="11"/>
        <v>0</v>
      </c>
      <c r="S215" s="42">
        <f t="shared" si="15"/>
        <v>0</v>
      </c>
      <c r="T215" s="56">
        <f t="shared" si="18"/>
        <v>31836.58299</v>
      </c>
      <c r="U215" s="56">
        <f t="shared" si="19"/>
        <v>31836.58299</v>
      </c>
      <c r="V215" s="85"/>
    </row>
    <row r="216">
      <c r="A216" s="85"/>
      <c r="C216" s="59">
        <v>198.0</v>
      </c>
      <c r="D216" s="59">
        <f t="shared" si="16"/>
        <v>125</v>
      </c>
      <c r="E216" s="59">
        <v>0.0</v>
      </c>
      <c r="F216" s="87">
        <f t="shared" si="2"/>
        <v>2</v>
      </c>
      <c r="G216" s="59">
        <f t="shared" si="17"/>
        <v>6.25</v>
      </c>
      <c r="H216" s="87">
        <f t="shared" si="4"/>
        <v>0</v>
      </c>
      <c r="I216" s="87">
        <f t="shared" si="5"/>
        <v>32.07687591</v>
      </c>
      <c r="J216" s="87" t="str">
        <f t="shared" si="6"/>
        <v/>
      </c>
      <c r="K216" s="87">
        <f t="shared" si="7"/>
        <v>32.07687591</v>
      </c>
      <c r="L216" s="87">
        <f t="shared" si="13"/>
        <v>32076.87591</v>
      </c>
      <c r="M216" s="56">
        <f t="shared" si="14"/>
        <v>24750</v>
      </c>
      <c r="N216" s="87">
        <f t="shared" si="8"/>
        <v>7326.875906</v>
      </c>
      <c r="O216" s="87">
        <f t="shared" si="9"/>
        <v>1099.031386</v>
      </c>
      <c r="P216" s="59">
        <v>0.0</v>
      </c>
      <c r="Q216" s="88">
        <f t="shared" si="10"/>
        <v>1099.031386</v>
      </c>
      <c r="R216" s="12">
        <f t="shared" si="11"/>
        <v>0</v>
      </c>
      <c r="S216" s="42">
        <f t="shared" si="15"/>
        <v>0</v>
      </c>
      <c r="T216" s="56">
        <f t="shared" si="18"/>
        <v>32076.87591</v>
      </c>
      <c r="U216" s="56">
        <f t="shared" si="19"/>
        <v>32076.87591</v>
      </c>
      <c r="V216" s="85"/>
    </row>
    <row r="217">
      <c r="A217" s="85"/>
      <c r="C217" s="59">
        <v>199.0</v>
      </c>
      <c r="D217" s="59">
        <f t="shared" si="16"/>
        <v>125</v>
      </c>
      <c r="E217" s="59">
        <v>0.0</v>
      </c>
      <c r="F217" s="87">
        <f t="shared" si="2"/>
        <v>2</v>
      </c>
      <c r="G217" s="59">
        <f t="shared" si="17"/>
        <v>6.25</v>
      </c>
      <c r="H217" s="87">
        <f t="shared" si="4"/>
        <v>0</v>
      </c>
      <c r="I217" s="87">
        <f t="shared" si="5"/>
        <v>32.318097</v>
      </c>
      <c r="J217" s="87" t="str">
        <f t="shared" si="6"/>
        <v/>
      </c>
      <c r="K217" s="87">
        <f t="shared" si="7"/>
        <v>32.318097</v>
      </c>
      <c r="L217" s="87">
        <f t="shared" si="13"/>
        <v>32318.097</v>
      </c>
      <c r="M217" s="56">
        <f t="shared" si="14"/>
        <v>24875</v>
      </c>
      <c r="N217" s="87">
        <f t="shared" si="8"/>
        <v>7443.096996</v>
      </c>
      <c r="O217" s="87">
        <f t="shared" si="9"/>
        <v>1116.464549</v>
      </c>
      <c r="P217" s="59">
        <v>0.0</v>
      </c>
      <c r="Q217" s="88">
        <f t="shared" si="10"/>
        <v>1116.464549</v>
      </c>
      <c r="R217" s="12">
        <f t="shared" si="11"/>
        <v>0</v>
      </c>
      <c r="S217" s="42">
        <f t="shared" si="15"/>
        <v>0</v>
      </c>
      <c r="T217" s="56">
        <f t="shared" si="18"/>
        <v>32318.097</v>
      </c>
      <c r="U217" s="56">
        <f t="shared" si="19"/>
        <v>32318.097</v>
      </c>
      <c r="V217" s="85"/>
    </row>
    <row r="218">
      <c r="A218" s="85"/>
      <c r="C218" s="59">
        <v>200.0</v>
      </c>
      <c r="D218" s="59">
        <f t="shared" si="16"/>
        <v>125</v>
      </c>
      <c r="E218" s="59">
        <v>0.0</v>
      </c>
      <c r="F218" s="87">
        <f t="shared" si="2"/>
        <v>2</v>
      </c>
      <c r="G218" s="59">
        <f t="shared" si="17"/>
        <v>6.25</v>
      </c>
      <c r="H218" s="87">
        <f t="shared" si="4"/>
        <v>0</v>
      </c>
      <c r="I218" s="87">
        <f t="shared" si="5"/>
        <v>32.56024985</v>
      </c>
      <c r="J218" s="87" t="str">
        <f t="shared" si="6"/>
        <v/>
      </c>
      <c r="K218" s="87">
        <f t="shared" si="7"/>
        <v>32.56024985</v>
      </c>
      <c r="L218" s="87">
        <f t="shared" si="13"/>
        <v>32560.24985</v>
      </c>
      <c r="M218" s="56">
        <f t="shared" si="14"/>
        <v>25000</v>
      </c>
      <c r="N218" s="87">
        <f t="shared" si="8"/>
        <v>7560.249847</v>
      </c>
      <c r="O218" s="87">
        <f t="shared" si="9"/>
        <v>1134.037477</v>
      </c>
      <c r="P218" s="59">
        <v>0.0</v>
      </c>
      <c r="Q218" s="88">
        <f t="shared" si="10"/>
        <v>1134.037477</v>
      </c>
      <c r="R218" s="12">
        <f t="shared" si="11"/>
        <v>0</v>
      </c>
      <c r="S218" s="42">
        <f t="shared" si="15"/>
        <v>0</v>
      </c>
      <c r="T218" s="56">
        <f t="shared" si="18"/>
        <v>32560.24985</v>
      </c>
      <c r="U218" s="56">
        <f t="shared" si="19"/>
        <v>32560.24985</v>
      </c>
      <c r="V218" s="85"/>
    </row>
    <row r="219">
      <c r="A219" s="85"/>
      <c r="C219" s="59">
        <v>201.0</v>
      </c>
      <c r="D219" s="59">
        <f t="shared" si="16"/>
        <v>125</v>
      </c>
      <c r="E219" s="59">
        <v>0.0</v>
      </c>
      <c r="F219" s="87">
        <f t="shared" si="2"/>
        <v>2</v>
      </c>
      <c r="G219" s="59">
        <f t="shared" si="17"/>
        <v>6.25</v>
      </c>
      <c r="H219" s="87">
        <f t="shared" si="4"/>
        <v>0</v>
      </c>
      <c r="I219" s="87">
        <f t="shared" si="5"/>
        <v>32.80333806</v>
      </c>
      <c r="J219" s="87" t="str">
        <f t="shared" si="6"/>
        <v/>
      </c>
      <c r="K219" s="87">
        <f t="shared" si="7"/>
        <v>32.80333806</v>
      </c>
      <c r="L219" s="87">
        <f t="shared" si="13"/>
        <v>32803.33806</v>
      </c>
      <c r="M219" s="56">
        <f t="shared" si="14"/>
        <v>25125</v>
      </c>
      <c r="N219" s="87">
        <f t="shared" si="8"/>
        <v>7678.338058</v>
      </c>
      <c r="O219" s="87">
        <f t="shared" si="9"/>
        <v>1151.750709</v>
      </c>
      <c r="P219" s="59">
        <v>0.0</v>
      </c>
      <c r="Q219" s="88">
        <f t="shared" si="10"/>
        <v>1151.750709</v>
      </c>
      <c r="R219" s="12">
        <f t="shared" si="11"/>
        <v>0</v>
      </c>
      <c r="S219" s="42">
        <f t="shared" si="15"/>
        <v>0</v>
      </c>
      <c r="T219" s="56">
        <f t="shared" si="18"/>
        <v>32803.33806</v>
      </c>
      <c r="U219" s="56">
        <f t="shared" si="19"/>
        <v>32803.33806</v>
      </c>
      <c r="V219" s="85"/>
    </row>
    <row r="220">
      <c r="A220" s="85"/>
      <c r="C220" s="59">
        <v>202.0</v>
      </c>
      <c r="D220" s="59">
        <f t="shared" si="16"/>
        <v>125</v>
      </c>
      <c r="E220" s="59">
        <v>0.0</v>
      </c>
      <c r="F220" s="87">
        <f t="shared" si="2"/>
        <v>2</v>
      </c>
      <c r="G220" s="59">
        <f t="shared" si="17"/>
        <v>6.25</v>
      </c>
      <c r="H220" s="87">
        <f t="shared" si="4"/>
        <v>0</v>
      </c>
      <c r="I220" s="87">
        <f t="shared" si="5"/>
        <v>33.04736524</v>
      </c>
      <c r="J220" s="87" t="str">
        <f t="shared" si="6"/>
        <v/>
      </c>
      <c r="K220" s="87">
        <f t="shared" si="7"/>
        <v>33.04736524</v>
      </c>
      <c r="L220" s="87">
        <f t="shared" si="13"/>
        <v>33047.36524</v>
      </c>
      <c r="M220" s="56">
        <f t="shared" si="14"/>
        <v>25250</v>
      </c>
      <c r="N220" s="87">
        <f t="shared" si="8"/>
        <v>7797.365241</v>
      </c>
      <c r="O220" s="87">
        <f t="shared" si="9"/>
        <v>1169.604786</v>
      </c>
      <c r="P220" s="59">
        <v>0.0</v>
      </c>
      <c r="Q220" s="88">
        <f t="shared" si="10"/>
        <v>1169.604786</v>
      </c>
      <c r="R220" s="12">
        <f t="shared" si="11"/>
        <v>0</v>
      </c>
      <c r="S220" s="42">
        <f t="shared" si="15"/>
        <v>0</v>
      </c>
      <c r="T220" s="56">
        <f t="shared" si="18"/>
        <v>33047.36524</v>
      </c>
      <c r="U220" s="56">
        <f t="shared" si="19"/>
        <v>33047.36524</v>
      </c>
      <c r="V220" s="85"/>
    </row>
    <row r="221">
      <c r="A221" s="85"/>
      <c r="C221" s="59">
        <v>203.0</v>
      </c>
      <c r="D221" s="59">
        <f t="shared" si="16"/>
        <v>125</v>
      </c>
      <c r="E221" s="59">
        <v>0.0</v>
      </c>
      <c r="F221" s="87">
        <f t="shared" si="2"/>
        <v>2</v>
      </c>
      <c r="G221" s="59">
        <f t="shared" si="17"/>
        <v>6.25</v>
      </c>
      <c r="H221" s="87">
        <f t="shared" si="4"/>
        <v>0</v>
      </c>
      <c r="I221" s="87">
        <f t="shared" si="5"/>
        <v>33.29233502</v>
      </c>
      <c r="J221" s="87" t="str">
        <f t="shared" si="6"/>
        <v/>
      </c>
      <c r="K221" s="87">
        <f t="shared" si="7"/>
        <v>33.29233502</v>
      </c>
      <c r="L221" s="87">
        <f t="shared" si="13"/>
        <v>33292.33502</v>
      </c>
      <c r="M221" s="56">
        <f t="shared" si="14"/>
        <v>25375</v>
      </c>
      <c r="N221" s="87">
        <f t="shared" si="8"/>
        <v>7917.335024</v>
      </c>
      <c r="O221" s="87">
        <f t="shared" si="9"/>
        <v>1187.600254</v>
      </c>
      <c r="P221" s="59">
        <v>0.0</v>
      </c>
      <c r="Q221" s="88">
        <f t="shared" si="10"/>
        <v>1187.600254</v>
      </c>
      <c r="R221" s="12">
        <f t="shared" si="11"/>
        <v>0</v>
      </c>
      <c r="S221" s="42">
        <f t="shared" si="15"/>
        <v>0</v>
      </c>
      <c r="T221" s="56">
        <f t="shared" si="18"/>
        <v>33292.33502</v>
      </c>
      <c r="U221" s="56">
        <f t="shared" si="19"/>
        <v>33292.33502</v>
      </c>
      <c r="V221" s="85"/>
    </row>
    <row r="222">
      <c r="A222" s="85"/>
      <c r="C222" s="59">
        <v>204.0</v>
      </c>
      <c r="D222" s="59">
        <f t="shared" si="16"/>
        <v>125</v>
      </c>
      <c r="E222" s="59">
        <v>0.0</v>
      </c>
      <c r="F222" s="87">
        <f t="shared" si="2"/>
        <v>2</v>
      </c>
      <c r="G222" s="59">
        <f t="shared" si="17"/>
        <v>6.25</v>
      </c>
      <c r="H222" s="87">
        <f t="shared" si="4"/>
        <v>0</v>
      </c>
      <c r="I222" s="87">
        <f t="shared" si="5"/>
        <v>33.53825105</v>
      </c>
      <c r="J222" s="87" t="str">
        <f t="shared" si="6"/>
        <v/>
      </c>
      <c r="K222" s="87">
        <f t="shared" si="7"/>
        <v>33.53825105</v>
      </c>
      <c r="L222" s="87">
        <f t="shared" si="13"/>
        <v>33538.25105</v>
      </c>
      <c r="M222" s="56">
        <f t="shared" si="14"/>
        <v>25500</v>
      </c>
      <c r="N222" s="87">
        <f t="shared" si="8"/>
        <v>8038.251047</v>
      </c>
      <c r="O222" s="87">
        <f t="shared" si="9"/>
        <v>1205.737657</v>
      </c>
      <c r="P222" s="59">
        <v>0.0</v>
      </c>
      <c r="Q222" s="88">
        <f t="shared" si="10"/>
        <v>1205.737657</v>
      </c>
      <c r="R222" s="12">
        <f t="shared" si="11"/>
        <v>0</v>
      </c>
      <c r="S222" s="42">
        <f t="shared" si="15"/>
        <v>0</v>
      </c>
      <c r="T222" s="56">
        <f t="shared" si="18"/>
        <v>33538.25105</v>
      </c>
      <c r="U222" s="56">
        <f t="shared" si="19"/>
        <v>33538.25105</v>
      </c>
      <c r="V222" s="85"/>
    </row>
    <row r="223">
      <c r="A223" s="85"/>
      <c r="B223" s="73">
        <v>18.0</v>
      </c>
      <c r="C223" s="59">
        <v>205.0</v>
      </c>
      <c r="D223" s="59">
        <f t="shared" si="16"/>
        <v>125</v>
      </c>
      <c r="E223" s="59">
        <v>0.0</v>
      </c>
      <c r="F223" s="87">
        <f t="shared" si="2"/>
        <v>2</v>
      </c>
      <c r="G223" s="59">
        <f t="shared" si="17"/>
        <v>6.25</v>
      </c>
      <c r="H223" s="87">
        <f t="shared" si="4"/>
        <v>0</v>
      </c>
      <c r="I223" s="87">
        <f t="shared" si="5"/>
        <v>33.78511697</v>
      </c>
      <c r="J223" s="87" t="str">
        <f t="shared" si="6"/>
        <v/>
      </c>
      <c r="K223" s="87">
        <f t="shared" si="7"/>
        <v>33.78511697</v>
      </c>
      <c r="L223" s="87">
        <f t="shared" si="13"/>
        <v>33785.11697</v>
      </c>
      <c r="M223" s="56">
        <f t="shared" si="14"/>
        <v>25625</v>
      </c>
      <c r="N223" s="87">
        <f t="shared" si="8"/>
        <v>8160.116967</v>
      </c>
      <c r="O223" s="87">
        <f t="shared" si="9"/>
        <v>1224.017545</v>
      </c>
      <c r="P223" s="59">
        <v>0.0</v>
      </c>
      <c r="Q223" s="88">
        <f t="shared" si="10"/>
        <v>1224.017545</v>
      </c>
      <c r="R223" s="12">
        <f t="shared" si="11"/>
        <v>0</v>
      </c>
      <c r="S223" s="42">
        <f t="shared" si="15"/>
        <v>0</v>
      </c>
      <c r="T223" s="56">
        <f t="shared" si="18"/>
        <v>33785.11697</v>
      </c>
      <c r="U223" s="56">
        <f t="shared" si="19"/>
        <v>33785.11697</v>
      </c>
      <c r="V223" s="85"/>
    </row>
    <row r="224">
      <c r="A224" s="85"/>
      <c r="C224" s="59">
        <v>206.0</v>
      </c>
      <c r="D224" s="59">
        <f t="shared" si="16"/>
        <v>125</v>
      </c>
      <c r="E224" s="59">
        <v>0.0</v>
      </c>
      <c r="F224" s="87">
        <f t="shared" si="2"/>
        <v>2</v>
      </c>
      <c r="G224" s="59">
        <f t="shared" si="17"/>
        <v>6.25</v>
      </c>
      <c r="H224" s="87">
        <f t="shared" si="4"/>
        <v>0</v>
      </c>
      <c r="I224" s="87">
        <f t="shared" si="5"/>
        <v>34.03293645</v>
      </c>
      <c r="J224" s="87" t="str">
        <f t="shared" si="6"/>
        <v/>
      </c>
      <c r="K224" s="87">
        <f t="shared" si="7"/>
        <v>34.03293645</v>
      </c>
      <c r="L224" s="87">
        <f t="shared" si="13"/>
        <v>34032.93645</v>
      </c>
      <c r="M224" s="56">
        <f t="shared" si="14"/>
        <v>25750</v>
      </c>
      <c r="N224" s="87">
        <f t="shared" si="8"/>
        <v>8282.936451</v>
      </c>
      <c r="O224" s="87">
        <f t="shared" si="9"/>
        <v>1242.440468</v>
      </c>
      <c r="P224" s="59">
        <v>0.0</v>
      </c>
      <c r="Q224" s="88">
        <f t="shared" si="10"/>
        <v>1242.440468</v>
      </c>
      <c r="R224" s="12">
        <f t="shared" si="11"/>
        <v>0</v>
      </c>
      <c r="S224" s="42">
        <f t="shared" si="15"/>
        <v>0</v>
      </c>
      <c r="T224" s="56">
        <f t="shared" si="18"/>
        <v>34032.93645</v>
      </c>
      <c r="U224" s="56">
        <f t="shared" si="19"/>
        <v>34032.93645</v>
      </c>
      <c r="V224" s="85"/>
    </row>
    <row r="225">
      <c r="A225" s="85"/>
      <c r="C225" s="59">
        <v>207.0</v>
      </c>
      <c r="D225" s="59">
        <f t="shared" si="16"/>
        <v>125</v>
      </c>
      <c r="E225" s="59">
        <v>0.0</v>
      </c>
      <c r="F225" s="87">
        <f t="shared" si="2"/>
        <v>2</v>
      </c>
      <c r="G225" s="59">
        <f t="shared" si="17"/>
        <v>6.25</v>
      </c>
      <c r="H225" s="87">
        <f t="shared" si="4"/>
        <v>0</v>
      </c>
      <c r="I225" s="87">
        <f t="shared" si="5"/>
        <v>34.28171318</v>
      </c>
      <c r="J225" s="87" t="str">
        <f t="shared" si="6"/>
        <v/>
      </c>
      <c r="K225" s="87">
        <f t="shared" si="7"/>
        <v>34.28171318</v>
      </c>
      <c r="L225" s="87">
        <f t="shared" si="13"/>
        <v>34281.71318</v>
      </c>
      <c r="M225" s="56">
        <f t="shared" si="14"/>
        <v>25875</v>
      </c>
      <c r="N225" s="87">
        <f t="shared" si="8"/>
        <v>8406.713183</v>
      </c>
      <c r="O225" s="87">
        <f t="shared" si="9"/>
        <v>1261.006977</v>
      </c>
      <c r="P225" s="59">
        <v>0.0</v>
      </c>
      <c r="Q225" s="88">
        <f t="shared" si="10"/>
        <v>1261.006977</v>
      </c>
      <c r="R225" s="12">
        <f t="shared" si="11"/>
        <v>0</v>
      </c>
      <c r="S225" s="42">
        <f t="shared" si="15"/>
        <v>0</v>
      </c>
      <c r="T225" s="56">
        <f t="shared" si="18"/>
        <v>34281.71318</v>
      </c>
      <c r="U225" s="56">
        <f t="shared" si="19"/>
        <v>34281.71318</v>
      </c>
      <c r="V225" s="85"/>
    </row>
    <row r="226">
      <c r="A226" s="85"/>
      <c r="C226" s="59">
        <v>208.0</v>
      </c>
      <c r="D226" s="59">
        <f t="shared" si="16"/>
        <v>125</v>
      </c>
      <c r="E226" s="59">
        <v>0.0</v>
      </c>
      <c r="F226" s="87">
        <f t="shared" si="2"/>
        <v>2</v>
      </c>
      <c r="G226" s="59">
        <f t="shared" si="17"/>
        <v>6.25</v>
      </c>
      <c r="H226" s="87">
        <f t="shared" si="4"/>
        <v>0</v>
      </c>
      <c r="I226" s="87">
        <f t="shared" si="5"/>
        <v>34.53145086</v>
      </c>
      <c r="J226" s="87" t="str">
        <f t="shared" si="6"/>
        <v/>
      </c>
      <c r="K226" s="87">
        <f t="shared" si="7"/>
        <v>34.53145086</v>
      </c>
      <c r="L226" s="87">
        <f t="shared" si="13"/>
        <v>34531.45086</v>
      </c>
      <c r="M226" s="56">
        <f t="shared" si="14"/>
        <v>26000</v>
      </c>
      <c r="N226" s="87">
        <f t="shared" si="8"/>
        <v>8531.45086</v>
      </c>
      <c r="O226" s="87">
        <f t="shared" si="9"/>
        <v>1279.717629</v>
      </c>
      <c r="P226" s="59">
        <v>0.0</v>
      </c>
      <c r="Q226" s="88">
        <f t="shared" si="10"/>
        <v>1279.717629</v>
      </c>
      <c r="R226" s="12">
        <f t="shared" si="11"/>
        <v>0</v>
      </c>
      <c r="S226" s="42">
        <f t="shared" si="15"/>
        <v>0</v>
      </c>
      <c r="T226" s="56">
        <f t="shared" si="18"/>
        <v>34531.45086</v>
      </c>
      <c r="U226" s="56">
        <f t="shared" si="19"/>
        <v>34531.45086</v>
      </c>
      <c r="V226" s="85"/>
    </row>
    <row r="227">
      <c r="A227" s="85"/>
      <c r="C227" s="59">
        <v>209.0</v>
      </c>
      <c r="D227" s="59">
        <f t="shared" si="16"/>
        <v>125</v>
      </c>
      <c r="E227" s="59">
        <f>$I$13</f>
        <v>0</v>
      </c>
      <c r="F227" s="87">
        <f t="shared" si="2"/>
        <v>2</v>
      </c>
      <c r="G227" s="59">
        <f t="shared" si="17"/>
        <v>6.25</v>
      </c>
      <c r="H227" s="87">
        <f t="shared" si="4"/>
        <v>0</v>
      </c>
      <c r="I227" s="87">
        <f t="shared" si="5"/>
        <v>34.7821532</v>
      </c>
      <c r="J227" s="87" t="str">
        <f t="shared" si="6"/>
        <v/>
      </c>
      <c r="K227" s="87">
        <f t="shared" si="7"/>
        <v>34.7821532</v>
      </c>
      <c r="L227" s="87">
        <f t="shared" si="13"/>
        <v>34782.1532</v>
      </c>
      <c r="M227" s="56">
        <f t="shared" si="14"/>
        <v>26125</v>
      </c>
      <c r="N227" s="87">
        <f t="shared" si="8"/>
        <v>8657.153196</v>
      </c>
      <c r="O227" s="87">
        <f t="shared" si="9"/>
        <v>1298.572979</v>
      </c>
      <c r="P227" s="59">
        <v>0.0</v>
      </c>
      <c r="Q227" s="88">
        <f t="shared" si="10"/>
        <v>1298.572979</v>
      </c>
      <c r="R227" s="12">
        <f t="shared" si="11"/>
        <v>0</v>
      </c>
      <c r="S227" s="42">
        <f t="shared" si="15"/>
        <v>0</v>
      </c>
      <c r="T227" s="56">
        <f t="shared" si="18"/>
        <v>34782.1532</v>
      </c>
      <c r="U227" s="56">
        <f t="shared" si="19"/>
        <v>34782.1532</v>
      </c>
      <c r="V227" s="85"/>
    </row>
    <row r="228">
      <c r="A228" s="85"/>
      <c r="C228" s="59">
        <v>210.0</v>
      </c>
      <c r="D228" s="59">
        <f t="shared" si="16"/>
        <v>125</v>
      </c>
      <c r="E228" s="59">
        <v>0.0</v>
      </c>
      <c r="F228" s="87">
        <f t="shared" si="2"/>
        <v>2</v>
      </c>
      <c r="G228" s="59">
        <f t="shared" si="17"/>
        <v>6.25</v>
      </c>
      <c r="H228" s="87">
        <f t="shared" si="4"/>
        <v>0</v>
      </c>
      <c r="I228" s="87">
        <f t="shared" si="5"/>
        <v>35.03382391</v>
      </c>
      <c r="J228" s="87" t="str">
        <f t="shared" si="6"/>
        <v/>
      </c>
      <c r="K228" s="87">
        <f t="shared" si="7"/>
        <v>35.03382391</v>
      </c>
      <c r="L228" s="87">
        <f t="shared" si="13"/>
        <v>35033.82391</v>
      </c>
      <c r="M228" s="56">
        <f t="shared" si="14"/>
        <v>26250</v>
      </c>
      <c r="N228" s="87">
        <f t="shared" si="8"/>
        <v>8783.823915</v>
      </c>
      <c r="O228" s="87">
        <f t="shared" si="9"/>
        <v>1317.573587</v>
      </c>
      <c r="P228" s="59">
        <v>0.0</v>
      </c>
      <c r="Q228" s="88">
        <f t="shared" si="10"/>
        <v>1317.573587</v>
      </c>
      <c r="R228" s="12">
        <f t="shared" si="11"/>
        <v>0</v>
      </c>
      <c r="S228" s="42">
        <f t="shared" si="15"/>
        <v>0</v>
      </c>
      <c r="T228" s="56">
        <f t="shared" si="18"/>
        <v>35033.82391</v>
      </c>
      <c r="U228" s="56">
        <f t="shared" si="19"/>
        <v>35033.82391</v>
      </c>
      <c r="V228" s="85"/>
    </row>
    <row r="229">
      <c r="A229" s="85"/>
      <c r="C229" s="59">
        <v>211.0</v>
      </c>
      <c r="D229" s="59">
        <f t="shared" si="16"/>
        <v>125</v>
      </c>
      <c r="E229" s="59">
        <v>0.0</v>
      </c>
      <c r="F229" s="87">
        <f t="shared" si="2"/>
        <v>2</v>
      </c>
      <c r="G229" s="59">
        <f t="shared" si="17"/>
        <v>6.25</v>
      </c>
      <c r="H229" s="87">
        <f t="shared" si="4"/>
        <v>0</v>
      </c>
      <c r="I229" s="87">
        <f t="shared" si="5"/>
        <v>35.28646676</v>
      </c>
      <c r="J229" s="87" t="str">
        <f t="shared" si="6"/>
        <v/>
      </c>
      <c r="K229" s="87">
        <f t="shared" si="7"/>
        <v>35.28646676</v>
      </c>
      <c r="L229" s="87">
        <f t="shared" si="13"/>
        <v>35286.46676</v>
      </c>
      <c r="M229" s="56">
        <f t="shared" si="14"/>
        <v>26375</v>
      </c>
      <c r="N229" s="87">
        <f t="shared" si="8"/>
        <v>8911.466758</v>
      </c>
      <c r="O229" s="87">
        <f t="shared" si="9"/>
        <v>1336.720014</v>
      </c>
      <c r="P229" s="59">
        <v>0.0</v>
      </c>
      <c r="Q229" s="88">
        <f t="shared" si="10"/>
        <v>1336.720014</v>
      </c>
      <c r="R229" s="12">
        <f t="shared" si="11"/>
        <v>0</v>
      </c>
      <c r="S229" s="42">
        <f t="shared" si="15"/>
        <v>0</v>
      </c>
      <c r="T229" s="56">
        <f t="shared" si="18"/>
        <v>35286.46676</v>
      </c>
      <c r="U229" s="56">
        <f t="shared" si="19"/>
        <v>35286.46676</v>
      </c>
      <c r="V229" s="85"/>
    </row>
    <row r="230">
      <c r="A230" s="85"/>
      <c r="C230" s="59">
        <v>212.0</v>
      </c>
      <c r="D230" s="59">
        <f t="shared" si="16"/>
        <v>125</v>
      </c>
      <c r="E230" s="59">
        <v>0.0</v>
      </c>
      <c r="F230" s="87">
        <f t="shared" si="2"/>
        <v>2</v>
      </c>
      <c r="G230" s="59">
        <f t="shared" si="17"/>
        <v>6.25</v>
      </c>
      <c r="H230" s="87">
        <f t="shared" si="4"/>
        <v>0</v>
      </c>
      <c r="I230" s="87">
        <f t="shared" si="5"/>
        <v>35.54008548</v>
      </c>
      <c r="J230" s="87" t="str">
        <f t="shared" si="6"/>
        <v/>
      </c>
      <c r="K230" s="87">
        <f t="shared" si="7"/>
        <v>35.54008548</v>
      </c>
      <c r="L230" s="87">
        <f t="shared" si="13"/>
        <v>35540.08548</v>
      </c>
      <c r="M230" s="56">
        <f t="shared" si="14"/>
        <v>26500</v>
      </c>
      <c r="N230" s="87">
        <f t="shared" si="8"/>
        <v>9040.08548</v>
      </c>
      <c r="O230" s="87">
        <f t="shared" si="9"/>
        <v>1356.012822</v>
      </c>
      <c r="P230" s="59">
        <v>0.0</v>
      </c>
      <c r="Q230" s="88">
        <f t="shared" si="10"/>
        <v>1356.012822</v>
      </c>
      <c r="R230" s="12">
        <f t="shared" si="11"/>
        <v>0</v>
      </c>
      <c r="S230" s="42">
        <f t="shared" si="15"/>
        <v>0</v>
      </c>
      <c r="T230" s="56">
        <f t="shared" si="18"/>
        <v>35540.08548</v>
      </c>
      <c r="U230" s="56">
        <f t="shared" si="19"/>
        <v>35540.08548</v>
      </c>
      <c r="V230" s="85"/>
    </row>
    <row r="231">
      <c r="A231" s="85"/>
      <c r="C231" s="59">
        <v>213.0</v>
      </c>
      <c r="D231" s="59">
        <f t="shared" si="16"/>
        <v>125</v>
      </c>
      <c r="E231" s="59">
        <v>0.0</v>
      </c>
      <c r="F231" s="87">
        <f t="shared" si="2"/>
        <v>2</v>
      </c>
      <c r="G231" s="59">
        <f t="shared" si="17"/>
        <v>6.25</v>
      </c>
      <c r="H231" s="87">
        <f t="shared" si="4"/>
        <v>0</v>
      </c>
      <c r="I231" s="87">
        <f t="shared" si="5"/>
        <v>35.79468385</v>
      </c>
      <c r="J231" s="87" t="str">
        <f t="shared" si="6"/>
        <v/>
      </c>
      <c r="K231" s="87">
        <f t="shared" si="7"/>
        <v>35.79468385</v>
      </c>
      <c r="L231" s="87">
        <f t="shared" si="13"/>
        <v>35794.68385</v>
      </c>
      <c r="M231" s="56">
        <f t="shared" si="14"/>
        <v>26625</v>
      </c>
      <c r="N231" s="87">
        <f t="shared" si="8"/>
        <v>9169.683851</v>
      </c>
      <c r="O231" s="87">
        <f t="shared" si="9"/>
        <v>1375.452578</v>
      </c>
      <c r="P231" s="59">
        <v>0.0</v>
      </c>
      <c r="Q231" s="88">
        <f t="shared" si="10"/>
        <v>1375.452578</v>
      </c>
      <c r="R231" s="12">
        <f t="shared" si="11"/>
        <v>0</v>
      </c>
      <c r="S231" s="42">
        <f t="shared" si="15"/>
        <v>0</v>
      </c>
      <c r="T231" s="56">
        <f t="shared" si="18"/>
        <v>35794.68385</v>
      </c>
      <c r="U231" s="56">
        <f t="shared" si="19"/>
        <v>35794.68385</v>
      </c>
      <c r="V231" s="85"/>
    </row>
    <row r="232">
      <c r="A232" s="85"/>
      <c r="C232" s="59">
        <v>214.0</v>
      </c>
      <c r="D232" s="59">
        <f t="shared" si="16"/>
        <v>125</v>
      </c>
      <c r="E232" s="59">
        <v>0.0</v>
      </c>
      <c r="F232" s="87">
        <f t="shared" si="2"/>
        <v>2</v>
      </c>
      <c r="G232" s="59">
        <f t="shared" si="17"/>
        <v>6.25</v>
      </c>
      <c r="H232" s="87">
        <f t="shared" si="4"/>
        <v>0</v>
      </c>
      <c r="I232" s="87">
        <f t="shared" si="5"/>
        <v>36.05026565</v>
      </c>
      <c r="J232" s="87" t="str">
        <f t="shared" si="6"/>
        <v/>
      </c>
      <c r="K232" s="87">
        <f t="shared" si="7"/>
        <v>36.05026565</v>
      </c>
      <c r="L232" s="87">
        <f t="shared" si="13"/>
        <v>36050.26565</v>
      </c>
      <c r="M232" s="56">
        <f t="shared" si="14"/>
        <v>26750</v>
      </c>
      <c r="N232" s="87">
        <f t="shared" si="8"/>
        <v>9300.265655</v>
      </c>
      <c r="O232" s="87">
        <f t="shared" si="9"/>
        <v>1395.039848</v>
      </c>
      <c r="P232" s="59">
        <v>0.0</v>
      </c>
      <c r="Q232" s="88">
        <f t="shared" si="10"/>
        <v>1395.039848</v>
      </c>
      <c r="R232" s="12">
        <f t="shared" si="11"/>
        <v>0</v>
      </c>
      <c r="S232" s="42">
        <f t="shared" si="15"/>
        <v>0</v>
      </c>
      <c r="T232" s="56">
        <f t="shared" si="18"/>
        <v>36050.26565</v>
      </c>
      <c r="U232" s="56">
        <f t="shared" si="19"/>
        <v>36050.26565</v>
      </c>
      <c r="V232" s="85"/>
    </row>
    <row r="233">
      <c r="A233" s="85"/>
      <c r="C233" s="59">
        <v>215.0</v>
      </c>
      <c r="D233" s="59">
        <f t="shared" si="16"/>
        <v>125</v>
      </c>
      <c r="E233" s="59">
        <v>0.0</v>
      </c>
      <c r="F233" s="87">
        <f t="shared" si="2"/>
        <v>2</v>
      </c>
      <c r="G233" s="59">
        <f t="shared" si="17"/>
        <v>6.25</v>
      </c>
      <c r="H233" s="87">
        <f t="shared" si="4"/>
        <v>0</v>
      </c>
      <c r="I233" s="87">
        <f t="shared" si="5"/>
        <v>36.30683469</v>
      </c>
      <c r="J233" s="87" t="str">
        <f t="shared" si="6"/>
        <v/>
      </c>
      <c r="K233" s="87">
        <f t="shared" si="7"/>
        <v>36.30683469</v>
      </c>
      <c r="L233" s="87">
        <f t="shared" si="13"/>
        <v>36306.83469</v>
      </c>
      <c r="M233" s="56">
        <f t="shared" si="14"/>
        <v>26875</v>
      </c>
      <c r="N233" s="87">
        <f t="shared" si="8"/>
        <v>9431.83469</v>
      </c>
      <c r="O233" s="87">
        <f t="shared" si="9"/>
        <v>1414.775204</v>
      </c>
      <c r="P233" s="59">
        <v>0.0</v>
      </c>
      <c r="Q233" s="88">
        <f t="shared" si="10"/>
        <v>1414.775204</v>
      </c>
      <c r="R233" s="12">
        <f t="shared" si="11"/>
        <v>0</v>
      </c>
      <c r="S233" s="42">
        <f t="shared" si="15"/>
        <v>0</v>
      </c>
      <c r="T233" s="56">
        <f t="shared" si="18"/>
        <v>36306.83469</v>
      </c>
      <c r="U233" s="56">
        <f t="shared" si="19"/>
        <v>36306.83469</v>
      </c>
      <c r="V233" s="85"/>
    </row>
    <row r="234">
      <c r="A234" s="85"/>
      <c r="C234" s="59">
        <v>216.0</v>
      </c>
      <c r="D234" s="59">
        <f t="shared" si="16"/>
        <v>125</v>
      </c>
      <c r="E234" s="59">
        <v>0.0</v>
      </c>
      <c r="F234" s="87">
        <f t="shared" si="2"/>
        <v>2</v>
      </c>
      <c r="G234" s="59">
        <f t="shared" si="17"/>
        <v>6.25</v>
      </c>
      <c r="H234" s="87">
        <f t="shared" si="4"/>
        <v>0</v>
      </c>
      <c r="I234" s="87">
        <f t="shared" si="5"/>
        <v>36.56439477</v>
      </c>
      <c r="J234" s="87" t="str">
        <f t="shared" si="6"/>
        <v/>
      </c>
      <c r="K234" s="87">
        <f t="shared" si="7"/>
        <v>36.56439477</v>
      </c>
      <c r="L234" s="87">
        <f t="shared" si="13"/>
        <v>36564.39477</v>
      </c>
      <c r="M234" s="56">
        <f t="shared" si="14"/>
        <v>27000</v>
      </c>
      <c r="N234" s="87">
        <f t="shared" si="8"/>
        <v>9564.39477</v>
      </c>
      <c r="O234" s="87">
        <f t="shared" si="9"/>
        <v>1434.659216</v>
      </c>
      <c r="P234" s="59">
        <v>0.0</v>
      </c>
      <c r="Q234" s="88">
        <f t="shared" si="10"/>
        <v>1434.659216</v>
      </c>
      <c r="R234" s="12">
        <f t="shared" si="11"/>
        <v>0</v>
      </c>
      <c r="S234" s="42">
        <f t="shared" si="15"/>
        <v>0</v>
      </c>
      <c r="T234" s="56">
        <f t="shared" si="18"/>
        <v>36564.39477</v>
      </c>
      <c r="U234" s="56">
        <f t="shared" si="19"/>
        <v>36564.39477</v>
      </c>
      <c r="V234" s="85"/>
    </row>
    <row r="235">
      <c r="A235" s="85"/>
      <c r="B235" s="73">
        <v>19.0</v>
      </c>
      <c r="C235" s="59">
        <v>217.0</v>
      </c>
      <c r="D235" s="59">
        <f t="shared" si="16"/>
        <v>125</v>
      </c>
      <c r="E235" s="59">
        <v>0.0</v>
      </c>
      <c r="F235" s="87">
        <f t="shared" si="2"/>
        <v>2</v>
      </c>
      <c r="G235" s="59">
        <f t="shared" si="17"/>
        <v>6.25</v>
      </c>
      <c r="H235" s="87">
        <f t="shared" si="4"/>
        <v>0</v>
      </c>
      <c r="I235" s="87">
        <f t="shared" si="5"/>
        <v>36.82294972</v>
      </c>
      <c r="J235" s="87" t="str">
        <f t="shared" si="6"/>
        <v/>
      </c>
      <c r="K235" s="87">
        <f t="shared" si="7"/>
        <v>36.82294972</v>
      </c>
      <c r="L235" s="87">
        <f t="shared" si="13"/>
        <v>36822.94972</v>
      </c>
      <c r="M235" s="56">
        <f t="shared" si="14"/>
        <v>27125</v>
      </c>
      <c r="N235" s="87">
        <f t="shared" si="8"/>
        <v>9697.949724</v>
      </c>
      <c r="O235" s="87">
        <f t="shared" si="9"/>
        <v>1454.692459</v>
      </c>
      <c r="P235" s="59">
        <v>0.0</v>
      </c>
      <c r="Q235" s="88">
        <f t="shared" si="10"/>
        <v>1454.692459</v>
      </c>
      <c r="R235" s="12">
        <f t="shared" si="11"/>
        <v>0</v>
      </c>
      <c r="S235" s="42">
        <f t="shared" si="15"/>
        <v>0</v>
      </c>
      <c r="T235" s="56">
        <f t="shared" si="18"/>
        <v>36822.94972</v>
      </c>
      <c r="U235" s="56">
        <f t="shared" si="19"/>
        <v>36822.94972</v>
      </c>
      <c r="V235" s="85"/>
    </row>
    <row r="236">
      <c r="A236" s="85"/>
      <c r="C236" s="59">
        <v>218.0</v>
      </c>
      <c r="D236" s="59">
        <f t="shared" si="16"/>
        <v>125</v>
      </c>
      <c r="E236" s="59">
        <v>0.0</v>
      </c>
      <c r="F236" s="87">
        <f t="shared" si="2"/>
        <v>2</v>
      </c>
      <c r="G236" s="59">
        <f t="shared" si="17"/>
        <v>6.25</v>
      </c>
      <c r="H236" s="87">
        <f t="shared" si="4"/>
        <v>0</v>
      </c>
      <c r="I236" s="87">
        <f t="shared" si="5"/>
        <v>37.08250339</v>
      </c>
      <c r="J236" s="87" t="str">
        <f t="shared" si="6"/>
        <v/>
      </c>
      <c r="K236" s="87">
        <f t="shared" si="7"/>
        <v>37.08250339</v>
      </c>
      <c r="L236" s="87">
        <f t="shared" si="13"/>
        <v>37082.50339</v>
      </c>
      <c r="M236" s="56">
        <f t="shared" si="14"/>
        <v>27250</v>
      </c>
      <c r="N236" s="87">
        <f t="shared" si="8"/>
        <v>9832.503393</v>
      </c>
      <c r="O236" s="87">
        <f t="shared" si="9"/>
        <v>1474.875509</v>
      </c>
      <c r="P236" s="59">
        <v>0.0</v>
      </c>
      <c r="Q236" s="88">
        <f t="shared" si="10"/>
        <v>1474.875509</v>
      </c>
      <c r="R236" s="12">
        <f t="shared" si="11"/>
        <v>0</v>
      </c>
      <c r="S236" s="42">
        <f t="shared" si="15"/>
        <v>0</v>
      </c>
      <c r="T236" s="56">
        <f t="shared" si="18"/>
        <v>37082.50339</v>
      </c>
      <c r="U236" s="56">
        <f t="shared" si="19"/>
        <v>37082.50339</v>
      </c>
      <c r="V236" s="85"/>
    </row>
    <row r="237">
      <c r="A237" s="85"/>
      <c r="C237" s="59">
        <v>219.0</v>
      </c>
      <c r="D237" s="59">
        <f t="shared" si="16"/>
        <v>125</v>
      </c>
      <c r="E237" s="59">
        <v>0.0</v>
      </c>
      <c r="F237" s="87">
        <f t="shared" si="2"/>
        <v>2</v>
      </c>
      <c r="G237" s="59">
        <f t="shared" si="17"/>
        <v>6.25</v>
      </c>
      <c r="H237" s="87">
        <f t="shared" si="4"/>
        <v>0</v>
      </c>
      <c r="I237" s="87">
        <f t="shared" si="5"/>
        <v>37.34305964</v>
      </c>
      <c r="J237" s="87" t="str">
        <f t="shared" si="6"/>
        <v/>
      </c>
      <c r="K237" s="87">
        <f t="shared" si="7"/>
        <v>37.34305964</v>
      </c>
      <c r="L237" s="87">
        <f t="shared" si="13"/>
        <v>37343.05964</v>
      </c>
      <c r="M237" s="56">
        <f t="shared" si="14"/>
        <v>27375</v>
      </c>
      <c r="N237" s="87">
        <f t="shared" si="8"/>
        <v>9968.059635</v>
      </c>
      <c r="O237" s="87">
        <f t="shared" si="9"/>
        <v>1495.208945</v>
      </c>
      <c r="P237" s="59">
        <v>0.0</v>
      </c>
      <c r="Q237" s="88">
        <f t="shared" si="10"/>
        <v>1495.208945</v>
      </c>
      <c r="R237" s="12">
        <f t="shared" si="11"/>
        <v>0</v>
      </c>
      <c r="S237" s="42">
        <f t="shared" si="15"/>
        <v>0</v>
      </c>
      <c r="T237" s="56">
        <f t="shared" si="18"/>
        <v>37343.05964</v>
      </c>
      <c r="U237" s="56">
        <f t="shared" si="19"/>
        <v>37343.05964</v>
      </c>
      <c r="V237" s="85"/>
    </row>
    <row r="238">
      <c r="A238" s="85"/>
      <c r="C238" s="59">
        <v>220.0</v>
      </c>
      <c r="D238" s="59">
        <f t="shared" si="16"/>
        <v>125</v>
      </c>
      <c r="E238" s="59">
        <v>0.0</v>
      </c>
      <c r="F238" s="87">
        <f t="shared" si="2"/>
        <v>2</v>
      </c>
      <c r="G238" s="59">
        <f t="shared" si="17"/>
        <v>6.25</v>
      </c>
      <c r="H238" s="87">
        <f t="shared" si="4"/>
        <v>0</v>
      </c>
      <c r="I238" s="87">
        <f t="shared" si="5"/>
        <v>37.60462232</v>
      </c>
      <c r="J238" s="87" t="str">
        <f t="shared" si="6"/>
        <v/>
      </c>
      <c r="K238" s="87">
        <f t="shared" si="7"/>
        <v>37.60462232</v>
      </c>
      <c r="L238" s="87">
        <f t="shared" si="13"/>
        <v>37604.62232</v>
      </c>
      <c r="M238" s="56">
        <f t="shared" si="14"/>
        <v>27500</v>
      </c>
      <c r="N238" s="87">
        <f t="shared" si="8"/>
        <v>10104.62232</v>
      </c>
      <c r="O238" s="87">
        <f t="shared" si="9"/>
        <v>1515.693349</v>
      </c>
      <c r="P238" s="59">
        <v>0.0</v>
      </c>
      <c r="Q238" s="88">
        <f t="shared" si="10"/>
        <v>1515.693349</v>
      </c>
      <c r="R238" s="12">
        <f t="shared" si="11"/>
        <v>0</v>
      </c>
      <c r="S238" s="42">
        <f t="shared" si="15"/>
        <v>0</v>
      </c>
      <c r="T238" s="56">
        <f t="shared" si="18"/>
        <v>37604.62232</v>
      </c>
      <c r="U238" s="56">
        <f t="shared" si="19"/>
        <v>37604.62232</v>
      </c>
      <c r="V238" s="85"/>
    </row>
    <row r="239">
      <c r="A239" s="85"/>
      <c r="C239" s="59">
        <v>221.0</v>
      </c>
      <c r="D239" s="59">
        <f t="shared" si="16"/>
        <v>125</v>
      </c>
      <c r="E239" s="59">
        <f>$I$13</f>
        <v>0</v>
      </c>
      <c r="F239" s="87">
        <f t="shared" si="2"/>
        <v>2</v>
      </c>
      <c r="G239" s="59">
        <f t="shared" si="17"/>
        <v>6.25</v>
      </c>
      <c r="H239" s="87">
        <f t="shared" si="4"/>
        <v>0</v>
      </c>
      <c r="I239" s="87">
        <f t="shared" si="5"/>
        <v>37.86719535</v>
      </c>
      <c r="J239" s="87" t="str">
        <f t="shared" si="6"/>
        <v/>
      </c>
      <c r="K239" s="87">
        <f t="shared" si="7"/>
        <v>37.86719535</v>
      </c>
      <c r="L239" s="87">
        <f t="shared" si="13"/>
        <v>37867.19535</v>
      </c>
      <c r="M239" s="56">
        <f t="shared" si="14"/>
        <v>27625</v>
      </c>
      <c r="N239" s="87">
        <f t="shared" si="8"/>
        <v>10242.19535</v>
      </c>
      <c r="O239" s="87">
        <f t="shared" si="9"/>
        <v>1536.329302</v>
      </c>
      <c r="P239" s="59">
        <v>0.0</v>
      </c>
      <c r="Q239" s="88">
        <f t="shared" si="10"/>
        <v>1536.329302</v>
      </c>
      <c r="R239" s="12">
        <f t="shared" si="11"/>
        <v>0</v>
      </c>
      <c r="S239" s="42">
        <f t="shared" si="15"/>
        <v>0</v>
      </c>
      <c r="T239" s="56">
        <f t="shared" si="18"/>
        <v>37867.19535</v>
      </c>
      <c r="U239" s="56">
        <f t="shared" si="19"/>
        <v>37867.19535</v>
      </c>
      <c r="V239" s="85"/>
    </row>
    <row r="240">
      <c r="A240" s="85"/>
      <c r="C240" s="59">
        <v>222.0</v>
      </c>
      <c r="D240" s="59">
        <f t="shared" si="16"/>
        <v>125</v>
      </c>
      <c r="E240" s="59">
        <v>0.0</v>
      </c>
      <c r="F240" s="87">
        <f t="shared" si="2"/>
        <v>2</v>
      </c>
      <c r="G240" s="59">
        <f t="shared" si="17"/>
        <v>6.25</v>
      </c>
      <c r="H240" s="87">
        <f t="shared" si="4"/>
        <v>0</v>
      </c>
      <c r="I240" s="87">
        <f t="shared" si="5"/>
        <v>38.13078261</v>
      </c>
      <c r="J240" s="87" t="str">
        <f t="shared" si="6"/>
        <v/>
      </c>
      <c r="K240" s="87">
        <f t="shared" si="7"/>
        <v>38.13078261</v>
      </c>
      <c r="L240" s="87">
        <f t="shared" si="13"/>
        <v>38130.78261</v>
      </c>
      <c r="M240" s="56">
        <f t="shared" si="14"/>
        <v>27750</v>
      </c>
      <c r="N240" s="87">
        <f t="shared" si="8"/>
        <v>10380.78261</v>
      </c>
      <c r="O240" s="87">
        <f t="shared" si="9"/>
        <v>1557.117391</v>
      </c>
      <c r="P240" s="59">
        <v>0.0</v>
      </c>
      <c r="Q240" s="88">
        <f t="shared" si="10"/>
        <v>1557.117391</v>
      </c>
      <c r="R240" s="12">
        <f t="shared" si="11"/>
        <v>0</v>
      </c>
      <c r="S240" s="42">
        <f t="shared" si="15"/>
        <v>0</v>
      </c>
      <c r="T240" s="56">
        <f t="shared" si="18"/>
        <v>38130.78261</v>
      </c>
      <c r="U240" s="56">
        <f t="shared" si="19"/>
        <v>38130.78261</v>
      </c>
      <c r="V240" s="85"/>
    </row>
    <row r="241">
      <c r="A241" s="85"/>
      <c r="C241" s="59">
        <v>223.0</v>
      </c>
      <c r="D241" s="59">
        <f t="shared" si="16"/>
        <v>125</v>
      </c>
      <c r="E241" s="59">
        <v>0.0</v>
      </c>
      <c r="F241" s="87">
        <f t="shared" si="2"/>
        <v>2</v>
      </c>
      <c r="G241" s="59">
        <f t="shared" si="17"/>
        <v>6.25</v>
      </c>
      <c r="H241" s="87">
        <f t="shared" si="4"/>
        <v>0</v>
      </c>
      <c r="I241" s="87">
        <f t="shared" si="5"/>
        <v>38.39538802</v>
      </c>
      <c r="J241" s="87" t="str">
        <f t="shared" si="6"/>
        <v/>
      </c>
      <c r="K241" s="87">
        <f t="shared" si="7"/>
        <v>38.39538802</v>
      </c>
      <c r="L241" s="87">
        <f t="shared" si="13"/>
        <v>38395.38802</v>
      </c>
      <c r="M241" s="56">
        <f t="shared" si="14"/>
        <v>27875</v>
      </c>
      <c r="N241" s="87">
        <f t="shared" si="8"/>
        <v>10520.38802</v>
      </c>
      <c r="O241" s="87">
        <f t="shared" si="9"/>
        <v>1578.058203</v>
      </c>
      <c r="P241" s="59">
        <v>0.0</v>
      </c>
      <c r="Q241" s="88">
        <f t="shared" si="10"/>
        <v>1578.058203</v>
      </c>
      <c r="R241" s="12">
        <f t="shared" si="11"/>
        <v>0</v>
      </c>
      <c r="S241" s="42">
        <f t="shared" si="15"/>
        <v>0</v>
      </c>
      <c r="T241" s="56">
        <f t="shared" si="18"/>
        <v>38395.38802</v>
      </c>
      <c r="U241" s="56">
        <f t="shared" si="19"/>
        <v>38395.38802</v>
      </c>
      <c r="V241" s="85"/>
    </row>
    <row r="242">
      <c r="A242" s="85"/>
      <c r="C242" s="59">
        <v>224.0</v>
      </c>
      <c r="D242" s="59">
        <f t="shared" si="16"/>
        <v>125</v>
      </c>
      <c r="E242" s="59">
        <v>0.0</v>
      </c>
      <c r="F242" s="87">
        <f t="shared" si="2"/>
        <v>2</v>
      </c>
      <c r="G242" s="59">
        <f t="shared" si="17"/>
        <v>6.25</v>
      </c>
      <c r="H242" s="87">
        <f t="shared" si="4"/>
        <v>0</v>
      </c>
      <c r="I242" s="87">
        <f t="shared" si="5"/>
        <v>38.66101552</v>
      </c>
      <c r="J242" s="87" t="str">
        <f t="shared" si="6"/>
        <v/>
      </c>
      <c r="K242" s="87">
        <f t="shared" si="7"/>
        <v>38.66101552</v>
      </c>
      <c r="L242" s="87">
        <f t="shared" si="13"/>
        <v>38661.01552</v>
      </c>
      <c r="M242" s="56">
        <f t="shared" si="14"/>
        <v>28000</v>
      </c>
      <c r="N242" s="87">
        <f t="shared" si="8"/>
        <v>10661.01552</v>
      </c>
      <c r="O242" s="87">
        <f t="shared" si="9"/>
        <v>1599.152328</v>
      </c>
      <c r="P242" s="59">
        <v>0.0</v>
      </c>
      <c r="Q242" s="88">
        <f t="shared" si="10"/>
        <v>1599.152328</v>
      </c>
      <c r="R242" s="12">
        <f t="shared" si="11"/>
        <v>0</v>
      </c>
      <c r="S242" s="42">
        <f t="shared" si="15"/>
        <v>0</v>
      </c>
      <c r="T242" s="56">
        <f t="shared" si="18"/>
        <v>38661.01552</v>
      </c>
      <c r="U242" s="56">
        <f t="shared" si="19"/>
        <v>38661.01552</v>
      </c>
      <c r="V242" s="85"/>
    </row>
    <row r="243">
      <c r="A243" s="85"/>
      <c r="C243" s="59">
        <v>225.0</v>
      </c>
      <c r="D243" s="59">
        <f t="shared" si="16"/>
        <v>125</v>
      </c>
      <c r="E243" s="59">
        <v>0.0</v>
      </c>
      <c r="F243" s="87">
        <f t="shared" si="2"/>
        <v>2</v>
      </c>
      <c r="G243" s="59">
        <f t="shared" si="17"/>
        <v>6.25</v>
      </c>
      <c r="H243" s="87">
        <f t="shared" si="4"/>
        <v>0</v>
      </c>
      <c r="I243" s="87">
        <f t="shared" si="5"/>
        <v>38.92766905</v>
      </c>
      <c r="J243" s="87" t="str">
        <f t="shared" si="6"/>
        <v/>
      </c>
      <c r="K243" s="87">
        <f t="shared" si="7"/>
        <v>38.92766905</v>
      </c>
      <c r="L243" s="87">
        <f t="shared" si="13"/>
        <v>38927.66905</v>
      </c>
      <c r="M243" s="56">
        <f t="shared" si="14"/>
        <v>28125</v>
      </c>
      <c r="N243" s="87">
        <f t="shared" si="8"/>
        <v>10802.66905</v>
      </c>
      <c r="O243" s="87">
        <f t="shared" si="9"/>
        <v>1620.400358</v>
      </c>
      <c r="P243" s="59">
        <v>0.0</v>
      </c>
      <c r="Q243" s="88">
        <f t="shared" si="10"/>
        <v>1620.400358</v>
      </c>
      <c r="R243" s="12">
        <f t="shared" si="11"/>
        <v>0</v>
      </c>
      <c r="S243" s="42">
        <f t="shared" si="15"/>
        <v>0</v>
      </c>
      <c r="T243" s="56">
        <f t="shared" si="18"/>
        <v>38927.66905</v>
      </c>
      <c r="U243" s="56">
        <f t="shared" si="19"/>
        <v>38927.66905</v>
      </c>
      <c r="V243" s="85"/>
    </row>
    <row r="244">
      <c r="A244" s="85"/>
      <c r="C244" s="59">
        <v>226.0</v>
      </c>
      <c r="D244" s="59">
        <f t="shared" si="16"/>
        <v>125</v>
      </c>
      <c r="E244" s="59">
        <v>0.0</v>
      </c>
      <c r="F244" s="87">
        <f t="shared" si="2"/>
        <v>2</v>
      </c>
      <c r="G244" s="59">
        <f t="shared" si="17"/>
        <v>6.25</v>
      </c>
      <c r="H244" s="87">
        <f t="shared" si="4"/>
        <v>0</v>
      </c>
      <c r="I244" s="87">
        <f t="shared" si="5"/>
        <v>39.19535258</v>
      </c>
      <c r="J244" s="87" t="str">
        <f t="shared" si="6"/>
        <v/>
      </c>
      <c r="K244" s="87">
        <f t="shared" si="7"/>
        <v>39.19535258</v>
      </c>
      <c r="L244" s="87">
        <f t="shared" si="13"/>
        <v>39195.35258</v>
      </c>
      <c r="M244" s="56">
        <f t="shared" si="14"/>
        <v>28250</v>
      </c>
      <c r="N244" s="87">
        <f t="shared" si="8"/>
        <v>10945.35258</v>
      </c>
      <c r="O244" s="87">
        <f t="shared" si="9"/>
        <v>1641.802888</v>
      </c>
      <c r="P244" s="59">
        <v>0.0</v>
      </c>
      <c r="Q244" s="88">
        <f t="shared" si="10"/>
        <v>1641.802888</v>
      </c>
      <c r="R244" s="12">
        <f t="shared" si="11"/>
        <v>0</v>
      </c>
      <c r="S244" s="42">
        <f t="shared" si="15"/>
        <v>0</v>
      </c>
      <c r="T244" s="56">
        <f t="shared" si="18"/>
        <v>39195.35258</v>
      </c>
      <c r="U244" s="56">
        <f t="shared" si="19"/>
        <v>39195.35258</v>
      </c>
      <c r="V244" s="85"/>
    </row>
    <row r="245">
      <c r="A245" s="85"/>
      <c r="C245" s="59">
        <v>227.0</v>
      </c>
      <c r="D245" s="59">
        <f t="shared" si="16"/>
        <v>125</v>
      </c>
      <c r="E245" s="59">
        <v>0.0</v>
      </c>
      <c r="F245" s="87">
        <f t="shared" si="2"/>
        <v>2</v>
      </c>
      <c r="G245" s="59">
        <f t="shared" si="17"/>
        <v>6.25</v>
      </c>
      <c r="H245" s="87">
        <f t="shared" si="4"/>
        <v>0</v>
      </c>
      <c r="I245" s="87">
        <f t="shared" si="5"/>
        <v>39.46407009</v>
      </c>
      <c r="J245" s="87" t="str">
        <f t="shared" si="6"/>
        <v/>
      </c>
      <c r="K245" s="87">
        <f t="shared" si="7"/>
        <v>39.46407009</v>
      </c>
      <c r="L245" s="87">
        <f t="shared" si="13"/>
        <v>39464.07009</v>
      </c>
      <c r="M245" s="56">
        <f t="shared" si="14"/>
        <v>28375</v>
      </c>
      <c r="N245" s="87">
        <f t="shared" si="8"/>
        <v>11089.07009</v>
      </c>
      <c r="O245" s="87">
        <f t="shared" si="9"/>
        <v>1663.360514</v>
      </c>
      <c r="P245" s="59">
        <v>0.0</v>
      </c>
      <c r="Q245" s="88">
        <f t="shared" si="10"/>
        <v>1663.360514</v>
      </c>
      <c r="R245" s="12">
        <f t="shared" si="11"/>
        <v>0</v>
      </c>
      <c r="S245" s="42">
        <f t="shared" si="15"/>
        <v>0</v>
      </c>
      <c r="T245" s="56">
        <f t="shared" si="18"/>
        <v>39464.07009</v>
      </c>
      <c r="U245" s="56">
        <f t="shared" si="19"/>
        <v>39464.07009</v>
      </c>
      <c r="V245" s="85"/>
    </row>
    <row r="246">
      <c r="A246" s="85"/>
      <c r="C246" s="59">
        <v>228.0</v>
      </c>
      <c r="D246" s="59">
        <f t="shared" si="16"/>
        <v>125</v>
      </c>
      <c r="E246" s="59">
        <v>0.0</v>
      </c>
      <c r="F246" s="87">
        <f t="shared" si="2"/>
        <v>2</v>
      </c>
      <c r="G246" s="59">
        <f t="shared" si="17"/>
        <v>6.25</v>
      </c>
      <c r="H246" s="87">
        <f t="shared" si="4"/>
        <v>0</v>
      </c>
      <c r="I246" s="87">
        <f t="shared" si="5"/>
        <v>39.73382557</v>
      </c>
      <c r="J246" s="87" t="str">
        <f t="shared" si="6"/>
        <v/>
      </c>
      <c r="K246" s="87">
        <f t="shared" si="7"/>
        <v>39.73382557</v>
      </c>
      <c r="L246" s="87">
        <f t="shared" si="13"/>
        <v>39733.82557</v>
      </c>
      <c r="M246" s="56">
        <f t="shared" si="14"/>
        <v>28500</v>
      </c>
      <c r="N246" s="87">
        <f t="shared" si="8"/>
        <v>11233.82557</v>
      </c>
      <c r="O246" s="87">
        <f t="shared" si="9"/>
        <v>1685.073836</v>
      </c>
      <c r="P246" s="59">
        <v>0.0</v>
      </c>
      <c r="Q246" s="88">
        <f t="shared" si="10"/>
        <v>1685.073836</v>
      </c>
      <c r="R246" s="12">
        <f t="shared" si="11"/>
        <v>0</v>
      </c>
      <c r="S246" s="42">
        <f t="shared" si="15"/>
        <v>0</v>
      </c>
      <c r="T246" s="56">
        <f t="shared" si="18"/>
        <v>39733.82557</v>
      </c>
      <c r="U246" s="56">
        <f t="shared" si="19"/>
        <v>39733.82557</v>
      </c>
      <c r="V246" s="85"/>
    </row>
    <row r="247">
      <c r="A247" s="85"/>
      <c r="B247" s="73">
        <v>20.0</v>
      </c>
      <c r="C247" s="59">
        <v>229.0</v>
      </c>
      <c r="D247" s="59">
        <f t="shared" si="16"/>
        <v>125</v>
      </c>
      <c r="E247" s="59">
        <v>0.0</v>
      </c>
      <c r="F247" s="87">
        <f t="shared" si="2"/>
        <v>2</v>
      </c>
      <c r="G247" s="59">
        <f t="shared" si="17"/>
        <v>6.25</v>
      </c>
      <c r="H247" s="87">
        <f t="shared" si="4"/>
        <v>0</v>
      </c>
      <c r="I247" s="87">
        <f t="shared" si="5"/>
        <v>40.00462303</v>
      </c>
      <c r="J247" s="87" t="str">
        <f t="shared" si="6"/>
        <v/>
      </c>
      <c r="K247" s="87">
        <f t="shared" si="7"/>
        <v>40.00462303</v>
      </c>
      <c r="L247" s="87">
        <f t="shared" si="13"/>
        <v>40004.62303</v>
      </c>
      <c r="M247" s="56">
        <f t="shared" si="14"/>
        <v>28625</v>
      </c>
      <c r="N247" s="87">
        <f t="shared" si="8"/>
        <v>11379.62303</v>
      </c>
      <c r="O247" s="87">
        <f t="shared" si="9"/>
        <v>1706.943455</v>
      </c>
      <c r="P247" s="59">
        <v>0.0</v>
      </c>
      <c r="Q247" s="88">
        <f t="shared" si="10"/>
        <v>1706.943455</v>
      </c>
      <c r="R247" s="12">
        <f t="shared" si="11"/>
        <v>0</v>
      </c>
      <c r="S247" s="42">
        <f t="shared" si="15"/>
        <v>0</v>
      </c>
      <c r="T247" s="56">
        <f t="shared" si="18"/>
        <v>40004.62303</v>
      </c>
      <c r="U247" s="56">
        <f t="shared" si="19"/>
        <v>40004.62303</v>
      </c>
      <c r="V247" s="85"/>
    </row>
    <row r="248">
      <c r="A248" s="85"/>
      <c r="C248" s="59">
        <v>230.0</v>
      </c>
      <c r="D248" s="59">
        <f t="shared" si="16"/>
        <v>125</v>
      </c>
      <c r="E248" s="59">
        <v>0.0</v>
      </c>
      <c r="F248" s="87">
        <f t="shared" si="2"/>
        <v>2</v>
      </c>
      <c r="G248" s="59">
        <f t="shared" si="17"/>
        <v>6.25</v>
      </c>
      <c r="H248" s="87">
        <f t="shared" si="4"/>
        <v>0</v>
      </c>
      <c r="I248" s="87">
        <f t="shared" si="5"/>
        <v>40.2764665</v>
      </c>
      <c r="J248" s="87" t="str">
        <f t="shared" si="6"/>
        <v/>
      </c>
      <c r="K248" s="87">
        <f t="shared" si="7"/>
        <v>40.2764665</v>
      </c>
      <c r="L248" s="87">
        <f t="shared" si="13"/>
        <v>40276.4665</v>
      </c>
      <c r="M248" s="56">
        <f t="shared" si="14"/>
        <v>28750</v>
      </c>
      <c r="N248" s="87">
        <f t="shared" si="8"/>
        <v>11526.4665</v>
      </c>
      <c r="O248" s="87">
        <f t="shared" si="9"/>
        <v>1728.969975</v>
      </c>
      <c r="P248" s="59">
        <v>0.0</v>
      </c>
      <c r="Q248" s="88">
        <f t="shared" si="10"/>
        <v>1728.969975</v>
      </c>
      <c r="R248" s="12">
        <f t="shared" si="11"/>
        <v>0</v>
      </c>
      <c r="S248" s="42">
        <f t="shared" si="15"/>
        <v>0</v>
      </c>
      <c r="T248" s="56">
        <f t="shared" si="18"/>
        <v>40276.4665</v>
      </c>
      <c r="U248" s="56">
        <f t="shared" si="19"/>
        <v>40276.4665</v>
      </c>
      <c r="V248" s="85"/>
    </row>
    <row r="249">
      <c r="A249" s="85"/>
      <c r="C249" s="59">
        <v>231.0</v>
      </c>
      <c r="D249" s="59">
        <f t="shared" si="16"/>
        <v>125</v>
      </c>
      <c r="E249" s="59">
        <v>0.0</v>
      </c>
      <c r="F249" s="87">
        <f t="shared" si="2"/>
        <v>2</v>
      </c>
      <c r="G249" s="59">
        <f t="shared" si="17"/>
        <v>6.25</v>
      </c>
      <c r="H249" s="87">
        <f t="shared" si="4"/>
        <v>0</v>
      </c>
      <c r="I249" s="87">
        <f t="shared" si="5"/>
        <v>40.54936001</v>
      </c>
      <c r="J249" s="87" t="str">
        <f t="shared" si="6"/>
        <v/>
      </c>
      <c r="K249" s="87">
        <f t="shared" si="7"/>
        <v>40.54936001</v>
      </c>
      <c r="L249" s="87">
        <f t="shared" si="13"/>
        <v>40549.36001</v>
      </c>
      <c r="M249" s="56">
        <f t="shared" si="14"/>
        <v>28875</v>
      </c>
      <c r="N249" s="87">
        <f t="shared" si="8"/>
        <v>11674.36001</v>
      </c>
      <c r="O249" s="87">
        <f t="shared" si="9"/>
        <v>1751.154001</v>
      </c>
      <c r="P249" s="59">
        <v>0.0</v>
      </c>
      <c r="Q249" s="88">
        <f t="shared" si="10"/>
        <v>1751.154001</v>
      </c>
      <c r="R249" s="12">
        <f t="shared" si="11"/>
        <v>0</v>
      </c>
      <c r="S249" s="42">
        <f t="shared" si="15"/>
        <v>0</v>
      </c>
      <c r="T249" s="56">
        <f t="shared" si="18"/>
        <v>40549.36001</v>
      </c>
      <c r="U249" s="56">
        <f t="shared" si="19"/>
        <v>40549.36001</v>
      </c>
      <c r="V249" s="85"/>
    </row>
    <row r="250">
      <c r="A250" s="85"/>
      <c r="C250" s="59">
        <v>232.0</v>
      </c>
      <c r="D250" s="59">
        <f t="shared" si="16"/>
        <v>125</v>
      </c>
      <c r="E250" s="59">
        <v>0.0</v>
      </c>
      <c r="F250" s="87">
        <f t="shared" si="2"/>
        <v>2</v>
      </c>
      <c r="G250" s="59">
        <f t="shared" si="17"/>
        <v>6.25</v>
      </c>
      <c r="H250" s="87">
        <f t="shared" si="4"/>
        <v>0</v>
      </c>
      <c r="I250" s="87">
        <f t="shared" si="5"/>
        <v>40.82330762</v>
      </c>
      <c r="J250" s="87" t="str">
        <f t="shared" si="6"/>
        <v/>
      </c>
      <c r="K250" s="87">
        <f t="shared" si="7"/>
        <v>40.82330762</v>
      </c>
      <c r="L250" s="87">
        <f t="shared" si="13"/>
        <v>40823.30762</v>
      </c>
      <c r="M250" s="56">
        <f t="shared" si="14"/>
        <v>29000</v>
      </c>
      <c r="N250" s="87">
        <f t="shared" si="8"/>
        <v>11823.30762</v>
      </c>
      <c r="O250" s="87">
        <f t="shared" si="9"/>
        <v>1773.496143</v>
      </c>
      <c r="P250" s="59">
        <v>0.0</v>
      </c>
      <c r="Q250" s="88">
        <f t="shared" si="10"/>
        <v>1773.496143</v>
      </c>
      <c r="R250" s="12">
        <f t="shared" si="11"/>
        <v>0</v>
      </c>
      <c r="S250" s="42">
        <f t="shared" si="15"/>
        <v>0</v>
      </c>
      <c r="T250" s="56">
        <f t="shared" si="18"/>
        <v>40823.30762</v>
      </c>
      <c r="U250" s="56">
        <f t="shared" si="19"/>
        <v>40823.30762</v>
      </c>
      <c r="V250" s="85"/>
    </row>
    <row r="251">
      <c r="A251" s="85"/>
      <c r="C251" s="59">
        <v>233.0</v>
      </c>
      <c r="D251" s="59">
        <f t="shared" si="16"/>
        <v>125</v>
      </c>
      <c r="E251" s="59">
        <f>$I$13</f>
        <v>0</v>
      </c>
      <c r="F251" s="87">
        <f t="shared" si="2"/>
        <v>2</v>
      </c>
      <c r="G251" s="59">
        <f t="shared" si="17"/>
        <v>6.25</v>
      </c>
      <c r="H251" s="87">
        <f t="shared" si="4"/>
        <v>0</v>
      </c>
      <c r="I251" s="87">
        <f t="shared" si="5"/>
        <v>41.0983134</v>
      </c>
      <c r="J251" s="87" t="str">
        <f t="shared" si="6"/>
        <v/>
      </c>
      <c r="K251" s="87">
        <f t="shared" si="7"/>
        <v>41.0983134</v>
      </c>
      <c r="L251" s="87">
        <f t="shared" si="13"/>
        <v>41098.3134</v>
      </c>
      <c r="M251" s="56">
        <f t="shared" si="14"/>
        <v>29125</v>
      </c>
      <c r="N251" s="87">
        <f t="shared" si="8"/>
        <v>11973.3134</v>
      </c>
      <c r="O251" s="87">
        <f t="shared" si="9"/>
        <v>1795.99701</v>
      </c>
      <c r="P251" s="59">
        <v>0.0</v>
      </c>
      <c r="Q251" s="88">
        <f t="shared" si="10"/>
        <v>1795.99701</v>
      </c>
      <c r="R251" s="12">
        <f t="shared" si="11"/>
        <v>0</v>
      </c>
      <c r="S251" s="42">
        <f t="shared" si="15"/>
        <v>0</v>
      </c>
      <c r="T251" s="56">
        <f t="shared" si="18"/>
        <v>41098.3134</v>
      </c>
      <c r="U251" s="56">
        <f t="shared" si="19"/>
        <v>41098.3134</v>
      </c>
      <c r="V251" s="85"/>
    </row>
    <row r="252">
      <c r="A252" s="85"/>
      <c r="C252" s="59">
        <v>234.0</v>
      </c>
      <c r="D252" s="59">
        <f t="shared" si="16"/>
        <v>125</v>
      </c>
      <c r="E252" s="59">
        <v>0.0</v>
      </c>
      <c r="F252" s="87">
        <f t="shared" si="2"/>
        <v>2</v>
      </c>
      <c r="G252" s="59">
        <f t="shared" si="17"/>
        <v>6.25</v>
      </c>
      <c r="H252" s="87">
        <f t="shared" si="4"/>
        <v>0</v>
      </c>
      <c r="I252" s="87">
        <f t="shared" si="5"/>
        <v>41.37438145</v>
      </c>
      <c r="J252" s="87" t="str">
        <f t="shared" si="6"/>
        <v/>
      </c>
      <c r="K252" s="87">
        <f t="shared" si="7"/>
        <v>41.37438145</v>
      </c>
      <c r="L252" s="87">
        <f t="shared" si="13"/>
        <v>41374.38145</v>
      </c>
      <c r="M252" s="56">
        <f t="shared" si="14"/>
        <v>29250</v>
      </c>
      <c r="N252" s="87">
        <f t="shared" si="8"/>
        <v>12124.38145</v>
      </c>
      <c r="O252" s="87">
        <f t="shared" si="9"/>
        <v>1818.657217</v>
      </c>
      <c r="P252" s="59">
        <v>0.0</v>
      </c>
      <c r="Q252" s="88">
        <f t="shared" si="10"/>
        <v>1818.657217</v>
      </c>
      <c r="R252" s="12">
        <f t="shared" si="11"/>
        <v>0</v>
      </c>
      <c r="S252" s="42">
        <f t="shared" si="15"/>
        <v>0</v>
      </c>
      <c r="T252" s="56">
        <f t="shared" si="18"/>
        <v>41374.38145</v>
      </c>
      <c r="U252" s="56">
        <f t="shared" si="19"/>
        <v>41374.38145</v>
      </c>
      <c r="V252" s="85"/>
    </row>
    <row r="253">
      <c r="A253" s="85"/>
      <c r="C253" s="59">
        <v>235.0</v>
      </c>
      <c r="D253" s="59">
        <f t="shared" si="16"/>
        <v>125</v>
      </c>
      <c r="E253" s="59">
        <v>0.0</v>
      </c>
      <c r="F253" s="87">
        <f t="shared" si="2"/>
        <v>2</v>
      </c>
      <c r="G253" s="59">
        <f t="shared" si="17"/>
        <v>6.25</v>
      </c>
      <c r="H253" s="87">
        <f t="shared" si="4"/>
        <v>0</v>
      </c>
      <c r="I253" s="87">
        <f t="shared" si="5"/>
        <v>41.65151585</v>
      </c>
      <c r="J253" s="87" t="str">
        <f t="shared" si="6"/>
        <v/>
      </c>
      <c r="K253" s="87">
        <f t="shared" si="7"/>
        <v>41.65151585</v>
      </c>
      <c r="L253" s="87">
        <f t="shared" si="13"/>
        <v>41651.51585</v>
      </c>
      <c r="M253" s="56">
        <f t="shared" si="14"/>
        <v>29375</v>
      </c>
      <c r="N253" s="87">
        <f t="shared" si="8"/>
        <v>12276.51585</v>
      </c>
      <c r="O253" s="87">
        <f t="shared" si="9"/>
        <v>1841.477378</v>
      </c>
      <c r="P253" s="59">
        <v>0.0</v>
      </c>
      <c r="Q253" s="88">
        <f t="shared" si="10"/>
        <v>1841.477378</v>
      </c>
      <c r="R253" s="12">
        <f t="shared" si="11"/>
        <v>0</v>
      </c>
      <c r="S253" s="42">
        <f t="shared" si="15"/>
        <v>0</v>
      </c>
      <c r="T253" s="56">
        <f t="shared" si="18"/>
        <v>41651.51585</v>
      </c>
      <c r="U253" s="56">
        <f t="shared" si="19"/>
        <v>41651.51585</v>
      </c>
      <c r="V253" s="85"/>
    </row>
    <row r="254">
      <c r="A254" s="85"/>
      <c r="C254" s="59">
        <v>236.0</v>
      </c>
      <c r="D254" s="59">
        <f t="shared" si="16"/>
        <v>125</v>
      </c>
      <c r="E254" s="59">
        <v>0.0</v>
      </c>
      <c r="F254" s="87">
        <f t="shared" si="2"/>
        <v>2</v>
      </c>
      <c r="G254" s="59">
        <f t="shared" si="17"/>
        <v>6.25</v>
      </c>
      <c r="H254" s="87">
        <f t="shared" si="4"/>
        <v>0</v>
      </c>
      <c r="I254" s="87">
        <f t="shared" si="5"/>
        <v>41.92972074</v>
      </c>
      <c r="J254" s="87" t="str">
        <f t="shared" si="6"/>
        <v/>
      </c>
      <c r="K254" s="87">
        <f t="shared" si="7"/>
        <v>41.92972074</v>
      </c>
      <c r="L254" s="87">
        <f t="shared" si="13"/>
        <v>41929.72074</v>
      </c>
      <c r="M254" s="56">
        <f t="shared" si="14"/>
        <v>29500</v>
      </c>
      <c r="N254" s="87">
        <f t="shared" si="8"/>
        <v>12429.72074</v>
      </c>
      <c r="O254" s="87">
        <f t="shared" si="9"/>
        <v>1864.458111</v>
      </c>
      <c r="P254" s="59">
        <v>0.0</v>
      </c>
      <c r="Q254" s="88">
        <f t="shared" si="10"/>
        <v>1864.458111</v>
      </c>
      <c r="R254" s="12">
        <f t="shared" si="11"/>
        <v>0</v>
      </c>
      <c r="S254" s="42">
        <f t="shared" si="15"/>
        <v>0</v>
      </c>
      <c r="T254" s="56">
        <f t="shared" si="18"/>
        <v>41929.72074</v>
      </c>
      <c r="U254" s="56">
        <f t="shared" si="19"/>
        <v>41929.72074</v>
      </c>
      <c r="V254" s="85"/>
    </row>
    <row r="255">
      <c r="A255" s="85"/>
      <c r="C255" s="59">
        <v>237.0</v>
      </c>
      <c r="D255" s="59">
        <f t="shared" si="16"/>
        <v>125</v>
      </c>
      <c r="E255" s="59">
        <v>0.0</v>
      </c>
      <c r="F255" s="87">
        <f t="shared" si="2"/>
        <v>2</v>
      </c>
      <c r="G255" s="59">
        <f t="shared" si="17"/>
        <v>6.25</v>
      </c>
      <c r="H255" s="87">
        <f t="shared" si="4"/>
        <v>0</v>
      </c>
      <c r="I255" s="87">
        <f t="shared" si="5"/>
        <v>42.20900025</v>
      </c>
      <c r="J255" s="87" t="str">
        <f t="shared" si="6"/>
        <v/>
      </c>
      <c r="K255" s="87">
        <f t="shared" si="7"/>
        <v>42.20900025</v>
      </c>
      <c r="L255" s="87">
        <f t="shared" si="13"/>
        <v>42209.00025</v>
      </c>
      <c r="M255" s="56">
        <f t="shared" si="14"/>
        <v>29625</v>
      </c>
      <c r="N255" s="87">
        <f t="shared" si="8"/>
        <v>12584.00025</v>
      </c>
      <c r="O255" s="87">
        <f t="shared" si="9"/>
        <v>1887.600037</v>
      </c>
      <c r="P255" s="59">
        <v>0.0</v>
      </c>
      <c r="Q255" s="88">
        <f t="shared" si="10"/>
        <v>1887.600037</v>
      </c>
      <c r="R255" s="12">
        <f t="shared" si="11"/>
        <v>0</v>
      </c>
      <c r="S255" s="42">
        <f t="shared" si="15"/>
        <v>0</v>
      </c>
      <c r="T255" s="56">
        <f t="shared" si="18"/>
        <v>42209.00025</v>
      </c>
      <c r="U255" s="56">
        <f t="shared" si="19"/>
        <v>42209.00025</v>
      </c>
      <c r="V255" s="85"/>
    </row>
    <row r="256">
      <c r="A256" s="85"/>
      <c r="C256" s="59">
        <v>238.0</v>
      </c>
      <c r="D256" s="59">
        <f t="shared" si="16"/>
        <v>125</v>
      </c>
      <c r="E256" s="59">
        <v>0.0</v>
      </c>
      <c r="F256" s="87">
        <f t="shared" si="2"/>
        <v>2</v>
      </c>
      <c r="G256" s="59">
        <f t="shared" si="17"/>
        <v>6.25</v>
      </c>
      <c r="H256" s="87">
        <f t="shared" si="4"/>
        <v>0</v>
      </c>
      <c r="I256" s="87">
        <f t="shared" si="5"/>
        <v>42.48935852</v>
      </c>
      <c r="J256" s="87" t="str">
        <f t="shared" si="6"/>
        <v/>
      </c>
      <c r="K256" s="87">
        <f t="shared" si="7"/>
        <v>42.48935852</v>
      </c>
      <c r="L256" s="87">
        <f t="shared" si="13"/>
        <v>42489.35852</v>
      </c>
      <c r="M256" s="56">
        <f t="shared" si="14"/>
        <v>29750</v>
      </c>
      <c r="N256" s="87">
        <f t="shared" si="8"/>
        <v>12739.35852</v>
      </c>
      <c r="O256" s="87">
        <f t="shared" si="9"/>
        <v>1910.903778</v>
      </c>
      <c r="P256" s="59">
        <v>0.0</v>
      </c>
      <c r="Q256" s="88">
        <f t="shared" si="10"/>
        <v>1910.903778</v>
      </c>
      <c r="R256" s="12">
        <f t="shared" si="11"/>
        <v>0</v>
      </c>
      <c r="S256" s="42">
        <f t="shared" si="15"/>
        <v>0</v>
      </c>
      <c r="T256" s="56">
        <f t="shared" si="18"/>
        <v>42489.35852</v>
      </c>
      <c r="U256" s="56">
        <f t="shared" si="19"/>
        <v>42489.35852</v>
      </c>
      <c r="V256" s="85"/>
    </row>
    <row r="257">
      <c r="A257" s="85"/>
      <c r="C257" s="59">
        <v>239.0</v>
      </c>
      <c r="D257" s="59">
        <f t="shared" si="16"/>
        <v>125</v>
      </c>
      <c r="E257" s="59">
        <v>0.0</v>
      </c>
      <c r="F257" s="87">
        <f t="shared" si="2"/>
        <v>2</v>
      </c>
      <c r="G257" s="59">
        <f t="shared" si="17"/>
        <v>6.25</v>
      </c>
      <c r="H257" s="87">
        <f t="shared" si="4"/>
        <v>0</v>
      </c>
      <c r="I257" s="87">
        <f t="shared" si="5"/>
        <v>42.77079973</v>
      </c>
      <c r="J257" s="87" t="str">
        <f t="shared" si="6"/>
        <v/>
      </c>
      <c r="K257" s="87">
        <f t="shared" si="7"/>
        <v>42.77079973</v>
      </c>
      <c r="L257" s="87">
        <f t="shared" si="13"/>
        <v>42770.79973</v>
      </c>
      <c r="M257" s="56">
        <f t="shared" si="14"/>
        <v>29875</v>
      </c>
      <c r="N257" s="87">
        <f t="shared" si="8"/>
        <v>12895.79973</v>
      </c>
      <c r="O257" s="87">
        <f t="shared" si="9"/>
        <v>1934.36996</v>
      </c>
      <c r="P257" s="59">
        <v>0.0</v>
      </c>
      <c r="Q257" s="88">
        <f t="shared" si="10"/>
        <v>1934.36996</v>
      </c>
      <c r="R257" s="12">
        <f t="shared" si="11"/>
        <v>0</v>
      </c>
      <c r="S257" s="42">
        <f t="shared" si="15"/>
        <v>0</v>
      </c>
      <c r="T257" s="56">
        <f t="shared" si="18"/>
        <v>42770.79973</v>
      </c>
      <c r="U257" s="56">
        <f t="shared" si="19"/>
        <v>42770.79973</v>
      </c>
      <c r="V257" s="85"/>
    </row>
    <row r="258">
      <c r="A258" s="85"/>
      <c r="C258" s="59">
        <v>240.0</v>
      </c>
      <c r="D258" s="59">
        <f t="shared" si="16"/>
        <v>125</v>
      </c>
      <c r="E258" s="59">
        <v>0.0</v>
      </c>
      <c r="F258" s="87">
        <f t="shared" si="2"/>
        <v>2</v>
      </c>
      <c r="G258" s="59">
        <f t="shared" si="17"/>
        <v>6.25</v>
      </c>
      <c r="H258" s="87">
        <f t="shared" si="4"/>
        <v>0</v>
      </c>
      <c r="I258" s="87">
        <f t="shared" si="5"/>
        <v>43.05332806</v>
      </c>
      <c r="J258" s="87" t="str">
        <f t="shared" si="6"/>
        <v/>
      </c>
      <c r="K258" s="87">
        <f t="shared" si="7"/>
        <v>43.05332806</v>
      </c>
      <c r="L258" s="87">
        <f t="shared" si="13"/>
        <v>43053.32806</v>
      </c>
      <c r="M258" s="56">
        <f t="shared" si="14"/>
        <v>30000</v>
      </c>
      <c r="N258" s="87">
        <f t="shared" si="8"/>
        <v>13053.32806</v>
      </c>
      <c r="O258" s="87">
        <f t="shared" si="9"/>
        <v>1957.999209</v>
      </c>
      <c r="P258" s="59">
        <v>0.0</v>
      </c>
      <c r="Q258" s="88">
        <f t="shared" si="10"/>
        <v>1957.999209</v>
      </c>
      <c r="R258" s="12">
        <f t="shared" si="11"/>
        <v>0</v>
      </c>
      <c r="S258" s="42">
        <f t="shared" si="15"/>
        <v>0</v>
      </c>
      <c r="T258" s="56">
        <f t="shared" si="18"/>
        <v>43053.32806</v>
      </c>
      <c r="U258" s="56">
        <f t="shared" si="19"/>
        <v>43053.32806</v>
      </c>
      <c r="V258" s="85"/>
    </row>
    <row r="259">
      <c r="A259" s="85"/>
      <c r="B259" s="73">
        <v>21.0</v>
      </c>
      <c r="C259" s="59">
        <v>241.0</v>
      </c>
      <c r="D259" s="59">
        <f t="shared" si="16"/>
        <v>125</v>
      </c>
      <c r="E259" s="59">
        <v>0.0</v>
      </c>
      <c r="F259" s="87">
        <f t="shared" si="2"/>
        <v>2</v>
      </c>
      <c r="G259" s="59">
        <f t="shared" si="17"/>
        <v>6.25</v>
      </c>
      <c r="H259" s="87">
        <f t="shared" si="4"/>
        <v>0</v>
      </c>
      <c r="I259" s="87">
        <f t="shared" si="5"/>
        <v>43.33694771</v>
      </c>
      <c r="J259" s="87" t="str">
        <f t="shared" si="6"/>
        <v/>
      </c>
      <c r="K259" s="87">
        <f t="shared" si="7"/>
        <v>43.33694771</v>
      </c>
      <c r="L259" s="87">
        <f t="shared" si="13"/>
        <v>43336.94771</v>
      </c>
      <c r="M259" s="56">
        <f t="shared" si="14"/>
        <v>30125</v>
      </c>
      <c r="N259" s="87">
        <f t="shared" si="8"/>
        <v>13211.94771</v>
      </c>
      <c r="O259" s="87">
        <f t="shared" si="9"/>
        <v>1981.792156</v>
      </c>
      <c r="P259" s="59">
        <v>0.0</v>
      </c>
      <c r="Q259" s="88">
        <f t="shared" si="10"/>
        <v>1981.792156</v>
      </c>
      <c r="R259" s="12">
        <f t="shared" si="11"/>
        <v>0</v>
      </c>
      <c r="S259" s="42">
        <f t="shared" si="15"/>
        <v>0</v>
      </c>
      <c r="T259" s="56">
        <f t="shared" si="18"/>
        <v>43336.94771</v>
      </c>
      <c r="U259" s="56">
        <f t="shared" si="19"/>
        <v>43336.94771</v>
      </c>
      <c r="V259" s="85"/>
    </row>
    <row r="260">
      <c r="A260" s="85"/>
      <c r="C260" s="59">
        <v>242.0</v>
      </c>
      <c r="D260" s="59">
        <f t="shared" si="16"/>
        <v>125</v>
      </c>
      <c r="E260" s="59">
        <v>0.0</v>
      </c>
      <c r="F260" s="87">
        <f t="shared" si="2"/>
        <v>2</v>
      </c>
      <c r="G260" s="59">
        <f t="shared" si="17"/>
        <v>6.25</v>
      </c>
      <c r="H260" s="87">
        <f t="shared" si="4"/>
        <v>0</v>
      </c>
      <c r="I260" s="87">
        <f t="shared" si="5"/>
        <v>43.62166289</v>
      </c>
      <c r="J260" s="87" t="str">
        <f t="shared" si="6"/>
        <v/>
      </c>
      <c r="K260" s="87">
        <f t="shared" si="7"/>
        <v>43.62166289</v>
      </c>
      <c r="L260" s="87">
        <f t="shared" si="13"/>
        <v>43621.66289</v>
      </c>
      <c r="M260" s="56">
        <f t="shared" si="14"/>
        <v>30250</v>
      </c>
      <c r="N260" s="87">
        <f t="shared" si="8"/>
        <v>13371.66289</v>
      </c>
      <c r="O260" s="87">
        <f t="shared" si="9"/>
        <v>2005.749433</v>
      </c>
      <c r="P260" s="59">
        <v>0.0</v>
      </c>
      <c r="Q260" s="88">
        <f t="shared" si="10"/>
        <v>2005.749433</v>
      </c>
      <c r="R260" s="12">
        <f t="shared" si="11"/>
        <v>0</v>
      </c>
      <c r="S260" s="42">
        <f t="shared" si="15"/>
        <v>0</v>
      </c>
      <c r="T260" s="56">
        <f t="shared" si="18"/>
        <v>43621.66289</v>
      </c>
      <c r="U260" s="56">
        <f t="shared" si="19"/>
        <v>43621.66289</v>
      </c>
      <c r="V260" s="85"/>
    </row>
    <row r="261">
      <c r="A261" s="85"/>
      <c r="C261" s="59">
        <v>243.0</v>
      </c>
      <c r="D261" s="59">
        <f t="shared" si="16"/>
        <v>125</v>
      </c>
      <c r="E261" s="59">
        <v>0.0</v>
      </c>
      <c r="F261" s="87">
        <f t="shared" si="2"/>
        <v>2</v>
      </c>
      <c r="G261" s="59">
        <f t="shared" si="17"/>
        <v>6.25</v>
      </c>
      <c r="H261" s="87">
        <f t="shared" si="4"/>
        <v>0</v>
      </c>
      <c r="I261" s="87">
        <f t="shared" si="5"/>
        <v>43.90747783</v>
      </c>
      <c r="J261" s="87" t="str">
        <f t="shared" si="6"/>
        <v/>
      </c>
      <c r="K261" s="87">
        <f t="shared" si="7"/>
        <v>43.90747783</v>
      </c>
      <c r="L261" s="87">
        <f t="shared" si="13"/>
        <v>43907.47783</v>
      </c>
      <c r="M261" s="56">
        <f t="shared" si="14"/>
        <v>30375</v>
      </c>
      <c r="N261" s="87">
        <f t="shared" si="8"/>
        <v>13532.47783</v>
      </c>
      <c r="O261" s="87">
        <f t="shared" si="9"/>
        <v>2029.871674</v>
      </c>
      <c r="P261" s="59">
        <v>0.0</v>
      </c>
      <c r="Q261" s="88">
        <f t="shared" si="10"/>
        <v>2029.871674</v>
      </c>
      <c r="R261" s="12">
        <f t="shared" si="11"/>
        <v>0</v>
      </c>
      <c r="S261" s="42">
        <f t="shared" si="15"/>
        <v>0</v>
      </c>
      <c r="T261" s="56">
        <f t="shared" si="18"/>
        <v>43907.47783</v>
      </c>
      <c r="U261" s="56">
        <f t="shared" si="19"/>
        <v>43907.47783</v>
      </c>
      <c r="V261" s="85"/>
    </row>
    <row r="262">
      <c r="A262" s="85"/>
      <c r="C262" s="59">
        <v>244.0</v>
      </c>
      <c r="D262" s="59">
        <f t="shared" si="16"/>
        <v>125</v>
      </c>
      <c r="E262" s="59">
        <v>0.0</v>
      </c>
      <c r="F262" s="87">
        <f t="shared" si="2"/>
        <v>2</v>
      </c>
      <c r="G262" s="59">
        <f t="shared" si="17"/>
        <v>6.25</v>
      </c>
      <c r="H262" s="87">
        <f t="shared" si="4"/>
        <v>0</v>
      </c>
      <c r="I262" s="87">
        <f t="shared" si="5"/>
        <v>44.19439678</v>
      </c>
      <c r="J262" s="87" t="str">
        <f t="shared" si="6"/>
        <v/>
      </c>
      <c r="K262" s="87">
        <f t="shared" si="7"/>
        <v>44.19439678</v>
      </c>
      <c r="L262" s="87">
        <f t="shared" si="13"/>
        <v>44194.39678</v>
      </c>
      <c r="M262" s="56">
        <f t="shared" si="14"/>
        <v>30500</v>
      </c>
      <c r="N262" s="87">
        <f t="shared" si="8"/>
        <v>13694.39678</v>
      </c>
      <c r="O262" s="87">
        <f t="shared" si="9"/>
        <v>2054.159517</v>
      </c>
      <c r="P262" s="59">
        <v>0.0</v>
      </c>
      <c r="Q262" s="88">
        <f t="shared" si="10"/>
        <v>2054.159517</v>
      </c>
      <c r="R262" s="12">
        <f t="shared" si="11"/>
        <v>0</v>
      </c>
      <c r="S262" s="42">
        <f t="shared" si="15"/>
        <v>0</v>
      </c>
      <c r="T262" s="56">
        <f t="shared" si="18"/>
        <v>44194.39678</v>
      </c>
      <c r="U262" s="56">
        <f t="shared" si="19"/>
        <v>44194.39678</v>
      </c>
      <c r="V262" s="85"/>
    </row>
    <row r="263">
      <c r="A263" s="85"/>
      <c r="C263" s="59">
        <v>245.0</v>
      </c>
      <c r="D263" s="59">
        <f t="shared" si="16"/>
        <v>125</v>
      </c>
      <c r="E263" s="59">
        <f>$I$13</f>
        <v>0</v>
      </c>
      <c r="F263" s="87">
        <f t="shared" si="2"/>
        <v>2</v>
      </c>
      <c r="G263" s="59">
        <f t="shared" si="17"/>
        <v>6.25</v>
      </c>
      <c r="H263" s="87">
        <f t="shared" si="4"/>
        <v>0</v>
      </c>
      <c r="I263" s="87">
        <f t="shared" si="5"/>
        <v>44.48242402</v>
      </c>
      <c r="J263" s="87" t="str">
        <f t="shared" si="6"/>
        <v/>
      </c>
      <c r="K263" s="87">
        <f t="shared" si="7"/>
        <v>44.48242402</v>
      </c>
      <c r="L263" s="87">
        <f t="shared" si="13"/>
        <v>44482.42402</v>
      </c>
      <c r="M263" s="56">
        <f t="shared" si="14"/>
        <v>30625</v>
      </c>
      <c r="N263" s="87">
        <f t="shared" si="8"/>
        <v>13857.42402</v>
      </c>
      <c r="O263" s="87">
        <f t="shared" si="9"/>
        <v>2078.613602</v>
      </c>
      <c r="P263" s="59">
        <v>0.0</v>
      </c>
      <c r="Q263" s="88">
        <f t="shared" si="10"/>
        <v>2078.613602</v>
      </c>
      <c r="R263" s="12">
        <f t="shared" si="11"/>
        <v>0</v>
      </c>
      <c r="S263" s="42">
        <f t="shared" si="15"/>
        <v>0</v>
      </c>
      <c r="T263" s="56">
        <f t="shared" si="18"/>
        <v>44482.42402</v>
      </c>
      <c r="U263" s="56">
        <f t="shared" si="19"/>
        <v>44482.42402</v>
      </c>
      <c r="V263" s="85"/>
    </row>
    <row r="264">
      <c r="A264" s="85"/>
      <c r="C264" s="59">
        <v>246.0</v>
      </c>
      <c r="D264" s="59">
        <f t="shared" si="16"/>
        <v>125</v>
      </c>
      <c r="E264" s="59">
        <v>0.0</v>
      </c>
      <c r="F264" s="87">
        <f t="shared" si="2"/>
        <v>2</v>
      </c>
      <c r="G264" s="59">
        <f t="shared" si="17"/>
        <v>6.25</v>
      </c>
      <c r="H264" s="87">
        <f t="shared" si="4"/>
        <v>0</v>
      </c>
      <c r="I264" s="87">
        <f t="shared" si="5"/>
        <v>44.77156381</v>
      </c>
      <c r="J264" s="87" t="str">
        <f t="shared" si="6"/>
        <v/>
      </c>
      <c r="K264" s="87">
        <f t="shared" si="7"/>
        <v>44.77156381</v>
      </c>
      <c r="L264" s="87">
        <f t="shared" si="13"/>
        <v>44771.56381</v>
      </c>
      <c r="M264" s="56">
        <f t="shared" si="14"/>
        <v>30750</v>
      </c>
      <c r="N264" s="87">
        <f t="shared" si="8"/>
        <v>14021.56381</v>
      </c>
      <c r="O264" s="87">
        <f t="shared" si="9"/>
        <v>2103.234571</v>
      </c>
      <c r="P264" s="59">
        <v>0.0</v>
      </c>
      <c r="Q264" s="88">
        <f t="shared" si="10"/>
        <v>2103.234571</v>
      </c>
      <c r="R264" s="12">
        <f t="shared" si="11"/>
        <v>0</v>
      </c>
      <c r="S264" s="42">
        <f t="shared" si="15"/>
        <v>0</v>
      </c>
      <c r="T264" s="56">
        <f t="shared" si="18"/>
        <v>44771.56381</v>
      </c>
      <c r="U264" s="56">
        <f t="shared" si="19"/>
        <v>44771.56381</v>
      </c>
      <c r="V264" s="85"/>
    </row>
    <row r="265">
      <c r="A265" s="85"/>
      <c r="C265" s="59">
        <v>247.0</v>
      </c>
      <c r="D265" s="59">
        <f t="shared" si="16"/>
        <v>125</v>
      </c>
      <c r="E265" s="59">
        <v>0.0</v>
      </c>
      <c r="F265" s="87">
        <f t="shared" si="2"/>
        <v>2</v>
      </c>
      <c r="G265" s="59">
        <f t="shared" si="17"/>
        <v>6.25</v>
      </c>
      <c r="H265" s="87">
        <f t="shared" si="4"/>
        <v>0</v>
      </c>
      <c r="I265" s="87">
        <f t="shared" si="5"/>
        <v>45.06182045</v>
      </c>
      <c r="J265" s="87" t="str">
        <f t="shared" si="6"/>
        <v/>
      </c>
      <c r="K265" s="87">
        <f t="shared" si="7"/>
        <v>45.06182045</v>
      </c>
      <c r="L265" s="87">
        <f t="shared" si="13"/>
        <v>45061.82045</v>
      </c>
      <c r="M265" s="56">
        <f t="shared" si="14"/>
        <v>30875</v>
      </c>
      <c r="N265" s="87">
        <f t="shared" si="8"/>
        <v>14186.82045</v>
      </c>
      <c r="O265" s="87">
        <f t="shared" si="9"/>
        <v>2128.023068</v>
      </c>
      <c r="P265" s="59">
        <v>0.0</v>
      </c>
      <c r="Q265" s="88">
        <f t="shared" si="10"/>
        <v>2128.023068</v>
      </c>
      <c r="R265" s="12">
        <f t="shared" si="11"/>
        <v>0</v>
      </c>
      <c r="S265" s="42">
        <f t="shared" si="15"/>
        <v>0</v>
      </c>
      <c r="T265" s="56">
        <f t="shared" si="18"/>
        <v>45061.82045</v>
      </c>
      <c r="U265" s="56">
        <f t="shared" si="19"/>
        <v>45061.82045</v>
      </c>
      <c r="V265" s="85"/>
    </row>
    <row r="266">
      <c r="A266" s="85"/>
      <c r="C266" s="59">
        <v>248.0</v>
      </c>
      <c r="D266" s="59">
        <f t="shared" si="16"/>
        <v>125</v>
      </c>
      <c r="E266" s="59">
        <v>0.0</v>
      </c>
      <c r="F266" s="87">
        <f t="shared" si="2"/>
        <v>2</v>
      </c>
      <c r="G266" s="59">
        <f t="shared" si="17"/>
        <v>6.25</v>
      </c>
      <c r="H266" s="87">
        <f t="shared" si="4"/>
        <v>0</v>
      </c>
      <c r="I266" s="87">
        <f t="shared" si="5"/>
        <v>45.35319827</v>
      </c>
      <c r="J266" s="87" t="str">
        <f t="shared" si="6"/>
        <v/>
      </c>
      <c r="K266" s="87">
        <f t="shared" si="7"/>
        <v>45.35319827</v>
      </c>
      <c r="L266" s="87">
        <f t="shared" si="13"/>
        <v>45353.19827</v>
      </c>
      <c r="M266" s="56">
        <f t="shared" si="14"/>
        <v>31000</v>
      </c>
      <c r="N266" s="87">
        <f t="shared" si="8"/>
        <v>14353.19827</v>
      </c>
      <c r="O266" s="87">
        <f t="shared" si="9"/>
        <v>2152.97974</v>
      </c>
      <c r="P266" s="59">
        <v>0.0</v>
      </c>
      <c r="Q266" s="88">
        <f t="shared" si="10"/>
        <v>2152.97974</v>
      </c>
      <c r="R266" s="12">
        <f t="shared" si="11"/>
        <v>0</v>
      </c>
      <c r="S266" s="42">
        <f t="shared" si="15"/>
        <v>0</v>
      </c>
      <c r="T266" s="56">
        <f t="shared" si="18"/>
        <v>45353.19827</v>
      </c>
      <c r="U266" s="56">
        <f t="shared" si="19"/>
        <v>45353.19827</v>
      </c>
      <c r="V266" s="85"/>
    </row>
    <row r="267">
      <c r="A267" s="85"/>
      <c r="C267" s="59">
        <v>249.0</v>
      </c>
      <c r="D267" s="59">
        <f t="shared" si="16"/>
        <v>125</v>
      </c>
      <c r="E267" s="59">
        <v>0.0</v>
      </c>
      <c r="F267" s="87">
        <f t="shared" si="2"/>
        <v>2</v>
      </c>
      <c r="G267" s="59">
        <f t="shared" si="17"/>
        <v>6.25</v>
      </c>
      <c r="H267" s="87">
        <f t="shared" si="4"/>
        <v>0</v>
      </c>
      <c r="I267" s="87">
        <f t="shared" si="5"/>
        <v>45.64570158</v>
      </c>
      <c r="J267" s="87" t="str">
        <f t="shared" si="6"/>
        <v/>
      </c>
      <c r="K267" s="87">
        <f t="shared" si="7"/>
        <v>45.64570158</v>
      </c>
      <c r="L267" s="87">
        <f t="shared" si="13"/>
        <v>45645.70158</v>
      </c>
      <c r="M267" s="56">
        <f t="shared" si="14"/>
        <v>31125</v>
      </c>
      <c r="N267" s="87">
        <f t="shared" si="8"/>
        <v>14520.70158</v>
      </c>
      <c r="O267" s="87">
        <f t="shared" si="9"/>
        <v>2178.105237</v>
      </c>
      <c r="P267" s="59">
        <v>0.0</v>
      </c>
      <c r="Q267" s="88">
        <f t="shared" si="10"/>
        <v>2178.105237</v>
      </c>
      <c r="R267" s="12">
        <f t="shared" si="11"/>
        <v>0</v>
      </c>
      <c r="S267" s="42">
        <f t="shared" si="15"/>
        <v>0</v>
      </c>
      <c r="T267" s="56">
        <f t="shared" si="18"/>
        <v>45645.70158</v>
      </c>
      <c r="U267" s="56">
        <f t="shared" si="19"/>
        <v>45645.70158</v>
      </c>
      <c r="V267" s="85"/>
    </row>
    <row r="268">
      <c r="A268" s="85"/>
      <c r="C268" s="59">
        <v>250.0</v>
      </c>
      <c r="D268" s="59">
        <f t="shared" si="16"/>
        <v>125</v>
      </c>
      <c r="E268" s="59">
        <v>0.0</v>
      </c>
      <c r="F268" s="87">
        <f t="shared" si="2"/>
        <v>2</v>
      </c>
      <c r="G268" s="59">
        <f t="shared" si="17"/>
        <v>6.25</v>
      </c>
      <c r="H268" s="87">
        <f t="shared" si="4"/>
        <v>0</v>
      </c>
      <c r="I268" s="87">
        <f t="shared" si="5"/>
        <v>45.93933474</v>
      </c>
      <c r="J268" s="87" t="str">
        <f t="shared" si="6"/>
        <v/>
      </c>
      <c r="K268" s="87">
        <f t="shared" si="7"/>
        <v>45.93933474</v>
      </c>
      <c r="L268" s="87">
        <f t="shared" si="13"/>
        <v>45939.33474</v>
      </c>
      <c r="M268" s="56">
        <f t="shared" si="14"/>
        <v>31250</v>
      </c>
      <c r="N268" s="87">
        <f t="shared" si="8"/>
        <v>14689.33474</v>
      </c>
      <c r="O268" s="87">
        <f t="shared" si="9"/>
        <v>2203.400212</v>
      </c>
      <c r="P268" s="59">
        <v>0.0</v>
      </c>
      <c r="Q268" s="88">
        <f t="shared" si="10"/>
        <v>2203.400212</v>
      </c>
      <c r="R268" s="12">
        <f t="shared" si="11"/>
        <v>0</v>
      </c>
      <c r="S268" s="42">
        <f t="shared" si="15"/>
        <v>0</v>
      </c>
      <c r="T268" s="56">
        <f t="shared" si="18"/>
        <v>45939.33474</v>
      </c>
      <c r="U268" s="56">
        <f t="shared" si="19"/>
        <v>45939.33474</v>
      </c>
      <c r="V268" s="85"/>
    </row>
    <row r="269">
      <c r="A269" s="85"/>
      <c r="C269" s="59">
        <v>251.0</v>
      </c>
      <c r="D269" s="59">
        <f t="shared" si="16"/>
        <v>125</v>
      </c>
      <c r="E269" s="59">
        <v>0.0</v>
      </c>
      <c r="F269" s="87">
        <f t="shared" si="2"/>
        <v>2</v>
      </c>
      <c r="G269" s="59">
        <f t="shared" si="17"/>
        <v>6.25</v>
      </c>
      <c r="H269" s="87">
        <f t="shared" si="4"/>
        <v>0</v>
      </c>
      <c r="I269" s="87">
        <f t="shared" si="5"/>
        <v>46.23410212</v>
      </c>
      <c r="J269" s="87" t="str">
        <f t="shared" si="6"/>
        <v/>
      </c>
      <c r="K269" s="87">
        <f t="shared" si="7"/>
        <v>46.23410212</v>
      </c>
      <c r="L269" s="87">
        <f t="shared" si="13"/>
        <v>46234.10212</v>
      </c>
      <c r="M269" s="56">
        <f t="shared" si="14"/>
        <v>31375</v>
      </c>
      <c r="N269" s="87">
        <f t="shared" si="8"/>
        <v>14859.10212</v>
      </c>
      <c r="O269" s="87">
        <f t="shared" si="9"/>
        <v>2228.865318</v>
      </c>
      <c r="P269" s="59">
        <v>0.0</v>
      </c>
      <c r="Q269" s="88">
        <f t="shared" si="10"/>
        <v>2228.865318</v>
      </c>
      <c r="R269" s="12">
        <f t="shared" si="11"/>
        <v>0</v>
      </c>
      <c r="S269" s="42">
        <f t="shared" si="15"/>
        <v>0</v>
      </c>
      <c r="T269" s="56">
        <f t="shared" si="18"/>
        <v>46234.10212</v>
      </c>
      <c r="U269" s="56">
        <f t="shared" si="19"/>
        <v>46234.10212</v>
      </c>
      <c r="V269" s="85"/>
    </row>
    <row r="270">
      <c r="A270" s="85"/>
      <c r="C270" s="59">
        <v>252.0</v>
      </c>
      <c r="D270" s="59">
        <f t="shared" si="16"/>
        <v>125</v>
      </c>
      <c r="E270" s="59">
        <v>0.0</v>
      </c>
      <c r="F270" s="87">
        <f t="shared" si="2"/>
        <v>2</v>
      </c>
      <c r="G270" s="59">
        <f t="shared" si="17"/>
        <v>6.25</v>
      </c>
      <c r="H270" s="87">
        <f t="shared" si="4"/>
        <v>0</v>
      </c>
      <c r="I270" s="87">
        <f t="shared" si="5"/>
        <v>46.53000809</v>
      </c>
      <c r="J270" s="87" t="str">
        <f t="shared" si="6"/>
        <v/>
      </c>
      <c r="K270" s="87">
        <f t="shared" si="7"/>
        <v>46.53000809</v>
      </c>
      <c r="L270" s="87">
        <f t="shared" si="13"/>
        <v>46530.00809</v>
      </c>
      <c r="M270" s="56">
        <f t="shared" si="14"/>
        <v>31500</v>
      </c>
      <c r="N270" s="87">
        <f t="shared" si="8"/>
        <v>15030.00809</v>
      </c>
      <c r="O270" s="87">
        <f t="shared" si="9"/>
        <v>2254.501213</v>
      </c>
      <c r="P270" s="59">
        <v>0.0</v>
      </c>
      <c r="Q270" s="88">
        <f t="shared" si="10"/>
        <v>2254.501213</v>
      </c>
      <c r="R270" s="12">
        <f t="shared" si="11"/>
        <v>0</v>
      </c>
      <c r="S270" s="42">
        <f t="shared" si="15"/>
        <v>0</v>
      </c>
      <c r="T270" s="56">
        <f t="shared" si="18"/>
        <v>46530.00809</v>
      </c>
      <c r="U270" s="56">
        <f t="shared" si="19"/>
        <v>46530.00809</v>
      </c>
      <c r="V270" s="85"/>
    </row>
    <row r="271">
      <c r="A271" s="85"/>
      <c r="B271" s="73">
        <v>22.0</v>
      </c>
      <c r="C271" s="59">
        <v>253.0</v>
      </c>
      <c r="D271" s="59">
        <f t="shared" si="16"/>
        <v>125</v>
      </c>
      <c r="E271" s="59">
        <v>0.0</v>
      </c>
      <c r="F271" s="87">
        <f t="shared" si="2"/>
        <v>2</v>
      </c>
      <c r="G271" s="59">
        <f t="shared" si="17"/>
        <v>6.25</v>
      </c>
      <c r="H271" s="87">
        <f t="shared" si="4"/>
        <v>0</v>
      </c>
      <c r="I271" s="87">
        <f t="shared" si="5"/>
        <v>46.82705704</v>
      </c>
      <c r="J271" s="87" t="str">
        <f t="shared" si="6"/>
        <v/>
      </c>
      <c r="K271" s="87">
        <f t="shared" si="7"/>
        <v>46.82705704</v>
      </c>
      <c r="L271" s="87">
        <f t="shared" si="13"/>
        <v>46827.05704</v>
      </c>
      <c r="M271" s="56">
        <f t="shared" si="14"/>
        <v>31625</v>
      </c>
      <c r="N271" s="87">
        <f t="shared" si="8"/>
        <v>15202.05704</v>
      </c>
      <c r="O271" s="87">
        <f t="shared" si="9"/>
        <v>2280.308557</v>
      </c>
      <c r="P271" s="59">
        <v>0.0</v>
      </c>
      <c r="Q271" s="88">
        <f t="shared" si="10"/>
        <v>2280.308557</v>
      </c>
      <c r="R271" s="12">
        <f t="shared" si="11"/>
        <v>0</v>
      </c>
      <c r="S271" s="42">
        <f t="shared" si="15"/>
        <v>0</v>
      </c>
      <c r="T271" s="56">
        <f t="shared" si="18"/>
        <v>46827.05704</v>
      </c>
      <c r="U271" s="56">
        <f t="shared" si="19"/>
        <v>46827.05704</v>
      </c>
      <c r="V271" s="85"/>
    </row>
    <row r="272">
      <c r="A272" s="85"/>
      <c r="C272" s="59">
        <v>254.0</v>
      </c>
      <c r="D272" s="59">
        <f t="shared" si="16"/>
        <v>125</v>
      </c>
      <c r="E272" s="59">
        <v>0.0</v>
      </c>
      <c r="F272" s="87">
        <f t="shared" si="2"/>
        <v>2</v>
      </c>
      <c r="G272" s="59">
        <f t="shared" si="17"/>
        <v>6.25</v>
      </c>
      <c r="H272" s="87">
        <f t="shared" si="4"/>
        <v>0</v>
      </c>
      <c r="I272" s="87">
        <f t="shared" si="5"/>
        <v>47.12525341</v>
      </c>
      <c r="J272" s="87" t="str">
        <f t="shared" si="6"/>
        <v/>
      </c>
      <c r="K272" s="87">
        <f t="shared" si="7"/>
        <v>47.12525341</v>
      </c>
      <c r="L272" s="87">
        <f t="shared" si="13"/>
        <v>47125.25341</v>
      </c>
      <c r="M272" s="56">
        <f t="shared" si="14"/>
        <v>31750</v>
      </c>
      <c r="N272" s="87">
        <f t="shared" si="8"/>
        <v>15375.25341</v>
      </c>
      <c r="O272" s="87">
        <f t="shared" si="9"/>
        <v>2306.288011</v>
      </c>
      <c r="P272" s="59">
        <v>0.0</v>
      </c>
      <c r="Q272" s="88">
        <f t="shared" si="10"/>
        <v>2306.288011</v>
      </c>
      <c r="R272" s="12">
        <f t="shared" si="11"/>
        <v>0</v>
      </c>
      <c r="S272" s="42">
        <f t="shared" si="15"/>
        <v>0</v>
      </c>
      <c r="T272" s="56">
        <f t="shared" si="18"/>
        <v>47125.25341</v>
      </c>
      <c r="U272" s="56">
        <f t="shared" si="19"/>
        <v>47125.25341</v>
      </c>
      <c r="V272" s="85"/>
    </row>
    <row r="273">
      <c r="A273" s="85"/>
      <c r="C273" s="59">
        <v>255.0</v>
      </c>
      <c r="D273" s="59">
        <f t="shared" si="16"/>
        <v>125</v>
      </c>
      <c r="E273" s="59">
        <v>0.0</v>
      </c>
      <c r="F273" s="87">
        <f t="shared" si="2"/>
        <v>2</v>
      </c>
      <c r="G273" s="59">
        <f t="shared" si="17"/>
        <v>6.25</v>
      </c>
      <c r="H273" s="87">
        <f t="shared" si="4"/>
        <v>0</v>
      </c>
      <c r="I273" s="87">
        <f t="shared" si="5"/>
        <v>47.42460161</v>
      </c>
      <c r="J273" s="87" t="str">
        <f t="shared" si="6"/>
        <v/>
      </c>
      <c r="K273" s="87">
        <f t="shared" si="7"/>
        <v>47.42460161</v>
      </c>
      <c r="L273" s="87">
        <f t="shared" si="13"/>
        <v>47424.60161</v>
      </c>
      <c r="M273" s="56">
        <f t="shared" si="14"/>
        <v>31875</v>
      </c>
      <c r="N273" s="87">
        <f t="shared" si="8"/>
        <v>15549.60161</v>
      </c>
      <c r="O273" s="87">
        <f t="shared" si="9"/>
        <v>2332.440242</v>
      </c>
      <c r="P273" s="59">
        <v>0.0</v>
      </c>
      <c r="Q273" s="88">
        <f t="shared" si="10"/>
        <v>2332.440242</v>
      </c>
      <c r="R273" s="12">
        <f t="shared" si="11"/>
        <v>0</v>
      </c>
      <c r="S273" s="42">
        <f t="shared" si="15"/>
        <v>0</v>
      </c>
      <c r="T273" s="56">
        <f t="shared" si="18"/>
        <v>47424.60161</v>
      </c>
      <c r="U273" s="56">
        <f t="shared" si="19"/>
        <v>47424.60161</v>
      </c>
      <c r="V273" s="85"/>
    </row>
    <row r="274">
      <c r="A274" s="85"/>
      <c r="C274" s="59">
        <v>256.0</v>
      </c>
      <c r="D274" s="59">
        <f t="shared" si="16"/>
        <v>125</v>
      </c>
      <c r="E274" s="59">
        <v>0.0</v>
      </c>
      <c r="F274" s="87">
        <f t="shared" si="2"/>
        <v>2</v>
      </c>
      <c r="G274" s="59">
        <f t="shared" si="17"/>
        <v>6.25</v>
      </c>
      <c r="H274" s="87">
        <f t="shared" si="4"/>
        <v>0</v>
      </c>
      <c r="I274" s="87">
        <f t="shared" si="5"/>
        <v>47.7251061</v>
      </c>
      <c r="J274" s="87" t="str">
        <f t="shared" si="6"/>
        <v/>
      </c>
      <c r="K274" s="87">
        <f t="shared" si="7"/>
        <v>47.7251061</v>
      </c>
      <c r="L274" s="87">
        <f t="shared" si="13"/>
        <v>47725.1061</v>
      </c>
      <c r="M274" s="56">
        <f t="shared" si="14"/>
        <v>32000</v>
      </c>
      <c r="N274" s="87">
        <f t="shared" si="8"/>
        <v>15725.1061</v>
      </c>
      <c r="O274" s="87">
        <f t="shared" si="9"/>
        <v>2358.765915</v>
      </c>
      <c r="P274" s="59">
        <v>0.0</v>
      </c>
      <c r="Q274" s="88">
        <f t="shared" si="10"/>
        <v>2358.765915</v>
      </c>
      <c r="R274" s="12">
        <f t="shared" si="11"/>
        <v>0</v>
      </c>
      <c r="S274" s="42">
        <f t="shared" si="15"/>
        <v>0</v>
      </c>
      <c r="T274" s="56">
        <f t="shared" si="18"/>
        <v>47725.1061</v>
      </c>
      <c r="U274" s="56">
        <f t="shared" si="19"/>
        <v>47725.1061</v>
      </c>
      <c r="V274" s="85"/>
    </row>
    <row r="275">
      <c r="A275" s="85"/>
      <c r="C275" s="59">
        <v>257.0</v>
      </c>
      <c r="D275" s="59">
        <f t="shared" si="16"/>
        <v>125</v>
      </c>
      <c r="E275" s="59">
        <f>$I$13</f>
        <v>0</v>
      </c>
      <c r="F275" s="87">
        <f t="shared" si="2"/>
        <v>2</v>
      </c>
      <c r="G275" s="59">
        <f t="shared" si="17"/>
        <v>6.25</v>
      </c>
      <c r="H275" s="87">
        <f t="shared" si="4"/>
        <v>0</v>
      </c>
      <c r="I275" s="87">
        <f t="shared" si="5"/>
        <v>48.02677134</v>
      </c>
      <c r="J275" s="87" t="str">
        <f t="shared" si="6"/>
        <v/>
      </c>
      <c r="K275" s="87">
        <f t="shared" si="7"/>
        <v>48.02677134</v>
      </c>
      <c r="L275" s="87">
        <f t="shared" si="13"/>
        <v>48026.77134</v>
      </c>
      <c r="M275" s="56">
        <f t="shared" si="14"/>
        <v>32125</v>
      </c>
      <c r="N275" s="87">
        <f t="shared" si="8"/>
        <v>15901.77134</v>
      </c>
      <c r="O275" s="87">
        <f t="shared" si="9"/>
        <v>2385.265702</v>
      </c>
      <c r="P275" s="59">
        <v>0.0</v>
      </c>
      <c r="Q275" s="88">
        <f t="shared" si="10"/>
        <v>2385.265702</v>
      </c>
      <c r="R275" s="12">
        <f t="shared" si="11"/>
        <v>0</v>
      </c>
      <c r="S275" s="42">
        <f t="shared" si="15"/>
        <v>0</v>
      </c>
      <c r="T275" s="56">
        <f t="shared" si="18"/>
        <v>48026.77134</v>
      </c>
      <c r="U275" s="56">
        <f t="shared" si="19"/>
        <v>48026.77134</v>
      </c>
      <c r="V275" s="85"/>
    </row>
    <row r="276">
      <c r="A276" s="85"/>
      <c r="C276" s="59">
        <v>258.0</v>
      </c>
      <c r="D276" s="59">
        <f t="shared" si="16"/>
        <v>125</v>
      </c>
      <c r="E276" s="59">
        <v>0.0</v>
      </c>
      <c r="F276" s="87">
        <f t="shared" si="2"/>
        <v>2</v>
      </c>
      <c r="G276" s="59">
        <f t="shared" si="17"/>
        <v>6.25</v>
      </c>
      <c r="H276" s="87">
        <f t="shared" si="4"/>
        <v>0</v>
      </c>
      <c r="I276" s="87">
        <f t="shared" si="5"/>
        <v>48.32960182</v>
      </c>
      <c r="J276" s="87" t="str">
        <f t="shared" si="6"/>
        <v/>
      </c>
      <c r="K276" s="87">
        <f t="shared" si="7"/>
        <v>48.32960182</v>
      </c>
      <c r="L276" s="87">
        <f t="shared" si="13"/>
        <v>48329.60182</v>
      </c>
      <c r="M276" s="56">
        <f t="shared" si="14"/>
        <v>32250</v>
      </c>
      <c r="N276" s="87">
        <f t="shared" si="8"/>
        <v>16079.60182</v>
      </c>
      <c r="O276" s="87">
        <f t="shared" si="9"/>
        <v>2411.940274</v>
      </c>
      <c r="P276" s="59">
        <v>0.0</v>
      </c>
      <c r="Q276" s="88">
        <f t="shared" si="10"/>
        <v>2411.940274</v>
      </c>
      <c r="R276" s="12">
        <f t="shared" si="11"/>
        <v>0</v>
      </c>
      <c r="S276" s="42">
        <f t="shared" si="15"/>
        <v>0</v>
      </c>
      <c r="T276" s="56">
        <f t="shared" si="18"/>
        <v>48329.60182</v>
      </c>
      <c r="U276" s="56">
        <f t="shared" si="19"/>
        <v>48329.60182</v>
      </c>
      <c r="V276" s="85"/>
    </row>
    <row r="277">
      <c r="A277" s="85"/>
      <c r="C277" s="59">
        <v>259.0</v>
      </c>
      <c r="D277" s="59">
        <f t="shared" si="16"/>
        <v>125</v>
      </c>
      <c r="E277" s="59">
        <v>0.0</v>
      </c>
      <c r="F277" s="87">
        <f t="shared" si="2"/>
        <v>2</v>
      </c>
      <c r="G277" s="59">
        <f t="shared" si="17"/>
        <v>6.25</v>
      </c>
      <c r="H277" s="87">
        <f t="shared" si="4"/>
        <v>0</v>
      </c>
      <c r="I277" s="87">
        <f t="shared" si="5"/>
        <v>48.63360204</v>
      </c>
      <c r="J277" s="87" t="str">
        <f t="shared" si="6"/>
        <v/>
      </c>
      <c r="K277" s="87">
        <f t="shared" si="7"/>
        <v>48.63360204</v>
      </c>
      <c r="L277" s="87">
        <f t="shared" si="13"/>
        <v>48633.60204</v>
      </c>
      <c r="M277" s="56">
        <f t="shared" si="14"/>
        <v>32375</v>
      </c>
      <c r="N277" s="87">
        <f t="shared" si="8"/>
        <v>16258.60204</v>
      </c>
      <c r="O277" s="87">
        <f t="shared" si="9"/>
        <v>2438.790307</v>
      </c>
      <c r="P277" s="59">
        <v>0.0</v>
      </c>
      <c r="Q277" s="88">
        <f t="shared" si="10"/>
        <v>2438.790307</v>
      </c>
      <c r="R277" s="12">
        <f t="shared" si="11"/>
        <v>0</v>
      </c>
      <c r="S277" s="42">
        <f t="shared" si="15"/>
        <v>0</v>
      </c>
      <c r="T277" s="56">
        <f t="shared" si="18"/>
        <v>48633.60204</v>
      </c>
      <c r="U277" s="56">
        <f t="shared" si="19"/>
        <v>48633.60204</v>
      </c>
      <c r="V277" s="85"/>
    </row>
    <row r="278">
      <c r="A278" s="85"/>
      <c r="C278" s="59">
        <v>260.0</v>
      </c>
      <c r="D278" s="59">
        <f t="shared" si="16"/>
        <v>125</v>
      </c>
      <c r="E278" s="59">
        <v>0.0</v>
      </c>
      <c r="F278" s="87">
        <f t="shared" si="2"/>
        <v>2</v>
      </c>
      <c r="G278" s="59">
        <f t="shared" si="17"/>
        <v>6.25</v>
      </c>
      <c r="H278" s="87">
        <f t="shared" si="4"/>
        <v>0</v>
      </c>
      <c r="I278" s="87">
        <f t="shared" si="5"/>
        <v>48.93877652</v>
      </c>
      <c r="J278" s="87" t="str">
        <f t="shared" si="6"/>
        <v/>
      </c>
      <c r="K278" s="87">
        <f t="shared" si="7"/>
        <v>48.93877652</v>
      </c>
      <c r="L278" s="87">
        <f t="shared" si="13"/>
        <v>48938.77652</v>
      </c>
      <c r="M278" s="56">
        <f t="shared" si="14"/>
        <v>32500</v>
      </c>
      <c r="N278" s="87">
        <f t="shared" si="8"/>
        <v>16438.77652</v>
      </c>
      <c r="O278" s="87">
        <f t="shared" si="9"/>
        <v>2465.816478</v>
      </c>
      <c r="P278" s="59">
        <v>0.0</v>
      </c>
      <c r="Q278" s="88">
        <f t="shared" si="10"/>
        <v>2465.816478</v>
      </c>
      <c r="R278" s="12">
        <f t="shared" si="11"/>
        <v>0</v>
      </c>
      <c r="S278" s="42">
        <f t="shared" si="15"/>
        <v>0</v>
      </c>
      <c r="T278" s="56">
        <f t="shared" si="18"/>
        <v>48938.77652</v>
      </c>
      <c r="U278" s="56">
        <f t="shared" si="19"/>
        <v>48938.77652</v>
      </c>
      <c r="V278" s="85"/>
    </row>
    <row r="279">
      <c r="A279" s="85"/>
      <c r="C279" s="59">
        <v>261.0</v>
      </c>
      <c r="D279" s="59">
        <f t="shared" si="16"/>
        <v>125</v>
      </c>
      <c r="E279" s="59">
        <v>0.0</v>
      </c>
      <c r="F279" s="87">
        <f t="shared" si="2"/>
        <v>2</v>
      </c>
      <c r="G279" s="59">
        <f t="shared" si="17"/>
        <v>6.25</v>
      </c>
      <c r="H279" s="87">
        <f t="shared" si="4"/>
        <v>0</v>
      </c>
      <c r="I279" s="87">
        <f t="shared" si="5"/>
        <v>49.24512979</v>
      </c>
      <c r="J279" s="87" t="str">
        <f t="shared" si="6"/>
        <v/>
      </c>
      <c r="K279" s="87">
        <f t="shared" si="7"/>
        <v>49.24512979</v>
      </c>
      <c r="L279" s="87">
        <f t="shared" si="13"/>
        <v>49245.12979</v>
      </c>
      <c r="M279" s="56">
        <f t="shared" si="14"/>
        <v>32625</v>
      </c>
      <c r="N279" s="87">
        <f t="shared" si="8"/>
        <v>16620.12979</v>
      </c>
      <c r="O279" s="87">
        <f t="shared" si="9"/>
        <v>2493.019468</v>
      </c>
      <c r="P279" s="59">
        <v>0.0</v>
      </c>
      <c r="Q279" s="88">
        <f t="shared" si="10"/>
        <v>2493.019468</v>
      </c>
      <c r="R279" s="12">
        <f t="shared" si="11"/>
        <v>0</v>
      </c>
      <c r="S279" s="42">
        <f t="shared" si="15"/>
        <v>0</v>
      </c>
      <c r="T279" s="56">
        <f t="shared" si="18"/>
        <v>49245.12979</v>
      </c>
      <c r="U279" s="56">
        <f t="shared" si="19"/>
        <v>49245.12979</v>
      </c>
      <c r="V279" s="85"/>
    </row>
    <row r="280">
      <c r="A280" s="85"/>
      <c r="C280" s="59">
        <v>262.0</v>
      </c>
      <c r="D280" s="59">
        <f t="shared" si="16"/>
        <v>125</v>
      </c>
      <c r="E280" s="59">
        <v>0.0</v>
      </c>
      <c r="F280" s="87">
        <f t="shared" si="2"/>
        <v>2</v>
      </c>
      <c r="G280" s="59">
        <f t="shared" si="17"/>
        <v>6.25</v>
      </c>
      <c r="H280" s="87">
        <f t="shared" si="4"/>
        <v>0</v>
      </c>
      <c r="I280" s="87">
        <f t="shared" si="5"/>
        <v>49.5526664</v>
      </c>
      <c r="J280" s="87" t="str">
        <f t="shared" si="6"/>
        <v/>
      </c>
      <c r="K280" s="87">
        <f t="shared" si="7"/>
        <v>49.5526664</v>
      </c>
      <c r="L280" s="87">
        <f t="shared" si="13"/>
        <v>49552.6664</v>
      </c>
      <c r="M280" s="56">
        <f t="shared" si="14"/>
        <v>32750</v>
      </c>
      <c r="N280" s="87">
        <f t="shared" si="8"/>
        <v>16802.6664</v>
      </c>
      <c r="O280" s="87">
        <f t="shared" si="9"/>
        <v>2520.39996</v>
      </c>
      <c r="P280" s="59">
        <v>0.0</v>
      </c>
      <c r="Q280" s="88">
        <f t="shared" si="10"/>
        <v>2520.39996</v>
      </c>
      <c r="R280" s="12">
        <f t="shared" si="11"/>
        <v>0</v>
      </c>
      <c r="S280" s="42">
        <f t="shared" si="15"/>
        <v>0</v>
      </c>
      <c r="T280" s="56">
        <f t="shared" si="18"/>
        <v>49552.6664</v>
      </c>
      <c r="U280" s="56">
        <f t="shared" si="19"/>
        <v>49552.6664</v>
      </c>
      <c r="V280" s="85"/>
    </row>
    <row r="281">
      <c r="A281" s="85"/>
      <c r="C281" s="59">
        <v>263.0</v>
      </c>
      <c r="D281" s="59">
        <f t="shared" si="16"/>
        <v>125</v>
      </c>
      <c r="E281" s="59">
        <v>0.0</v>
      </c>
      <c r="F281" s="87">
        <f t="shared" si="2"/>
        <v>2</v>
      </c>
      <c r="G281" s="59">
        <f t="shared" si="17"/>
        <v>6.25</v>
      </c>
      <c r="H281" s="87">
        <f t="shared" si="4"/>
        <v>0</v>
      </c>
      <c r="I281" s="87">
        <f t="shared" si="5"/>
        <v>49.86139093</v>
      </c>
      <c r="J281" s="87" t="str">
        <f t="shared" si="6"/>
        <v/>
      </c>
      <c r="K281" s="87">
        <f t="shared" si="7"/>
        <v>49.86139093</v>
      </c>
      <c r="L281" s="87">
        <f t="shared" si="13"/>
        <v>49861.39093</v>
      </c>
      <c r="M281" s="56">
        <f t="shared" si="14"/>
        <v>32875</v>
      </c>
      <c r="N281" s="87">
        <f t="shared" si="8"/>
        <v>16986.39093</v>
      </c>
      <c r="O281" s="87">
        <f t="shared" si="9"/>
        <v>2547.958639</v>
      </c>
      <c r="P281" s="59">
        <v>0.0</v>
      </c>
      <c r="Q281" s="88">
        <f t="shared" si="10"/>
        <v>2547.958639</v>
      </c>
      <c r="R281" s="12">
        <f t="shared" si="11"/>
        <v>0</v>
      </c>
      <c r="S281" s="42">
        <f t="shared" si="15"/>
        <v>0</v>
      </c>
      <c r="T281" s="56">
        <f t="shared" si="18"/>
        <v>49861.39093</v>
      </c>
      <c r="U281" s="56">
        <f t="shared" si="19"/>
        <v>49861.39093</v>
      </c>
      <c r="V281" s="85"/>
    </row>
    <row r="282">
      <c r="A282" s="85"/>
      <c r="C282" s="59">
        <v>264.0</v>
      </c>
      <c r="D282" s="59">
        <f t="shared" si="16"/>
        <v>125</v>
      </c>
      <c r="E282" s="59">
        <v>0.0</v>
      </c>
      <c r="F282" s="87">
        <f t="shared" si="2"/>
        <v>2</v>
      </c>
      <c r="G282" s="59">
        <f t="shared" si="17"/>
        <v>6.25</v>
      </c>
      <c r="H282" s="87">
        <f t="shared" si="4"/>
        <v>0</v>
      </c>
      <c r="I282" s="87">
        <f t="shared" si="5"/>
        <v>50.17130796</v>
      </c>
      <c r="J282" s="87" t="str">
        <f t="shared" si="6"/>
        <v/>
      </c>
      <c r="K282" s="87">
        <f t="shared" si="7"/>
        <v>50.17130796</v>
      </c>
      <c r="L282" s="87">
        <f t="shared" si="13"/>
        <v>50171.30796</v>
      </c>
      <c r="M282" s="56">
        <f t="shared" si="14"/>
        <v>33000</v>
      </c>
      <c r="N282" s="87">
        <f t="shared" si="8"/>
        <v>17171.30796</v>
      </c>
      <c r="O282" s="87">
        <f t="shared" si="9"/>
        <v>2575.696194</v>
      </c>
      <c r="P282" s="59">
        <v>0.0</v>
      </c>
      <c r="Q282" s="88">
        <f t="shared" si="10"/>
        <v>2575.696194</v>
      </c>
      <c r="R282" s="12">
        <f t="shared" si="11"/>
        <v>0</v>
      </c>
      <c r="S282" s="42">
        <f t="shared" si="15"/>
        <v>0</v>
      </c>
      <c r="T282" s="56">
        <f t="shared" si="18"/>
        <v>50171.30796</v>
      </c>
      <c r="U282" s="56">
        <f t="shared" si="19"/>
        <v>50171.30796</v>
      </c>
      <c r="V282" s="85"/>
    </row>
    <row r="283">
      <c r="A283" s="85"/>
      <c r="B283" s="73">
        <v>23.0</v>
      </c>
      <c r="C283" s="59">
        <v>265.0</v>
      </c>
      <c r="D283" s="59">
        <f t="shared" si="16"/>
        <v>125</v>
      </c>
      <c r="E283" s="59">
        <v>0.0</v>
      </c>
      <c r="F283" s="87">
        <f t="shared" si="2"/>
        <v>2</v>
      </c>
      <c r="G283" s="59">
        <f t="shared" si="17"/>
        <v>6.25</v>
      </c>
      <c r="H283" s="87">
        <f t="shared" si="4"/>
        <v>0</v>
      </c>
      <c r="I283" s="87">
        <f t="shared" si="5"/>
        <v>50.48242211</v>
      </c>
      <c r="J283" s="87" t="str">
        <f t="shared" si="6"/>
        <v/>
      </c>
      <c r="K283" s="87">
        <f t="shared" si="7"/>
        <v>50.48242211</v>
      </c>
      <c r="L283" s="87">
        <f t="shared" si="13"/>
        <v>50482.42211</v>
      </c>
      <c r="M283" s="56">
        <f t="shared" si="14"/>
        <v>33125</v>
      </c>
      <c r="N283" s="87">
        <f t="shared" si="8"/>
        <v>17357.42211</v>
      </c>
      <c r="O283" s="87">
        <f t="shared" si="9"/>
        <v>2603.613316</v>
      </c>
      <c r="P283" s="59">
        <v>0.0</v>
      </c>
      <c r="Q283" s="88">
        <f t="shared" si="10"/>
        <v>2603.613316</v>
      </c>
      <c r="R283" s="12">
        <f t="shared" si="11"/>
        <v>0</v>
      </c>
      <c r="S283" s="42">
        <f t="shared" si="15"/>
        <v>0</v>
      </c>
      <c r="T283" s="56">
        <f t="shared" si="18"/>
        <v>50482.42211</v>
      </c>
      <c r="U283" s="56">
        <f t="shared" si="19"/>
        <v>50482.42211</v>
      </c>
      <c r="V283" s="85"/>
    </row>
    <row r="284">
      <c r="A284" s="85"/>
      <c r="C284" s="59">
        <v>266.0</v>
      </c>
      <c r="D284" s="59">
        <f t="shared" si="16"/>
        <v>125</v>
      </c>
      <c r="E284" s="59">
        <v>0.0</v>
      </c>
      <c r="F284" s="87">
        <f t="shared" si="2"/>
        <v>2</v>
      </c>
      <c r="G284" s="59">
        <f t="shared" si="17"/>
        <v>6.25</v>
      </c>
      <c r="H284" s="87">
        <f t="shared" si="4"/>
        <v>0</v>
      </c>
      <c r="I284" s="87">
        <f t="shared" si="5"/>
        <v>50.79473799</v>
      </c>
      <c r="J284" s="87" t="str">
        <f t="shared" si="6"/>
        <v/>
      </c>
      <c r="K284" s="87">
        <f t="shared" si="7"/>
        <v>50.79473799</v>
      </c>
      <c r="L284" s="87">
        <f t="shared" si="13"/>
        <v>50794.73799</v>
      </c>
      <c r="M284" s="56">
        <f t="shared" si="14"/>
        <v>33250</v>
      </c>
      <c r="N284" s="87">
        <f t="shared" si="8"/>
        <v>17544.73799</v>
      </c>
      <c r="O284" s="87">
        <f t="shared" si="9"/>
        <v>2631.710698</v>
      </c>
      <c r="P284" s="59">
        <v>0.0</v>
      </c>
      <c r="Q284" s="88">
        <f t="shared" si="10"/>
        <v>2631.710698</v>
      </c>
      <c r="R284" s="12">
        <f t="shared" si="11"/>
        <v>0</v>
      </c>
      <c r="S284" s="42">
        <f t="shared" si="15"/>
        <v>0</v>
      </c>
      <c r="T284" s="56">
        <f t="shared" si="18"/>
        <v>50794.73799</v>
      </c>
      <c r="U284" s="56">
        <f t="shared" si="19"/>
        <v>50794.73799</v>
      </c>
      <c r="V284" s="85"/>
    </row>
    <row r="285">
      <c r="A285" s="85"/>
      <c r="C285" s="59">
        <v>267.0</v>
      </c>
      <c r="D285" s="59">
        <f t="shared" si="16"/>
        <v>125</v>
      </c>
      <c r="E285" s="59">
        <v>0.0</v>
      </c>
      <c r="F285" s="87">
        <f t="shared" si="2"/>
        <v>2</v>
      </c>
      <c r="G285" s="59">
        <f t="shared" si="17"/>
        <v>6.25</v>
      </c>
      <c r="H285" s="87">
        <f t="shared" si="4"/>
        <v>0</v>
      </c>
      <c r="I285" s="87">
        <f t="shared" si="5"/>
        <v>51.10826025</v>
      </c>
      <c r="J285" s="87" t="str">
        <f t="shared" si="6"/>
        <v/>
      </c>
      <c r="K285" s="87">
        <f t="shared" si="7"/>
        <v>51.10826025</v>
      </c>
      <c r="L285" s="87">
        <f t="shared" si="13"/>
        <v>51108.26025</v>
      </c>
      <c r="M285" s="56">
        <f t="shared" si="14"/>
        <v>33375</v>
      </c>
      <c r="N285" s="87">
        <f t="shared" si="8"/>
        <v>17733.26025</v>
      </c>
      <c r="O285" s="87">
        <f t="shared" si="9"/>
        <v>2659.989037</v>
      </c>
      <c r="P285" s="59">
        <v>0.0</v>
      </c>
      <c r="Q285" s="88">
        <f t="shared" si="10"/>
        <v>2659.989037</v>
      </c>
      <c r="R285" s="12">
        <f t="shared" si="11"/>
        <v>0</v>
      </c>
      <c r="S285" s="42">
        <f t="shared" si="15"/>
        <v>0</v>
      </c>
      <c r="T285" s="56">
        <f t="shared" si="18"/>
        <v>51108.26025</v>
      </c>
      <c r="U285" s="56">
        <f t="shared" si="19"/>
        <v>51108.26025</v>
      </c>
      <c r="V285" s="85"/>
    </row>
    <row r="286">
      <c r="A286" s="85"/>
      <c r="C286" s="59">
        <v>268.0</v>
      </c>
      <c r="D286" s="59">
        <f t="shared" si="16"/>
        <v>125</v>
      </c>
      <c r="E286" s="59">
        <v>0.0</v>
      </c>
      <c r="F286" s="87">
        <f t="shared" si="2"/>
        <v>2</v>
      </c>
      <c r="G286" s="59">
        <f t="shared" si="17"/>
        <v>6.25</v>
      </c>
      <c r="H286" s="87">
        <f t="shared" si="4"/>
        <v>0</v>
      </c>
      <c r="I286" s="87">
        <f t="shared" si="5"/>
        <v>51.42299354</v>
      </c>
      <c r="J286" s="87" t="str">
        <f t="shared" si="6"/>
        <v/>
      </c>
      <c r="K286" s="87">
        <f t="shared" si="7"/>
        <v>51.42299354</v>
      </c>
      <c r="L286" s="87">
        <f t="shared" si="13"/>
        <v>51422.99354</v>
      </c>
      <c r="M286" s="56">
        <f t="shared" si="14"/>
        <v>33500</v>
      </c>
      <c r="N286" s="87">
        <f t="shared" si="8"/>
        <v>17922.99354</v>
      </c>
      <c r="O286" s="87">
        <f t="shared" si="9"/>
        <v>2688.449031</v>
      </c>
      <c r="P286" s="59">
        <v>0.0</v>
      </c>
      <c r="Q286" s="88">
        <f t="shared" si="10"/>
        <v>2688.449031</v>
      </c>
      <c r="R286" s="12">
        <f t="shared" si="11"/>
        <v>0</v>
      </c>
      <c r="S286" s="42">
        <f t="shared" si="15"/>
        <v>0</v>
      </c>
      <c r="T286" s="56">
        <f t="shared" si="18"/>
        <v>51422.99354</v>
      </c>
      <c r="U286" s="56">
        <f t="shared" si="19"/>
        <v>51422.99354</v>
      </c>
      <c r="V286" s="85"/>
    </row>
    <row r="287">
      <c r="A287" s="85"/>
      <c r="C287" s="59">
        <v>269.0</v>
      </c>
      <c r="D287" s="59">
        <f t="shared" si="16"/>
        <v>125</v>
      </c>
      <c r="E287" s="59">
        <f>$I$13</f>
        <v>0</v>
      </c>
      <c r="F287" s="87">
        <f t="shared" si="2"/>
        <v>2</v>
      </c>
      <c r="G287" s="59">
        <f t="shared" si="17"/>
        <v>6.25</v>
      </c>
      <c r="H287" s="87">
        <f t="shared" si="4"/>
        <v>0</v>
      </c>
      <c r="I287" s="87">
        <f t="shared" si="5"/>
        <v>51.73894255</v>
      </c>
      <c r="J287" s="87" t="str">
        <f t="shared" si="6"/>
        <v/>
      </c>
      <c r="K287" s="87">
        <f t="shared" si="7"/>
        <v>51.73894255</v>
      </c>
      <c r="L287" s="87">
        <f t="shared" si="13"/>
        <v>51738.94255</v>
      </c>
      <c r="M287" s="56">
        <f t="shared" si="14"/>
        <v>33625</v>
      </c>
      <c r="N287" s="87">
        <f t="shared" si="8"/>
        <v>18113.94255</v>
      </c>
      <c r="O287" s="87">
        <f t="shared" si="9"/>
        <v>2717.091383</v>
      </c>
      <c r="P287" s="59">
        <v>0.0</v>
      </c>
      <c r="Q287" s="88">
        <f t="shared" si="10"/>
        <v>2717.091383</v>
      </c>
      <c r="R287" s="12">
        <f t="shared" si="11"/>
        <v>0</v>
      </c>
      <c r="S287" s="42">
        <f t="shared" si="15"/>
        <v>0</v>
      </c>
      <c r="T287" s="56">
        <f t="shared" si="18"/>
        <v>51738.94255</v>
      </c>
      <c r="U287" s="56">
        <f t="shared" si="19"/>
        <v>51738.94255</v>
      </c>
      <c r="V287" s="85"/>
    </row>
    <row r="288">
      <c r="A288" s="85"/>
      <c r="C288" s="59">
        <v>270.0</v>
      </c>
      <c r="D288" s="59">
        <f t="shared" si="16"/>
        <v>125</v>
      </c>
      <c r="E288" s="59">
        <v>0.0</v>
      </c>
      <c r="F288" s="87">
        <f t="shared" si="2"/>
        <v>2</v>
      </c>
      <c r="G288" s="59">
        <f t="shared" si="17"/>
        <v>6.25</v>
      </c>
      <c r="H288" s="87">
        <f t="shared" si="4"/>
        <v>0</v>
      </c>
      <c r="I288" s="87">
        <f t="shared" si="5"/>
        <v>52.05611197</v>
      </c>
      <c r="J288" s="87" t="str">
        <f t="shared" si="6"/>
        <v/>
      </c>
      <c r="K288" s="87">
        <f t="shared" si="7"/>
        <v>52.05611197</v>
      </c>
      <c r="L288" s="87">
        <f t="shared" si="13"/>
        <v>52056.11197</v>
      </c>
      <c r="M288" s="56">
        <f t="shared" si="14"/>
        <v>33750</v>
      </c>
      <c r="N288" s="87">
        <f t="shared" si="8"/>
        <v>18306.11197</v>
      </c>
      <c r="O288" s="87">
        <f t="shared" si="9"/>
        <v>2745.916796</v>
      </c>
      <c r="P288" s="59">
        <v>0.0</v>
      </c>
      <c r="Q288" s="88">
        <f t="shared" si="10"/>
        <v>2745.916796</v>
      </c>
      <c r="R288" s="12">
        <f t="shared" si="11"/>
        <v>0</v>
      </c>
      <c r="S288" s="42">
        <f t="shared" si="15"/>
        <v>0</v>
      </c>
      <c r="T288" s="56">
        <f t="shared" si="18"/>
        <v>52056.11197</v>
      </c>
      <c r="U288" s="56">
        <f t="shared" si="19"/>
        <v>52056.11197</v>
      </c>
      <c r="V288" s="85"/>
    </row>
    <row r="289">
      <c r="A289" s="85"/>
      <c r="C289" s="59">
        <v>271.0</v>
      </c>
      <c r="D289" s="59">
        <f t="shared" si="16"/>
        <v>125</v>
      </c>
      <c r="E289" s="59">
        <v>0.0</v>
      </c>
      <c r="F289" s="87">
        <f t="shared" si="2"/>
        <v>2</v>
      </c>
      <c r="G289" s="59">
        <f t="shared" si="17"/>
        <v>6.25</v>
      </c>
      <c r="H289" s="87">
        <f t="shared" si="4"/>
        <v>0</v>
      </c>
      <c r="I289" s="87">
        <f t="shared" si="5"/>
        <v>52.37450652</v>
      </c>
      <c r="J289" s="87" t="str">
        <f t="shared" si="6"/>
        <v/>
      </c>
      <c r="K289" s="87">
        <f t="shared" si="7"/>
        <v>52.37450652</v>
      </c>
      <c r="L289" s="87">
        <f t="shared" si="13"/>
        <v>52374.50652</v>
      </c>
      <c r="M289" s="56">
        <f t="shared" si="14"/>
        <v>33875</v>
      </c>
      <c r="N289" s="87">
        <f t="shared" si="8"/>
        <v>18499.50652</v>
      </c>
      <c r="O289" s="87">
        <f t="shared" si="9"/>
        <v>2774.925978</v>
      </c>
      <c r="P289" s="59">
        <v>0.0</v>
      </c>
      <c r="Q289" s="88">
        <f t="shared" si="10"/>
        <v>2774.925978</v>
      </c>
      <c r="R289" s="12">
        <f t="shared" si="11"/>
        <v>0</v>
      </c>
      <c r="S289" s="42">
        <f t="shared" si="15"/>
        <v>0</v>
      </c>
      <c r="T289" s="56">
        <f t="shared" si="18"/>
        <v>52374.50652</v>
      </c>
      <c r="U289" s="56">
        <f t="shared" si="19"/>
        <v>52374.50652</v>
      </c>
      <c r="V289" s="85"/>
    </row>
    <row r="290">
      <c r="A290" s="85"/>
      <c r="C290" s="59">
        <v>272.0</v>
      </c>
      <c r="D290" s="59">
        <f t="shared" si="16"/>
        <v>125</v>
      </c>
      <c r="E290" s="59">
        <v>0.0</v>
      </c>
      <c r="F290" s="87">
        <f t="shared" si="2"/>
        <v>2</v>
      </c>
      <c r="G290" s="59">
        <f t="shared" si="17"/>
        <v>6.25</v>
      </c>
      <c r="H290" s="87">
        <f t="shared" si="4"/>
        <v>0</v>
      </c>
      <c r="I290" s="87">
        <f t="shared" si="5"/>
        <v>52.69413092</v>
      </c>
      <c r="J290" s="87" t="str">
        <f t="shared" si="6"/>
        <v/>
      </c>
      <c r="K290" s="87">
        <f t="shared" si="7"/>
        <v>52.69413092</v>
      </c>
      <c r="L290" s="87">
        <f t="shared" si="13"/>
        <v>52694.13092</v>
      </c>
      <c r="M290" s="56">
        <f t="shared" si="14"/>
        <v>34000</v>
      </c>
      <c r="N290" s="87">
        <f t="shared" si="8"/>
        <v>18694.13092</v>
      </c>
      <c r="O290" s="87">
        <f t="shared" si="9"/>
        <v>2804.119639</v>
      </c>
      <c r="P290" s="59">
        <v>0.0</v>
      </c>
      <c r="Q290" s="88">
        <f t="shared" si="10"/>
        <v>2804.119639</v>
      </c>
      <c r="R290" s="12">
        <f t="shared" si="11"/>
        <v>0</v>
      </c>
      <c r="S290" s="42">
        <f t="shared" si="15"/>
        <v>0</v>
      </c>
      <c r="T290" s="56">
        <f t="shared" si="18"/>
        <v>52694.13092</v>
      </c>
      <c r="U290" s="56">
        <f t="shared" si="19"/>
        <v>52694.13092</v>
      </c>
      <c r="V290" s="85"/>
    </row>
    <row r="291">
      <c r="A291" s="85"/>
      <c r="C291" s="59">
        <v>273.0</v>
      </c>
      <c r="D291" s="59">
        <f t="shared" si="16"/>
        <v>125</v>
      </c>
      <c r="E291" s="59">
        <v>0.0</v>
      </c>
      <c r="F291" s="87">
        <f t="shared" si="2"/>
        <v>2</v>
      </c>
      <c r="G291" s="59">
        <f t="shared" si="17"/>
        <v>6.25</v>
      </c>
      <c r="H291" s="87">
        <f t="shared" si="4"/>
        <v>0</v>
      </c>
      <c r="I291" s="87">
        <f t="shared" si="5"/>
        <v>53.01498993</v>
      </c>
      <c r="J291" s="87" t="str">
        <f t="shared" si="6"/>
        <v/>
      </c>
      <c r="K291" s="87">
        <f t="shared" si="7"/>
        <v>53.01498993</v>
      </c>
      <c r="L291" s="87">
        <f t="shared" si="13"/>
        <v>53014.98993</v>
      </c>
      <c r="M291" s="56">
        <f t="shared" si="14"/>
        <v>34125</v>
      </c>
      <c r="N291" s="87">
        <f t="shared" si="8"/>
        <v>18889.98993</v>
      </c>
      <c r="O291" s="87">
        <f t="shared" si="9"/>
        <v>2833.49849</v>
      </c>
      <c r="P291" s="59">
        <v>0.0</v>
      </c>
      <c r="Q291" s="88">
        <f t="shared" si="10"/>
        <v>2833.49849</v>
      </c>
      <c r="R291" s="12">
        <f t="shared" si="11"/>
        <v>0</v>
      </c>
      <c r="S291" s="42">
        <f t="shared" si="15"/>
        <v>0</v>
      </c>
      <c r="T291" s="56">
        <f t="shared" si="18"/>
        <v>53014.98993</v>
      </c>
      <c r="U291" s="56">
        <f t="shared" si="19"/>
        <v>53014.98993</v>
      </c>
      <c r="V291" s="85"/>
    </row>
    <row r="292">
      <c r="A292" s="85"/>
      <c r="C292" s="59">
        <v>274.0</v>
      </c>
      <c r="D292" s="59">
        <f t="shared" si="16"/>
        <v>125</v>
      </c>
      <c r="E292" s="59">
        <v>0.0</v>
      </c>
      <c r="F292" s="87">
        <f t="shared" si="2"/>
        <v>2</v>
      </c>
      <c r="G292" s="59">
        <f t="shared" si="17"/>
        <v>6.25</v>
      </c>
      <c r="H292" s="87">
        <f t="shared" si="4"/>
        <v>0</v>
      </c>
      <c r="I292" s="87">
        <f t="shared" si="5"/>
        <v>53.33708832</v>
      </c>
      <c r="J292" s="87" t="str">
        <f t="shared" si="6"/>
        <v/>
      </c>
      <c r="K292" s="87">
        <f t="shared" si="7"/>
        <v>53.33708832</v>
      </c>
      <c r="L292" s="87">
        <f t="shared" si="13"/>
        <v>53337.08832</v>
      </c>
      <c r="M292" s="56">
        <f t="shared" si="14"/>
        <v>34250</v>
      </c>
      <c r="N292" s="87">
        <f t="shared" si="8"/>
        <v>19087.08832</v>
      </c>
      <c r="O292" s="87">
        <f t="shared" si="9"/>
        <v>2863.063248</v>
      </c>
      <c r="P292" s="59">
        <v>0.0</v>
      </c>
      <c r="Q292" s="88">
        <f t="shared" si="10"/>
        <v>2863.063248</v>
      </c>
      <c r="R292" s="12">
        <f t="shared" si="11"/>
        <v>0</v>
      </c>
      <c r="S292" s="42">
        <f t="shared" si="15"/>
        <v>0</v>
      </c>
      <c r="T292" s="56">
        <f t="shared" si="18"/>
        <v>53337.08832</v>
      </c>
      <c r="U292" s="56">
        <f t="shared" si="19"/>
        <v>53337.08832</v>
      </c>
      <c r="V292" s="85"/>
    </row>
    <row r="293">
      <c r="A293" s="85"/>
      <c r="C293" s="59">
        <v>275.0</v>
      </c>
      <c r="D293" s="59">
        <f t="shared" si="16"/>
        <v>125</v>
      </c>
      <c r="E293" s="59">
        <v>0.0</v>
      </c>
      <c r="F293" s="87">
        <f t="shared" si="2"/>
        <v>2</v>
      </c>
      <c r="G293" s="59">
        <f t="shared" si="17"/>
        <v>6.25</v>
      </c>
      <c r="H293" s="87">
        <f t="shared" si="4"/>
        <v>0</v>
      </c>
      <c r="I293" s="87">
        <f t="shared" si="5"/>
        <v>53.66043087</v>
      </c>
      <c r="J293" s="87" t="str">
        <f t="shared" si="6"/>
        <v/>
      </c>
      <c r="K293" s="87">
        <f t="shared" si="7"/>
        <v>53.66043087</v>
      </c>
      <c r="L293" s="87">
        <f t="shared" si="13"/>
        <v>53660.43087</v>
      </c>
      <c r="M293" s="56">
        <f t="shared" si="14"/>
        <v>34375</v>
      </c>
      <c r="N293" s="87">
        <f t="shared" si="8"/>
        <v>19285.43087</v>
      </c>
      <c r="O293" s="87">
        <f t="shared" si="9"/>
        <v>2892.814631</v>
      </c>
      <c r="P293" s="59">
        <v>0.0</v>
      </c>
      <c r="Q293" s="88">
        <f t="shared" si="10"/>
        <v>2892.814631</v>
      </c>
      <c r="R293" s="12">
        <f t="shared" si="11"/>
        <v>0</v>
      </c>
      <c r="S293" s="42">
        <f t="shared" si="15"/>
        <v>0</v>
      </c>
      <c r="T293" s="56">
        <f t="shared" si="18"/>
        <v>53660.43087</v>
      </c>
      <c r="U293" s="56">
        <f t="shared" si="19"/>
        <v>53660.43087</v>
      </c>
      <c r="V293" s="85"/>
    </row>
    <row r="294">
      <c r="A294" s="85"/>
      <c r="C294" s="59">
        <v>276.0</v>
      </c>
      <c r="D294" s="59">
        <f t="shared" si="16"/>
        <v>125</v>
      </c>
      <c r="E294" s="59">
        <v>0.0</v>
      </c>
      <c r="F294" s="87">
        <f t="shared" si="2"/>
        <v>2</v>
      </c>
      <c r="G294" s="59">
        <f t="shared" si="17"/>
        <v>6.25</v>
      </c>
      <c r="H294" s="87">
        <f t="shared" si="4"/>
        <v>0</v>
      </c>
      <c r="I294" s="87">
        <f t="shared" si="5"/>
        <v>53.9850224</v>
      </c>
      <c r="J294" s="87" t="str">
        <f t="shared" si="6"/>
        <v/>
      </c>
      <c r="K294" s="87">
        <f t="shared" si="7"/>
        <v>53.9850224</v>
      </c>
      <c r="L294" s="87">
        <f t="shared" si="13"/>
        <v>53985.0224</v>
      </c>
      <c r="M294" s="56">
        <f t="shared" si="14"/>
        <v>34500</v>
      </c>
      <c r="N294" s="87">
        <f t="shared" si="8"/>
        <v>19485.0224</v>
      </c>
      <c r="O294" s="87">
        <f t="shared" si="9"/>
        <v>2922.753359</v>
      </c>
      <c r="P294" s="59">
        <v>0.0</v>
      </c>
      <c r="Q294" s="88">
        <f t="shared" si="10"/>
        <v>2922.753359</v>
      </c>
      <c r="R294" s="12">
        <f t="shared" si="11"/>
        <v>0</v>
      </c>
      <c r="S294" s="42">
        <f t="shared" si="15"/>
        <v>0</v>
      </c>
      <c r="T294" s="56">
        <f t="shared" si="18"/>
        <v>53985.0224</v>
      </c>
      <c r="U294" s="56">
        <f t="shared" si="19"/>
        <v>53985.0224</v>
      </c>
      <c r="V294" s="85"/>
    </row>
    <row r="295">
      <c r="A295" s="85"/>
      <c r="B295" s="73">
        <v>24.0</v>
      </c>
      <c r="C295" s="59">
        <v>277.0</v>
      </c>
      <c r="D295" s="59">
        <f t="shared" si="16"/>
        <v>125</v>
      </c>
      <c r="E295" s="59">
        <v>0.0</v>
      </c>
      <c r="F295" s="87">
        <f t="shared" si="2"/>
        <v>2</v>
      </c>
      <c r="G295" s="59">
        <f t="shared" si="17"/>
        <v>6.25</v>
      </c>
      <c r="H295" s="87">
        <f t="shared" si="4"/>
        <v>0</v>
      </c>
      <c r="I295" s="87">
        <f t="shared" si="5"/>
        <v>54.31086771</v>
      </c>
      <c r="J295" s="87" t="str">
        <f t="shared" si="6"/>
        <v/>
      </c>
      <c r="K295" s="87">
        <f t="shared" si="7"/>
        <v>54.31086771</v>
      </c>
      <c r="L295" s="87">
        <f t="shared" si="13"/>
        <v>54310.86771</v>
      </c>
      <c r="M295" s="56">
        <f t="shared" si="14"/>
        <v>34625</v>
      </c>
      <c r="N295" s="87">
        <f t="shared" si="8"/>
        <v>19685.86771</v>
      </c>
      <c r="O295" s="87">
        <f t="shared" si="9"/>
        <v>2952.880157</v>
      </c>
      <c r="P295" s="59">
        <v>0.0</v>
      </c>
      <c r="Q295" s="88">
        <f t="shared" si="10"/>
        <v>2952.880157</v>
      </c>
      <c r="R295" s="12">
        <f t="shared" si="11"/>
        <v>0</v>
      </c>
      <c r="S295" s="42">
        <f t="shared" si="15"/>
        <v>0</v>
      </c>
      <c r="T295" s="56">
        <f t="shared" si="18"/>
        <v>54310.86771</v>
      </c>
      <c r="U295" s="56">
        <f t="shared" si="19"/>
        <v>54310.86771</v>
      </c>
      <c r="V295" s="85"/>
    </row>
    <row r="296">
      <c r="A296" s="85"/>
      <c r="C296" s="59">
        <v>278.0</v>
      </c>
      <c r="D296" s="59">
        <f t="shared" si="16"/>
        <v>125</v>
      </c>
      <c r="E296" s="59">
        <v>0.0</v>
      </c>
      <c r="F296" s="87">
        <f t="shared" si="2"/>
        <v>2</v>
      </c>
      <c r="G296" s="59">
        <f t="shared" si="17"/>
        <v>6.25</v>
      </c>
      <c r="H296" s="87">
        <f t="shared" si="4"/>
        <v>0</v>
      </c>
      <c r="I296" s="87">
        <f t="shared" si="5"/>
        <v>54.63797166</v>
      </c>
      <c r="J296" s="87" t="str">
        <f t="shared" si="6"/>
        <v/>
      </c>
      <c r="K296" s="87">
        <f t="shared" si="7"/>
        <v>54.63797166</v>
      </c>
      <c r="L296" s="87">
        <f t="shared" si="13"/>
        <v>54637.97166</v>
      </c>
      <c r="M296" s="56">
        <f t="shared" si="14"/>
        <v>34750</v>
      </c>
      <c r="N296" s="87">
        <f t="shared" si="8"/>
        <v>19887.97166</v>
      </c>
      <c r="O296" s="87">
        <f t="shared" si="9"/>
        <v>2983.19575</v>
      </c>
      <c r="P296" s="59">
        <v>0.0</v>
      </c>
      <c r="Q296" s="88">
        <f t="shared" si="10"/>
        <v>2983.19575</v>
      </c>
      <c r="R296" s="12">
        <f t="shared" si="11"/>
        <v>0</v>
      </c>
      <c r="S296" s="42">
        <f t="shared" si="15"/>
        <v>0</v>
      </c>
      <c r="T296" s="56">
        <f t="shared" si="18"/>
        <v>54637.97166</v>
      </c>
      <c r="U296" s="56">
        <f t="shared" si="19"/>
        <v>54637.97166</v>
      </c>
      <c r="V296" s="85"/>
    </row>
    <row r="297">
      <c r="A297" s="85"/>
      <c r="C297" s="59">
        <v>279.0</v>
      </c>
      <c r="D297" s="59">
        <f t="shared" si="16"/>
        <v>125</v>
      </c>
      <c r="E297" s="59">
        <v>0.0</v>
      </c>
      <c r="F297" s="87">
        <f t="shared" si="2"/>
        <v>2</v>
      </c>
      <c r="G297" s="59">
        <f t="shared" si="17"/>
        <v>6.25</v>
      </c>
      <c r="H297" s="87">
        <f t="shared" si="4"/>
        <v>0</v>
      </c>
      <c r="I297" s="87">
        <f t="shared" si="5"/>
        <v>54.96633912</v>
      </c>
      <c r="J297" s="87" t="str">
        <f t="shared" si="6"/>
        <v/>
      </c>
      <c r="K297" s="87">
        <f t="shared" si="7"/>
        <v>54.96633912</v>
      </c>
      <c r="L297" s="87">
        <f t="shared" si="13"/>
        <v>54966.33912</v>
      </c>
      <c r="M297" s="56">
        <f t="shared" si="14"/>
        <v>34875</v>
      </c>
      <c r="N297" s="87">
        <f t="shared" si="8"/>
        <v>20091.33912</v>
      </c>
      <c r="O297" s="87">
        <f t="shared" si="9"/>
        <v>3013.700867</v>
      </c>
      <c r="P297" s="59">
        <v>0.0</v>
      </c>
      <c r="Q297" s="88">
        <f t="shared" si="10"/>
        <v>3013.700867</v>
      </c>
      <c r="R297" s="12">
        <f t="shared" si="11"/>
        <v>0</v>
      </c>
      <c r="S297" s="42">
        <f t="shared" si="15"/>
        <v>0</v>
      </c>
      <c r="T297" s="56">
        <f t="shared" si="18"/>
        <v>54966.33912</v>
      </c>
      <c r="U297" s="56">
        <f t="shared" si="19"/>
        <v>54966.33912</v>
      </c>
      <c r="V297" s="85"/>
    </row>
    <row r="298">
      <c r="A298" s="85"/>
      <c r="C298" s="59">
        <v>280.0</v>
      </c>
      <c r="D298" s="59">
        <f t="shared" si="16"/>
        <v>125</v>
      </c>
      <c r="E298" s="59">
        <v>0.0</v>
      </c>
      <c r="F298" s="87">
        <f t="shared" si="2"/>
        <v>2</v>
      </c>
      <c r="G298" s="59">
        <f t="shared" si="17"/>
        <v>6.25</v>
      </c>
      <c r="H298" s="87">
        <f t="shared" si="4"/>
        <v>0</v>
      </c>
      <c r="I298" s="87">
        <f t="shared" si="5"/>
        <v>55.29597495</v>
      </c>
      <c r="J298" s="87" t="str">
        <f t="shared" si="6"/>
        <v/>
      </c>
      <c r="K298" s="87">
        <f t="shared" si="7"/>
        <v>55.29597495</v>
      </c>
      <c r="L298" s="87">
        <f t="shared" si="13"/>
        <v>55295.97495</v>
      </c>
      <c r="M298" s="56">
        <f t="shared" si="14"/>
        <v>35000</v>
      </c>
      <c r="N298" s="87">
        <f t="shared" si="8"/>
        <v>20295.97495</v>
      </c>
      <c r="O298" s="87">
        <f t="shared" si="9"/>
        <v>3044.396242</v>
      </c>
      <c r="P298" s="59">
        <v>0.0</v>
      </c>
      <c r="Q298" s="88">
        <f t="shared" si="10"/>
        <v>3044.396242</v>
      </c>
      <c r="R298" s="12">
        <f t="shared" si="11"/>
        <v>0</v>
      </c>
      <c r="S298" s="42">
        <f t="shared" si="15"/>
        <v>0</v>
      </c>
      <c r="T298" s="56">
        <f t="shared" si="18"/>
        <v>55295.97495</v>
      </c>
      <c r="U298" s="56">
        <f t="shared" si="19"/>
        <v>55295.97495</v>
      </c>
      <c r="V298" s="85"/>
    </row>
    <row r="299">
      <c r="A299" s="85"/>
      <c r="C299" s="59">
        <v>281.0</v>
      </c>
      <c r="D299" s="59">
        <f t="shared" si="16"/>
        <v>125</v>
      </c>
      <c r="E299" s="59">
        <f>$I$13</f>
        <v>0</v>
      </c>
      <c r="F299" s="87">
        <f t="shared" si="2"/>
        <v>2</v>
      </c>
      <c r="G299" s="59">
        <f t="shared" si="17"/>
        <v>6.25</v>
      </c>
      <c r="H299" s="87">
        <f t="shared" si="4"/>
        <v>0</v>
      </c>
      <c r="I299" s="87">
        <f t="shared" si="5"/>
        <v>55.62688406</v>
      </c>
      <c r="J299" s="87" t="str">
        <f t="shared" si="6"/>
        <v/>
      </c>
      <c r="K299" s="87">
        <f t="shared" si="7"/>
        <v>55.62688406</v>
      </c>
      <c r="L299" s="87">
        <f t="shared" si="13"/>
        <v>55626.88406</v>
      </c>
      <c r="M299" s="56">
        <f t="shared" si="14"/>
        <v>35125</v>
      </c>
      <c r="N299" s="87">
        <f t="shared" si="8"/>
        <v>20501.88406</v>
      </c>
      <c r="O299" s="87">
        <f t="shared" si="9"/>
        <v>3075.282608</v>
      </c>
      <c r="P299" s="59">
        <v>0.0</v>
      </c>
      <c r="Q299" s="88">
        <f t="shared" si="10"/>
        <v>3075.282608</v>
      </c>
      <c r="R299" s="12">
        <f t="shared" si="11"/>
        <v>0</v>
      </c>
      <c r="S299" s="42">
        <f t="shared" si="15"/>
        <v>0</v>
      </c>
      <c r="T299" s="56">
        <f t="shared" si="18"/>
        <v>55626.88406</v>
      </c>
      <c r="U299" s="56">
        <f t="shared" si="19"/>
        <v>55626.88406</v>
      </c>
      <c r="V299" s="85"/>
    </row>
    <row r="300">
      <c r="A300" s="85"/>
      <c r="C300" s="59">
        <v>282.0</v>
      </c>
      <c r="D300" s="59">
        <f t="shared" si="16"/>
        <v>125</v>
      </c>
      <c r="E300" s="59">
        <v>0.0</v>
      </c>
      <c r="F300" s="87">
        <f t="shared" si="2"/>
        <v>2</v>
      </c>
      <c r="G300" s="59">
        <f t="shared" si="17"/>
        <v>6.25</v>
      </c>
      <c r="H300" s="87">
        <f t="shared" si="4"/>
        <v>0</v>
      </c>
      <c r="I300" s="87">
        <f t="shared" si="5"/>
        <v>55.95907136</v>
      </c>
      <c r="J300" s="87" t="str">
        <f t="shared" si="6"/>
        <v/>
      </c>
      <c r="K300" s="87">
        <f t="shared" si="7"/>
        <v>55.95907136</v>
      </c>
      <c r="L300" s="87">
        <f t="shared" si="13"/>
        <v>55959.07136</v>
      </c>
      <c r="M300" s="56">
        <f t="shared" si="14"/>
        <v>35250</v>
      </c>
      <c r="N300" s="87">
        <f t="shared" si="8"/>
        <v>20709.07136</v>
      </c>
      <c r="O300" s="87">
        <f t="shared" si="9"/>
        <v>3106.360704</v>
      </c>
      <c r="P300" s="59">
        <v>0.0</v>
      </c>
      <c r="Q300" s="88">
        <f t="shared" si="10"/>
        <v>3106.360704</v>
      </c>
      <c r="R300" s="12">
        <f t="shared" si="11"/>
        <v>0</v>
      </c>
      <c r="S300" s="42">
        <f t="shared" si="15"/>
        <v>0</v>
      </c>
      <c r="T300" s="56">
        <f t="shared" si="18"/>
        <v>55959.07136</v>
      </c>
      <c r="U300" s="56">
        <f t="shared" si="19"/>
        <v>55959.07136</v>
      </c>
      <c r="V300" s="85"/>
    </row>
    <row r="301">
      <c r="A301" s="85"/>
      <c r="C301" s="59">
        <v>283.0</v>
      </c>
      <c r="D301" s="59">
        <f t="shared" si="16"/>
        <v>125</v>
      </c>
      <c r="E301" s="59">
        <v>0.0</v>
      </c>
      <c r="F301" s="87">
        <f t="shared" si="2"/>
        <v>2</v>
      </c>
      <c r="G301" s="59">
        <f t="shared" si="17"/>
        <v>6.25</v>
      </c>
      <c r="H301" s="87">
        <f t="shared" si="4"/>
        <v>0</v>
      </c>
      <c r="I301" s="87">
        <f t="shared" si="5"/>
        <v>56.2925418</v>
      </c>
      <c r="J301" s="87" t="str">
        <f t="shared" si="6"/>
        <v/>
      </c>
      <c r="K301" s="87">
        <f t="shared" si="7"/>
        <v>56.2925418</v>
      </c>
      <c r="L301" s="87">
        <f t="shared" si="13"/>
        <v>56292.5418</v>
      </c>
      <c r="M301" s="56">
        <f t="shared" si="14"/>
        <v>35375</v>
      </c>
      <c r="N301" s="87">
        <f t="shared" si="8"/>
        <v>20917.5418</v>
      </c>
      <c r="O301" s="87">
        <f t="shared" si="9"/>
        <v>3137.631271</v>
      </c>
      <c r="P301" s="59">
        <v>0.0</v>
      </c>
      <c r="Q301" s="88">
        <f t="shared" si="10"/>
        <v>3137.631271</v>
      </c>
      <c r="R301" s="12">
        <f t="shared" si="11"/>
        <v>0</v>
      </c>
      <c r="S301" s="42">
        <f t="shared" si="15"/>
        <v>0</v>
      </c>
      <c r="T301" s="56">
        <f t="shared" si="18"/>
        <v>56292.5418</v>
      </c>
      <c r="U301" s="56">
        <f t="shared" si="19"/>
        <v>56292.5418</v>
      </c>
      <c r="V301" s="85"/>
    </row>
    <row r="302">
      <c r="A302" s="85"/>
      <c r="C302" s="59">
        <v>284.0</v>
      </c>
      <c r="D302" s="59">
        <f t="shared" si="16"/>
        <v>125</v>
      </c>
      <c r="E302" s="59">
        <v>0.0</v>
      </c>
      <c r="F302" s="87">
        <f t="shared" si="2"/>
        <v>2</v>
      </c>
      <c r="G302" s="59">
        <f t="shared" si="17"/>
        <v>6.25</v>
      </c>
      <c r="H302" s="87">
        <f t="shared" si="4"/>
        <v>0</v>
      </c>
      <c r="I302" s="87">
        <f t="shared" si="5"/>
        <v>56.62730034</v>
      </c>
      <c r="J302" s="87" t="str">
        <f t="shared" si="6"/>
        <v/>
      </c>
      <c r="K302" s="87">
        <f t="shared" si="7"/>
        <v>56.62730034</v>
      </c>
      <c r="L302" s="87">
        <f t="shared" si="13"/>
        <v>56627.30034</v>
      </c>
      <c r="M302" s="56">
        <f t="shared" si="14"/>
        <v>35500</v>
      </c>
      <c r="N302" s="87">
        <f t="shared" si="8"/>
        <v>21127.30034</v>
      </c>
      <c r="O302" s="87">
        <f t="shared" si="9"/>
        <v>3169.09505</v>
      </c>
      <c r="P302" s="59">
        <v>0.0</v>
      </c>
      <c r="Q302" s="88">
        <f t="shared" si="10"/>
        <v>3169.09505</v>
      </c>
      <c r="R302" s="12">
        <f t="shared" si="11"/>
        <v>0</v>
      </c>
      <c r="S302" s="42">
        <f t="shared" si="15"/>
        <v>0</v>
      </c>
      <c r="T302" s="56">
        <f t="shared" si="18"/>
        <v>56627.30034</v>
      </c>
      <c r="U302" s="56">
        <f t="shared" si="19"/>
        <v>56627.30034</v>
      </c>
      <c r="V302" s="85"/>
    </row>
    <row r="303">
      <c r="A303" s="85"/>
      <c r="C303" s="59">
        <v>285.0</v>
      </c>
      <c r="D303" s="59">
        <f t="shared" si="16"/>
        <v>125</v>
      </c>
      <c r="E303" s="59">
        <v>0.0</v>
      </c>
      <c r="F303" s="87">
        <f t="shared" si="2"/>
        <v>2</v>
      </c>
      <c r="G303" s="59">
        <f t="shared" si="17"/>
        <v>6.25</v>
      </c>
      <c r="H303" s="87">
        <f t="shared" si="4"/>
        <v>0</v>
      </c>
      <c r="I303" s="87">
        <f t="shared" si="5"/>
        <v>56.96335193</v>
      </c>
      <c r="J303" s="87" t="str">
        <f t="shared" si="6"/>
        <v/>
      </c>
      <c r="K303" s="87">
        <f t="shared" si="7"/>
        <v>56.96335193</v>
      </c>
      <c r="L303" s="87">
        <f t="shared" si="13"/>
        <v>56963.35193</v>
      </c>
      <c r="M303" s="56">
        <f t="shared" si="14"/>
        <v>35625</v>
      </c>
      <c r="N303" s="87">
        <f t="shared" si="8"/>
        <v>21338.35193</v>
      </c>
      <c r="O303" s="87">
        <f t="shared" si="9"/>
        <v>3200.75279</v>
      </c>
      <c r="P303" s="59">
        <v>0.0</v>
      </c>
      <c r="Q303" s="88">
        <f t="shared" si="10"/>
        <v>3200.75279</v>
      </c>
      <c r="R303" s="12">
        <f t="shared" si="11"/>
        <v>0</v>
      </c>
      <c r="S303" s="42">
        <f t="shared" si="15"/>
        <v>0</v>
      </c>
      <c r="T303" s="56">
        <f t="shared" si="18"/>
        <v>56963.35193</v>
      </c>
      <c r="U303" s="56">
        <f t="shared" si="19"/>
        <v>56963.35193</v>
      </c>
      <c r="V303" s="85"/>
    </row>
    <row r="304">
      <c r="A304" s="85"/>
      <c r="C304" s="59">
        <v>286.0</v>
      </c>
      <c r="D304" s="59">
        <f t="shared" si="16"/>
        <v>125</v>
      </c>
      <c r="E304" s="59">
        <v>0.0</v>
      </c>
      <c r="F304" s="87">
        <f t="shared" si="2"/>
        <v>2</v>
      </c>
      <c r="G304" s="59">
        <f t="shared" si="17"/>
        <v>6.25</v>
      </c>
      <c r="H304" s="87">
        <f t="shared" si="4"/>
        <v>0</v>
      </c>
      <c r="I304" s="87">
        <f t="shared" si="5"/>
        <v>57.30070159</v>
      </c>
      <c r="J304" s="87" t="str">
        <f t="shared" si="6"/>
        <v/>
      </c>
      <c r="K304" s="87">
        <f t="shared" si="7"/>
        <v>57.30070159</v>
      </c>
      <c r="L304" s="87">
        <f t="shared" si="13"/>
        <v>57300.70159</v>
      </c>
      <c r="M304" s="56">
        <f t="shared" si="14"/>
        <v>35750</v>
      </c>
      <c r="N304" s="87">
        <f t="shared" si="8"/>
        <v>21550.70159</v>
      </c>
      <c r="O304" s="87">
        <f t="shared" si="9"/>
        <v>3232.605239</v>
      </c>
      <c r="P304" s="59">
        <v>0.0</v>
      </c>
      <c r="Q304" s="88">
        <f t="shared" si="10"/>
        <v>3232.605239</v>
      </c>
      <c r="R304" s="12">
        <f t="shared" si="11"/>
        <v>0</v>
      </c>
      <c r="S304" s="42">
        <f t="shared" si="15"/>
        <v>0</v>
      </c>
      <c r="T304" s="56">
        <f t="shared" si="18"/>
        <v>57300.70159</v>
      </c>
      <c r="U304" s="56">
        <f t="shared" si="19"/>
        <v>57300.70159</v>
      </c>
      <c r="V304" s="85"/>
    </row>
    <row r="305">
      <c r="A305" s="85"/>
      <c r="C305" s="59">
        <v>287.0</v>
      </c>
      <c r="D305" s="59">
        <f t="shared" si="16"/>
        <v>125</v>
      </c>
      <c r="E305" s="59">
        <v>0.0</v>
      </c>
      <c r="F305" s="87">
        <f t="shared" si="2"/>
        <v>2</v>
      </c>
      <c r="G305" s="59">
        <f t="shared" si="17"/>
        <v>6.25</v>
      </c>
      <c r="H305" s="87">
        <f t="shared" si="4"/>
        <v>0</v>
      </c>
      <c r="I305" s="87">
        <f t="shared" si="5"/>
        <v>57.63935432</v>
      </c>
      <c r="J305" s="87" t="str">
        <f t="shared" si="6"/>
        <v/>
      </c>
      <c r="K305" s="87">
        <f t="shared" si="7"/>
        <v>57.63935432</v>
      </c>
      <c r="L305" s="87">
        <f t="shared" si="13"/>
        <v>57639.35432</v>
      </c>
      <c r="M305" s="56">
        <f t="shared" si="14"/>
        <v>35875</v>
      </c>
      <c r="N305" s="87">
        <f t="shared" si="8"/>
        <v>21764.35432</v>
      </c>
      <c r="O305" s="87">
        <f t="shared" si="9"/>
        <v>3264.653149</v>
      </c>
      <c r="P305" s="59">
        <v>0.0</v>
      </c>
      <c r="Q305" s="88">
        <f t="shared" si="10"/>
        <v>3264.653149</v>
      </c>
      <c r="R305" s="12">
        <f t="shared" si="11"/>
        <v>0</v>
      </c>
      <c r="S305" s="42">
        <f t="shared" si="15"/>
        <v>0</v>
      </c>
      <c r="T305" s="56">
        <f t="shared" si="18"/>
        <v>57639.35432</v>
      </c>
      <c r="U305" s="56">
        <f t="shared" si="19"/>
        <v>57639.35432</v>
      </c>
      <c r="V305" s="85"/>
    </row>
    <row r="306">
      <c r="A306" s="85"/>
      <c r="C306" s="59">
        <v>288.0</v>
      </c>
      <c r="D306" s="59">
        <f t="shared" si="16"/>
        <v>125</v>
      </c>
      <c r="E306" s="59">
        <v>0.0</v>
      </c>
      <c r="F306" s="87">
        <f t="shared" si="2"/>
        <v>2</v>
      </c>
      <c r="G306" s="59">
        <f t="shared" si="17"/>
        <v>6.25</v>
      </c>
      <c r="H306" s="87">
        <f t="shared" si="4"/>
        <v>0</v>
      </c>
      <c r="I306" s="87">
        <f t="shared" si="5"/>
        <v>57.97931517</v>
      </c>
      <c r="J306" s="87" t="str">
        <f t="shared" si="6"/>
        <v/>
      </c>
      <c r="K306" s="87">
        <f t="shared" si="7"/>
        <v>57.97931517</v>
      </c>
      <c r="L306" s="87">
        <f t="shared" si="13"/>
        <v>57979.31517</v>
      </c>
      <c r="M306" s="56">
        <f t="shared" si="14"/>
        <v>36000</v>
      </c>
      <c r="N306" s="87">
        <f t="shared" si="8"/>
        <v>21979.31517</v>
      </c>
      <c r="O306" s="87">
        <f t="shared" si="9"/>
        <v>3296.897275</v>
      </c>
      <c r="P306" s="59">
        <v>0.0</v>
      </c>
      <c r="Q306" s="88">
        <f t="shared" si="10"/>
        <v>3296.897275</v>
      </c>
      <c r="R306" s="12">
        <f t="shared" si="11"/>
        <v>0</v>
      </c>
      <c r="S306" s="42">
        <f t="shared" si="15"/>
        <v>0</v>
      </c>
      <c r="T306" s="56">
        <f t="shared" si="18"/>
        <v>57979.31517</v>
      </c>
      <c r="U306" s="56">
        <f t="shared" si="19"/>
        <v>57979.31517</v>
      </c>
      <c r="V306" s="85"/>
    </row>
    <row r="307">
      <c r="A307" s="85"/>
      <c r="B307" s="73">
        <v>25.0</v>
      </c>
      <c r="C307" s="59">
        <v>289.0</v>
      </c>
      <c r="D307" s="59">
        <f t="shared" si="16"/>
        <v>125</v>
      </c>
      <c r="E307" s="59">
        <v>0.0</v>
      </c>
      <c r="F307" s="87">
        <f t="shared" si="2"/>
        <v>2</v>
      </c>
      <c r="G307" s="59">
        <f t="shared" si="17"/>
        <v>6.25</v>
      </c>
      <c r="H307" s="87">
        <f t="shared" si="4"/>
        <v>0</v>
      </c>
      <c r="I307" s="87">
        <f t="shared" si="5"/>
        <v>58.32058917</v>
      </c>
      <c r="J307" s="87" t="str">
        <f t="shared" si="6"/>
        <v/>
      </c>
      <c r="K307" s="87">
        <f t="shared" si="7"/>
        <v>58.32058917</v>
      </c>
      <c r="L307" s="87">
        <f t="shared" si="13"/>
        <v>58320.58917</v>
      </c>
      <c r="M307" s="56">
        <f t="shared" si="14"/>
        <v>36125</v>
      </c>
      <c r="N307" s="87">
        <f t="shared" si="8"/>
        <v>22195.58917</v>
      </c>
      <c r="O307" s="87">
        <f t="shared" si="9"/>
        <v>3329.338375</v>
      </c>
      <c r="P307" s="59">
        <v>0.0</v>
      </c>
      <c r="Q307" s="88">
        <f t="shared" si="10"/>
        <v>3329.338375</v>
      </c>
      <c r="R307" s="12">
        <f t="shared" si="11"/>
        <v>0</v>
      </c>
      <c r="S307" s="42">
        <f t="shared" si="15"/>
        <v>0</v>
      </c>
      <c r="T307" s="56">
        <f t="shared" si="18"/>
        <v>58320.58917</v>
      </c>
      <c r="U307" s="56">
        <f t="shared" si="19"/>
        <v>58320.58917</v>
      </c>
      <c r="V307" s="85"/>
    </row>
    <row r="308">
      <c r="A308" s="85"/>
      <c r="C308" s="59">
        <v>290.0</v>
      </c>
      <c r="D308" s="59">
        <f t="shared" si="16"/>
        <v>125</v>
      </c>
      <c r="E308" s="59">
        <v>0.0</v>
      </c>
      <c r="F308" s="87">
        <f t="shared" si="2"/>
        <v>2</v>
      </c>
      <c r="G308" s="59">
        <f t="shared" si="17"/>
        <v>6.25</v>
      </c>
      <c r="H308" s="87">
        <f t="shared" si="4"/>
        <v>0</v>
      </c>
      <c r="I308" s="87">
        <f t="shared" si="5"/>
        <v>58.6631814</v>
      </c>
      <c r="J308" s="87" t="str">
        <f t="shared" si="6"/>
        <v/>
      </c>
      <c r="K308" s="87">
        <f t="shared" si="7"/>
        <v>58.6631814</v>
      </c>
      <c r="L308" s="87">
        <f t="shared" si="13"/>
        <v>58663.1814</v>
      </c>
      <c r="M308" s="56">
        <f t="shared" si="14"/>
        <v>36250</v>
      </c>
      <c r="N308" s="87">
        <f t="shared" si="8"/>
        <v>22413.1814</v>
      </c>
      <c r="O308" s="87">
        <f t="shared" si="9"/>
        <v>3361.977211</v>
      </c>
      <c r="P308" s="59">
        <v>0.0</v>
      </c>
      <c r="Q308" s="88">
        <f t="shared" si="10"/>
        <v>3361.977211</v>
      </c>
      <c r="R308" s="12">
        <f t="shared" si="11"/>
        <v>0</v>
      </c>
      <c r="S308" s="42">
        <f t="shared" si="15"/>
        <v>0</v>
      </c>
      <c r="T308" s="56">
        <f t="shared" si="18"/>
        <v>58663.1814</v>
      </c>
      <c r="U308" s="56">
        <f t="shared" si="19"/>
        <v>58663.1814</v>
      </c>
      <c r="V308" s="85"/>
    </row>
    <row r="309">
      <c r="A309" s="85"/>
      <c r="C309" s="59">
        <v>291.0</v>
      </c>
      <c r="D309" s="59">
        <f t="shared" si="16"/>
        <v>125</v>
      </c>
      <c r="E309" s="59">
        <v>0.0</v>
      </c>
      <c r="F309" s="87">
        <f t="shared" si="2"/>
        <v>2</v>
      </c>
      <c r="G309" s="59">
        <f t="shared" si="17"/>
        <v>6.25</v>
      </c>
      <c r="H309" s="87">
        <f t="shared" si="4"/>
        <v>0</v>
      </c>
      <c r="I309" s="87">
        <f t="shared" si="5"/>
        <v>59.00709697</v>
      </c>
      <c r="J309" s="87" t="str">
        <f t="shared" si="6"/>
        <v/>
      </c>
      <c r="K309" s="87">
        <f t="shared" si="7"/>
        <v>59.00709697</v>
      </c>
      <c r="L309" s="87">
        <f t="shared" si="13"/>
        <v>59007.09697</v>
      </c>
      <c r="M309" s="56">
        <f t="shared" si="14"/>
        <v>36375</v>
      </c>
      <c r="N309" s="87">
        <f t="shared" si="8"/>
        <v>22632.09697</v>
      </c>
      <c r="O309" s="87">
        <f t="shared" si="9"/>
        <v>3394.814545</v>
      </c>
      <c r="P309" s="59">
        <v>0.0</v>
      </c>
      <c r="Q309" s="88">
        <f t="shared" si="10"/>
        <v>3394.814545</v>
      </c>
      <c r="R309" s="12">
        <f t="shared" si="11"/>
        <v>0</v>
      </c>
      <c r="S309" s="42">
        <f t="shared" si="15"/>
        <v>0</v>
      </c>
      <c r="T309" s="56">
        <f t="shared" si="18"/>
        <v>59007.09697</v>
      </c>
      <c r="U309" s="56">
        <f t="shared" si="19"/>
        <v>59007.09697</v>
      </c>
      <c r="V309" s="85"/>
    </row>
    <row r="310">
      <c r="A310" s="85"/>
      <c r="C310" s="59">
        <v>292.0</v>
      </c>
      <c r="D310" s="59">
        <f t="shared" si="16"/>
        <v>125</v>
      </c>
      <c r="E310" s="59">
        <v>0.0</v>
      </c>
      <c r="F310" s="87">
        <f t="shared" si="2"/>
        <v>2</v>
      </c>
      <c r="G310" s="59">
        <f t="shared" si="17"/>
        <v>6.25</v>
      </c>
      <c r="H310" s="87">
        <f t="shared" si="4"/>
        <v>0</v>
      </c>
      <c r="I310" s="87">
        <f t="shared" si="5"/>
        <v>59.35234096</v>
      </c>
      <c r="J310" s="87" t="str">
        <f t="shared" si="6"/>
        <v/>
      </c>
      <c r="K310" s="87">
        <f t="shared" si="7"/>
        <v>59.35234096</v>
      </c>
      <c r="L310" s="87">
        <f t="shared" si="13"/>
        <v>59352.34096</v>
      </c>
      <c r="M310" s="56">
        <f t="shared" si="14"/>
        <v>36500</v>
      </c>
      <c r="N310" s="87">
        <f t="shared" si="8"/>
        <v>22852.34096</v>
      </c>
      <c r="O310" s="87">
        <f t="shared" si="9"/>
        <v>3427.851144</v>
      </c>
      <c r="P310" s="59">
        <v>0.0</v>
      </c>
      <c r="Q310" s="88">
        <f t="shared" si="10"/>
        <v>3427.851144</v>
      </c>
      <c r="R310" s="12">
        <f t="shared" si="11"/>
        <v>0</v>
      </c>
      <c r="S310" s="42">
        <f t="shared" si="15"/>
        <v>0</v>
      </c>
      <c r="T310" s="56">
        <f t="shared" si="18"/>
        <v>59352.34096</v>
      </c>
      <c r="U310" s="56">
        <f t="shared" si="19"/>
        <v>59352.34096</v>
      </c>
      <c r="V310" s="85"/>
    </row>
    <row r="311">
      <c r="A311" s="85"/>
      <c r="C311" s="59">
        <v>293.0</v>
      </c>
      <c r="D311" s="59">
        <f t="shared" si="16"/>
        <v>125</v>
      </c>
      <c r="E311" s="59">
        <f>$I$13</f>
        <v>0</v>
      </c>
      <c r="F311" s="87">
        <f t="shared" si="2"/>
        <v>2</v>
      </c>
      <c r="G311" s="59">
        <f t="shared" si="17"/>
        <v>6.25</v>
      </c>
      <c r="H311" s="87">
        <f t="shared" si="4"/>
        <v>0</v>
      </c>
      <c r="I311" s="87">
        <f t="shared" si="5"/>
        <v>59.69891853</v>
      </c>
      <c r="J311" s="87" t="str">
        <f t="shared" si="6"/>
        <v/>
      </c>
      <c r="K311" s="87">
        <f t="shared" si="7"/>
        <v>59.69891853</v>
      </c>
      <c r="L311" s="87">
        <f t="shared" si="13"/>
        <v>59698.91853</v>
      </c>
      <c r="M311" s="56">
        <f t="shared" si="14"/>
        <v>36625</v>
      </c>
      <c r="N311" s="87">
        <f t="shared" si="8"/>
        <v>23073.91853</v>
      </c>
      <c r="O311" s="87">
        <f t="shared" si="9"/>
        <v>3461.087779</v>
      </c>
      <c r="P311" s="59">
        <v>0.0</v>
      </c>
      <c r="Q311" s="88">
        <f t="shared" si="10"/>
        <v>3461.087779</v>
      </c>
      <c r="R311" s="12">
        <f t="shared" si="11"/>
        <v>0</v>
      </c>
      <c r="S311" s="42">
        <f t="shared" si="15"/>
        <v>0</v>
      </c>
      <c r="T311" s="56">
        <f t="shared" si="18"/>
        <v>59698.91853</v>
      </c>
      <c r="U311" s="56">
        <f t="shared" si="19"/>
        <v>59698.91853</v>
      </c>
      <c r="V311" s="85"/>
    </row>
    <row r="312">
      <c r="A312" s="85"/>
      <c r="C312" s="59">
        <v>294.0</v>
      </c>
      <c r="D312" s="59">
        <f t="shared" si="16"/>
        <v>125</v>
      </c>
      <c r="E312" s="59">
        <v>0.0</v>
      </c>
      <c r="F312" s="87">
        <f t="shared" si="2"/>
        <v>2</v>
      </c>
      <c r="G312" s="59">
        <f t="shared" si="17"/>
        <v>6.25</v>
      </c>
      <c r="H312" s="87">
        <f t="shared" si="4"/>
        <v>0</v>
      </c>
      <c r="I312" s="87">
        <f t="shared" si="5"/>
        <v>60.04683481</v>
      </c>
      <c r="J312" s="87" t="str">
        <f t="shared" si="6"/>
        <v/>
      </c>
      <c r="K312" s="87">
        <f t="shared" si="7"/>
        <v>60.04683481</v>
      </c>
      <c r="L312" s="87">
        <f t="shared" si="13"/>
        <v>60046.83481</v>
      </c>
      <c r="M312" s="56">
        <f t="shared" si="14"/>
        <v>36750</v>
      </c>
      <c r="N312" s="87">
        <f t="shared" si="8"/>
        <v>23296.83481</v>
      </c>
      <c r="O312" s="87">
        <f t="shared" si="9"/>
        <v>3494.525222</v>
      </c>
      <c r="P312" s="59">
        <v>0.0</v>
      </c>
      <c r="Q312" s="88">
        <f t="shared" si="10"/>
        <v>3494.525222</v>
      </c>
      <c r="R312" s="12">
        <f t="shared" si="11"/>
        <v>0</v>
      </c>
      <c r="S312" s="42">
        <f t="shared" si="15"/>
        <v>0</v>
      </c>
      <c r="T312" s="56">
        <f t="shared" si="18"/>
        <v>60046.83481</v>
      </c>
      <c r="U312" s="56">
        <f t="shared" si="19"/>
        <v>60046.83481</v>
      </c>
      <c r="V312" s="85"/>
    </row>
    <row r="313">
      <c r="A313" s="85"/>
      <c r="C313" s="59">
        <v>295.0</v>
      </c>
      <c r="D313" s="59">
        <f t="shared" si="16"/>
        <v>125</v>
      </c>
      <c r="E313" s="59">
        <v>0.0</v>
      </c>
      <c r="F313" s="87">
        <f t="shared" si="2"/>
        <v>2</v>
      </c>
      <c r="G313" s="59">
        <f t="shared" si="17"/>
        <v>6.25</v>
      </c>
      <c r="H313" s="87">
        <f t="shared" si="4"/>
        <v>0</v>
      </c>
      <c r="I313" s="87">
        <f t="shared" si="5"/>
        <v>60.39609499</v>
      </c>
      <c r="J313" s="87" t="str">
        <f t="shared" si="6"/>
        <v/>
      </c>
      <c r="K313" s="87">
        <f t="shared" si="7"/>
        <v>60.39609499</v>
      </c>
      <c r="L313" s="87">
        <f t="shared" si="13"/>
        <v>60396.09499</v>
      </c>
      <c r="M313" s="56">
        <f t="shared" si="14"/>
        <v>36875</v>
      </c>
      <c r="N313" s="87">
        <f t="shared" si="8"/>
        <v>23521.09499</v>
      </c>
      <c r="O313" s="87">
        <f t="shared" si="9"/>
        <v>3528.164248</v>
      </c>
      <c r="P313" s="59">
        <v>0.0</v>
      </c>
      <c r="Q313" s="88">
        <f t="shared" si="10"/>
        <v>3528.164248</v>
      </c>
      <c r="R313" s="12">
        <f t="shared" si="11"/>
        <v>0</v>
      </c>
      <c r="S313" s="42">
        <f t="shared" si="15"/>
        <v>0</v>
      </c>
      <c r="T313" s="56">
        <f t="shared" si="18"/>
        <v>60396.09499</v>
      </c>
      <c r="U313" s="56">
        <f t="shared" si="19"/>
        <v>60396.09499</v>
      </c>
      <c r="V313" s="85"/>
    </row>
    <row r="314">
      <c r="A314" s="85"/>
      <c r="C314" s="59">
        <v>296.0</v>
      </c>
      <c r="D314" s="59">
        <f t="shared" si="16"/>
        <v>125</v>
      </c>
      <c r="E314" s="59">
        <v>0.0</v>
      </c>
      <c r="F314" s="87">
        <f t="shared" si="2"/>
        <v>2</v>
      </c>
      <c r="G314" s="59">
        <f t="shared" si="17"/>
        <v>6.25</v>
      </c>
      <c r="H314" s="87">
        <f t="shared" si="4"/>
        <v>0</v>
      </c>
      <c r="I314" s="87">
        <f t="shared" si="5"/>
        <v>60.74670425</v>
      </c>
      <c r="J314" s="87" t="str">
        <f t="shared" si="6"/>
        <v/>
      </c>
      <c r="K314" s="87">
        <f t="shared" si="7"/>
        <v>60.74670425</v>
      </c>
      <c r="L314" s="87">
        <f t="shared" si="13"/>
        <v>60746.70425</v>
      </c>
      <c r="M314" s="56">
        <f t="shared" si="14"/>
        <v>37000</v>
      </c>
      <c r="N314" s="87">
        <f t="shared" si="8"/>
        <v>23746.70425</v>
      </c>
      <c r="O314" s="87">
        <f t="shared" si="9"/>
        <v>3562.005637</v>
      </c>
      <c r="P314" s="59">
        <v>0.0</v>
      </c>
      <c r="Q314" s="88">
        <f t="shared" si="10"/>
        <v>3562.005637</v>
      </c>
      <c r="R314" s="12">
        <f t="shared" si="11"/>
        <v>0</v>
      </c>
      <c r="S314" s="42">
        <f t="shared" si="15"/>
        <v>0</v>
      </c>
      <c r="T314" s="56">
        <f t="shared" si="18"/>
        <v>60746.70425</v>
      </c>
      <c r="U314" s="56">
        <f t="shared" si="19"/>
        <v>60746.70425</v>
      </c>
      <c r="V314" s="85"/>
    </row>
    <row r="315">
      <c r="A315" s="85"/>
      <c r="C315" s="59">
        <v>297.0</v>
      </c>
      <c r="D315" s="59">
        <f t="shared" si="16"/>
        <v>125</v>
      </c>
      <c r="E315" s="59">
        <v>0.0</v>
      </c>
      <c r="F315" s="87">
        <f t="shared" si="2"/>
        <v>2</v>
      </c>
      <c r="G315" s="59">
        <f t="shared" si="17"/>
        <v>6.25</v>
      </c>
      <c r="H315" s="87">
        <f t="shared" si="4"/>
        <v>0</v>
      </c>
      <c r="I315" s="87">
        <f t="shared" si="5"/>
        <v>61.0986678</v>
      </c>
      <c r="J315" s="87" t="str">
        <f t="shared" si="6"/>
        <v/>
      </c>
      <c r="K315" s="87">
        <f t="shared" si="7"/>
        <v>61.0986678</v>
      </c>
      <c r="L315" s="87">
        <f t="shared" si="13"/>
        <v>61098.6678</v>
      </c>
      <c r="M315" s="56">
        <f t="shared" si="14"/>
        <v>37125</v>
      </c>
      <c r="N315" s="87">
        <f t="shared" si="8"/>
        <v>23973.6678</v>
      </c>
      <c r="O315" s="87">
        <f t="shared" si="9"/>
        <v>3596.050169</v>
      </c>
      <c r="P315" s="59">
        <v>0.0</v>
      </c>
      <c r="Q315" s="88">
        <f t="shared" si="10"/>
        <v>3596.050169</v>
      </c>
      <c r="R315" s="12">
        <f t="shared" si="11"/>
        <v>0</v>
      </c>
      <c r="S315" s="42">
        <f t="shared" si="15"/>
        <v>0</v>
      </c>
      <c r="T315" s="56">
        <f t="shared" si="18"/>
        <v>61098.6678</v>
      </c>
      <c r="U315" s="56">
        <f t="shared" si="19"/>
        <v>61098.6678</v>
      </c>
      <c r="V315" s="85"/>
    </row>
    <row r="316">
      <c r="A316" s="85"/>
      <c r="C316" s="59">
        <v>298.0</v>
      </c>
      <c r="D316" s="59">
        <f t="shared" si="16"/>
        <v>125</v>
      </c>
      <c r="E316" s="59">
        <v>0.0</v>
      </c>
      <c r="F316" s="87">
        <f t="shared" si="2"/>
        <v>2</v>
      </c>
      <c r="G316" s="59">
        <f t="shared" si="17"/>
        <v>6.25</v>
      </c>
      <c r="H316" s="87">
        <f t="shared" si="4"/>
        <v>0</v>
      </c>
      <c r="I316" s="87">
        <f t="shared" si="5"/>
        <v>61.45199087</v>
      </c>
      <c r="J316" s="87" t="str">
        <f t="shared" si="6"/>
        <v/>
      </c>
      <c r="K316" s="87">
        <f t="shared" si="7"/>
        <v>61.45199087</v>
      </c>
      <c r="L316" s="87">
        <f t="shared" si="13"/>
        <v>61451.99087</v>
      </c>
      <c r="M316" s="56">
        <f t="shared" si="14"/>
        <v>37250</v>
      </c>
      <c r="N316" s="87">
        <f t="shared" si="8"/>
        <v>24201.99087</v>
      </c>
      <c r="O316" s="87">
        <f t="shared" si="9"/>
        <v>3630.29863</v>
      </c>
      <c r="P316" s="59">
        <v>0.0</v>
      </c>
      <c r="Q316" s="88">
        <f t="shared" si="10"/>
        <v>3630.29863</v>
      </c>
      <c r="R316" s="12">
        <f t="shared" si="11"/>
        <v>0</v>
      </c>
      <c r="S316" s="42">
        <f t="shared" si="15"/>
        <v>0</v>
      </c>
      <c r="T316" s="56">
        <f t="shared" si="18"/>
        <v>61451.99087</v>
      </c>
      <c r="U316" s="56">
        <f t="shared" si="19"/>
        <v>61451.99087</v>
      </c>
      <c r="V316" s="85"/>
    </row>
    <row r="317">
      <c r="A317" s="85"/>
      <c r="C317" s="59">
        <v>299.0</v>
      </c>
      <c r="D317" s="59">
        <f t="shared" si="16"/>
        <v>125</v>
      </c>
      <c r="E317" s="59">
        <v>0.0</v>
      </c>
      <c r="F317" s="87">
        <f t="shared" si="2"/>
        <v>2</v>
      </c>
      <c r="G317" s="59">
        <f t="shared" si="17"/>
        <v>6.25</v>
      </c>
      <c r="H317" s="87">
        <f t="shared" si="4"/>
        <v>0</v>
      </c>
      <c r="I317" s="87">
        <f t="shared" si="5"/>
        <v>61.80667872</v>
      </c>
      <c r="J317" s="87" t="str">
        <f t="shared" si="6"/>
        <v/>
      </c>
      <c r="K317" s="87">
        <f t="shared" si="7"/>
        <v>61.80667872</v>
      </c>
      <c r="L317" s="87">
        <f t="shared" si="13"/>
        <v>61806.67872</v>
      </c>
      <c r="M317" s="56">
        <f t="shared" si="14"/>
        <v>37375</v>
      </c>
      <c r="N317" s="87">
        <f t="shared" si="8"/>
        <v>24431.67872</v>
      </c>
      <c r="O317" s="87">
        <f t="shared" si="9"/>
        <v>3664.751807</v>
      </c>
      <c r="P317" s="59">
        <v>0.0</v>
      </c>
      <c r="Q317" s="88">
        <f t="shared" si="10"/>
        <v>3664.751807</v>
      </c>
      <c r="R317" s="12">
        <f t="shared" si="11"/>
        <v>0</v>
      </c>
      <c r="S317" s="42">
        <f t="shared" si="15"/>
        <v>0</v>
      </c>
      <c r="T317" s="56">
        <f t="shared" si="18"/>
        <v>61806.67872</v>
      </c>
      <c r="U317" s="56">
        <f t="shared" si="19"/>
        <v>61806.67872</v>
      </c>
      <c r="V317" s="85"/>
    </row>
    <row r="318">
      <c r="A318" s="85"/>
      <c r="C318" s="59">
        <v>300.0</v>
      </c>
      <c r="D318" s="59">
        <f t="shared" si="16"/>
        <v>125</v>
      </c>
      <c r="E318" s="59">
        <v>0.0</v>
      </c>
      <c r="F318" s="87">
        <f t="shared" si="2"/>
        <v>2</v>
      </c>
      <c r="G318" s="59">
        <f t="shared" si="17"/>
        <v>6.25</v>
      </c>
      <c r="H318" s="87">
        <f t="shared" si="4"/>
        <v>0</v>
      </c>
      <c r="I318" s="87">
        <f t="shared" si="5"/>
        <v>62.16273661</v>
      </c>
      <c r="J318" s="87" t="str">
        <f t="shared" si="6"/>
        <v/>
      </c>
      <c r="K318" s="87">
        <f t="shared" si="7"/>
        <v>62.16273661</v>
      </c>
      <c r="L318" s="87">
        <f t="shared" si="13"/>
        <v>62162.73661</v>
      </c>
      <c r="M318" s="56">
        <f t="shared" si="14"/>
        <v>37500</v>
      </c>
      <c r="N318" s="87">
        <f t="shared" si="8"/>
        <v>24662.73661</v>
      </c>
      <c r="O318" s="87">
        <f t="shared" si="9"/>
        <v>3699.410492</v>
      </c>
      <c r="P318" s="59">
        <v>0.0</v>
      </c>
      <c r="Q318" s="88">
        <f t="shared" si="10"/>
        <v>3699.410492</v>
      </c>
      <c r="R318" s="12">
        <f t="shared" si="11"/>
        <v>0</v>
      </c>
      <c r="S318" s="42">
        <f t="shared" si="15"/>
        <v>0</v>
      </c>
      <c r="T318" s="56">
        <f t="shared" si="18"/>
        <v>62162.73661</v>
      </c>
      <c r="U318" s="56">
        <f t="shared" si="19"/>
        <v>62162.73661</v>
      </c>
      <c r="V318" s="85"/>
    </row>
    <row r="319">
      <c r="A319" s="85"/>
      <c r="B319" s="73">
        <v>26.0</v>
      </c>
      <c r="C319" s="59">
        <v>301.0</v>
      </c>
      <c r="D319" s="59">
        <f t="shared" si="16"/>
        <v>125</v>
      </c>
      <c r="E319" s="59">
        <v>0.0</v>
      </c>
      <c r="F319" s="87">
        <f t="shared" si="2"/>
        <v>2</v>
      </c>
      <c r="G319" s="59">
        <f t="shared" si="17"/>
        <v>6.25</v>
      </c>
      <c r="H319" s="87">
        <f t="shared" si="4"/>
        <v>0</v>
      </c>
      <c r="I319" s="87">
        <f t="shared" si="5"/>
        <v>62.52016984</v>
      </c>
      <c r="J319" s="87" t="str">
        <f t="shared" si="6"/>
        <v/>
      </c>
      <c r="K319" s="87">
        <f t="shared" si="7"/>
        <v>62.52016984</v>
      </c>
      <c r="L319" s="87">
        <f t="shared" si="13"/>
        <v>62520.16984</v>
      </c>
      <c r="M319" s="56">
        <f t="shared" si="14"/>
        <v>37625</v>
      </c>
      <c r="N319" s="87">
        <f t="shared" si="8"/>
        <v>24895.16984</v>
      </c>
      <c r="O319" s="87">
        <f t="shared" si="9"/>
        <v>3734.275477</v>
      </c>
      <c r="P319" s="59">
        <v>0.0</v>
      </c>
      <c r="Q319" s="88">
        <f t="shared" si="10"/>
        <v>3734.275477</v>
      </c>
      <c r="R319" s="12">
        <f t="shared" si="11"/>
        <v>0</v>
      </c>
      <c r="S319" s="42">
        <f t="shared" si="15"/>
        <v>0</v>
      </c>
      <c r="T319" s="56">
        <f t="shared" si="18"/>
        <v>62520.16984</v>
      </c>
      <c r="U319" s="56">
        <f t="shared" si="19"/>
        <v>62520.16984</v>
      </c>
      <c r="V319" s="85"/>
    </row>
    <row r="320">
      <c r="A320" s="85"/>
      <c r="C320" s="59">
        <v>302.0</v>
      </c>
      <c r="D320" s="59">
        <f t="shared" si="16"/>
        <v>125</v>
      </c>
      <c r="E320" s="59">
        <v>0.0</v>
      </c>
      <c r="F320" s="87">
        <f t="shared" si="2"/>
        <v>2</v>
      </c>
      <c r="G320" s="59">
        <f t="shared" si="17"/>
        <v>6.25</v>
      </c>
      <c r="H320" s="87">
        <f t="shared" si="4"/>
        <v>0</v>
      </c>
      <c r="I320" s="87">
        <f t="shared" si="5"/>
        <v>62.87898373</v>
      </c>
      <c r="J320" s="87" t="str">
        <f t="shared" si="6"/>
        <v/>
      </c>
      <c r="K320" s="87">
        <f t="shared" si="7"/>
        <v>62.87898373</v>
      </c>
      <c r="L320" s="87">
        <f t="shared" si="13"/>
        <v>62878.98373</v>
      </c>
      <c r="M320" s="56">
        <f t="shared" si="14"/>
        <v>37750</v>
      </c>
      <c r="N320" s="87">
        <f t="shared" si="8"/>
        <v>25128.98373</v>
      </c>
      <c r="O320" s="87">
        <f t="shared" si="9"/>
        <v>3769.347559</v>
      </c>
      <c r="P320" s="59">
        <v>0.0</v>
      </c>
      <c r="Q320" s="88">
        <f t="shared" si="10"/>
        <v>3769.347559</v>
      </c>
      <c r="R320" s="12">
        <f t="shared" si="11"/>
        <v>0</v>
      </c>
      <c r="S320" s="42">
        <f t="shared" si="15"/>
        <v>0</v>
      </c>
      <c r="T320" s="56">
        <f t="shared" si="18"/>
        <v>62878.98373</v>
      </c>
      <c r="U320" s="56">
        <f t="shared" si="19"/>
        <v>62878.98373</v>
      </c>
      <c r="V320" s="85"/>
    </row>
    <row r="321">
      <c r="A321" s="85"/>
      <c r="C321" s="59">
        <v>303.0</v>
      </c>
      <c r="D321" s="59">
        <f t="shared" si="16"/>
        <v>125</v>
      </c>
      <c r="E321" s="59">
        <v>0.0</v>
      </c>
      <c r="F321" s="87">
        <f t="shared" si="2"/>
        <v>2</v>
      </c>
      <c r="G321" s="59">
        <f t="shared" si="17"/>
        <v>6.25</v>
      </c>
      <c r="H321" s="87">
        <f t="shared" si="4"/>
        <v>0</v>
      </c>
      <c r="I321" s="87">
        <f t="shared" si="5"/>
        <v>63.2391836</v>
      </c>
      <c r="J321" s="87" t="str">
        <f t="shared" si="6"/>
        <v/>
      </c>
      <c r="K321" s="87">
        <f t="shared" si="7"/>
        <v>63.2391836</v>
      </c>
      <c r="L321" s="87">
        <f t="shared" si="13"/>
        <v>63239.1836</v>
      </c>
      <c r="M321" s="56">
        <f t="shared" si="14"/>
        <v>37875</v>
      </c>
      <c r="N321" s="87">
        <f t="shared" si="8"/>
        <v>25364.1836</v>
      </c>
      <c r="O321" s="87">
        <f t="shared" si="9"/>
        <v>3804.62754</v>
      </c>
      <c r="P321" s="59">
        <v>0.0</v>
      </c>
      <c r="Q321" s="88">
        <f t="shared" si="10"/>
        <v>3804.62754</v>
      </c>
      <c r="R321" s="12">
        <f t="shared" si="11"/>
        <v>0</v>
      </c>
      <c r="S321" s="42">
        <f t="shared" si="15"/>
        <v>0</v>
      </c>
      <c r="T321" s="56">
        <f t="shared" si="18"/>
        <v>63239.1836</v>
      </c>
      <c r="U321" s="56">
        <f t="shared" si="19"/>
        <v>63239.1836</v>
      </c>
      <c r="V321" s="85"/>
    </row>
    <row r="322">
      <c r="A322" s="85"/>
      <c r="C322" s="59">
        <v>304.0</v>
      </c>
      <c r="D322" s="59">
        <f t="shared" si="16"/>
        <v>125</v>
      </c>
      <c r="E322" s="59">
        <v>0.0</v>
      </c>
      <c r="F322" s="87">
        <f t="shared" si="2"/>
        <v>2</v>
      </c>
      <c r="G322" s="59">
        <f t="shared" si="17"/>
        <v>6.25</v>
      </c>
      <c r="H322" s="87">
        <f t="shared" si="4"/>
        <v>0</v>
      </c>
      <c r="I322" s="87">
        <f t="shared" si="5"/>
        <v>63.6007748</v>
      </c>
      <c r="J322" s="87" t="str">
        <f t="shared" si="6"/>
        <v/>
      </c>
      <c r="K322" s="87">
        <f t="shared" si="7"/>
        <v>63.6007748</v>
      </c>
      <c r="L322" s="87">
        <f t="shared" si="13"/>
        <v>63600.7748</v>
      </c>
      <c r="M322" s="56">
        <f t="shared" si="14"/>
        <v>38000</v>
      </c>
      <c r="N322" s="87">
        <f t="shared" si="8"/>
        <v>25600.7748</v>
      </c>
      <c r="O322" s="87">
        <f t="shared" si="9"/>
        <v>3840.116221</v>
      </c>
      <c r="P322" s="59">
        <v>0.0</v>
      </c>
      <c r="Q322" s="88">
        <f t="shared" si="10"/>
        <v>3840.116221</v>
      </c>
      <c r="R322" s="12">
        <f t="shared" si="11"/>
        <v>0</v>
      </c>
      <c r="S322" s="42">
        <f t="shared" si="15"/>
        <v>0</v>
      </c>
      <c r="T322" s="56">
        <f t="shared" si="18"/>
        <v>63600.7748</v>
      </c>
      <c r="U322" s="56">
        <f t="shared" si="19"/>
        <v>63600.7748</v>
      </c>
      <c r="V322" s="85"/>
    </row>
    <row r="323">
      <c r="A323" s="85"/>
      <c r="C323" s="59">
        <v>305.0</v>
      </c>
      <c r="D323" s="59">
        <f t="shared" si="16"/>
        <v>125</v>
      </c>
      <c r="E323" s="59">
        <f>$I$13</f>
        <v>0</v>
      </c>
      <c r="F323" s="87">
        <f t="shared" si="2"/>
        <v>2</v>
      </c>
      <c r="G323" s="59">
        <f t="shared" si="17"/>
        <v>6.25</v>
      </c>
      <c r="H323" s="87">
        <f t="shared" si="4"/>
        <v>0</v>
      </c>
      <c r="I323" s="87">
        <f t="shared" si="5"/>
        <v>63.96376272</v>
      </c>
      <c r="J323" s="87" t="str">
        <f t="shared" si="6"/>
        <v/>
      </c>
      <c r="K323" s="87">
        <f t="shared" si="7"/>
        <v>63.96376272</v>
      </c>
      <c r="L323" s="87">
        <f t="shared" si="13"/>
        <v>63963.76272</v>
      </c>
      <c r="M323" s="56">
        <f t="shared" si="14"/>
        <v>38125</v>
      </c>
      <c r="N323" s="87">
        <f t="shared" si="8"/>
        <v>25838.76272</v>
      </c>
      <c r="O323" s="87">
        <f t="shared" si="9"/>
        <v>3875.814409</v>
      </c>
      <c r="P323" s="59">
        <v>0.0</v>
      </c>
      <c r="Q323" s="88">
        <f t="shared" si="10"/>
        <v>3875.814409</v>
      </c>
      <c r="R323" s="12">
        <f t="shared" si="11"/>
        <v>0</v>
      </c>
      <c r="S323" s="42">
        <f t="shared" si="15"/>
        <v>0</v>
      </c>
      <c r="T323" s="56">
        <f t="shared" si="18"/>
        <v>63963.76272</v>
      </c>
      <c r="U323" s="56">
        <f t="shared" si="19"/>
        <v>63963.76272</v>
      </c>
      <c r="V323" s="85"/>
    </row>
    <row r="324">
      <c r="A324" s="85"/>
      <c r="C324" s="59">
        <v>306.0</v>
      </c>
      <c r="D324" s="59">
        <f t="shared" si="16"/>
        <v>125</v>
      </c>
      <c r="E324" s="59">
        <v>0.0</v>
      </c>
      <c r="F324" s="87">
        <f t="shared" si="2"/>
        <v>2</v>
      </c>
      <c r="G324" s="59">
        <f t="shared" si="17"/>
        <v>6.25</v>
      </c>
      <c r="H324" s="87">
        <f t="shared" si="4"/>
        <v>0</v>
      </c>
      <c r="I324" s="87">
        <f t="shared" si="5"/>
        <v>64.32815275</v>
      </c>
      <c r="J324" s="87" t="str">
        <f t="shared" si="6"/>
        <v/>
      </c>
      <c r="K324" s="87">
        <f t="shared" si="7"/>
        <v>64.32815275</v>
      </c>
      <c r="L324" s="87">
        <f t="shared" si="13"/>
        <v>64328.15275</v>
      </c>
      <c r="M324" s="56">
        <f t="shared" si="14"/>
        <v>38250</v>
      </c>
      <c r="N324" s="87">
        <f t="shared" si="8"/>
        <v>26078.15275</v>
      </c>
      <c r="O324" s="87">
        <f t="shared" si="9"/>
        <v>3911.722913</v>
      </c>
      <c r="P324" s="59">
        <v>0.0</v>
      </c>
      <c r="Q324" s="88">
        <f t="shared" si="10"/>
        <v>3911.722913</v>
      </c>
      <c r="R324" s="12">
        <f t="shared" si="11"/>
        <v>0</v>
      </c>
      <c r="S324" s="42">
        <f t="shared" si="15"/>
        <v>0</v>
      </c>
      <c r="T324" s="56">
        <f t="shared" si="18"/>
        <v>64328.15275</v>
      </c>
      <c r="U324" s="56">
        <f t="shared" si="19"/>
        <v>64328.15275</v>
      </c>
      <c r="V324" s="85"/>
    </row>
    <row r="325">
      <c r="A325" s="85"/>
      <c r="C325" s="59">
        <v>307.0</v>
      </c>
      <c r="D325" s="59">
        <f t="shared" si="16"/>
        <v>125</v>
      </c>
      <c r="E325" s="59">
        <v>0.0</v>
      </c>
      <c r="F325" s="87">
        <f t="shared" si="2"/>
        <v>2</v>
      </c>
      <c r="G325" s="59">
        <f t="shared" si="17"/>
        <v>6.25</v>
      </c>
      <c r="H325" s="87">
        <f t="shared" si="4"/>
        <v>0</v>
      </c>
      <c r="I325" s="87">
        <f t="shared" si="5"/>
        <v>64.6939503</v>
      </c>
      <c r="J325" s="87" t="str">
        <f t="shared" si="6"/>
        <v/>
      </c>
      <c r="K325" s="87">
        <f t="shared" si="7"/>
        <v>64.6939503</v>
      </c>
      <c r="L325" s="87">
        <f t="shared" si="13"/>
        <v>64693.9503</v>
      </c>
      <c r="M325" s="56">
        <f t="shared" si="14"/>
        <v>38375</v>
      </c>
      <c r="N325" s="87">
        <f t="shared" si="8"/>
        <v>26318.9503</v>
      </c>
      <c r="O325" s="87">
        <f t="shared" si="9"/>
        <v>3947.842545</v>
      </c>
      <c r="P325" s="59">
        <v>0.0</v>
      </c>
      <c r="Q325" s="88">
        <f t="shared" si="10"/>
        <v>3947.842545</v>
      </c>
      <c r="R325" s="12">
        <f t="shared" si="11"/>
        <v>0</v>
      </c>
      <c r="S325" s="42">
        <f t="shared" si="15"/>
        <v>0</v>
      </c>
      <c r="T325" s="56">
        <f t="shared" si="18"/>
        <v>64693.9503</v>
      </c>
      <c r="U325" s="56">
        <f t="shared" si="19"/>
        <v>64693.9503</v>
      </c>
      <c r="V325" s="85"/>
    </row>
    <row r="326">
      <c r="A326" s="85"/>
      <c r="C326" s="59">
        <v>308.0</v>
      </c>
      <c r="D326" s="59">
        <f t="shared" si="16"/>
        <v>125</v>
      </c>
      <c r="E326" s="59">
        <v>0.0</v>
      </c>
      <c r="F326" s="87">
        <f t="shared" si="2"/>
        <v>2</v>
      </c>
      <c r="G326" s="59">
        <f t="shared" si="17"/>
        <v>6.25</v>
      </c>
      <c r="H326" s="87">
        <f t="shared" si="4"/>
        <v>0</v>
      </c>
      <c r="I326" s="87">
        <f t="shared" si="5"/>
        <v>65.06116081</v>
      </c>
      <c r="J326" s="87" t="str">
        <f t="shared" si="6"/>
        <v/>
      </c>
      <c r="K326" s="87">
        <f t="shared" si="7"/>
        <v>65.06116081</v>
      </c>
      <c r="L326" s="87">
        <f t="shared" si="13"/>
        <v>65061.16081</v>
      </c>
      <c r="M326" s="56">
        <f t="shared" si="14"/>
        <v>38500</v>
      </c>
      <c r="N326" s="87">
        <f t="shared" si="8"/>
        <v>26561.16081</v>
      </c>
      <c r="O326" s="87">
        <f t="shared" si="9"/>
        <v>3984.174121</v>
      </c>
      <c r="P326" s="59">
        <v>0.0</v>
      </c>
      <c r="Q326" s="88">
        <f t="shared" si="10"/>
        <v>3984.174121</v>
      </c>
      <c r="R326" s="12">
        <f t="shared" si="11"/>
        <v>0</v>
      </c>
      <c r="S326" s="42">
        <f t="shared" si="15"/>
        <v>0</v>
      </c>
      <c r="T326" s="56">
        <f t="shared" si="18"/>
        <v>65061.16081</v>
      </c>
      <c r="U326" s="56">
        <f t="shared" si="19"/>
        <v>65061.16081</v>
      </c>
      <c r="V326" s="85"/>
    </row>
    <row r="327">
      <c r="A327" s="85"/>
      <c r="C327" s="59">
        <v>309.0</v>
      </c>
      <c r="D327" s="59">
        <f t="shared" si="16"/>
        <v>125</v>
      </c>
      <c r="E327" s="59">
        <v>0.0</v>
      </c>
      <c r="F327" s="87">
        <f t="shared" si="2"/>
        <v>2</v>
      </c>
      <c r="G327" s="59">
        <f t="shared" si="17"/>
        <v>6.25</v>
      </c>
      <c r="H327" s="87">
        <f t="shared" si="4"/>
        <v>0</v>
      </c>
      <c r="I327" s="87">
        <f t="shared" si="5"/>
        <v>65.42978974</v>
      </c>
      <c r="J327" s="87" t="str">
        <f t="shared" si="6"/>
        <v/>
      </c>
      <c r="K327" s="87">
        <f t="shared" si="7"/>
        <v>65.42978974</v>
      </c>
      <c r="L327" s="87">
        <f t="shared" si="13"/>
        <v>65429.78974</v>
      </c>
      <c r="M327" s="56">
        <f t="shared" si="14"/>
        <v>38625</v>
      </c>
      <c r="N327" s="87">
        <f t="shared" si="8"/>
        <v>26804.78974</v>
      </c>
      <c r="O327" s="87">
        <f t="shared" si="9"/>
        <v>4020.71846</v>
      </c>
      <c r="P327" s="59">
        <v>0.0</v>
      </c>
      <c r="Q327" s="88">
        <f t="shared" si="10"/>
        <v>4020.71846</v>
      </c>
      <c r="R327" s="12">
        <f t="shared" si="11"/>
        <v>0</v>
      </c>
      <c r="S327" s="42">
        <f t="shared" si="15"/>
        <v>0</v>
      </c>
      <c r="T327" s="56">
        <f t="shared" si="18"/>
        <v>65429.78974</v>
      </c>
      <c r="U327" s="56">
        <f t="shared" si="19"/>
        <v>65429.78974</v>
      </c>
      <c r="V327" s="85"/>
    </row>
    <row r="328">
      <c r="A328" s="85"/>
      <c r="C328" s="59">
        <v>310.0</v>
      </c>
      <c r="D328" s="59">
        <f t="shared" si="16"/>
        <v>125</v>
      </c>
      <c r="E328" s="59">
        <v>0.0</v>
      </c>
      <c r="F328" s="87">
        <f t="shared" si="2"/>
        <v>2</v>
      </c>
      <c r="G328" s="59">
        <f t="shared" si="17"/>
        <v>6.25</v>
      </c>
      <c r="H328" s="87">
        <f t="shared" si="4"/>
        <v>0</v>
      </c>
      <c r="I328" s="87">
        <f t="shared" si="5"/>
        <v>65.79984256</v>
      </c>
      <c r="J328" s="87" t="str">
        <f t="shared" si="6"/>
        <v/>
      </c>
      <c r="K328" s="87">
        <f t="shared" si="7"/>
        <v>65.79984256</v>
      </c>
      <c r="L328" s="87">
        <f t="shared" si="13"/>
        <v>65799.84256</v>
      </c>
      <c r="M328" s="56">
        <f t="shared" si="14"/>
        <v>38750</v>
      </c>
      <c r="N328" s="87">
        <f t="shared" si="8"/>
        <v>27049.84256</v>
      </c>
      <c r="O328" s="87">
        <f t="shared" si="9"/>
        <v>4057.476384</v>
      </c>
      <c r="P328" s="59">
        <v>0.0</v>
      </c>
      <c r="Q328" s="88">
        <f t="shared" si="10"/>
        <v>4057.476384</v>
      </c>
      <c r="R328" s="12">
        <f t="shared" si="11"/>
        <v>0</v>
      </c>
      <c r="S328" s="42">
        <f t="shared" si="15"/>
        <v>0</v>
      </c>
      <c r="T328" s="56">
        <f t="shared" si="18"/>
        <v>65799.84256</v>
      </c>
      <c r="U328" s="56">
        <f t="shared" si="19"/>
        <v>65799.84256</v>
      </c>
      <c r="V328" s="85"/>
    </row>
    <row r="329">
      <c r="A329" s="85"/>
      <c r="C329" s="59">
        <v>311.0</v>
      </c>
      <c r="D329" s="59">
        <f t="shared" si="16"/>
        <v>125</v>
      </c>
      <c r="E329" s="59">
        <v>0.0</v>
      </c>
      <c r="F329" s="87">
        <f t="shared" si="2"/>
        <v>2</v>
      </c>
      <c r="G329" s="59">
        <f t="shared" si="17"/>
        <v>6.25</v>
      </c>
      <c r="H329" s="87">
        <f t="shared" si="4"/>
        <v>0</v>
      </c>
      <c r="I329" s="87">
        <f t="shared" si="5"/>
        <v>66.17132478</v>
      </c>
      <c r="J329" s="87" t="str">
        <f t="shared" si="6"/>
        <v/>
      </c>
      <c r="K329" s="87">
        <f t="shared" si="7"/>
        <v>66.17132478</v>
      </c>
      <c r="L329" s="87">
        <f t="shared" si="13"/>
        <v>66171.32478</v>
      </c>
      <c r="M329" s="56">
        <f t="shared" si="14"/>
        <v>38875</v>
      </c>
      <c r="N329" s="87">
        <f t="shared" si="8"/>
        <v>27296.32478</v>
      </c>
      <c r="O329" s="87">
        <f t="shared" si="9"/>
        <v>4094.448717</v>
      </c>
      <c r="P329" s="59">
        <v>0.0</v>
      </c>
      <c r="Q329" s="88">
        <f t="shared" si="10"/>
        <v>4094.448717</v>
      </c>
      <c r="R329" s="12">
        <f t="shared" si="11"/>
        <v>0</v>
      </c>
      <c r="S329" s="42">
        <f t="shared" si="15"/>
        <v>0</v>
      </c>
      <c r="T329" s="56">
        <f t="shared" si="18"/>
        <v>66171.32478</v>
      </c>
      <c r="U329" s="56">
        <f t="shared" si="19"/>
        <v>66171.32478</v>
      </c>
      <c r="V329" s="85"/>
    </row>
    <row r="330">
      <c r="A330" s="85"/>
      <c r="C330" s="59">
        <v>312.0</v>
      </c>
      <c r="D330" s="59">
        <f t="shared" si="16"/>
        <v>125</v>
      </c>
      <c r="E330" s="59">
        <v>0.0</v>
      </c>
      <c r="F330" s="87">
        <f t="shared" si="2"/>
        <v>2</v>
      </c>
      <c r="G330" s="59">
        <f t="shared" si="17"/>
        <v>6.25</v>
      </c>
      <c r="H330" s="87">
        <f t="shared" si="4"/>
        <v>0</v>
      </c>
      <c r="I330" s="87">
        <f t="shared" si="5"/>
        <v>66.54424192</v>
      </c>
      <c r="J330" s="87" t="str">
        <f t="shared" si="6"/>
        <v/>
      </c>
      <c r="K330" s="87">
        <f t="shared" si="7"/>
        <v>66.54424192</v>
      </c>
      <c r="L330" s="87">
        <f t="shared" si="13"/>
        <v>66544.24192</v>
      </c>
      <c r="M330" s="56">
        <f t="shared" si="14"/>
        <v>39000</v>
      </c>
      <c r="N330" s="87">
        <f t="shared" si="8"/>
        <v>27544.24192</v>
      </c>
      <c r="O330" s="87">
        <f t="shared" si="9"/>
        <v>4131.636288</v>
      </c>
      <c r="P330" s="59">
        <v>0.0</v>
      </c>
      <c r="Q330" s="88">
        <f t="shared" si="10"/>
        <v>4131.636288</v>
      </c>
      <c r="R330" s="12">
        <f t="shared" si="11"/>
        <v>0</v>
      </c>
      <c r="S330" s="42">
        <f t="shared" si="15"/>
        <v>0</v>
      </c>
      <c r="T330" s="56">
        <f t="shared" si="18"/>
        <v>66544.24192</v>
      </c>
      <c r="U330" s="56">
        <f t="shared" si="19"/>
        <v>66544.24192</v>
      </c>
      <c r="V330" s="85"/>
    </row>
    <row r="331">
      <c r="A331" s="85"/>
      <c r="B331" s="73">
        <v>27.0</v>
      </c>
      <c r="C331" s="59">
        <v>313.0</v>
      </c>
      <c r="D331" s="59">
        <f t="shared" si="16"/>
        <v>125</v>
      </c>
      <c r="E331" s="59">
        <v>0.0</v>
      </c>
      <c r="F331" s="87">
        <f t="shared" si="2"/>
        <v>2</v>
      </c>
      <c r="G331" s="59">
        <f t="shared" si="17"/>
        <v>6.25</v>
      </c>
      <c r="H331" s="87">
        <f t="shared" si="4"/>
        <v>0</v>
      </c>
      <c r="I331" s="87">
        <f t="shared" si="5"/>
        <v>66.91859952</v>
      </c>
      <c r="J331" s="87" t="str">
        <f t="shared" si="6"/>
        <v/>
      </c>
      <c r="K331" s="87">
        <f t="shared" si="7"/>
        <v>66.91859952</v>
      </c>
      <c r="L331" s="87">
        <f t="shared" si="13"/>
        <v>66918.59952</v>
      </c>
      <c r="M331" s="56">
        <f t="shared" si="14"/>
        <v>39125</v>
      </c>
      <c r="N331" s="87">
        <f t="shared" si="8"/>
        <v>27793.59952</v>
      </c>
      <c r="O331" s="87">
        <f t="shared" si="9"/>
        <v>4169.039928</v>
      </c>
      <c r="P331" s="59">
        <v>0.0</v>
      </c>
      <c r="Q331" s="88">
        <f t="shared" si="10"/>
        <v>4169.039928</v>
      </c>
      <c r="R331" s="12">
        <f t="shared" si="11"/>
        <v>0</v>
      </c>
      <c r="S331" s="42">
        <f t="shared" si="15"/>
        <v>0</v>
      </c>
      <c r="T331" s="56">
        <f t="shared" si="18"/>
        <v>66918.59952</v>
      </c>
      <c r="U331" s="56">
        <f t="shared" si="19"/>
        <v>66918.59952</v>
      </c>
      <c r="V331" s="85"/>
    </row>
    <row r="332">
      <c r="A332" s="85"/>
      <c r="C332" s="59">
        <v>314.0</v>
      </c>
      <c r="D332" s="59">
        <f t="shared" si="16"/>
        <v>125</v>
      </c>
      <c r="E332" s="59">
        <v>0.0</v>
      </c>
      <c r="F332" s="87">
        <f t="shared" si="2"/>
        <v>2</v>
      </c>
      <c r="G332" s="59">
        <f t="shared" si="17"/>
        <v>6.25</v>
      </c>
      <c r="H332" s="87">
        <f t="shared" si="4"/>
        <v>0</v>
      </c>
      <c r="I332" s="87">
        <f t="shared" si="5"/>
        <v>67.29440314</v>
      </c>
      <c r="J332" s="87" t="str">
        <f t="shared" si="6"/>
        <v/>
      </c>
      <c r="K332" s="87">
        <f t="shared" si="7"/>
        <v>67.29440314</v>
      </c>
      <c r="L332" s="87">
        <f t="shared" si="13"/>
        <v>67294.40314</v>
      </c>
      <c r="M332" s="56">
        <f t="shared" si="14"/>
        <v>39250</v>
      </c>
      <c r="N332" s="87">
        <f t="shared" si="8"/>
        <v>28044.40314</v>
      </c>
      <c r="O332" s="87">
        <f t="shared" si="9"/>
        <v>4206.660472</v>
      </c>
      <c r="P332" s="59">
        <v>0.0</v>
      </c>
      <c r="Q332" s="88">
        <f t="shared" si="10"/>
        <v>4206.660472</v>
      </c>
      <c r="R332" s="12">
        <f t="shared" si="11"/>
        <v>0</v>
      </c>
      <c r="S332" s="42">
        <f t="shared" si="15"/>
        <v>0</v>
      </c>
      <c r="T332" s="56">
        <f t="shared" si="18"/>
        <v>67294.40314</v>
      </c>
      <c r="U332" s="56">
        <f t="shared" si="19"/>
        <v>67294.40314</v>
      </c>
      <c r="V332" s="85"/>
    </row>
    <row r="333">
      <c r="A333" s="85"/>
      <c r="C333" s="59">
        <v>315.0</v>
      </c>
      <c r="D333" s="59">
        <f t="shared" si="16"/>
        <v>125</v>
      </c>
      <c r="E333" s="59">
        <v>0.0</v>
      </c>
      <c r="F333" s="87">
        <f t="shared" si="2"/>
        <v>2</v>
      </c>
      <c r="G333" s="59">
        <f t="shared" si="17"/>
        <v>6.25</v>
      </c>
      <c r="H333" s="87">
        <f t="shared" si="4"/>
        <v>0</v>
      </c>
      <c r="I333" s="87">
        <f t="shared" si="5"/>
        <v>67.67165838</v>
      </c>
      <c r="J333" s="87" t="str">
        <f t="shared" si="6"/>
        <v/>
      </c>
      <c r="K333" s="87">
        <f t="shared" si="7"/>
        <v>67.67165838</v>
      </c>
      <c r="L333" s="87">
        <f t="shared" si="13"/>
        <v>67671.65838</v>
      </c>
      <c r="M333" s="56">
        <f t="shared" si="14"/>
        <v>39375</v>
      </c>
      <c r="N333" s="87">
        <f t="shared" si="8"/>
        <v>28296.65838</v>
      </c>
      <c r="O333" s="87">
        <f t="shared" si="9"/>
        <v>4244.498757</v>
      </c>
      <c r="P333" s="59">
        <v>0.0</v>
      </c>
      <c r="Q333" s="88">
        <f t="shared" si="10"/>
        <v>4244.498757</v>
      </c>
      <c r="R333" s="12">
        <f t="shared" si="11"/>
        <v>0</v>
      </c>
      <c r="S333" s="42">
        <f t="shared" si="15"/>
        <v>0</v>
      </c>
      <c r="T333" s="56">
        <f t="shared" si="18"/>
        <v>67671.65838</v>
      </c>
      <c r="U333" s="56">
        <f t="shared" si="19"/>
        <v>67671.65838</v>
      </c>
      <c r="V333" s="85"/>
    </row>
    <row r="334">
      <c r="A334" s="85"/>
      <c r="C334" s="59">
        <v>316.0</v>
      </c>
      <c r="D334" s="59">
        <f t="shared" si="16"/>
        <v>125</v>
      </c>
      <c r="E334" s="59">
        <v>0.0</v>
      </c>
      <c r="F334" s="87">
        <f t="shared" si="2"/>
        <v>2</v>
      </c>
      <c r="G334" s="59">
        <f t="shared" si="17"/>
        <v>6.25</v>
      </c>
      <c r="H334" s="87">
        <f t="shared" si="4"/>
        <v>0</v>
      </c>
      <c r="I334" s="87">
        <f t="shared" si="5"/>
        <v>68.05037083</v>
      </c>
      <c r="J334" s="87" t="str">
        <f t="shared" si="6"/>
        <v/>
      </c>
      <c r="K334" s="87">
        <f t="shared" si="7"/>
        <v>68.05037083</v>
      </c>
      <c r="L334" s="87">
        <f t="shared" si="13"/>
        <v>68050.37083</v>
      </c>
      <c r="M334" s="56">
        <f t="shared" si="14"/>
        <v>39500</v>
      </c>
      <c r="N334" s="87">
        <f t="shared" si="8"/>
        <v>28550.37083</v>
      </c>
      <c r="O334" s="87">
        <f t="shared" si="9"/>
        <v>4282.555625</v>
      </c>
      <c r="P334" s="59">
        <v>0.0</v>
      </c>
      <c r="Q334" s="88">
        <f t="shared" si="10"/>
        <v>4282.555625</v>
      </c>
      <c r="R334" s="12">
        <f t="shared" si="11"/>
        <v>0</v>
      </c>
      <c r="S334" s="42">
        <f t="shared" si="15"/>
        <v>0</v>
      </c>
      <c r="T334" s="56">
        <f t="shared" si="18"/>
        <v>68050.37083</v>
      </c>
      <c r="U334" s="56">
        <f t="shared" si="19"/>
        <v>68050.37083</v>
      </c>
      <c r="V334" s="85"/>
    </row>
    <row r="335">
      <c r="A335" s="85"/>
      <c r="C335" s="59">
        <v>317.0</v>
      </c>
      <c r="D335" s="59">
        <f t="shared" si="16"/>
        <v>125</v>
      </c>
      <c r="E335" s="59">
        <f>$I$13</f>
        <v>0</v>
      </c>
      <c r="F335" s="87">
        <f t="shared" si="2"/>
        <v>2</v>
      </c>
      <c r="G335" s="59">
        <f t="shared" si="17"/>
        <v>6.25</v>
      </c>
      <c r="H335" s="87">
        <f t="shared" si="4"/>
        <v>0</v>
      </c>
      <c r="I335" s="87">
        <f t="shared" si="5"/>
        <v>68.43054613</v>
      </c>
      <c r="J335" s="87" t="str">
        <f t="shared" si="6"/>
        <v/>
      </c>
      <c r="K335" s="87">
        <f t="shared" si="7"/>
        <v>68.43054613</v>
      </c>
      <c r="L335" s="87">
        <f t="shared" si="13"/>
        <v>68430.54613</v>
      </c>
      <c r="M335" s="56">
        <f t="shared" si="14"/>
        <v>39625</v>
      </c>
      <c r="N335" s="87">
        <f t="shared" si="8"/>
        <v>28805.54613</v>
      </c>
      <c r="O335" s="87">
        <f t="shared" si="9"/>
        <v>4320.831919</v>
      </c>
      <c r="P335" s="59">
        <v>0.0</v>
      </c>
      <c r="Q335" s="88">
        <f t="shared" si="10"/>
        <v>4320.831919</v>
      </c>
      <c r="R335" s="12">
        <f t="shared" si="11"/>
        <v>0</v>
      </c>
      <c r="S335" s="42">
        <f t="shared" si="15"/>
        <v>0</v>
      </c>
      <c r="T335" s="56">
        <f t="shared" si="18"/>
        <v>68430.54613</v>
      </c>
      <c r="U335" s="56">
        <f t="shared" si="19"/>
        <v>68430.54613</v>
      </c>
      <c r="V335" s="85"/>
    </row>
    <row r="336">
      <c r="A336" s="85"/>
      <c r="C336" s="59">
        <v>318.0</v>
      </c>
      <c r="D336" s="59">
        <f t="shared" si="16"/>
        <v>125</v>
      </c>
      <c r="E336" s="59">
        <v>0.0</v>
      </c>
      <c r="F336" s="87">
        <f t="shared" si="2"/>
        <v>2</v>
      </c>
      <c r="G336" s="59">
        <f t="shared" si="17"/>
        <v>6.25</v>
      </c>
      <c r="H336" s="87">
        <f t="shared" si="4"/>
        <v>0</v>
      </c>
      <c r="I336" s="87">
        <f t="shared" si="5"/>
        <v>68.81218992</v>
      </c>
      <c r="J336" s="87" t="str">
        <f t="shared" si="6"/>
        <v/>
      </c>
      <c r="K336" s="87">
        <f t="shared" si="7"/>
        <v>68.81218992</v>
      </c>
      <c r="L336" s="87">
        <f t="shared" si="13"/>
        <v>68812.18992</v>
      </c>
      <c r="M336" s="56">
        <f t="shared" si="14"/>
        <v>39750</v>
      </c>
      <c r="N336" s="87">
        <f t="shared" si="8"/>
        <v>29062.18992</v>
      </c>
      <c r="O336" s="87">
        <f t="shared" si="9"/>
        <v>4359.328488</v>
      </c>
      <c r="P336" s="59">
        <v>0.0</v>
      </c>
      <c r="Q336" s="88">
        <f t="shared" si="10"/>
        <v>4359.328488</v>
      </c>
      <c r="R336" s="12">
        <f t="shared" si="11"/>
        <v>0</v>
      </c>
      <c r="S336" s="42">
        <f t="shared" si="15"/>
        <v>0</v>
      </c>
      <c r="T336" s="56">
        <f t="shared" si="18"/>
        <v>68812.18992</v>
      </c>
      <c r="U336" s="56">
        <f t="shared" si="19"/>
        <v>68812.18992</v>
      </c>
      <c r="V336" s="85"/>
    </row>
    <row r="337">
      <c r="A337" s="85"/>
      <c r="C337" s="59">
        <v>319.0</v>
      </c>
      <c r="D337" s="59">
        <f t="shared" si="16"/>
        <v>125</v>
      </c>
      <c r="E337" s="59">
        <v>0.0</v>
      </c>
      <c r="F337" s="87">
        <f t="shared" si="2"/>
        <v>2</v>
      </c>
      <c r="G337" s="59">
        <f t="shared" si="17"/>
        <v>6.25</v>
      </c>
      <c r="H337" s="87">
        <f t="shared" si="4"/>
        <v>0</v>
      </c>
      <c r="I337" s="87">
        <f t="shared" si="5"/>
        <v>69.19530789</v>
      </c>
      <c r="J337" s="87" t="str">
        <f t="shared" si="6"/>
        <v/>
      </c>
      <c r="K337" s="87">
        <f t="shared" si="7"/>
        <v>69.19530789</v>
      </c>
      <c r="L337" s="87">
        <f t="shared" si="13"/>
        <v>69195.30789</v>
      </c>
      <c r="M337" s="56">
        <f t="shared" si="14"/>
        <v>39875</v>
      </c>
      <c r="N337" s="87">
        <f t="shared" si="8"/>
        <v>29320.30789</v>
      </c>
      <c r="O337" s="87">
        <f t="shared" si="9"/>
        <v>4398.046183</v>
      </c>
      <c r="P337" s="59">
        <v>0.0</v>
      </c>
      <c r="Q337" s="88">
        <f t="shared" si="10"/>
        <v>4398.046183</v>
      </c>
      <c r="R337" s="12">
        <f t="shared" si="11"/>
        <v>0</v>
      </c>
      <c r="S337" s="42">
        <f t="shared" si="15"/>
        <v>0</v>
      </c>
      <c r="T337" s="56">
        <f t="shared" si="18"/>
        <v>69195.30789</v>
      </c>
      <c r="U337" s="56">
        <f t="shared" si="19"/>
        <v>69195.30789</v>
      </c>
      <c r="V337" s="85"/>
    </row>
    <row r="338">
      <c r="A338" s="85"/>
      <c r="C338" s="59">
        <v>320.0</v>
      </c>
      <c r="D338" s="59">
        <f t="shared" si="16"/>
        <v>125</v>
      </c>
      <c r="E338" s="59">
        <v>0.0</v>
      </c>
      <c r="F338" s="87">
        <f t="shared" si="2"/>
        <v>2</v>
      </c>
      <c r="G338" s="59">
        <f t="shared" si="17"/>
        <v>6.25</v>
      </c>
      <c r="H338" s="87">
        <f t="shared" si="4"/>
        <v>0</v>
      </c>
      <c r="I338" s="87">
        <f t="shared" si="5"/>
        <v>69.57990571</v>
      </c>
      <c r="J338" s="87" t="str">
        <f t="shared" si="6"/>
        <v/>
      </c>
      <c r="K338" s="87">
        <f t="shared" si="7"/>
        <v>69.57990571</v>
      </c>
      <c r="L338" s="87">
        <f t="shared" si="13"/>
        <v>69579.90571</v>
      </c>
      <c r="M338" s="56">
        <f t="shared" si="14"/>
        <v>40000</v>
      </c>
      <c r="N338" s="87">
        <f t="shared" si="8"/>
        <v>29579.90571</v>
      </c>
      <c r="O338" s="87">
        <f t="shared" si="9"/>
        <v>4436.985857</v>
      </c>
      <c r="P338" s="59">
        <v>0.0</v>
      </c>
      <c r="Q338" s="88">
        <f t="shared" si="10"/>
        <v>4436.985857</v>
      </c>
      <c r="R338" s="12">
        <f t="shared" si="11"/>
        <v>0</v>
      </c>
      <c r="S338" s="42">
        <f t="shared" si="15"/>
        <v>0</v>
      </c>
      <c r="T338" s="56">
        <f t="shared" si="18"/>
        <v>69579.90571</v>
      </c>
      <c r="U338" s="56">
        <f t="shared" si="19"/>
        <v>69579.90571</v>
      </c>
      <c r="V338" s="85"/>
    </row>
    <row r="339">
      <c r="A339" s="85"/>
      <c r="C339" s="59">
        <v>321.0</v>
      </c>
      <c r="D339" s="59">
        <f t="shared" si="16"/>
        <v>125</v>
      </c>
      <c r="E339" s="59">
        <v>0.0</v>
      </c>
      <c r="F339" s="87">
        <f t="shared" si="2"/>
        <v>2</v>
      </c>
      <c r="G339" s="59">
        <f t="shared" si="17"/>
        <v>6.25</v>
      </c>
      <c r="H339" s="87">
        <f t="shared" si="4"/>
        <v>0</v>
      </c>
      <c r="I339" s="87">
        <f t="shared" si="5"/>
        <v>69.96598912</v>
      </c>
      <c r="J339" s="87" t="str">
        <f t="shared" si="6"/>
        <v/>
      </c>
      <c r="K339" s="87">
        <f t="shared" si="7"/>
        <v>69.96598912</v>
      </c>
      <c r="L339" s="87">
        <f t="shared" si="13"/>
        <v>69965.98912</v>
      </c>
      <c r="M339" s="56">
        <f t="shared" si="14"/>
        <v>40125</v>
      </c>
      <c r="N339" s="87">
        <f t="shared" si="8"/>
        <v>29840.98912</v>
      </c>
      <c r="O339" s="87">
        <f t="shared" si="9"/>
        <v>4476.148368</v>
      </c>
      <c r="P339" s="59">
        <v>0.0</v>
      </c>
      <c r="Q339" s="88">
        <f t="shared" si="10"/>
        <v>4476.148368</v>
      </c>
      <c r="R339" s="12">
        <f t="shared" si="11"/>
        <v>0</v>
      </c>
      <c r="S339" s="42">
        <f t="shared" si="15"/>
        <v>0</v>
      </c>
      <c r="T339" s="56">
        <f t="shared" si="18"/>
        <v>69965.98912</v>
      </c>
      <c r="U339" s="56">
        <f t="shared" si="19"/>
        <v>69965.98912</v>
      </c>
      <c r="V339" s="85"/>
    </row>
    <row r="340">
      <c r="A340" s="85"/>
      <c r="C340" s="59">
        <v>322.0</v>
      </c>
      <c r="D340" s="59">
        <f t="shared" si="16"/>
        <v>125</v>
      </c>
      <c r="E340" s="59">
        <v>0.0</v>
      </c>
      <c r="F340" s="87">
        <f t="shared" si="2"/>
        <v>2</v>
      </c>
      <c r="G340" s="59">
        <f t="shared" si="17"/>
        <v>6.25</v>
      </c>
      <c r="H340" s="87">
        <f t="shared" si="4"/>
        <v>0</v>
      </c>
      <c r="I340" s="87">
        <f t="shared" si="5"/>
        <v>70.35356384</v>
      </c>
      <c r="J340" s="87" t="str">
        <f t="shared" si="6"/>
        <v/>
      </c>
      <c r="K340" s="87">
        <f t="shared" si="7"/>
        <v>70.35356384</v>
      </c>
      <c r="L340" s="87">
        <f t="shared" si="13"/>
        <v>70353.56384</v>
      </c>
      <c r="M340" s="56">
        <f t="shared" si="14"/>
        <v>40250</v>
      </c>
      <c r="N340" s="87">
        <f t="shared" si="8"/>
        <v>30103.56384</v>
      </c>
      <c r="O340" s="87">
        <f t="shared" si="9"/>
        <v>4515.534577</v>
      </c>
      <c r="P340" s="59">
        <v>0.0</v>
      </c>
      <c r="Q340" s="88">
        <f t="shared" si="10"/>
        <v>4515.534577</v>
      </c>
      <c r="R340" s="12">
        <f t="shared" si="11"/>
        <v>0</v>
      </c>
      <c r="S340" s="42">
        <f t="shared" si="15"/>
        <v>0</v>
      </c>
      <c r="T340" s="56">
        <f t="shared" si="18"/>
        <v>70353.56384</v>
      </c>
      <c r="U340" s="56">
        <f t="shared" si="19"/>
        <v>70353.56384</v>
      </c>
      <c r="V340" s="85"/>
    </row>
    <row r="341">
      <c r="A341" s="85"/>
      <c r="C341" s="59">
        <v>323.0</v>
      </c>
      <c r="D341" s="59">
        <f t="shared" si="16"/>
        <v>125</v>
      </c>
      <c r="E341" s="59">
        <v>0.0</v>
      </c>
      <c r="F341" s="87">
        <f t="shared" si="2"/>
        <v>2</v>
      </c>
      <c r="G341" s="59">
        <f t="shared" si="17"/>
        <v>6.25</v>
      </c>
      <c r="H341" s="87">
        <f t="shared" si="4"/>
        <v>0</v>
      </c>
      <c r="I341" s="87">
        <f t="shared" si="5"/>
        <v>70.74263565</v>
      </c>
      <c r="J341" s="87" t="str">
        <f t="shared" si="6"/>
        <v/>
      </c>
      <c r="K341" s="87">
        <f t="shared" si="7"/>
        <v>70.74263565</v>
      </c>
      <c r="L341" s="87">
        <f t="shared" si="13"/>
        <v>70742.63565</v>
      </c>
      <c r="M341" s="56">
        <f t="shared" si="14"/>
        <v>40375</v>
      </c>
      <c r="N341" s="87">
        <f t="shared" si="8"/>
        <v>30367.63565</v>
      </c>
      <c r="O341" s="87">
        <f t="shared" si="9"/>
        <v>4555.145347</v>
      </c>
      <c r="P341" s="59">
        <v>0.0</v>
      </c>
      <c r="Q341" s="88">
        <f t="shared" si="10"/>
        <v>4555.145347</v>
      </c>
      <c r="R341" s="12">
        <f t="shared" si="11"/>
        <v>0</v>
      </c>
      <c r="S341" s="42">
        <f t="shared" si="15"/>
        <v>0</v>
      </c>
      <c r="T341" s="56">
        <f t="shared" si="18"/>
        <v>70742.63565</v>
      </c>
      <c r="U341" s="56">
        <f t="shared" si="19"/>
        <v>70742.63565</v>
      </c>
      <c r="V341" s="85"/>
    </row>
    <row r="342">
      <c r="A342" s="85"/>
      <c r="C342" s="59">
        <v>324.0</v>
      </c>
      <c r="D342" s="59">
        <f t="shared" si="16"/>
        <v>125</v>
      </c>
      <c r="E342" s="59">
        <v>0.0</v>
      </c>
      <c r="F342" s="87">
        <f t="shared" si="2"/>
        <v>2</v>
      </c>
      <c r="G342" s="59">
        <f t="shared" si="17"/>
        <v>6.25</v>
      </c>
      <c r="H342" s="87">
        <f t="shared" si="4"/>
        <v>0</v>
      </c>
      <c r="I342" s="87">
        <f t="shared" si="5"/>
        <v>71.13321031</v>
      </c>
      <c r="J342" s="87" t="str">
        <f t="shared" si="6"/>
        <v/>
      </c>
      <c r="K342" s="87">
        <f t="shared" si="7"/>
        <v>71.13321031</v>
      </c>
      <c r="L342" s="87">
        <f t="shared" si="13"/>
        <v>71133.21031</v>
      </c>
      <c r="M342" s="56">
        <f t="shared" si="14"/>
        <v>40500</v>
      </c>
      <c r="N342" s="87">
        <f t="shared" si="8"/>
        <v>30633.21031</v>
      </c>
      <c r="O342" s="87">
        <f t="shared" si="9"/>
        <v>4594.981547</v>
      </c>
      <c r="P342" s="59">
        <v>0.0</v>
      </c>
      <c r="Q342" s="88">
        <f t="shared" si="10"/>
        <v>4594.981547</v>
      </c>
      <c r="R342" s="12">
        <f t="shared" si="11"/>
        <v>0</v>
      </c>
      <c r="S342" s="42">
        <f t="shared" si="15"/>
        <v>0</v>
      </c>
      <c r="T342" s="56">
        <f t="shared" si="18"/>
        <v>71133.21031</v>
      </c>
      <c r="U342" s="56">
        <f t="shared" si="19"/>
        <v>71133.21031</v>
      </c>
      <c r="V342" s="85"/>
    </row>
    <row r="343">
      <c r="A343" s="85"/>
      <c r="B343" s="73">
        <v>28.0</v>
      </c>
      <c r="C343" s="59">
        <v>325.0</v>
      </c>
      <c r="D343" s="59">
        <f t="shared" si="16"/>
        <v>125</v>
      </c>
      <c r="E343" s="59">
        <v>0.0</v>
      </c>
      <c r="F343" s="87">
        <f t="shared" si="2"/>
        <v>2</v>
      </c>
      <c r="G343" s="59">
        <f t="shared" si="17"/>
        <v>6.25</v>
      </c>
      <c r="H343" s="87">
        <f t="shared" si="4"/>
        <v>0</v>
      </c>
      <c r="I343" s="87">
        <f t="shared" si="5"/>
        <v>71.52529364</v>
      </c>
      <c r="J343" s="87" t="str">
        <f t="shared" si="6"/>
        <v/>
      </c>
      <c r="K343" s="87">
        <f t="shared" si="7"/>
        <v>71.52529364</v>
      </c>
      <c r="L343" s="87">
        <f t="shared" si="13"/>
        <v>71525.29364</v>
      </c>
      <c r="M343" s="56">
        <f t="shared" si="14"/>
        <v>40625</v>
      </c>
      <c r="N343" s="87">
        <f t="shared" si="8"/>
        <v>30900.29364</v>
      </c>
      <c r="O343" s="87">
        <f t="shared" si="9"/>
        <v>4635.044046</v>
      </c>
      <c r="P343" s="59">
        <v>0.0</v>
      </c>
      <c r="Q343" s="88">
        <f t="shared" si="10"/>
        <v>4635.044046</v>
      </c>
      <c r="R343" s="12">
        <f t="shared" si="11"/>
        <v>0</v>
      </c>
      <c r="S343" s="42">
        <f t="shared" si="15"/>
        <v>0</v>
      </c>
      <c r="T343" s="56">
        <f t="shared" si="18"/>
        <v>71525.29364</v>
      </c>
      <c r="U343" s="56">
        <f t="shared" si="19"/>
        <v>71525.29364</v>
      </c>
      <c r="V343" s="85"/>
    </row>
    <row r="344">
      <c r="A344" s="85"/>
      <c r="C344" s="59">
        <v>326.0</v>
      </c>
      <c r="D344" s="59">
        <f t="shared" si="16"/>
        <v>125</v>
      </c>
      <c r="E344" s="59">
        <v>0.0</v>
      </c>
      <c r="F344" s="87">
        <f t="shared" si="2"/>
        <v>2</v>
      </c>
      <c r="G344" s="59">
        <f t="shared" si="17"/>
        <v>6.25</v>
      </c>
      <c r="H344" s="87">
        <f t="shared" si="4"/>
        <v>0</v>
      </c>
      <c r="I344" s="87">
        <f t="shared" si="5"/>
        <v>71.91889146</v>
      </c>
      <c r="J344" s="87" t="str">
        <f t="shared" si="6"/>
        <v/>
      </c>
      <c r="K344" s="87">
        <f t="shared" si="7"/>
        <v>71.91889146</v>
      </c>
      <c r="L344" s="87">
        <f t="shared" si="13"/>
        <v>71918.89146</v>
      </c>
      <c r="M344" s="56">
        <f t="shared" si="14"/>
        <v>40750</v>
      </c>
      <c r="N344" s="87">
        <f t="shared" si="8"/>
        <v>31168.89146</v>
      </c>
      <c r="O344" s="87">
        <f t="shared" si="9"/>
        <v>4675.33372</v>
      </c>
      <c r="P344" s="59">
        <v>0.0</v>
      </c>
      <c r="Q344" s="88">
        <f t="shared" si="10"/>
        <v>4675.33372</v>
      </c>
      <c r="R344" s="12">
        <f t="shared" si="11"/>
        <v>0</v>
      </c>
      <c r="S344" s="42">
        <f t="shared" si="15"/>
        <v>0</v>
      </c>
      <c r="T344" s="56">
        <f t="shared" si="18"/>
        <v>71918.89146</v>
      </c>
      <c r="U344" s="56">
        <f t="shared" si="19"/>
        <v>71918.89146</v>
      </c>
      <c r="V344" s="85"/>
    </row>
    <row r="345">
      <c r="A345" s="85"/>
      <c r="C345" s="59">
        <v>327.0</v>
      </c>
      <c r="D345" s="59">
        <f t="shared" si="16"/>
        <v>125</v>
      </c>
      <c r="E345" s="59">
        <v>0.0</v>
      </c>
      <c r="F345" s="87">
        <f t="shared" si="2"/>
        <v>2</v>
      </c>
      <c r="G345" s="59">
        <f t="shared" si="17"/>
        <v>6.25</v>
      </c>
      <c r="H345" s="87">
        <f t="shared" si="4"/>
        <v>0</v>
      </c>
      <c r="I345" s="87">
        <f t="shared" si="5"/>
        <v>72.31400963</v>
      </c>
      <c r="J345" s="87" t="str">
        <f t="shared" si="6"/>
        <v/>
      </c>
      <c r="K345" s="87">
        <f t="shared" si="7"/>
        <v>72.31400963</v>
      </c>
      <c r="L345" s="87">
        <f t="shared" si="13"/>
        <v>72314.00963</v>
      </c>
      <c r="M345" s="56">
        <f t="shared" si="14"/>
        <v>40875</v>
      </c>
      <c r="N345" s="87">
        <f t="shared" si="8"/>
        <v>31439.00963</v>
      </c>
      <c r="O345" s="87">
        <f t="shared" si="9"/>
        <v>4715.851445</v>
      </c>
      <c r="P345" s="59">
        <v>0.0</v>
      </c>
      <c r="Q345" s="88">
        <f t="shared" si="10"/>
        <v>4715.851445</v>
      </c>
      <c r="R345" s="12">
        <f t="shared" si="11"/>
        <v>0</v>
      </c>
      <c r="S345" s="42">
        <f t="shared" si="15"/>
        <v>0</v>
      </c>
      <c r="T345" s="56">
        <f t="shared" si="18"/>
        <v>72314.00963</v>
      </c>
      <c r="U345" s="56">
        <f t="shared" si="19"/>
        <v>72314.00963</v>
      </c>
      <c r="V345" s="85"/>
    </row>
    <row r="346">
      <c r="A346" s="85"/>
      <c r="C346" s="59">
        <v>328.0</v>
      </c>
      <c r="D346" s="59">
        <f t="shared" si="16"/>
        <v>125</v>
      </c>
      <c r="E346" s="59">
        <v>0.0</v>
      </c>
      <c r="F346" s="87">
        <f t="shared" si="2"/>
        <v>2</v>
      </c>
      <c r="G346" s="59">
        <f t="shared" si="17"/>
        <v>6.25</v>
      </c>
      <c r="H346" s="87">
        <f t="shared" si="4"/>
        <v>0</v>
      </c>
      <c r="I346" s="87">
        <f t="shared" si="5"/>
        <v>72.71065401</v>
      </c>
      <c r="J346" s="87" t="str">
        <f t="shared" si="6"/>
        <v/>
      </c>
      <c r="K346" s="87">
        <f t="shared" si="7"/>
        <v>72.71065401</v>
      </c>
      <c r="L346" s="87">
        <f t="shared" si="13"/>
        <v>72710.65401</v>
      </c>
      <c r="M346" s="56">
        <f t="shared" si="14"/>
        <v>41000</v>
      </c>
      <c r="N346" s="87">
        <f t="shared" si="8"/>
        <v>31710.65401</v>
      </c>
      <c r="O346" s="87">
        <f t="shared" si="9"/>
        <v>4756.598102</v>
      </c>
      <c r="P346" s="59">
        <v>0.0</v>
      </c>
      <c r="Q346" s="88">
        <f t="shared" si="10"/>
        <v>4756.598102</v>
      </c>
      <c r="R346" s="12">
        <f t="shared" si="11"/>
        <v>0</v>
      </c>
      <c r="S346" s="42">
        <f t="shared" si="15"/>
        <v>0</v>
      </c>
      <c r="T346" s="56">
        <f t="shared" si="18"/>
        <v>72710.65401</v>
      </c>
      <c r="U346" s="56">
        <f t="shared" si="19"/>
        <v>72710.65401</v>
      </c>
      <c r="V346" s="85"/>
    </row>
    <row r="347">
      <c r="A347" s="85"/>
      <c r="C347" s="59">
        <v>329.0</v>
      </c>
      <c r="D347" s="59">
        <f t="shared" si="16"/>
        <v>125</v>
      </c>
      <c r="E347" s="59">
        <f>$I$13</f>
        <v>0</v>
      </c>
      <c r="F347" s="87">
        <f t="shared" si="2"/>
        <v>2</v>
      </c>
      <c r="G347" s="59">
        <f t="shared" si="17"/>
        <v>6.25</v>
      </c>
      <c r="H347" s="87">
        <f t="shared" si="4"/>
        <v>0</v>
      </c>
      <c r="I347" s="87">
        <f t="shared" si="5"/>
        <v>73.10883051</v>
      </c>
      <c r="J347" s="87" t="str">
        <f t="shared" si="6"/>
        <v/>
      </c>
      <c r="K347" s="87">
        <f t="shared" si="7"/>
        <v>73.10883051</v>
      </c>
      <c r="L347" s="87">
        <f t="shared" si="13"/>
        <v>73108.83051</v>
      </c>
      <c r="M347" s="56">
        <f t="shared" si="14"/>
        <v>41125</v>
      </c>
      <c r="N347" s="87">
        <f t="shared" si="8"/>
        <v>31983.83051</v>
      </c>
      <c r="O347" s="87">
        <f t="shared" si="9"/>
        <v>4797.574576</v>
      </c>
      <c r="P347" s="59">
        <v>0.0</v>
      </c>
      <c r="Q347" s="88">
        <f t="shared" si="10"/>
        <v>4797.574576</v>
      </c>
      <c r="R347" s="12">
        <f t="shared" si="11"/>
        <v>0</v>
      </c>
      <c r="S347" s="42">
        <f t="shared" si="15"/>
        <v>0</v>
      </c>
      <c r="T347" s="56">
        <f t="shared" si="18"/>
        <v>73108.83051</v>
      </c>
      <c r="U347" s="56">
        <f t="shared" si="19"/>
        <v>73108.83051</v>
      </c>
      <c r="V347" s="85"/>
    </row>
    <row r="348">
      <c r="A348" s="85"/>
      <c r="C348" s="59">
        <v>330.0</v>
      </c>
      <c r="D348" s="59">
        <f t="shared" si="16"/>
        <v>125</v>
      </c>
      <c r="E348" s="59">
        <v>0.0</v>
      </c>
      <c r="F348" s="87">
        <f t="shared" si="2"/>
        <v>2</v>
      </c>
      <c r="G348" s="59">
        <f t="shared" si="17"/>
        <v>6.25</v>
      </c>
      <c r="H348" s="87">
        <f t="shared" si="4"/>
        <v>0</v>
      </c>
      <c r="I348" s="87">
        <f t="shared" si="5"/>
        <v>73.50854503</v>
      </c>
      <c r="J348" s="87" t="str">
        <f t="shared" si="6"/>
        <v/>
      </c>
      <c r="K348" s="87">
        <f t="shared" si="7"/>
        <v>73.50854503</v>
      </c>
      <c r="L348" s="87">
        <f t="shared" si="13"/>
        <v>73508.54503</v>
      </c>
      <c r="M348" s="56">
        <f t="shared" si="14"/>
        <v>41250</v>
      </c>
      <c r="N348" s="87">
        <f t="shared" si="8"/>
        <v>32258.54503</v>
      </c>
      <c r="O348" s="87">
        <f t="shared" si="9"/>
        <v>4838.781755</v>
      </c>
      <c r="P348" s="59">
        <v>0.0</v>
      </c>
      <c r="Q348" s="88">
        <f t="shared" si="10"/>
        <v>4838.781755</v>
      </c>
      <c r="R348" s="12">
        <f t="shared" si="11"/>
        <v>0</v>
      </c>
      <c r="S348" s="42">
        <f t="shared" si="15"/>
        <v>0</v>
      </c>
      <c r="T348" s="56">
        <f t="shared" si="18"/>
        <v>73508.54503</v>
      </c>
      <c r="U348" s="56">
        <f t="shared" si="19"/>
        <v>73508.54503</v>
      </c>
      <c r="V348" s="85"/>
    </row>
    <row r="349">
      <c r="A349" s="85"/>
      <c r="C349" s="59">
        <v>331.0</v>
      </c>
      <c r="D349" s="59">
        <f t="shared" si="16"/>
        <v>125</v>
      </c>
      <c r="E349" s="59">
        <v>0.0</v>
      </c>
      <c r="F349" s="87">
        <f t="shared" si="2"/>
        <v>2</v>
      </c>
      <c r="G349" s="59">
        <f t="shared" si="17"/>
        <v>6.25</v>
      </c>
      <c r="H349" s="87">
        <f t="shared" si="4"/>
        <v>0</v>
      </c>
      <c r="I349" s="87">
        <f t="shared" si="5"/>
        <v>73.90980353</v>
      </c>
      <c r="J349" s="87" t="str">
        <f t="shared" si="6"/>
        <v/>
      </c>
      <c r="K349" s="87">
        <f t="shared" si="7"/>
        <v>73.90980353</v>
      </c>
      <c r="L349" s="87">
        <f t="shared" si="13"/>
        <v>73909.80353</v>
      </c>
      <c r="M349" s="56">
        <f t="shared" si="14"/>
        <v>41375</v>
      </c>
      <c r="N349" s="87">
        <f t="shared" si="8"/>
        <v>32534.80353</v>
      </c>
      <c r="O349" s="87">
        <f t="shared" si="9"/>
        <v>4880.220529</v>
      </c>
      <c r="P349" s="59">
        <v>0.0</v>
      </c>
      <c r="Q349" s="88">
        <f t="shared" si="10"/>
        <v>4880.220529</v>
      </c>
      <c r="R349" s="12">
        <f t="shared" si="11"/>
        <v>0</v>
      </c>
      <c r="S349" s="42">
        <f t="shared" si="15"/>
        <v>0</v>
      </c>
      <c r="T349" s="56">
        <f t="shared" si="18"/>
        <v>73909.80353</v>
      </c>
      <c r="U349" s="56">
        <f t="shared" si="19"/>
        <v>73909.80353</v>
      </c>
      <c r="V349" s="85"/>
    </row>
    <row r="350">
      <c r="A350" s="85"/>
      <c r="C350" s="59">
        <v>332.0</v>
      </c>
      <c r="D350" s="59">
        <f t="shared" si="16"/>
        <v>125</v>
      </c>
      <c r="E350" s="59">
        <v>0.0</v>
      </c>
      <c r="F350" s="87">
        <f t="shared" si="2"/>
        <v>2</v>
      </c>
      <c r="G350" s="59">
        <f t="shared" si="17"/>
        <v>6.25</v>
      </c>
      <c r="H350" s="87">
        <f t="shared" si="4"/>
        <v>0</v>
      </c>
      <c r="I350" s="87">
        <f t="shared" si="5"/>
        <v>74.31261196</v>
      </c>
      <c r="J350" s="87" t="str">
        <f t="shared" si="6"/>
        <v/>
      </c>
      <c r="K350" s="87">
        <f t="shared" si="7"/>
        <v>74.31261196</v>
      </c>
      <c r="L350" s="87">
        <f t="shared" si="13"/>
        <v>74312.61196</v>
      </c>
      <c r="M350" s="56">
        <f t="shared" si="14"/>
        <v>41500</v>
      </c>
      <c r="N350" s="87">
        <f t="shared" si="8"/>
        <v>32812.61196</v>
      </c>
      <c r="O350" s="87">
        <f t="shared" si="9"/>
        <v>4921.891794</v>
      </c>
      <c r="P350" s="59">
        <v>0.0</v>
      </c>
      <c r="Q350" s="88">
        <f t="shared" si="10"/>
        <v>4921.891794</v>
      </c>
      <c r="R350" s="12">
        <f t="shared" si="11"/>
        <v>0</v>
      </c>
      <c r="S350" s="42">
        <f t="shared" si="15"/>
        <v>0</v>
      </c>
      <c r="T350" s="56">
        <f t="shared" si="18"/>
        <v>74312.61196</v>
      </c>
      <c r="U350" s="56">
        <f t="shared" si="19"/>
        <v>74312.61196</v>
      </c>
      <c r="V350" s="85"/>
    </row>
    <row r="351">
      <c r="A351" s="85"/>
      <c r="C351" s="59">
        <v>333.0</v>
      </c>
      <c r="D351" s="59">
        <f t="shared" si="16"/>
        <v>125</v>
      </c>
      <c r="E351" s="59">
        <v>0.0</v>
      </c>
      <c r="F351" s="87">
        <f t="shared" si="2"/>
        <v>2</v>
      </c>
      <c r="G351" s="59">
        <f t="shared" si="17"/>
        <v>6.25</v>
      </c>
      <c r="H351" s="87">
        <f t="shared" si="4"/>
        <v>0</v>
      </c>
      <c r="I351" s="87">
        <f t="shared" si="5"/>
        <v>74.71697631</v>
      </c>
      <c r="J351" s="87" t="str">
        <f t="shared" si="6"/>
        <v/>
      </c>
      <c r="K351" s="87">
        <f t="shared" si="7"/>
        <v>74.71697631</v>
      </c>
      <c r="L351" s="87">
        <f t="shared" si="13"/>
        <v>74716.97631</v>
      </c>
      <c r="M351" s="56">
        <f t="shared" si="14"/>
        <v>41625</v>
      </c>
      <c r="N351" s="87">
        <f t="shared" si="8"/>
        <v>33091.97631</v>
      </c>
      <c r="O351" s="87">
        <f t="shared" si="9"/>
        <v>4963.796446</v>
      </c>
      <c r="P351" s="59">
        <v>0.0</v>
      </c>
      <c r="Q351" s="88">
        <f t="shared" si="10"/>
        <v>4963.796446</v>
      </c>
      <c r="R351" s="12">
        <f t="shared" si="11"/>
        <v>0</v>
      </c>
      <c r="S351" s="42">
        <f t="shared" si="15"/>
        <v>0</v>
      </c>
      <c r="T351" s="56">
        <f t="shared" si="18"/>
        <v>74716.97631</v>
      </c>
      <c r="U351" s="56">
        <f t="shared" si="19"/>
        <v>74716.97631</v>
      </c>
      <c r="V351" s="85"/>
    </row>
    <row r="352">
      <c r="A352" s="85"/>
      <c r="C352" s="59">
        <v>334.0</v>
      </c>
      <c r="D352" s="59">
        <f t="shared" si="16"/>
        <v>125</v>
      </c>
      <c r="E352" s="59">
        <v>0.0</v>
      </c>
      <c r="F352" s="87">
        <f t="shared" si="2"/>
        <v>2</v>
      </c>
      <c r="G352" s="59">
        <f t="shared" si="17"/>
        <v>6.25</v>
      </c>
      <c r="H352" s="87">
        <f t="shared" si="4"/>
        <v>0</v>
      </c>
      <c r="I352" s="87">
        <f t="shared" si="5"/>
        <v>75.12290259</v>
      </c>
      <c r="J352" s="87" t="str">
        <f t="shared" si="6"/>
        <v/>
      </c>
      <c r="K352" s="87">
        <f t="shared" si="7"/>
        <v>75.12290259</v>
      </c>
      <c r="L352" s="87">
        <f t="shared" si="13"/>
        <v>75122.90259</v>
      </c>
      <c r="M352" s="56">
        <f t="shared" si="14"/>
        <v>41750</v>
      </c>
      <c r="N352" s="87">
        <f t="shared" si="8"/>
        <v>33372.90259</v>
      </c>
      <c r="O352" s="87">
        <f t="shared" si="9"/>
        <v>5005.935389</v>
      </c>
      <c r="P352" s="59">
        <v>0.0</v>
      </c>
      <c r="Q352" s="88">
        <f t="shared" si="10"/>
        <v>5005.935389</v>
      </c>
      <c r="R352" s="12">
        <f t="shared" si="11"/>
        <v>0</v>
      </c>
      <c r="S352" s="42">
        <f t="shared" si="15"/>
        <v>0</v>
      </c>
      <c r="T352" s="56">
        <f t="shared" si="18"/>
        <v>75122.90259</v>
      </c>
      <c r="U352" s="56">
        <f t="shared" si="19"/>
        <v>75122.90259</v>
      </c>
      <c r="V352" s="85"/>
    </row>
    <row r="353">
      <c r="A353" s="85"/>
      <c r="C353" s="59">
        <v>335.0</v>
      </c>
      <c r="D353" s="59">
        <f t="shared" si="16"/>
        <v>125</v>
      </c>
      <c r="E353" s="59">
        <v>0.0</v>
      </c>
      <c r="F353" s="87">
        <f t="shared" si="2"/>
        <v>2</v>
      </c>
      <c r="G353" s="59">
        <f t="shared" si="17"/>
        <v>6.25</v>
      </c>
      <c r="H353" s="87">
        <f t="shared" si="4"/>
        <v>0</v>
      </c>
      <c r="I353" s="87">
        <f t="shared" si="5"/>
        <v>75.53039684</v>
      </c>
      <c r="J353" s="87" t="str">
        <f t="shared" si="6"/>
        <v/>
      </c>
      <c r="K353" s="87">
        <f t="shared" si="7"/>
        <v>75.53039684</v>
      </c>
      <c r="L353" s="87">
        <f t="shared" si="13"/>
        <v>75530.39684</v>
      </c>
      <c r="M353" s="56">
        <f t="shared" si="14"/>
        <v>41875</v>
      </c>
      <c r="N353" s="87">
        <f t="shared" si="8"/>
        <v>33655.39684</v>
      </c>
      <c r="O353" s="87">
        <f t="shared" si="9"/>
        <v>5048.309526</v>
      </c>
      <c r="P353" s="59">
        <v>0.0</v>
      </c>
      <c r="Q353" s="88">
        <f t="shared" si="10"/>
        <v>5048.309526</v>
      </c>
      <c r="R353" s="12">
        <f t="shared" si="11"/>
        <v>0</v>
      </c>
      <c r="S353" s="42">
        <f t="shared" si="15"/>
        <v>0</v>
      </c>
      <c r="T353" s="56">
        <f t="shared" si="18"/>
        <v>75530.39684</v>
      </c>
      <c r="U353" s="56">
        <f t="shared" si="19"/>
        <v>75530.39684</v>
      </c>
      <c r="V353" s="85"/>
    </row>
    <row r="354">
      <c r="A354" s="85"/>
      <c r="C354" s="59">
        <v>336.0</v>
      </c>
      <c r="D354" s="59">
        <f t="shared" si="16"/>
        <v>125</v>
      </c>
      <c r="E354" s="59">
        <v>0.0</v>
      </c>
      <c r="F354" s="87">
        <f t="shared" si="2"/>
        <v>2</v>
      </c>
      <c r="G354" s="59">
        <f t="shared" si="17"/>
        <v>6.25</v>
      </c>
      <c r="H354" s="87">
        <f t="shared" si="4"/>
        <v>0</v>
      </c>
      <c r="I354" s="87">
        <f t="shared" si="5"/>
        <v>75.9394651</v>
      </c>
      <c r="J354" s="87" t="str">
        <f t="shared" si="6"/>
        <v/>
      </c>
      <c r="K354" s="87">
        <f t="shared" si="7"/>
        <v>75.9394651</v>
      </c>
      <c r="L354" s="87">
        <f t="shared" si="13"/>
        <v>75939.4651</v>
      </c>
      <c r="M354" s="56">
        <f t="shared" si="14"/>
        <v>42000</v>
      </c>
      <c r="N354" s="87">
        <f t="shared" si="8"/>
        <v>33939.4651</v>
      </c>
      <c r="O354" s="87">
        <f t="shared" si="9"/>
        <v>5090.919766</v>
      </c>
      <c r="P354" s="59">
        <v>0.0</v>
      </c>
      <c r="Q354" s="88">
        <f t="shared" si="10"/>
        <v>5090.919766</v>
      </c>
      <c r="R354" s="12">
        <f t="shared" si="11"/>
        <v>0</v>
      </c>
      <c r="S354" s="42">
        <f t="shared" si="15"/>
        <v>0</v>
      </c>
      <c r="T354" s="56">
        <f t="shared" si="18"/>
        <v>75939.4651</v>
      </c>
      <c r="U354" s="56">
        <f t="shared" si="19"/>
        <v>75939.4651</v>
      </c>
      <c r="V354" s="85"/>
    </row>
    <row r="355">
      <c r="A355" s="85"/>
      <c r="B355" s="73">
        <v>29.0</v>
      </c>
      <c r="C355" s="59">
        <v>337.0</v>
      </c>
      <c r="D355" s="59">
        <f t="shared" si="16"/>
        <v>125</v>
      </c>
      <c r="E355" s="59">
        <v>0.0</v>
      </c>
      <c r="F355" s="87">
        <f t="shared" si="2"/>
        <v>2</v>
      </c>
      <c r="G355" s="59">
        <f t="shared" si="17"/>
        <v>6.25</v>
      </c>
      <c r="H355" s="87">
        <f t="shared" si="4"/>
        <v>0</v>
      </c>
      <c r="I355" s="87">
        <f t="shared" si="5"/>
        <v>76.35011347</v>
      </c>
      <c r="J355" s="87" t="str">
        <f t="shared" si="6"/>
        <v/>
      </c>
      <c r="K355" s="87">
        <f t="shared" si="7"/>
        <v>76.35011347</v>
      </c>
      <c r="L355" s="87">
        <f t="shared" si="13"/>
        <v>76350.11347</v>
      </c>
      <c r="M355" s="56">
        <f t="shared" si="14"/>
        <v>42125</v>
      </c>
      <c r="N355" s="87">
        <f t="shared" si="8"/>
        <v>34225.11347</v>
      </c>
      <c r="O355" s="87">
        <f t="shared" si="9"/>
        <v>5133.767021</v>
      </c>
      <c r="P355" s="59">
        <v>0.0</v>
      </c>
      <c r="Q355" s="88">
        <f t="shared" si="10"/>
        <v>5133.767021</v>
      </c>
      <c r="R355" s="12">
        <f t="shared" si="11"/>
        <v>0</v>
      </c>
      <c r="S355" s="42">
        <f t="shared" si="15"/>
        <v>0</v>
      </c>
      <c r="T355" s="56">
        <f t="shared" si="18"/>
        <v>76350.11347</v>
      </c>
      <c r="U355" s="56">
        <f t="shared" si="19"/>
        <v>76350.11347</v>
      </c>
      <c r="V355" s="85"/>
    </row>
    <row r="356">
      <c r="A356" s="85"/>
      <c r="C356" s="59">
        <v>338.0</v>
      </c>
      <c r="D356" s="59">
        <f t="shared" si="16"/>
        <v>125</v>
      </c>
      <c r="E356" s="59">
        <v>0.0</v>
      </c>
      <c r="F356" s="87">
        <f t="shared" si="2"/>
        <v>2</v>
      </c>
      <c r="G356" s="59">
        <f t="shared" si="17"/>
        <v>6.25</v>
      </c>
      <c r="H356" s="87">
        <f t="shared" si="4"/>
        <v>0</v>
      </c>
      <c r="I356" s="87">
        <f t="shared" si="5"/>
        <v>76.76234805</v>
      </c>
      <c r="J356" s="87" t="str">
        <f t="shared" si="6"/>
        <v/>
      </c>
      <c r="K356" s="87">
        <f t="shared" si="7"/>
        <v>76.76234805</v>
      </c>
      <c r="L356" s="87">
        <f t="shared" si="13"/>
        <v>76762.34805</v>
      </c>
      <c r="M356" s="56">
        <f t="shared" si="14"/>
        <v>42250</v>
      </c>
      <c r="N356" s="87">
        <f t="shared" si="8"/>
        <v>34512.34805</v>
      </c>
      <c r="O356" s="87">
        <f t="shared" si="9"/>
        <v>5176.852207</v>
      </c>
      <c r="P356" s="59">
        <v>0.0</v>
      </c>
      <c r="Q356" s="88">
        <f t="shared" si="10"/>
        <v>5176.852207</v>
      </c>
      <c r="R356" s="12">
        <f t="shared" si="11"/>
        <v>0</v>
      </c>
      <c r="S356" s="42">
        <f t="shared" si="15"/>
        <v>0</v>
      </c>
      <c r="T356" s="56">
        <f t="shared" si="18"/>
        <v>76762.34805</v>
      </c>
      <c r="U356" s="56">
        <f t="shared" si="19"/>
        <v>76762.34805</v>
      </c>
      <c r="V356" s="85"/>
    </row>
    <row r="357">
      <c r="A357" s="85"/>
      <c r="C357" s="59">
        <v>339.0</v>
      </c>
      <c r="D357" s="59">
        <f t="shared" si="16"/>
        <v>125</v>
      </c>
      <c r="E357" s="59">
        <v>0.0</v>
      </c>
      <c r="F357" s="87">
        <f t="shared" si="2"/>
        <v>2</v>
      </c>
      <c r="G357" s="59">
        <f t="shared" si="17"/>
        <v>6.25</v>
      </c>
      <c r="H357" s="87">
        <f t="shared" si="4"/>
        <v>0</v>
      </c>
      <c r="I357" s="87">
        <f t="shared" si="5"/>
        <v>77.17617495</v>
      </c>
      <c r="J357" s="87" t="str">
        <f t="shared" si="6"/>
        <v/>
      </c>
      <c r="K357" s="87">
        <f t="shared" si="7"/>
        <v>77.17617495</v>
      </c>
      <c r="L357" s="87">
        <f t="shared" si="13"/>
        <v>77176.17495</v>
      </c>
      <c r="M357" s="56">
        <f t="shared" si="14"/>
        <v>42375</v>
      </c>
      <c r="N357" s="87">
        <f t="shared" si="8"/>
        <v>34801.17495</v>
      </c>
      <c r="O357" s="87">
        <f t="shared" si="9"/>
        <v>5220.176243</v>
      </c>
      <c r="P357" s="59">
        <v>0.0</v>
      </c>
      <c r="Q357" s="88">
        <f t="shared" si="10"/>
        <v>5220.176243</v>
      </c>
      <c r="R357" s="12">
        <f t="shared" si="11"/>
        <v>0</v>
      </c>
      <c r="S357" s="42">
        <f t="shared" si="15"/>
        <v>0</v>
      </c>
      <c r="T357" s="56">
        <f t="shared" si="18"/>
        <v>77176.17495</v>
      </c>
      <c r="U357" s="56">
        <f t="shared" si="19"/>
        <v>77176.17495</v>
      </c>
      <c r="V357" s="85"/>
    </row>
    <row r="358">
      <c r="A358" s="85"/>
      <c r="C358" s="59">
        <v>340.0</v>
      </c>
      <c r="D358" s="59">
        <f t="shared" si="16"/>
        <v>125</v>
      </c>
      <c r="E358" s="59">
        <v>0.0</v>
      </c>
      <c r="F358" s="87">
        <f t="shared" si="2"/>
        <v>2</v>
      </c>
      <c r="G358" s="59">
        <f t="shared" si="17"/>
        <v>6.25</v>
      </c>
      <c r="H358" s="87">
        <f t="shared" si="4"/>
        <v>0</v>
      </c>
      <c r="I358" s="87">
        <f t="shared" si="5"/>
        <v>77.59160034</v>
      </c>
      <c r="J358" s="87" t="str">
        <f t="shared" si="6"/>
        <v/>
      </c>
      <c r="K358" s="87">
        <f t="shared" si="7"/>
        <v>77.59160034</v>
      </c>
      <c r="L358" s="87">
        <f t="shared" si="13"/>
        <v>77591.60034</v>
      </c>
      <c r="M358" s="56">
        <f t="shared" si="14"/>
        <v>42500</v>
      </c>
      <c r="N358" s="87">
        <f t="shared" si="8"/>
        <v>35091.60034</v>
      </c>
      <c r="O358" s="87">
        <f t="shared" si="9"/>
        <v>5263.740051</v>
      </c>
      <c r="P358" s="59">
        <v>0.0</v>
      </c>
      <c r="Q358" s="88">
        <f t="shared" si="10"/>
        <v>5263.740051</v>
      </c>
      <c r="R358" s="12">
        <f t="shared" si="11"/>
        <v>0</v>
      </c>
      <c r="S358" s="42">
        <f t="shared" si="15"/>
        <v>0</v>
      </c>
      <c r="T358" s="56">
        <f t="shared" si="18"/>
        <v>77591.60034</v>
      </c>
      <c r="U358" s="56">
        <f t="shared" si="19"/>
        <v>77591.60034</v>
      </c>
      <c r="V358" s="85"/>
    </row>
    <row r="359">
      <c r="A359" s="85"/>
      <c r="C359" s="59">
        <v>341.0</v>
      </c>
      <c r="D359" s="59">
        <f t="shared" si="16"/>
        <v>125</v>
      </c>
      <c r="E359" s="59">
        <f>$I$13</f>
        <v>0</v>
      </c>
      <c r="F359" s="87">
        <f t="shared" si="2"/>
        <v>2</v>
      </c>
      <c r="G359" s="59">
        <f t="shared" si="17"/>
        <v>6.25</v>
      </c>
      <c r="H359" s="87">
        <f t="shared" si="4"/>
        <v>0</v>
      </c>
      <c r="I359" s="87">
        <f t="shared" si="5"/>
        <v>78.00863038</v>
      </c>
      <c r="J359" s="87" t="str">
        <f t="shared" si="6"/>
        <v/>
      </c>
      <c r="K359" s="87">
        <f t="shared" si="7"/>
        <v>78.00863038</v>
      </c>
      <c r="L359" s="87">
        <f t="shared" si="13"/>
        <v>78008.63038</v>
      </c>
      <c r="M359" s="56">
        <f t="shared" si="14"/>
        <v>42625</v>
      </c>
      <c r="N359" s="87">
        <f t="shared" si="8"/>
        <v>35383.63038</v>
      </c>
      <c r="O359" s="87">
        <f t="shared" si="9"/>
        <v>5307.544557</v>
      </c>
      <c r="P359" s="59">
        <v>0.0</v>
      </c>
      <c r="Q359" s="88">
        <f t="shared" si="10"/>
        <v>5307.544557</v>
      </c>
      <c r="R359" s="12">
        <f t="shared" si="11"/>
        <v>0</v>
      </c>
      <c r="S359" s="42">
        <f t="shared" si="15"/>
        <v>0</v>
      </c>
      <c r="T359" s="56">
        <f t="shared" si="18"/>
        <v>78008.63038</v>
      </c>
      <c r="U359" s="56">
        <f t="shared" si="19"/>
        <v>78008.63038</v>
      </c>
      <c r="V359" s="85"/>
    </row>
    <row r="360">
      <c r="A360" s="85"/>
      <c r="C360" s="59">
        <v>342.0</v>
      </c>
      <c r="D360" s="59">
        <f t="shared" si="16"/>
        <v>125</v>
      </c>
      <c r="E360" s="59">
        <v>0.0</v>
      </c>
      <c r="F360" s="87">
        <f t="shared" si="2"/>
        <v>2</v>
      </c>
      <c r="G360" s="59">
        <f t="shared" si="17"/>
        <v>6.25</v>
      </c>
      <c r="H360" s="87">
        <f t="shared" si="4"/>
        <v>0</v>
      </c>
      <c r="I360" s="87">
        <f t="shared" si="5"/>
        <v>78.42727128</v>
      </c>
      <c r="J360" s="87" t="str">
        <f t="shared" si="6"/>
        <v/>
      </c>
      <c r="K360" s="87">
        <f t="shared" si="7"/>
        <v>78.42727128</v>
      </c>
      <c r="L360" s="87">
        <f t="shared" si="13"/>
        <v>78427.27128</v>
      </c>
      <c r="M360" s="56">
        <f t="shared" si="14"/>
        <v>42750</v>
      </c>
      <c r="N360" s="87">
        <f t="shared" si="8"/>
        <v>35677.27128</v>
      </c>
      <c r="O360" s="87">
        <f t="shared" si="9"/>
        <v>5351.590692</v>
      </c>
      <c r="P360" s="59">
        <v>0.0</v>
      </c>
      <c r="Q360" s="88">
        <f t="shared" si="10"/>
        <v>5351.590692</v>
      </c>
      <c r="R360" s="12">
        <f t="shared" si="11"/>
        <v>0</v>
      </c>
      <c r="S360" s="42">
        <f t="shared" si="15"/>
        <v>0</v>
      </c>
      <c r="T360" s="56">
        <f t="shared" si="18"/>
        <v>78427.27128</v>
      </c>
      <c r="U360" s="56">
        <f t="shared" si="19"/>
        <v>78427.27128</v>
      </c>
      <c r="V360" s="85"/>
    </row>
    <row r="361">
      <c r="A361" s="85"/>
      <c r="C361" s="59">
        <v>343.0</v>
      </c>
      <c r="D361" s="59">
        <f t="shared" si="16"/>
        <v>125</v>
      </c>
      <c r="E361" s="59">
        <v>0.0</v>
      </c>
      <c r="F361" s="87">
        <f t="shared" si="2"/>
        <v>2</v>
      </c>
      <c r="G361" s="59">
        <f t="shared" si="17"/>
        <v>6.25</v>
      </c>
      <c r="H361" s="87">
        <f t="shared" si="4"/>
        <v>0</v>
      </c>
      <c r="I361" s="87">
        <f t="shared" si="5"/>
        <v>78.84752925</v>
      </c>
      <c r="J361" s="87" t="str">
        <f t="shared" si="6"/>
        <v/>
      </c>
      <c r="K361" s="87">
        <f t="shared" si="7"/>
        <v>78.84752925</v>
      </c>
      <c r="L361" s="87">
        <f t="shared" si="13"/>
        <v>78847.52925</v>
      </c>
      <c r="M361" s="56">
        <f t="shared" si="14"/>
        <v>42875</v>
      </c>
      <c r="N361" s="87">
        <f t="shared" si="8"/>
        <v>35972.52925</v>
      </c>
      <c r="O361" s="87">
        <f t="shared" si="9"/>
        <v>5395.879388</v>
      </c>
      <c r="P361" s="59">
        <v>0.0</v>
      </c>
      <c r="Q361" s="88">
        <f t="shared" si="10"/>
        <v>5395.879388</v>
      </c>
      <c r="R361" s="12">
        <f t="shared" si="11"/>
        <v>0</v>
      </c>
      <c r="S361" s="42">
        <f t="shared" si="15"/>
        <v>0</v>
      </c>
      <c r="T361" s="56">
        <f t="shared" si="18"/>
        <v>78847.52925</v>
      </c>
      <c r="U361" s="56">
        <f t="shared" si="19"/>
        <v>78847.52925</v>
      </c>
      <c r="V361" s="85"/>
    </row>
    <row r="362">
      <c r="A362" s="85"/>
      <c r="C362" s="59">
        <v>344.0</v>
      </c>
      <c r="D362" s="59">
        <f t="shared" si="16"/>
        <v>125</v>
      </c>
      <c r="E362" s="59">
        <v>0.0</v>
      </c>
      <c r="F362" s="87">
        <f t="shared" si="2"/>
        <v>2</v>
      </c>
      <c r="G362" s="59">
        <f t="shared" si="17"/>
        <v>6.25</v>
      </c>
      <c r="H362" s="87">
        <f t="shared" si="4"/>
        <v>0</v>
      </c>
      <c r="I362" s="87">
        <f t="shared" si="5"/>
        <v>79.26941055</v>
      </c>
      <c r="J362" s="87" t="str">
        <f t="shared" si="6"/>
        <v/>
      </c>
      <c r="K362" s="87">
        <f t="shared" si="7"/>
        <v>79.26941055</v>
      </c>
      <c r="L362" s="87">
        <f t="shared" si="13"/>
        <v>79269.41055</v>
      </c>
      <c r="M362" s="56">
        <f t="shared" si="14"/>
        <v>43000</v>
      </c>
      <c r="N362" s="87">
        <f t="shared" si="8"/>
        <v>36269.41055</v>
      </c>
      <c r="O362" s="87">
        <f t="shared" si="9"/>
        <v>5440.411583</v>
      </c>
      <c r="P362" s="59">
        <v>0.0</v>
      </c>
      <c r="Q362" s="88">
        <f t="shared" si="10"/>
        <v>5440.411583</v>
      </c>
      <c r="R362" s="12">
        <f t="shared" si="11"/>
        <v>0</v>
      </c>
      <c r="S362" s="42">
        <f t="shared" si="15"/>
        <v>0</v>
      </c>
      <c r="T362" s="56">
        <f t="shared" si="18"/>
        <v>79269.41055</v>
      </c>
      <c r="U362" s="56">
        <f t="shared" si="19"/>
        <v>79269.41055</v>
      </c>
      <c r="V362" s="85"/>
    </row>
    <row r="363">
      <c r="A363" s="85"/>
      <c r="C363" s="59">
        <v>345.0</v>
      </c>
      <c r="D363" s="59">
        <f t="shared" si="16"/>
        <v>125</v>
      </c>
      <c r="E363" s="59">
        <v>0.0</v>
      </c>
      <c r="F363" s="87">
        <f t="shared" si="2"/>
        <v>2</v>
      </c>
      <c r="G363" s="59">
        <f t="shared" si="17"/>
        <v>6.25</v>
      </c>
      <c r="H363" s="87">
        <f t="shared" si="4"/>
        <v>0</v>
      </c>
      <c r="I363" s="87">
        <f t="shared" si="5"/>
        <v>79.69292144</v>
      </c>
      <c r="J363" s="87" t="str">
        <f t="shared" si="6"/>
        <v/>
      </c>
      <c r="K363" s="87">
        <f t="shared" si="7"/>
        <v>79.69292144</v>
      </c>
      <c r="L363" s="87">
        <f t="shared" si="13"/>
        <v>79692.92144</v>
      </c>
      <c r="M363" s="56">
        <f t="shared" si="14"/>
        <v>43125</v>
      </c>
      <c r="N363" s="87">
        <f t="shared" si="8"/>
        <v>36567.92144</v>
      </c>
      <c r="O363" s="87">
        <f t="shared" si="9"/>
        <v>5485.188217</v>
      </c>
      <c r="P363" s="59">
        <v>0.0</v>
      </c>
      <c r="Q363" s="88">
        <f t="shared" si="10"/>
        <v>5485.188217</v>
      </c>
      <c r="R363" s="12">
        <f t="shared" si="11"/>
        <v>0</v>
      </c>
      <c r="S363" s="42">
        <f t="shared" si="15"/>
        <v>0</v>
      </c>
      <c r="T363" s="56">
        <f t="shared" si="18"/>
        <v>79692.92144</v>
      </c>
      <c r="U363" s="56">
        <f t="shared" si="19"/>
        <v>79692.92144</v>
      </c>
      <c r="V363" s="85"/>
    </row>
    <row r="364">
      <c r="A364" s="85"/>
      <c r="C364" s="59">
        <v>346.0</v>
      </c>
      <c r="D364" s="59">
        <f t="shared" si="16"/>
        <v>125</v>
      </c>
      <c r="E364" s="59">
        <v>0.0</v>
      </c>
      <c r="F364" s="87">
        <f t="shared" si="2"/>
        <v>2</v>
      </c>
      <c r="G364" s="59">
        <f t="shared" si="17"/>
        <v>6.25</v>
      </c>
      <c r="H364" s="87">
        <f t="shared" si="4"/>
        <v>0</v>
      </c>
      <c r="I364" s="87">
        <f t="shared" si="5"/>
        <v>80.11806822</v>
      </c>
      <c r="J364" s="87" t="str">
        <f t="shared" si="6"/>
        <v/>
      </c>
      <c r="K364" s="87">
        <f t="shared" si="7"/>
        <v>80.11806822</v>
      </c>
      <c r="L364" s="87">
        <f t="shared" si="13"/>
        <v>80118.06822</v>
      </c>
      <c r="M364" s="56">
        <f t="shared" si="14"/>
        <v>43250</v>
      </c>
      <c r="N364" s="87">
        <f t="shared" si="8"/>
        <v>36868.06822</v>
      </c>
      <c r="O364" s="87">
        <f t="shared" si="9"/>
        <v>5530.210234</v>
      </c>
      <c r="P364" s="59">
        <v>0.0</v>
      </c>
      <c r="Q364" s="88">
        <f t="shared" si="10"/>
        <v>5530.210234</v>
      </c>
      <c r="R364" s="12">
        <f t="shared" si="11"/>
        <v>0</v>
      </c>
      <c r="S364" s="42">
        <f t="shared" si="15"/>
        <v>0</v>
      </c>
      <c r="T364" s="56">
        <f t="shared" si="18"/>
        <v>80118.06822</v>
      </c>
      <c r="U364" s="56">
        <f t="shared" si="19"/>
        <v>80118.06822</v>
      </c>
      <c r="V364" s="85"/>
    </row>
    <row r="365">
      <c r="A365" s="85"/>
      <c r="C365" s="59">
        <v>347.0</v>
      </c>
      <c r="D365" s="59">
        <f t="shared" si="16"/>
        <v>125</v>
      </c>
      <c r="E365" s="59">
        <v>0.0</v>
      </c>
      <c r="F365" s="87">
        <f t="shared" si="2"/>
        <v>2</v>
      </c>
      <c r="G365" s="59">
        <f t="shared" si="17"/>
        <v>6.25</v>
      </c>
      <c r="H365" s="87">
        <f t="shared" si="4"/>
        <v>0</v>
      </c>
      <c r="I365" s="87">
        <f t="shared" si="5"/>
        <v>80.54485721</v>
      </c>
      <c r="J365" s="87" t="str">
        <f t="shared" si="6"/>
        <v/>
      </c>
      <c r="K365" s="87">
        <f t="shared" si="7"/>
        <v>80.54485721</v>
      </c>
      <c r="L365" s="87">
        <f t="shared" si="13"/>
        <v>80544.85721</v>
      </c>
      <c r="M365" s="56">
        <f t="shared" si="14"/>
        <v>43375</v>
      </c>
      <c r="N365" s="87">
        <f t="shared" si="8"/>
        <v>37169.85721</v>
      </c>
      <c r="O365" s="87">
        <f t="shared" si="9"/>
        <v>5575.478582</v>
      </c>
      <c r="P365" s="59">
        <v>0.0</v>
      </c>
      <c r="Q365" s="88">
        <f t="shared" si="10"/>
        <v>5575.478582</v>
      </c>
      <c r="R365" s="12">
        <f t="shared" si="11"/>
        <v>0</v>
      </c>
      <c r="S365" s="42">
        <f t="shared" si="15"/>
        <v>0</v>
      </c>
      <c r="T365" s="56">
        <f t="shared" si="18"/>
        <v>80544.85721</v>
      </c>
      <c r="U365" s="56">
        <f t="shared" si="19"/>
        <v>80544.85721</v>
      </c>
      <c r="V365" s="85"/>
    </row>
    <row r="366">
      <c r="A366" s="85"/>
      <c r="C366" s="59">
        <v>348.0</v>
      </c>
      <c r="D366" s="59">
        <f t="shared" si="16"/>
        <v>125</v>
      </c>
      <c r="E366" s="59">
        <v>0.0</v>
      </c>
      <c r="F366" s="87">
        <f t="shared" si="2"/>
        <v>2</v>
      </c>
      <c r="G366" s="59">
        <f t="shared" si="17"/>
        <v>6.25</v>
      </c>
      <c r="H366" s="87">
        <f t="shared" si="4"/>
        <v>0</v>
      </c>
      <c r="I366" s="87">
        <f t="shared" si="5"/>
        <v>80.97329475</v>
      </c>
      <c r="J366" s="87" t="str">
        <f t="shared" si="6"/>
        <v/>
      </c>
      <c r="K366" s="87">
        <f t="shared" si="7"/>
        <v>80.97329475</v>
      </c>
      <c r="L366" s="87">
        <f t="shared" si="13"/>
        <v>80973.29475</v>
      </c>
      <c r="M366" s="56">
        <f t="shared" si="14"/>
        <v>43500</v>
      </c>
      <c r="N366" s="87">
        <f t="shared" si="8"/>
        <v>37473.29475</v>
      </c>
      <c r="O366" s="87">
        <f t="shared" si="9"/>
        <v>5620.994213</v>
      </c>
      <c r="P366" s="59">
        <v>0.0</v>
      </c>
      <c r="Q366" s="88">
        <f t="shared" si="10"/>
        <v>5620.994213</v>
      </c>
      <c r="R366" s="12">
        <f t="shared" si="11"/>
        <v>0</v>
      </c>
      <c r="S366" s="42">
        <f t="shared" si="15"/>
        <v>0</v>
      </c>
      <c r="T366" s="56">
        <f t="shared" si="18"/>
        <v>80973.29475</v>
      </c>
      <c r="U366" s="56">
        <f t="shared" si="19"/>
        <v>80973.29475</v>
      </c>
      <c r="V366" s="85"/>
    </row>
    <row r="367">
      <c r="A367" s="85"/>
      <c r="B367" s="73">
        <v>30.0</v>
      </c>
      <c r="C367" s="59">
        <v>349.0</v>
      </c>
      <c r="D367" s="59">
        <f t="shared" si="16"/>
        <v>125</v>
      </c>
      <c r="E367" s="59">
        <v>0.0</v>
      </c>
      <c r="F367" s="87">
        <f t="shared" si="2"/>
        <v>2</v>
      </c>
      <c r="G367" s="59">
        <f t="shared" si="17"/>
        <v>6.25</v>
      </c>
      <c r="H367" s="87">
        <f t="shared" si="4"/>
        <v>0</v>
      </c>
      <c r="I367" s="87">
        <f t="shared" si="5"/>
        <v>81.40338721</v>
      </c>
      <c r="J367" s="87" t="str">
        <f t="shared" si="6"/>
        <v/>
      </c>
      <c r="K367" s="87">
        <f t="shared" si="7"/>
        <v>81.40338721</v>
      </c>
      <c r="L367" s="87">
        <f t="shared" si="13"/>
        <v>81403.38721</v>
      </c>
      <c r="M367" s="56">
        <f t="shared" si="14"/>
        <v>43625</v>
      </c>
      <c r="N367" s="87">
        <f t="shared" si="8"/>
        <v>37778.38721</v>
      </c>
      <c r="O367" s="87">
        <f t="shared" si="9"/>
        <v>5666.758081</v>
      </c>
      <c r="P367" s="59">
        <v>0.0</v>
      </c>
      <c r="Q367" s="88">
        <f t="shared" si="10"/>
        <v>5666.758081</v>
      </c>
      <c r="R367" s="12">
        <f t="shared" si="11"/>
        <v>0</v>
      </c>
      <c r="S367" s="42">
        <f t="shared" si="15"/>
        <v>0</v>
      </c>
      <c r="T367" s="56">
        <f t="shared" si="18"/>
        <v>81403.38721</v>
      </c>
      <c r="U367" s="56">
        <f t="shared" si="19"/>
        <v>81403.38721</v>
      </c>
      <c r="V367" s="85"/>
    </row>
    <row r="368">
      <c r="A368" s="85"/>
      <c r="C368" s="59">
        <v>350.0</v>
      </c>
      <c r="D368" s="59">
        <f t="shared" si="16"/>
        <v>125</v>
      </c>
      <c r="E368" s="59">
        <v>0.0</v>
      </c>
      <c r="F368" s="87">
        <f t="shared" si="2"/>
        <v>2</v>
      </c>
      <c r="G368" s="59">
        <f t="shared" si="17"/>
        <v>6.25</v>
      </c>
      <c r="H368" s="87">
        <f t="shared" si="4"/>
        <v>0</v>
      </c>
      <c r="I368" s="87">
        <f t="shared" si="5"/>
        <v>81.83514098</v>
      </c>
      <c r="J368" s="87" t="str">
        <f t="shared" si="6"/>
        <v/>
      </c>
      <c r="K368" s="87">
        <f t="shared" si="7"/>
        <v>81.83514098</v>
      </c>
      <c r="L368" s="87">
        <f t="shared" si="13"/>
        <v>81835.14098</v>
      </c>
      <c r="M368" s="56">
        <f t="shared" si="14"/>
        <v>43750</v>
      </c>
      <c r="N368" s="87">
        <f t="shared" si="8"/>
        <v>38085.14098</v>
      </c>
      <c r="O368" s="87">
        <f t="shared" si="9"/>
        <v>5712.771146</v>
      </c>
      <c r="P368" s="59">
        <v>0.0</v>
      </c>
      <c r="Q368" s="88">
        <f t="shared" si="10"/>
        <v>5712.771146</v>
      </c>
      <c r="R368" s="12">
        <f t="shared" si="11"/>
        <v>0</v>
      </c>
      <c r="S368" s="42">
        <f t="shared" si="15"/>
        <v>0</v>
      </c>
      <c r="T368" s="56">
        <f t="shared" si="18"/>
        <v>81835.14098</v>
      </c>
      <c r="U368" s="56">
        <f t="shared" si="19"/>
        <v>81835.14098</v>
      </c>
      <c r="V368" s="85"/>
    </row>
    <row r="369">
      <c r="A369" s="85"/>
      <c r="C369" s="59">
        <v>351.0</v>
      </c>
      <c r="D369" s="59">
        <f t="shared" si="16"/>
        <v>125</v>
      </c>
      <c r="E369" s="59">
        <v>0.0</v>
      </c>
      <c r="F369" s="87">
        <f t="shared" si="2"/>
        <v>2</v>
      </c>
      <c r="G369" s="59">
        <f t="shared" si="17"/>
        <v>6.25</v>
      </c>
      <c r="H369" s="87">
        <f t="shared" si="4"/>
        <v>0</v>
      </c>
      <c r="I369" s="87">
        <f t="shared" si="5"/>
        <v>82.26856247</v>
      </c>
      <c r="J369" s="87" t="str">
        <f t="shared" si="6"/>
        <v/>
      </c>
      <c r="K369" s="87">
        <f t="shared" si="7"/>
        <v>82.26856247</v>
      </c>
      <c r="L369" s="87">
        <f t="shared" si="13"/>
        <v>82268.56247</v>
      </c>
      <c r="M369" s="56">
        <f t="shared" si="14"/>
        <v>43875</v>
      </c>
      <c r="N369" s="87">
        <f t="shared" si="8"/>
        <v>38393.56247</v>
      </c>
      <c r="O369" s="87">
        <f t="shared" si="9"/>
        <v>5759.034371</v>
      </c>
      <c r="P369" s="59">
        <v>0.0</v>
      </c>
      <c r="Q369" s="88">
        <f t="shared" si="10"/>
        <v>5759.034371</v>
      </c>
      <c r="R369" s="12">
        <f t="shared" si="11"/>
        <v>0</v>
      </c>
      <c r="S369" s="42">
        <f t="shared" si="15"/>
        <v>0</v>
      </c>
      <c r="T369" s="56">
        <f t="shared" si="18"/>
        <v>82268.56247</v>
      </c>
      <c r="U369" s="56">
        <f t="shared" si="19"/>
        <v>82268.56247</v>
      </c>
      <c r="V369" s="85"/>
    </row>
    <row r="370">
      <c r="A370" s="85"/>
      <c r="C370" s="59">
        <v>352.0</v>
      </c>
      <c r="D370" s="59">
        <f t="shared" si="16"/>
        <v>125</v>
      </c>
      <c r="E370" s="59">
        <v>0.0</v>
      </c>
      <c r="F370" s="87">
        <f t="shared" si="2"/>
        <v>2</v>
      </c>
      <c r="G370" s="59">
        <f t="shared" si="17"/>
        <v>6.25</v>
      </c>
      <c r="H370" s="87">
        <f t="shared" si="4"/>
        <v>0</v>
      </c>
      <c r="I370" s="87">
        <f t="shared" si="5"/>
        <v>82.70365814</v>
      </c>
      <c r="J370" s="87" t="str">
        <f t="shared" si="6"/>
        <v/>
      </c>
      <c r="K370" s="87">
        <f t="shared" si="7"/>
        <v>82.70365814</v>
      </c>
      <c r="L370" s="87">
        <f t="shared" si="13"/>
        <v>82703.65814</v>
      </c>
      <c r="M370" s="56">
        <f t="shared" si="14"/>
        <v>44000</v>
      </c>
      <c r="N370" s="87">
        <f t="shared" si="8"/>
        <v>38703.65814</v>
      </c>
      <c r="O370" s="87">
        <f t="shared" si="9"/>
        <v>5805.54872</v>
      </c>
      <c r="P370" s="59">
        <v>0.0</v>
      </c>
      <c r="Q370" s="88">
        <f t="shared" si="10"/>
        <v>5805.54872</v>
      </c>
      <c r="R370" s="12">
        <f t="shared" si="11"/>
        <v>0</v>
      </c>
      <c r="S370" s="42">
        <f t="shared" si="15"/>
        <v>0</v>
      </c>
      <c r="T370" s="56">
        <f t="shared" si="18"/>
        <v>82703.65814</v>
      </c>
      <c r="U370" s="56">
        <f t="shared" si="19"/>
        <v>82703.65814</v>
      </c>
      <c r="V370" s="85"/>
    </row>
    <row r="371">
      <c r="A371" s="85"/>
      <c r="C371" s="59">
        <v>353.0</v>
      </c>
      <c r="D371" s="59">
        <f t="shared" si="16"/>
        <v>125</v>
      </c>
      <c r="E371" s="59">
        <f>$I$13</f>
        <v>0</v>
      </c>
      <c r="F371" s="87">
        <f t="shared" si="2"/>
        <v>2</v>
      </c>
      <c r="G371" s="59">
        <f t="shared" si="17"/>
        <v>6.25</v>
      </c>
      <c r="H371" s="87">
        <f t="shared" si="4"/>
        <v>0</v>
      </c>
      <c r="I371" s="87">
        <f t="shared" si="5"/>
        <v>83.14043444</v>
      </c>
      <c r="J371" s="87" t="str">
        <f t="shared" si="6"/>
        <v/>
      </c>
      <c r="K371" s="87">
        <f t="shared" si="7"/>
        <v>83.14043444</v>
      </c>
      <c r="L371" s="87">
        <f t="shared" si="13"/>
        <v>83140.43444</v>
      </c>
      <c r="M371" s="56">
        <f t="shared" si="14"/>
        <v>44125</v>
      </c>
      <c r="N371" s="87">
        <f t="shared" si="8"/>
        <v>39015.43444</v>
      </c>
      <c r="O371" s="87">
        <f t="shared" si="9"/>
        <v>5852.315166</v>
      </c>
      <c r="P371" s="59">
        <v>0.0</v>
      </c>
      <c r="Q371" s="88">
        <f t="shared" si="10"/>
        <v>5852.315166</v>
      </c>
      <c r="R371" s="12">
        <f t="shared" si="11"/>
        <v>0</v>
      </c>
      <c r="S371" s="42">
        <f t="shared" si="15"/>
        <v>0</v>
      </c>
      <c r="T371" s="56">
        <f t="shared" si="18"/>
        <v>83140.43444</v>
      </c>
      <c r="U371" s="56">
        <f t="shared" si="19"/>
        <v>83140.43444</v>
      </c>
      <c r="V371" s="85"/>
    </row>
    <row r="372">
      <c r="A372" s="85"/>
      <c r="C372" s="59">
        <v>354.0</v>
      </c>
      <c r="D372" s="59">
        <f t="shared" si="16"/>
        <v>125</v>
      </c>
      <c r="E372" s="59">
        <v>0.0</v>
      </c>
      <c r="F372" s="87">
        <f t="shared" si="2"/>
        <v>2</v>
      </c>
      <c r="G372" s="59">
        <f t="shared" si="17"/>
        <v>6.25</v>
      </c>
      <c r="H372" s="87">
        <f t="shared" si="4"/>
        <v>0</v>
      </c>
      <c r="I372" s="87">
        <f t="shared" si="5"/>
        <v>83.57889787</v>
      </c>
      <c r="J372" s="87" t="str">
        <f t="shared" si="6"/>
        <v/>
      </c>
      <c r="K372" s="87">
        <f t="shared" si="7"/>
        <v>83.57889787</v>
      </c>
      <c r="L372" s="87">
        <f t="shared" si="13"/>
        <v>83578.89787</v>
      </c>
      <c r="M372" s="56">
        <f t="shared" si="14"/>
        <v>44250</v>
      </c>
      <c r="N372" s="87">
        <f t="shared" si="8"/>
        <v>39328.89787</v>
      </c>
      <c r="O372" s="87">
        <f t="shared" si="9"/>
        <v>5899.33468</v>
      </c>
      <c r="P372" s="59">
        <v>0.0</v>
      </c>
      <c r="Q372" s="88">
        <f t="shared" si="10"/>
        <v>5899.33468</v>
      </c>
      <c r="R372" s="12">
        <f t="shared" si="11"/>
        <v>0</v>
      </c>
      <c r="S372" s="42">
        <f t="shared" si="15"/>
        <v>0</v>
      </c>
      <c r="T372" s="56">
        <f t="shared" si="18"/>
        <v>83578.89787</v>
      </c>
      <c r="U372" s="56">
        <f t="shared" si="19"/>
        <v>83578.89787</v>
      </c>
      <c r="V372" s="85"/>
    </row>
    <row r="373">
      <c r="A373" s="85"/>
      <c r="C373" s="59">
        <v>355.0</v>
      </c>
      <c r="D373" s="59">
        <f t="shared" si="16"/>
        <v>125</v>
      </c>
      <c r="E373" s="59">
        <v>0.0</v>
      </c>
      <c r="F373" s="87">
        <f t="shared" si="2"/>
        <v>2</v>
      </c>
      <c r="G373" s="59">
        <f t="shared" si="17"/>
        <v>6.25</v>
      </c>
      <c r="H373" s="87">
        <f t="shared" si="4"/>
        <v>0</v>
      </c>
      <c r="I373" s="87">
        <f t="shared" si="5"/>
        <v>84.01905494</v>
      </c>
      <c r="J373" s="87" t="str">
        <f t="shared" si="6"/>
        <v/>
      </c>
      <c r="K373" s="87">
        <f t="shared" si="7"/>
        <v>84.01905494</v>
      </c>
      <c r="L373" s="87">
        <f t="shared" si="13"/>
        <v>84019.05494</v>
      </c>
      <c r="M373" s="56">
        <f t="shared" si="14"/>
        <v>44375</v>
      </c>
      <c r="N373" s="87">
        <f t="shared" si="8"/>
        <v>39644.05494</v>
      </c>
      <c r="O373" s="87">
        <f t="shared" si="9"/>
        <v>5946.608242</v>
      </c>
      <c r="P373" s="59">
        <v>0.0</v>
      </c>
      <c r="Q373" s="88">
        <f t="shared" si="10"/>
        <v>5946.608242</v>
      </c>
      <c r="R373" s="12">
        <f t="shared" si="11"/>
        <v>0</v>
      </c>
      <c r="S373" s="42">
        <f t="shared" si="15"/>
        <v>0</v>
      </c>
      <c r="T373" s="56">
        <f t="shared" si="18"/>
        <v>84019.05494</v>
      </c>
      <c r="U373" s="56">
        <f t="shared" si="19"/>
        <v>84019.05494</v>
      </c>
      <c r="V373" s="85"/>
    </row>
    <row r="374">
      <c r="A374" s="85"/>
      <c r="C374" s="59">
        <v>356.0</v>
      </c>
      <c r="D374" s="59">
        <f t="shared" si="16"/>
        <v>125</v>
      </c>
      <c r="E374" s="59">
        <v>0.0</v>
      </c>
      <c r="F374" s="87">
        <f t="shared" si="2"/>
        <v>2</v>
      </c>
      <c r="G374" s="59">
        <f t="shared" si="17"/>
        <v>6.25</v>
      </c>
      <c r="H374" s="87">
        <f t="shared" si="4"/>
        <v>0</v>
      </c>
      <c r="I374" s="87">
        <f t="shared" si="5"/>
        <v>84.46091221</v>
      </c>
      <c r="J374" s="87" t="str">
        <f t="shared" si="6"/>
        <v/>
      </c>
      <c r="K374" s="87">
        <f t="shared" si="7"/>
        <v>84.46091221</v>
      </c>
      <c r="L374" s="87">
        <f t="shared" si="13"/>
        <v>84460.91221</v>
      </c>
      <c r="M374" s="56">
        <f t="shared" si="14"/>
        <v>44500</v>
      </c>
      <c r="N374" s="87">
        <f t="shared" si="8"/>
        <v>39960.91221</v>
      </c>
      <c r="O374" s="87">
        <f t="shared" si="9"/>
        <v>5994.136831</v>
      </c>
      <c r="P374" s="59">
        <v>0.0</v>
      </c>
      <c r="Q374" s="88">
        <f t="shared" si="10"/>
        <v>5994.136831</v>
      </c>
      <c r="R374" s="12">
        <f t="shared" si="11"/>
        <v>0</v>
      </c>
      <c r="S374" s="42">
        <f t="shared" si="15"/>
        <v>0</v>
      </c>
      <c r="T374" s="56">
        <f t="shared" si="18"/>
        <v>84460.91221</v>
      </c>
      <c r="U374" s="56">
        <f t="shared" si="19"/>
        <v>84460.91221</v>
      </c>
      <c r="V374" s="85"/>
    </row>
    <row r="375">
      <c r="A375" s="85"/>
      <c r="C375" s="59">
        <v>357.0</v>
      </c>
      <c r="D375" s="59">
        <f t="shared" si="16"/>
        <v>125</v>
      </c>
      <c r="E375" s="59">
        <v>0.0</v>
      </c>
      <c r="F375" s="87">
        <f t="shared" si="2"/>
        <v>2</v>
      </c>
      <c r="G375" s="59">
        <f t="shared" si="17"/>
        <v>6.25</v>
      </c>
      <c r="H375" s="87">
        <f t="shared" si="4"/>
        <v>0</v>
      </c>
      <c r="I375" s="87">
        <f t="shared" si="5"/>
        <v>84.90447623</v>
      </c>
      <c r="J375" s="87" t="str">
        <f t="shared" si="6"/>
        <v/>
      </c>
      <c r="K375" s="87">
        <f t="shared" si="7"/>
        <v>84.90447623</v>
      </c>
      <c r="L375" s="87">
        <f t="shared" si="13"/>
        <v>84904.47623</v>
      </c>
      <c r="M375" s="56">
        <f t="shared" si="14"/>
        <v>44625</v>
      </c>
      <c r="N375" s="87">
        <f t="shared" si="8"/>
        <v>40279.47623</v>
      </c>
      <c r="O375" s="87">
        <f t="shared" si="9"/>
        <v>6041.921434</v>
      </c>
      <c r="P375" s="59">
        <v>0.0</v>
      </c>
      <c r="Q375" s="88">
        <f t="shared" si="10"/>
        <v>6041.921434</v>
      </c>
      <c r="R375" s="12">
        <f t="shared" si="11"/>
        <v>0</v>
      </c>
      <c r="S375" s="42">
        <f t="shared" si="15"/>
        <v>0</v>
      </c>
      <c r="T375" s="56">
        <f t="shared" si="18"/>
        <v>84904.47623</v>
      </c>
      <c r="U375" s="56">
        <f t="shared" si="19"/>
        <v>84904.47623</v>
      </c>
      <c r="V375" s="85"/>
    </row>
    <row r="376">
      <c r="A376" s="85"/>
      <c r="C376" s="59">
        <v>358.0</v>
      </c>
      <c r="D376" s="59">
        <f t="shared" si="16"/>
        <v>125</v>
      </c>
      <c r="E376" s="59">
        <v>0.0</v>
      </c>
      <c r="F376" s="87">
        <f t="shared" si="2"/>
        <v>2</v>
      </c>
      <c r="G376" s="59">
        <f t="shared" si="17"/>
        <v>6.25</v>
      </c>
      <c r="H376" s="87">
        <f t="shared" si="4"/>
        <v>0</v>
      </c>
      <c r="I376" s="87">
        <f t="shared" si="5"/>
        <v>85.34975359</v>
      </c>
      <c r="J376" s="87" t="str">
        <f t="shared" si="6"/>
        <v/>
      </c>
      <c r="K376" s="87">
        <f t="shared" si="7"/>
        <v>85.34975359</v>
      </c>
      <c r="L376" s="87">
        <f t="shared" si="13"/>
        <v>85349.75359</v>
      </c>
      <c r="M376" s="56">
        <f t="shared" si="14"/>
        <v>44750</v>
      </c>
      <c r="N376" s="87">
        <f t="shared" si="8"/>
        <v>40599.75359</v>
      </c>
      <c r="O376" s="87">
        <f t="shared" si="9"/>
        <v>6089.963039</v>
      </c>
      <c r="P376" s="59">
        <v>0.0</v>
      </c>
      <c r="Q376" s="88">
        <f t="shared" si="10"/>
        <v>6089.963039</v>
      </c>
      <c r="R376" s="12">
        <f t="shared" si="11"/>
        <v>0</v>
      </c>
      <c r="S376" s="42">
        <f t="shared" si="15"/>
        <v>0</v>
      </c>
      <c r="T376" s="56">
        <f t="shared" si="18"/>
        <v>85349.75359</v>
      </c>
      <c r="U376" s="56">
        <f t="shared" si="19"/>
        <v>85349.75359</v>
      </c>
      <c r="V376" s="85"/>
    </row>
    <row r="377">
      <c r="A377" s="85"/>
      <c r="C377" s="59">
        <v>359.0</v>
      </c>
      <c r="D377" s="59">
        <f t="shared" si="16"/>
        <v>125</v>
      </c>
      <c r="E377" s="59">
        <v>0.0</v>
      </c>
      <c r="F377" s="87">
        <f t="shared" si="2"/>
        <v>2</v>
      </c>
      <c r="G377" s="59">
        <f t="shared" si="17"/>
        <v>6.25</v>
      </c>
      <c r="H377" s="87">
        <f t="shared" si="4"/>
        <v>0</v>
      </c>
      <c r="I377" s="87">
        <f t="shared" si="5"/>
        <v>85.79675092</v>
      </c>
      <c r="J377" s="87" t="str">
        <f t="shared" si="6"/>
        <v/>
      </c>
      <c r="K377" s="87">
        <f t="shared" si="7"/>
        <v>85.79675092</v>
      </c>
      <c r="L377" s="87">
        <f t="shared" si="13"/>
        <v>85796.75092</v>
      </c>
      <c r="M377" s="56">
        <f t="shared" si="14"/>
        <v>44875</v>
      </c>
      <c r="N377" s="87">
        <f t="shared" si="8"/>
        <v>40921.75092</v>
      </c>
      <c r="O377" s="87">
        <f t="shared" si="9"/>
        <v>6138.262638</v>
      </c>
      <c r="P377" s="59">
        <v>0.0</v>
      </c>
      <c r="Q377" s="88">
        <f t="shared" si="10"/>
        <v>6138.262638</v>
      </c>
      <c r="R377" s="12">
        <f t="shared" si="11"/>
        <v>0</v>
      </c>
      <c r="S377" s="42">
        <f t="shared" si="15"/>
        <v>0</v>
      </c>
      <c r="T377" s="56">
        <f t="shared" si="18"/>
        <v>85796.75092</v>
      </c>
      <c r="U377" s="56">
        <f t="shared" si="19"/>
        <v>85796.75092</v>
      </c>
      <c r="V377" s="85"/>
    </row>
    <row r="378">
      <c r="A378" s="85"/>
      <c r="C378" s="59">
        <v>360.0</v>
      </c>
      <c r="D378" s="59">
        <f t="shared" si="16"/>
        <v>125</v>
      </c>
      <c r="E378" s="59">
        <v>0.0</v>
      </c>
      <c r="F378" s="87">
        <f t="shared" si="2"/>
        <v>2</v>
      </c>
      <c r="G378" s="59">
        <f t="shared" si="17"/>
        <v>6.25</v>
      </c>
      <c r="H378" s="87">
        <f t="shared" si="4"/>
        <v>0</v>
      </c>
      <c r="I378" s="87">
        <f t="shared" si="5"/>
        <v>86.24547486</v>
      </c>
      <c r="J378" s="87" t="str">
        <f t="shared" si="6"/>
        <v/>
      </c>
      <c r="K378" s="87">
        <f t="shared" si="7"/>
        <v>86.24547486</v>
      </c>
      <c r="L378" s="87">
        <f t="shared" si="13"/>
        <v>86245.47486</v>
      </c>
      <c r="M378" s="56">
        <f t="shared" si="14"/>
        <v>45000</v>
      </c>
      <c r="N378" s="87">
        <f t="shared" si="8"/>
        <v>41245.47486</v>
      </c>
      <c r="O378" s="87">
        <f t="shared" si="9"/>
        <v>6186.821229</v>
      </c>
      <c r="P378" s="59">
        <v>0.0</v>
      </c>
      <c r="Q378" s="88">
        <f t="shared" si="10"/>
        <v>6186.821229</v>
      </c>
      <c r="R378" s="12">
        <f t="shared" si="11"/>
        <v>0</v>
      </c>
      <c r="S378" s="42">
        <f t="shared" si="15"/>
        <v>0</v>
      </c>
      <c r="T378" s="56">
        <f t="shared" si="18"/>
        <v>86245.47486</v>
      </c>
      <c r="U378" s="56">
        <f t="shared" si="19"/>
        <v>86245.47486</v>
      </c>
      <c r="V378" s="85"/>
    </row>
    <row r="379">
      <c r="A379" s="85"/>
      <c r="B379" s="62"/>
      <c r="C379" s="59"/>
      <c r="D379" s="59"/>
      <c r="E379" s="59"/>
      <c r="F379" s="59"/>
      <c r="G379" s="59"/>
      <c r="H379" s="87"/>
      <c r="I379" s="87"/>
      <c r="J379" s="87"/>
      <c r="K379" s="87"/>
      <c r="L379" s="87"/>
      <c r="M379" s="56"/>
      <c r="N379" s="59"/>
      <c r="O379" s="87"/>
      <c r="P379" s="59"/>
      <c r="Q379" s="88"/>
      <c r="R379" s="59"/>
      <c r="S379" s="12"/>
      <c r="T379" s="12"/>
      <c r="U379" s="85"/>
      <c r="V379" s="85"/>
    </row>
    <row r="380">
      <c r="A380" s="85"/>
      <c r="B380" s="62"/>
      <c r="C380" s="59"/>
      <c r="D380" s="59"/>
      <c r="E380" s="59"/>
      <c r="F380" s="59"/>
      <c r="G380" s="59"/>
      <c r="H380" s="87"/>
      <c r="I380" s="87"/>
      <c r="J380" s="87"/>
      <c r="K380" s="87"/>
      <c r="L380" s="87"/>
      <c r="M380" s="56"/>
      <c r="N380" s="59"/>
      <c r="O380" s="87"/>
      <c r="P380" s="59"/>
      <c r="Q380" s="88"/>
      <c r="R380" s="59"/>
      <c r="S380" s="12"/>
      <c r="T380" s="12"/>
      <c r="U380" s="85"/>
      <c r="V380" s="85"/>
    </row>
    <row r="381">
      <c r="A381" s="85"/>
      <c r="B381" s="62"/>
      <c r="C381" s="59"/>
      <c r="D381" s="59"/>
      <c r="E381" s="59"/>
      <c r="F381" s="59"/>
      <c r="G381" s="59"/>
      <c r="H381" s="87"/>
      <c r="I381" s="87"/>
      <c r="J381" s="87"/>
      <c r="K381" s="87"/>
      <c r="L381" s="87"/>
      <c r="M381" s="56"/>
      <c r="N381" s="59"/>
      <c r="O381" s="87"/>
      <c r="P381" s="59"/>
      <c r="Q381" s="88"/>
      <c r="R381" s="59"/>
      <c r="S381" s="12"/>
      <c r="T381" s="12"/>
      <c r="U381" s="85"/>
      <c r="V381" s="85"/>
    </row>
    <row r="382">
      <c r="A382" s="85"/>
      <c r="B382" s="62"/>
      <c r="C382" s="59"/>
      <c r="D382" s="59"/>
      <c r="E382" s="59"/>
      <c r="F382" s="59"/>
      <c r="G382" s="59"/>
      <c r="H382" s="87"/>
      <c r="I382" s="87"/>
      <c r="J382" s="87"/>
      <c r="K382" s="87"/>
      <c r="L382" s="87"/>
      <c r="M382" s="56"/>
      <c r="N382" s="59"/>
      <c r="O382" s="87"/>
      <c r="P382" s="59"/>
      <c r="Q382" s="88"/>
      <c r="R382" s="59"/>
      <c r="S382" s="12"/>
      <c r="T382" s="12"/>
      <c r="U382" s="85"/>
      <c r="V382" s="85"/>
    </row>
    <row r="383">
      <c r="A383" s="85"/>
      <c r="B383" s="62"/>
      <c r="C383" s="59"/>
      <c r="D383" s="59"/>
      <c r="E383" s="59"/>
      <c r="F383" s="59"/>
      <c r="G383" s="59"/>
      <c r="H383" s="87"/>
      <c r="I383" s="87"/>
      <c r="J383" s="87"/>
      <c r="K383" s="87"/>
      <c r="L383" s="87"/>
      <c r="M383" s="56"/>
      <c r="N383" s="59"/>
      <c r="O383" s="87"/>
      <c r="P383" s="59"/>
      <c r="Q383" s="88"/>
      <c r="R383" s="59"/>
      <c r="S383" s="12"/>
      <c r="T383" s="12"/>
      <c r="U383" s="85"/>
      <c r="V383" s="85"/>
    </row>
    <row r="384">
      <c r="A384" s="85"/>
      <c r="B384" s="62"/>
      <c r="C384" s="59"/>
      <c r="D384" s="59"/>
      <c r="E384" s="59"/>
      <c r="F384" s="59"/>
      <c r="G384" s="59"/>
      <c r="H384" s="87"/>
      <c r="I384" s="87"/>
      <c r="J384" s="87"/>
      <c r="K384" s="87"/>
      <c r="L384" s="87"/>
      <c r="M384" s="56"/>
      <c r="N384" s="59"/>
      <c r="O384" s="87"/>
      <c r="P384" s="59"/>
      <c r="Q384" s="88"/>
      <c r="R384" s="59"/>
      <c r="S384" s="12"/>
      <c r="T384" s="12"/>
      <c r="U384" s="85"/>
      <c r="V384" s="85"/>
    </row>
    <row r="385">
      <c r="A385" s="85"/>
      <c r="B385" s="62"/>
      <c r="C385" s="59"/>
      <c r="D385" s="59"/>
      <c r="E385" s="59"/>
      <c r="F385" s="59"/>
      <c r="G385" s="59"/>
      <c r="H385" s="87"/>
      <c r="I385" s="87"/>
      <c r="J385" s="87"/>
      <c r="K385" s="87"/>
      <c r="L385" s="87"/>
      <c r="M385" s="56"/>
      <c r="N385" s="59"/>
      <c r="O385" s="87"/>
      <c r="P385" s="59"/>
      <c r="Q385" s="88"/>
      <c r="R385" s="59"/>
      <c r="S385" s="12"/>
      <c r="T385" s="12"/>
      <c r="U385" s="85"/>
      <c r="V385" s="85"/>
    </row>
    <row r="386">
      <c r="A386" s="85"/>
      <c r="B386" s="62"/>
      <c r="C386" s="59"/>
      <c r="D386" s="59"/>
      <c r="E386" s="59"/>
      <c r="F386" s="59"/>
      <c r="G386" s="59"/>
      <c r="H386" s="87"/>
      <c r="I386" s="87"/>
      <c r="J386" s="87"/>
      <c r="K386" s="87"/>
      <c r="L386" s="87"/>
      <c r="M386" s="56"/>
      <c r="N386" s="59"/>
      <c r="O386" s="87"/>
      <c r="P386" s="59"/>
      <c r="Q386" s="88"/>
      <c r="R386" s="59"/>
      <c r="S386" s="12"/>
      <c r="T386" s="12"/>
      <c r="U386" s="85"/>
      <c r="V386" s="85"/>
    </row>
    <row r="387">
      <c r="A387" s="85"/>
      <c r="B387" s="62"/>
      <c r="C387" s="59"/>
      <c r="D387" s="59"/>
      <c r="E387" s="59"/>
      <c r="F387" s="59"/>
      <c r="G387" s="59"/>
      <c r="H387" s="87"/>
      <c r="I387" s="87"/>
      <c r="J387" s="87"/>
      <c r="K387" s="87"/>
      <c r="L387" s="87"/>
      <c r="M387" s="56"/>
      <c r="N387" s="59"/>
      <c r="O387" s="87"/>
      <c r="P387" s="59"/>
      <c r="Q387" s="88"/>
      <c r="R387" s="59"/>
      <c r="S387" s="12"/>
      <c r="T387" s="12"/>
      <c r="U387" s="85"/>
      <c r="V387" s="85"/>
    </row>
    <row r="388">
      <c r="A388" s="85"/>
      <c r="B388" s="62"/>
      <c r="C388" s="59"/>
      <c r="D388" s="59"/>
      <c r="E388" s="59"/>
      <c r="F388" s="59"/>
      <c r="G388" s="59"/>
      <c r="H388" s="87"/>
      <c r="I388" s="87"/>
      <c r="J388" s="87"/>
      <c r="K388" s="87"/>
      <c r="L388" s="87"/>
      <c r="M388" s="56"/>
      <c r="N388" s="59"/>
      <c r="O388" s="87"/>
      <c r="P388" s="59"/>
      <c r="Q388" s="88"/>
      <c r="R388" s="59"/>
      <c r="S388" s="12"/>
      <c r="T388" s="12"/>
      <c r="U388" s="85"/>
      <c r="V388" s="85"/>
    </row>
    <row r="389">
      <c r="A389" s="85"/>
      <c r="B389" s="62"/>
      <c r="C389" s="59"/>
      <c r="D389" s="59"/>
      <c r="E389" s="59"/>
      <c r="F389" s="59"/>
      <c r="G389" s="59"/>
      <c r="H389" s="87"/>
      <c r="I389" s="87"/>
      <c r="J389" s="87"/>
      <c r="K389" s="87"/>
      <c r="L389" s="87"/>
      <c r="M389" s="56"/>
      <c r="N389" s="59"/>
      <c r="O389" s="87"/>
      <c r="P389" s="59"/>
      <c r="Q389" s="88"/>
      <c r="R389" s="59"/>
      <c r="S389" s="12"/>
      <c r="T389" s="12"/>
      <c r="U389" s="85"/>
      <c r="V389" s="85"/>
    </row>
    <row r="390">
      <c r="A390" s="85"/>
      <c r="B390" s="62"/>
      <c r="C390" s="59"/>
      <c r="D390" s="59"/>
      <c r="E390" s="59"/>
      <c r="F390" s="59"/>
      <c r="G390" s="59"/>
      <c r="H390" s="87"/>
      <c r="I390" s="87"/>
      <c r="J390" s="87"/>
      <c r="K390" s="87"/>
      <c r="L390" s="87"/>
      <c r="M390" s="56"/>
      <c r="N390" s="59"/>
      <c r="O390" s="87"/>
      <c r="P390" s="59"/>
      <c r="Q390" s="88"/>
      <c r="R390" s="59"/>
      <c r="S390" s="12"/>
      <c r="T390" s="12"/>
      <c r="U390" s="85"/>
      <c r="V390" s="85"/>
    </row>
    <row r="391">
      <c r="A391" s="85"/>
      <c r="B391" s="62"/>
      <c r="C391" s="59"/>
      <c r="D391" s="59"/>
      <c r="E391" s="59"/>
      <c r="F391" s="59"/>
      <c r="G391" s="59"/>
      <c r="H391" s="87"/>
      <c r="I391" s="87"/>
      <c r="J391" s="87"/>
      <c r="K391" s="87"/>
      <c r="L391" s="87"/>
      <c r="M391" s="56"/>
      <c r="N391" s="59"/>
      <c r="O391" s="87"/>
      <c r="P391" s="59"/>
      <c r="Q391" s="88"/>
      <c r="R391" s="59"/>
      <c r="S391" s="12"/>
      <c r="T391" s="12"/>
      <c r="U391" s="85"/>
      <c r="V391" s="85"/>
    </row>
    <row r="392">
      <c r="A392" s="85"/>
      <c r="B392" s="62"/>
      <c r="C392" s="59"/>
      <c r="D392" s="59"/>
      <c r="E392" s="59"/>
      <c r="F392" s="59"/>
      <c r="G392" s="59"/>
      <c r="H392" s="87"/>
      <c r="I392" s="87"/>
      <c r="J392" s="87"/>
      <c r="K392" s="87"/>
      <c r="L392" s="87"/>
      <c r="M392" s="56"/>
      <c r="N392" s="59"/>
      <c r="O392" s="87"/>
      <c r="P392" s="59"/>
      <c r="Q392" s="88"/>
      <c r="R392" s="59"/>
      <c r="S392" s="12"/>
      <c r="T392" s="12"/>
      <c r="U392" s="85"/>
      <c r="V392" s="85"/>
    </row>
    <row r="393">
      <c r="A393" s="85"/>
      <c r="B393" s="62"/>
      <c r="C393" s="59"/>
      <c r="D393" s="59"/>
      <c r="E393" s="59"/>
      <c r="F393" s="59"/>
      <c r="G393" s="59"/>
      <c r="H393" s="87"/>
      <c r="I393" s="87"/>
      <c r="J393" s="87"/>
      <c r="K393" s="87"/>
      <c r="L393" s="87"/>
      <c r="M393" s="56"/>
      <c r="N393" s="59"/>
      <c r="O393" s="87"/>
      <c r="P393" s="59"/>
      <c r="Q393" s="88"/>
      <c r="R393" s="59"/>
      <c r="S393" s="12"/>
      <c r="T393" s="12"/>
      <c r="U393" s="85"/>
      <c r="V393" s="85"/>
    </row>
    <row r="394">
      <c r="A394" s="85"/>
      <c r="B394" s="62"/>
      <c r="C394" s="59"/>
      <c r="D394" s="59"/>
      <c r="E394" s="59"/>
      <c r="F394" s="59"/>
      <c r="G394" s="59"/>
      <c r="H394" s="87"/>
      <c r="I394" s="87"/>
      <c r="J394" s="87"/>
      <c r="K394" s="87"/>
      <c r="L394" s="87"/>
      <c r="M394" s="56"/>
      <c r="N394" s="59"/>
      <c r="O394" s="87"/>
      <c r="P394" s="59"/>
      <c r="Q394" s="88"/>
      <c r="R394" s="59"/>
      <c r="S394" s="12"/>
      <c r="T394" s="12"/>
      <c r="U394" s="85"/>
      <c r="V394" s="85"/>
    </row>
    <row r="395">
      <c r="A395" s="85"/>
      <c r="B395" s="62"/>
      <c r="C395" s="59"/>
      <c r="D395" s="59"/>
      <c r="E395" s="59"/>
      <c r="F395" s="59"/>
      <c r="G395" s="59"/>
      <c r="H395" s="87"/>
      <c r="I395" s="87"/>
      <c r="J395" s="87"/>
      <c r="K395" s="87"/>
      <c r="L395" s="87"/>
      <c r="M395" s="56"/>
      <c r="N395" s="59"/>
      <c r="O395" s="87"/>
      <c r="P395" s="59"/>
      <c r="Q395" s="88"/>
      <c r="R395" s="59"/>
      <c r="S395" s="12"/>
      <c r="T395" s="12"/>
      <c r="U395" s="85"/>
      <c r="V395" s="85"/>
    </row>
    <row r="396">
      <c r="A396" s="85"/>
      <c r="B396" s="62"/>
      <c r="C396" s="59"/>
      <c r="D396" s="59"/>
      <c r="E396" s="59"/>
      <c r="F396" s="59"/>
      <c r="G396" s="59"/>
      <c r="H396" s="87"/>
      <c r="I396" s="87"/>
      <c r="J396" s="87"/>
      <c r="K396" s="87"/>
      <c r="L396" s="87"/>
      <c r="M396" s="56"/>
      <c r="N396" s="59"/>
      <c r="O396" s="87"/>
      <c r="P396" s="59"/>
      <c r="Q396" s="88"/>
      <c r="R396" s="59"/>
      <c r="S396" s="12"/>
      <c r="T396" s="12"/>
      <c r="U396" s="85"/>
      <c r="V396" s="85"/>
    </row>
    <row r="397">
      <c r="A397" s="85"/>
      <c r="B397" s="62"/>
      <c r="C397" s="59"/>
      <c r="D397" s="59"/>
      <c r="E397" s="59"/>
      <c r="F397" s="59"/>
      <c r="G397" s="59"/>
      <c r="H397" s="87"/>
      <c r="I397" s="87"/>
      <c r="J397" s="87"/>
      <c r="K397" s="87"/>
      <c r="L397" s="87"/>
      <c r="M397" s="56"/>
      <c r="N397" s="59"/>
      <c r="O397" s="87"/>
      <c r="P397" s="59"/>
      <c r="Q397" s="88"/>
      <c r="R397" s="59"/>
      <c r="S397" s="12"/>
      <c r="T397" s="12"/>
      <c r="U397" s="85"/>
      <c r="V397" s="85"/>
    </row>
    <row r="398">
      <c r="A398" s="85"/>
      <c r="B398" s="62"/>
      <c r="C398" s="59"/>
      <c r="D398" s="59"/>
      <c r="E398" s="59"/>
      <c r="F398" s="59"/>
      <c r="G398" s="59"/>
      <c r="H398" s="87"/>
      <c r="I398" s="87"/>
      <c r="J398" s="87"/>
      <c r="K398" s="87"/>
      <c r="L398" s="87"/>
      <c r="M398" s="56"/>
      <c r="N398" s="59"/>
      <c r="O398" s="87"/>
      <c r="P398" s="59"/>
      <c r="Q398" s="88"/>
      <c r="R398" s="59"/>
      <c r="S398" s="12"/>
      <c r="T398" s="12"/>
      <c r="U398" s="85"/>
      <c r="V398" s="85"/>
    </row>
    <row r="399">
      <c r="A399" s="85"/>
      <c r="B399" s="62"/>
      <c r="C399" s="59"/>
      <c r="D399" s="59"/>
      <c r="E399" s="59"/>
      <c r="F399" s="59"/>
      <c r="G399" s="59"/>
      <c r="H399" s="87"/>
      <c r="I399" s="87"/>
      <c r="J399" s="87"/>
      <c r="K399" s="87"/>
      <c r="L399" s="87"/>
      <c r="M399" s="56"/>
      <c r="N399" s="59"/>
      <c r="O399" s="87"/>
      <c r="P399" s="59"/>
      <c r="Q399" s="88"/>
      <c r="R399" s="59"/>
      <c r="S399" s="12"/>
      <c r="T399" s="12"/>
      <c r="U399" s="85"/>
      <c r="V399" s="85"/>
    </row>
    <row r="400">
      <c r="A400" s="85"/>
      <c r="B400" s="62"/>
      <c r="C400" s="59"/>
      <c r="D400" s="59"/>
      <c r="E400" s="59"/>
      <c r="F400" s="59"/>
      <c r="G400" s="59"/>
      <c r="H400" s="87"/>
      <c r="I400" s="87"/>
      <c r="J400" s="87"/>
      <c r="K400" s="87"/>
      <c r="L400" s="87"/>
      <c r="M400" s="56"/>
      <c r="N400" s="59"/>
      <c r="O400" s="87"/>
      <c r="P400" s="59"/>
      <c r="Q400" s="88"/>
      <c r="R400" s="59"/>
      <c r="S400" s="12"/>
      <c r="T400" s="12"/>
      <c r="U400" s="85"/>
      <c r="V400" s="85"/>
    </row>
    <row r="401">
      <c r="A401" s="85"/>
      <c r="B401" s="62"/>
      <c r="C401" s="59"/>
      <c r="D401" s="59"/>
      <c r="E401" s="59"/>
      <c r="F401" s="59"/>
      <c r="G401" s="59"/>
      <c r="H401" s="87"/>
      <c r="I401" s="87"/>
      <c r="J401" s="87"/>
      <c r="K401" s="87"/>
      <c r="L401" s="87"/>
      <c r="M401" s="56"/>
      <c r="N401" s="59"/>
      <c r="O401" s="87"/>
      <c r="P401" s="59"/>
      <c r="Q401" s="88"/>
      <c r="R401" s="59"/>
      <c r="S401" s="12"/>
      <c r="T401" s="12"/>
      <c r="U401" s="85"/>
      <c r="V401" s="85"/>
    </row>
    <row r="402">
      <c r="A402" s="85"/>
      <c r="B402" s="62"/>
      <c r="C402" s="59"/>
      <c r="D402" s="59"/>
      <c r="E402" s="59"/>
      <c r="F402" s="59"/>
      <c r="G402" s="59"/>
      <c r="H402" s="87"/>
      <c r="I402" s="87"/>
      <c r="J402" s="87"/>
      <c r="K402" s="87"/>
      <c r="L402" s="87"/>
      <c r="M402" s="56"/>
      <c r="N402" s="59"/>
      <c r="O402" s="87"/>
      <c r="P402" s="59"/>
      <c r="Q402" s="88"/>
      <c r="R402" s="59"/>
      <c r="S402" s="12"/>
      <c r="T402" s="12"/>
      <c r="U402" s="85"/>
      <c r="V402" s="85"/>
    </row>
    <row r="403">
      <c r="A403" s="85"/>
      <c r="B403" s="62"/>
      <c r="C403" s="59"/>
      <c r="D403" s="59"/>
      <c r="E403" s="59"/>
      <c r="F403" s="59"/>
      <c r="G403" s="59"/>
      <c r="H403" s="87"/>
      <c r="I403" s="87"/>
      <c r="J403" s="87"/>
      <c r="K403" s="87"/>
      <c r="L403" s="87"/>
      <c r="M403" s="56"/>
      <c r="N403" s="59"/>
      <c r="O403" s="87"/>
      <c r="P403" s="59"/>
      <c r="Q403" s="88"/>
      <c r="R403" s="59"/>
      <c r="S403" s="12"/>
      <c r="T403" s="12"/>
      <c r="U403" s="85"/>
      <c r="V403" s="85"/>
    </row>
    <row r="404">
      <c r="A404" s="85"/>
      <c r="B404" s="62"/>
      <c r="C404" s="59"/>
      <c r="D404" s="59"/>
      <c r="E404" s="59"/>
      <c r="F404" s="59"/>
      <c r="G404" s="59"/>
      <c r="H404" s="87"/>
      <c r="I404" s="87"/>
      <c r="J404" s="87"/>
      <c r="K404" s="87"/>
      <c r="L404" s="87"/>
      <c r="M404" s="56"/>
      <c r="N404" s="59"/>
      <c r="O404" s="87"/>
      <c r="P404" s="59"/>
      <c r="Q404" s="88"/>
      <c r="R404" s="59"/>
      <c r="S404" s="12"/>
      <c r="T404" s="12"/>
      <c r="U404" s="85"/>
      <c r="V404" s="85"/>
    </row>
    <row r="405">
      <c r="A405" s="85"/>
      <c r="B405" s="62"/>
      <c r="C405" s="59"/>
      <c r="D405" s="59"/>
      <c r="E405" s="59"/>
      <c r="F405" s="59"/>
      <c r="G405" s="59"/>
      <c r="H405" s="87"/>
      <c r="I405" s="87"/>
      <c r="J405" s="87"/>
      <c r="K405" s="87"/>
      <c r="L405" s="87"/>
      <c r="M405" s="56"/>
      <c r="N405" s="59"/>
      <c r="O405" s="87"/>
      <c r="P405" s="59"/>
      <c r="Q405" s="88"/>
      <c r="R405" s="59"/>
      <c r="S405" s="12"/>
      <c r="T405" s="12"/>
      <c r="U405" s="85"/>
      <c r="V405" s="85"/>
    </row>
    <row r="406">
      <c r="A406" s="85"/>
      <c r="B406" s="62"/>
      <c r="C406" s="59"/>
      <c r="D406" s="59"/>
      <c r="E406" s="59"/>
      <c r="F406" s="59"/>
      <c r="G406" s="59"/>
      <c r="H406" s="87"/>
      <c r="I406" s="87"/>
      <c r="J406" s="87"/>
      <c r="K406" s="87"/>
      <c r="L406" s="87"/>
      <c r="M406" s="56"/>
      <c r="N406" s="59"/>
      <c r="O406" s="87"/>
      <c r="P406" s="59"/>
      <c r="Q406" s="88"/>
      <c r="R406" s="59"/>
      <c r="S406" s="12"/>
      <c r="T406" s="12"/>
      <c r="U406" s="85"/>
      <c r="V406" s="85"/>
    </row>
    <row r="407">
      <c r="A407" s="85"/>
      <c r="B407" s="62"/>
      <c r="C407" s="59"/>
      <c r="D407" s="59"/>
      <c r="E407" s="59"/>
      <c r="F407" s="59"/>
      <c r="G407" s="59"/>
      <c r="H407" s="87"/>
      <c r="I407" s="87"/>
      <c r="J407" s="87"/>
      <c r="K407" s="87"/>
      <c r="L407" s="87"/>
      <c r="M407" s="56"/>
      <c r="N407" s="59"/>
      <c r="O407" s="87"/>
      <c r="P407" s="59"/>
      <c r="Q407" s="88"/>
      <c r="R407" s="59"/>
      <c r="S407" s="12"/>
      <c r="T407" s="12"/>
      <c r="U407" s="85"/>
      <c r="V407" s="85"/>
    </row>
    <row r="408">
      <c r="A408" s="85"/>
      <c r="B408" s="62"/>
      <c r="C408" s="59"/>
      <c r="D408" s="59"/>
      <c r="E408" s="59"/>
      <c r="F408" s="59"/>
      <c r="G408" s="59"/>
      <c r="H408" s="87"/>
      <c r="I408" s="87"/>
      <c r="J408" s="87"/>
      <c r="K408" s="87"/>
      <c r="L408" s="87"/>
      <c r="M408" s="56"/>
      <c r="N408" s="59"/>
      <c r="O408" s="87"/>
      <c r="P408" s="59"/>
      <c r="Q408" s="88"/>
      <c r="R408" s="59"/>
      <c r="S408" s="12"/>
      <c r="T408" s="12"/>
      <c r="U408" s="85"/>
      <c r="V408" s="85"/>
    </row>
    <row r="409">
      <c r="A409" s="85"/>
      <c r="B409" s="62"/>
      <c r="C409" s="59"/>
      <c r="D409" s="59"/>
      <c r="E409" s="59"/>
      <c r="F409" s="59"/>
      <c r="G409" s="59"/>
      <c r="H409" s="87"/>
      <c r="I409" s="87"/>
      <c r="J409" s="87"/>
      <c r="K409" s="87"/>
      <c r="L409" s="87"/>
      <c r="M409" s="56"/>
      <c r="N409" s="59"/>
      <c r="O409" s="87"/>
      <c r="P409" s="59"/>
      <c r="Q409" s="88"/>
      <c r="R409" s="59"/>
      <c r="S409" s="12"/>
      <c r="T409" s="12"/>
      <c r="U409" s="85"/>
      <c r="V409" s="85"/>
    </row>
    <row r="410">
      <c r="A410" s="85"/>
      <c r="B410" s="62"/>
      <c r="C410" s="59"/>
      <c r="D410" s="59"/>
      <c r="E410" s="59"/>
      <c r="F410" s="59"/>
      <c r="G410" s="59"/>
      <c r="H410" s="87"/>
      <c r="I410" s="87"/>
      <c r="J410" s="87"/>
      <c r="K410" s="87"/>
      <c r="L410" s="87"/>
      <c r="M410" s="56"/>
      <c r="N410" s="59"/>
      <c r="O410" s="87"/>
      <c r="P410" s="59"/>
      <c r="Q410" s="88"/>
      <c r="R410" s="59"/>
      <c r="S410" s="12"/>
      <c r="T410" s="12"/>
      <c r="U410" s="85"/>
      <c r="V410" s="85"/>
    </row>
    <row r="411">
      <c r="A411" s="83"/>
      <c r="B411" s="84"/>
      <c r="C411" s="83"/>
      <c r="D411" s="83"/>
      <c r="E411" s="83"/>
      <c r="F411" s="83"/>
      <c r="G411" s="83"/>
      <c r="H411" s="83"/>
      <c r="I411" s="83"/>
      <c r="J411" s="83"/>
      <c r="K411" s="83"/>
      <c r="L411" s="83"/>
      <c r="M411" s="83"/>
      <c r="N411" s="83"/>
      <c r="O411" s="83"/>
      <c r="P411" s="83"/>
      <c r="Q411" s="83"/>
      <c r="R411" s="83"/>
      <c r="S411" s="83"/>
      <c r="T411" s="83"/>
      <c r="U411" s="83"/>
      <c r="V411" s="83"/>
    </row>
    <row r="412">
      <c r="A412" s="12"/>
      <c r="B412" s="58"/>
      <c r="C412" s="12"/>
      <c r="D412" s="12"/>
      <c r="E412" s="12"/>
      <c r="F412" s="12"/>
      <c r="G412" s="12"/>
      <c r="H412" s="12"/>
      <c r="I412" s="12"/>
      <c r="J412" s="12"/>
      <c r="K412" s="12"/>
      <c r="L412" s="12"/>
      <c r="M412" s="12"/>
      <c r="N412" s="12"/>
      <c r="O412" s="12"/>
      <c r="P412" s="12"/>
      <c r="Q412" s="12"/>
      <c r="R412" s="12"/>
      <c r="S412" s="12"/>
      <c r="T412" s="12"/>
      <c r="U412" s="12"/>
      <c r="V412" s="12"/>
    </row>
    <row r="413">
      <c r="A413" s="12"/>
      <c r="B413" s="58"/>
      <c r="C413" s="12"/>
      <c r="D413" s="12"/>
      <c r="E413" s="12"/>
      <c r="F413" s="12"/>
      <c r="G413" s="12"/>
      <c r="H413" s="12"/>
      <c r="I413" s="12"/>
      <c r="J413" s="12"/>
      <c r="K413" s="12"/>
      <c r="L413" s="12"/>
      <c r="M413" s="12"/>
      <c r="N413" s="12"/>
      <c r="O413" s="12"/>
      <c r="P413" s="12"/>
      <c r="Q413" s="12"/>
      <c r="R413" s="12"/>
      <c r="S413" s="12"/>
      <c r="T413" s="12"/>
      <c r="U413" s="12"/>
      <c r="V413" s="12"/>
    </row>
  </sheetData>
  <mergeCells count="31">
    <mergeCell ref="B8:D12"/>
    <mergeCell ref="B19:B30"/>
    <mergeCell ref="B31:B42"/>
    <mergeCell ref="B43:B54"/>
    <mergeCell ref="B55:B66"/>
    <mergeCell ref="B67:B78"/>
    <mergeCell ref="B79:B90"/>
    <mergeCell ref="B91:B102"/>
    <mergeCell ref="B103:B114"/>
    <mergeCell ref="B115:B126"/>
    <mergeCell ref="B127:B138"/>
    <mergeCell ref="B139:B150"/>
    <mergeCell ref="B151:B162"/>
    <mergeCell ref="B163:B174"/>
    <mergeCell ref="B175:B186"/>
    <mergeCell ref="B187:B198"/>
    <mergeCell ref="B199:B210"/>
    <mergeCell ref="B211:B222"/>
    <mergeCell ref="B223:B234"/>
    <mergeCell ref="B235:B246"/>
    <mergeCell ref="B247:B258"/>
    <mergeCell ref="B343:B354"/>
    <mergeCell ref="B355:B366"/>
    <mergeCell ref="B367:B378"/>
    <mergeCell ref="B259:B270"/>
    <mergeCell ref="B271:B282"/>
    <mergeCell ref="B283:B294"/>
    <mergeCell ref="B295:B306"/>
    <mergeCell ref="B307:B318"/>
    <mergeCell ref="B319:B330"/>
    <mergeCell ref="B331:B342"/>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5.14"/>
    <col customWidth="1" min="2" max="2" width="4.14"/>
    <col customWidth="1" min="3" max="3" width="6.71"/>
    <col customWidth="1" min="4" max="4" width="42.57"/>
    <col customWidth="1" min="5" max="5" width="16.0"/>
    <col customWidth="1" min="6" max="6" width="15.86"/>
    <col customWidth="1" min="7" max="7" width="17.86"/>
    <col customWidth="1" min="8" max="8" width="15.71"/>
    <col customWidth="1" min="9" max="9" width="14.14"/>
    <col customWidth="1" min="10" max="10" width="18.29"/>
    <col customWidth="1" min="11" max="11" width="15.43"/>
    <col customWidth="1" min="12" max="12" width="9.43"/>
  </cols>
  <sheetData>
    <row r="1">
      <c r="D1" s="12"/>
    </row>
    <row r="2">
      <c r="D2" s="12"/>
    </row>
    <row r="3">
      <c r="D3" s="13"/>
      <c r="E3" s="14"/>
      <c r="F3" s="15"/>
      <c r="G3" s="16" t="s">
        <v>9</v>
      </c>
    </row>
    <row r="4">
      <c r="D4" s="13" t="s">
        <v>10</v>
      </c>
      <c r="E4" s="17">
        <v>125.0</v>
      </c>
      <c r="F4" s="15"/>
    </row>
    <row r="5">
      <c r="D5" s="13" t="s">
        <v>11</v>
      </c>
      <c r="E5" s="17">
        <v>125.0</v>
      </c>
      <c r="F5" s="15"/>
    </row>
    <row r="6">
      <c r="D6" s="13" t="s">
        <v>12</v>
      </c>
      <c r="E6" s="17">
        <v>0.0</v>
      </c>
      <c r="F6" s="15"/>
    </row>
    <row r="7">
      <c r="D7" s="18"/>
      <c r="E7" s="15"/>
      <c r="F7" s="15"/>
      <c r="G7" s="15"/>
      <c r="H7" s="15"/>
      <c r="I7" s="15"/>
      <c r="J7" s="15"/>
      <c r="K7" s="15"/>
      <c r="L7" s="15"/>
    </row>
    <row r="8">
      <c r="D8" s="18"/>
      <c r="E8" s="15"/>
      <c r="F8" s="15"/>
      <c r="G8" s="15"/>
      <c r="H8" s="15"/>
      <c r="I8" s="15"/>
      <c r="J8" s="15"/>
      <c r="K8" s="15"/>
      <c r="L8" s="15"/>
    </row>
    <row r="9">
      <c r="D9" s="19"/>
      <c r="E9" s="15"/>
      <c r="F9" s="15"/>
      <c r="G9" s="15"/>
      <c r="H9" s="15"/>
      <c r="I9" s="15"/>
      <c r="J9" s="15"/>
      <c r="K9" s="15"/>
      <c r="L9" s="15"/>
    </row>
    <row r="10">
      <c r="A10" s="20"/>
      <c r="B10" s="20"/>
      <c r="C10" s="20"/>
      <c r="D10" s="21"/>
      <c r="E10" s="17" t="s">
        <v>13</v>
      </c>
      <c r="F10" s="17" t="s">
        <v>0</v>
      </c>
      <c r="G10" s="17" t="s">
        <v>4</v>
      </c>
      <c r="H10" s="17" t="s">
        <v>2</v>
      </c>
      <c r="I10" s="17" t="s">
        <v>6</v>
      </c>
      <c r="J10" s="17" t="s">
        <v>5</v>
      </c>
      <c r="K10" s="17" t="s">
        <v>1</v>
      </c>
      <c r="L10" s="22"/>
      <c r="M10" s="20"/>
      <c r="N10" s="20"/>
      <c r="O10" s="20"/>
      <c r="P10" s="20"/>
      <c r="Q10" s="20"/>
      <c r="R10" s="20"/>
      <c r="S10" s="20"/>
      <c r="T10" s="20"/>
      <c r="U10" s="20"/>
      <c r="V10" s="20"/>
      <c r="W10" s="20"/>
      <c r="X10" s="20"/>
      <c r="Y10" s="20"/>
      <c r="Z10" s="20"/>
    </row>
    <row r="11">
      <c r="D11" s="13" t="s">
        <v>14</v>
      </c>
      <c r="E11" s="23">
        <f>'Mokesčiai ir grąža'!F6</f>
        <v>0.06</v>
      </c>
      <c r="F11" s="23">
        <f>'Mokesčiai ir grąža'!F5</f>
        <v>0.06</v>
      </c>
      <c r="G11" s="23">
        <f>'Mokesčiai ir grąža'!F7</f>
        <v>0.06</v>
      </c>
      <c r="H11" s="23">
        <f>'Mokesčiai ir grąža'!F8</f>
        <v>0.06</v>
      </c>
      <c r="I11" s="23">
        <f>'Mokesčiai ir grąža'!F10</f>
        <v>0.06</v>
      </c>
      <c r="J11" s="23">
        <f>'Mokesčiai ir grąža'!F9</f>
        <v>0.06</v>
      </c>
      <c r="K11" s="23">
        <f>'Mokesčiai ir grąža'!F4</f>
        <v>0.06</v>
      </c>
      <c r="L11" s="15"/>
    </row>
    <row r="12">
      <c r="D12" s="12"/>
    </row>
    <row r="13">
      <c r="D13" s="12"/>
    </row>
    <row r="14">
      <c r="D14" s="12"/>
    </row>
    <row r="15">
      <c r="D15" s="12"/>
    </row>
    <row r="16">
      <c r="D16" s="12"/>
    </row>
    <row r="17">
      <c r="D17" s="12"/>
    </row>
    <row r="18">
      <c r="D18" s="12"/>
    </row>
    <row r="19">
      <c r="D19" s="12"/>
    </row>
    <row r="20">
      <c r="D20" s="12"/>
    </row>
    <row r="21">
      <c r="D21" s="12"/>
    </row>
    <row r="22">
      <c r="D22" s="12"/>
    </row>
    <row r="23">
      <c r="D23" s="12"/>
    </row>
    <row r="24">
      <c r="D24" s="12"/>
    </row>
    <row r="25">
      <c r="D25" s="12"/>
    </row>
    <row r="26">
      <c r="D26" s="12"/>
    </row>
    <row r="27">
      <c r="D27" s="12"/>
    </row>
    <row r="28">
      <c r="D28" s="12"/>
    </row>
    <row r="29">
      <c r="D29" s="12"/>
    </row>
    <row r="30">
      <c r="D30" s="12"/>
    </row>
    <row r="31">
      <c r="D31" s="12"/>
    </row>
    <row r="32">
      <c r="D32" s="12"/>
    </row>
    <row r="33">
      <c r="D33" s="12"/>
    </row>
    <row r="34">
      <c r="D34" s="12"/>
    </row>
    <row r="35">
      <c r="D35" s="12"/>
    </row>
    <row r="36">
      <c r="D36" s="12"/>
    </row>
    <row r="37">
      <c r="D37" s="12"/>
    </row>
    <row r="38">
      <c r="D38" s="12"/>
    </row>
    <row r="39">
      <c r="D39" s="12"/>
    </row>
    <row r="40">
      <c r="D40" s="12"/>
    </row>
    <row r="41">
      <c r="D41" s="12"/>
    </row>
    <row r="42">
      <c r="D42" s="12"/>
    </row>
    <row r="43">
      <c r="D43" s="12"/>
    </row>
    <row r="44">
      <c r="D44" s="12"/>
    </row>
    <row r="45">
      <c r="D45" s="12"/>
    </row>
    <row r="46">
      <c r="D46" s="12"/>
    </row>
    <row r="47">
      <c r="D47" s="12"/>
    </row>
    <row r="48">
      <c r="D48" s="12"/>
    </row>
    <row r="49">
      <c r="D49" s="12"/>
    </row>
    <row r="50">
      <c r="D50" s="12"/>
    </row>
    <row r="51">
      <c r="D51" s="12"/>
    </row>
    <row r="52">
      <c r="D52" s="12"/>
    </row>
    <row r="53">
      <c r="D53" s="12"/>
    </row>
    <row r="54">
      <c r="D54" s="12"/>
    </row>
    <row r="55">
      <c r="D55" s="12"/>
    </row>
    <row r="56">
      <c r="D56" s="12"/>
    </row>
    <row r="57">
      <c r="D57" s="12"/>
    </row>
    <row r="58">
      <c r="D58" s="12"/>
    </row>
    <row r="59">
      <c r="D59" s="12"/>
    </row>
    <row r="60">
      <c r="D60" s="12"/>
    </row>
    <row r="61">
      <c r="D61" s="12"/>
    </row>
    <row r="62">
      <c r="D62" s="12"/>
    </row>
    <row r="63">
      <c r="D63" s="12"/>
    </row>
    <row r="64">
      <c r="D64" s="12"/>
    </row>
    <row r="65">
      <c r="D65" s="12"/>
    </row>
    <row r="66">
      <c r="D66" s="12"/>
    </row>
    <row r="67">
      <c r="D67" s="12"/>
    </row>
    <row r="68">
      <c r="D68" s="12"/>
    </row>
    <row r="69">
      <c r="D69" s="12"/>
    </row>
    <row r="70">
      <c r="D70" s="12"/>
    </row>
    <row r="71">
      <c r="D71" s="12"/>
    </row>
    <row r="72">
      <c r="D72" s="12"/>
    </row>
    <row r="73">
      <c r="D73" s="12"/>
    </row>
    <row r="74">
      <c r="D74" s="12"/>
    </row>
    <row r="75">
      <c r="D75" s="12"/>
    </row>
    <row r="76">
      <c r="D76" s="12"/>
    </row>
    <row r="77">
      <c r="D77" s="12"/>
    </row>
    <row r="78">
      <c r="D78" s="12"/>
    </row>
    <row r="79">
      <c r="D79" s="12"/>
    </row>
    <row r="80">
      <c r="D80" s="12"/>
    </row>
    <row r="81">
      <c r="D81" s="12"/>
    </row>
    <row r="82">
      <c r="D82" s="12"/>
    </row>
    <row r="83">
      <c r="D83" s="12"/>
    </row>
    <row r="84">
      <c r="D84" s="12"/>
    </row>
    <row r="85">
      <c r="D85" s="12"/>
    </row>
    <row r="86">
      <c r="D86" s="12"/>
    </row>
    <row r="87">
      <c r="D87" s="12"/>
    </row>
    <row r="88">
      <c r="D88" s="12"/>
    </row>
    <row r="89">
      <c r="D89" s="12"/>
    </row>
    <row r="90">
      <c r="D90" s="12"/>
    </row>
    <row r="91">
      <c r="D91" s="12"/>
    </row>
    <row r="92">
      <c r="D92" s="12"/>
    </row>
    <row r="93">
      <c r="D93" s="12"/>
    </row>
    <row r="94">
      <c r="D94" s="12"/>
    </row>
    <row r="95">
      <c r="D95" s="12"/>
    </row>
    <row r="96">
      <c r="D96" s="12"/>
    </row>
    <row r="97">
      <c r="D97" s="12"/>
    </row>
    <row r="98">
      <c r="D98" s="12"/>
    </row>
    <row r="99">
      <c r="D99" s="12"/>
    </row>
    <row r="100">
      <c r="D100" s="12"/>
    </row>
    <row r="101">
      <c r="D101" s="12"/>
    </row>
    <row r="102">
      <c r="D102" s="12"/>
    </row>
    <row r="103">
      <c r="D103" s="12"/>
    </row>
    <row r="104">
      <c r="D104" s="12"/>
    </row>
    <row r="105">
      <c r="D105" s="12"/>
    </row>
    <row r="106">
      <c r="D106" s="12"/>
    </row>
    <row r="107">
      <c r="D107" s="12"/>
    </row>
    <row r="108">
      <c r="D108" s="12"/>
    </row>
    <row r="109">
      <c r="D109" s="12"/>
    </row>
    <row r="110">
      <c r="D110" s="12"/>
    </row>
    <row r="111">
      <c r="D111" s="12"/>
    </row>
    <row r="112">
      <c r="D112" s="12"/>
    </row>
    <row r="113">
      <c r="D113" s="12"/>
    </row>
    <row r="114">
      <c r="D114" s="12"/>
    </row>
    <row r="115">
      <c r="D115" s="12"/>
    </row>
    <row r="116">
      <c r="D116" s="12"/>
    </row>
    <row r="117">
      <c r="D117" s="12"/>
    </row>
    <row r="118">
      <c r="D118" s="12"/>
    </row>
    <row r="119">
      <c r="D119" s="12"/>
    </row>
    <row r="120">
      <c r="D120" s="12"/>
    </row>
    <row r="121">
      <c r="D121" s="12"/>
    </row>
    <row r="122">
      <c r="D122" s="12"/>
    </row>
    <row r="123">
      <c r="D123" s="12"/>
    </row>
    <row r="124">
      <c r="D124" s="12"/>
    </row>
    <row r="125">
      <c r="D125" s="12"/>
    </row>
    <row r="126">
      <c r="D126" s="12"/>
    </row>
    <row r="127">
      <c r="D127" s="12"/>
    </row>
    <row r="128">
      <c r="D128" s="12"/>
    </row>
    <row r="129">
      <c r="D129" s="12"/>
    </row>
    <row r="130">
      <c r="D130" s="12"/>
    </row>
    <row r="131">
      <c r="D131" s="12"/>
    </row>
    <row r="132">
      <c r="D132" s="12"/>
    </row>
    <row r="133">
      <c r="D133" s="12"/>
    </row>
    <row r="134">
      <c r="D134" s="12"/>
    </row>
    <row r="135">
      <c r="D135" s="12"/>
    </row>
    <row r="136">
      <c r="D136" s="12"/>
    </row>
    <row r="137">
      <c r="D137" s="12"/>
    </row>
    <row r="138">
      <c r="D138" s="12"/>
    </row>
    <row r="139">
      <c r="D139" s="12"/>
    </row>
    <row r="140">
      <c r="D140" s="12"/>
    </row>
    <row r="141">
      <c r="D141" s="12"/>
    </row>
    <row r="142">
      <c r="D142" s="12"/>
    </row>
    <row r="143">
      <c r="D143" s="12"/>
    </row>
    <row r="144">
      <c r="D144" s="12"/>
    </row>
    <row r="145">
      <c r="D145" s="12"/>
    </row>
    <row r="146">
      <c r="D146" s="12"/>
    </row>
    <row r="147">
      <c r="D147" s="12"/>
    </row>
    <row r="148">
      <c r="D148" s="12"/>
    </row>
    <row r="149">
      <c r="D149" s="12"/>
    </row>
    <row r="150">
      <c r="D150" s="12"/>
    </row>
    <row r="151">
      <c r="D151" s="12"/>
    </row>
    <row r="152">
      <c r="D152" s="12"/>
    </row>
    <row r="153">
      <c r="D153" s="12"/>
    </row>
    <row r="154">
      <c r="D154" s="12"/>
    </row>
    <row r="155">
      <c r="D155" s="12"/>
    </row>
    <row r="156">
      <c r="D156" s="12"/>
    </row>
    <row r="157">
      <c r="D157" s="12"/>
    </row>
    <row r="158">
      <c r="D158" s="12"/>
    </row>
    <row r="159">
      <c r="D159" s="12"/>
    </row>
    <row r="160">
      <c r="D160" s="12"/>
    </row>
    <row r="161">
      <c r="D161" s="12"/>
    </row>
    <row r="162">
      <c r="D162" s="12"/>
    </row>
    <row r="163">
      <c r="D163" s="12"/>
    </row>
    <row r="164">
      <c r="D164" s="12"/>
    </row>
    <row r="165">
      <c r="D165" s="12"/>
    </row>
    <row r="166">
      <c r="D166" s="12"/>
    </row>
    <row r="167">
      <c r="D167" s="12"/>
    </row>
    <row r="168">
      <c r="D168" s="12"/>
    </row>
    <row r="169">
      <c r="D169" s="12"/>
    </row>
    <row r="170">
      <c r="D170" s="12"/>
    </row>
    <row r="171">
      <c r="D171" s="12"/>
    </row>
    <row r="172">
      <c r="D172" s="12"/>
    </row>
    <row r="173">
      <c r="D173" s="12"/>
    </row>
    <row r="174">
      <c r="D174" s="12"/>
    </row>
    <row r="175">
      <c r="D175" s="12"/>
    </row>
    <row r="176">
      <c r="D176" s="12"/>
    </row>
    <row r="177">
      <c r="D177" s="12"/>
    </row>
    <row r="178">
      <c r="D178" s="12"/>
    </row>
    <row r="179">
      <c r="D179" s="12"/>
    </row>
    <row r="180">
      <c r="D180" s="12"/>
    </row>
    <row r="181">
      <c r="D181" s="12"/>
    </row>
    <row r="182">
      <c r="D182" s="12"/>
    </row>
    <row r="183">
      <c r="D183" s="12"/>
    </row>
    <row r="184">
      <c r="D184" s="12"/>
    </row>
    <row r="185">
      <c r="D185" s="12"/>
    </row>
    <row r="186">
      <c r="D186" s="12"/>
    </row>
    <row r="187">
      <c r="D187" s="12"/>
    </row>
    <row r="188">
      <c r="D188" s="12"/>
    </row>
    <row r="189">
      <c r="D189" s="12"/>
    </row>
    <row r="190">
      <c r="D190" s="12"/>
    </row>
    <row r="191">
      <c r="D191" s="12"/>
    </row>
    <row r="192">
      <c r="D192" s="12"/>
    </row>
    <row r="193">
      <c r="D193" s="12"/>
    </row>
    <row r="194">
      <c r="D194" s="12"/>
    </row>
    <row r="195">
      <c r="D195" s="12"/>
    </row>
    <row r="196">
      <c r="D196" s="12"/>
    </row>
    <row r="197">
      <c r="D197" s="12"/>
    </row>
    <row r="198">
      <c r="D198" s="12"/>
    </row>
    <row r="199">
      <c r="D199" s="12"/>
    </row>
    <row r="200">
      <c r="D200" s="12"/>
    </row>
    <row r="201">
      <c r="D201" s="12"/>
    </row>
    <row r="202">
      <c r="D202" s="12"/>
    </row>
    <row r="203">
      <c r="D203" s="12"/>
    </row>
    <row r="204">
      <c r="D204" s="12"/>
    </row>
    <row r="205">
      <c r="D205" s="12"/>
    </row>
    <row r="206">
      <c r="D206" s="12"/>
    </row>
    <row r="207">
      <c r="D207" s="12"/>
    </row>
    <row r="208">
      <c r="D208" s="12"/>
    </row>
    <row r="209">
      <c r="D209" s="12"/>
    </row>
    <row r="210">
      <c r="D210" s="12"/>
    </row>
    <row r="211">
      <c r="D211" s="12"/>
    </row>
    <row r="212">
      <c r="D212" s="12"/>
    </row>
    <row r="213">
      <c r="D213" s="12"/>
    </row>
    <row r="214">
      <c r="D214" s="12"/>
    </row>
    <row r="215">
      <c r="D215" s="12"/>
    </row>
    <row r="216">
      <c r="D216" s="12"/>
    </row>
    <row r="217">
      <c r="D217" s="12"/>
    </row>
    <row r="218">
      <c r="D218" s="12"/>
    </row>
    <row r="219">
      <c r="D219" s="12"/>
    </row>
    <row r="220">
      <c r="D220" s="12"/>
    </row>
    <row r="221">
      <c r="D221" s="12"/>
    </row>
    <row r="222">
      <c r="D222" s="12"/>
    </row>
    <row r="223">
      <c r="D223" s="12"/>
    </row>
    <row r="224">
      <c r="D224" s="12"/>
    </row>
    <row r="225">
      <c r="D225" s="12"/>
    </row>
    <row r="226">
      <c r="D226" s="12"/>
    </row>
    <row r="227">
      <c r="D227" s="12"/>
    </row>
    <row r="228">
      <c r="D228" s="12"/>
    </row>
    <row r="229">
      <c r="D229" s="12"/>
    </row>
    <row r="230">
      <c r="D230" s="12"/>
    </row>
    <row r="231">
      <c r="D231" s="12"/>
    </row>
    <row r="232">
      <c r="D232" s="12"/>
    </row>
    <row r="233">
      <c r="D233" s="12"/>
    </row>
    <row r="234">
      <c r="D234" s="12"/>
    </row>
    <row r="235">
      <c r="D235" s="12"/>
    </row>
    <row r="236">
      <c r="D236" s="12"/>
    </row>
    <row r="237">
      <c r="D237" s="12"/>
    </row>
    <row r="238">
      <c r="D238" s="12"/>
    </row>
    <row r="239">
      <c r="D239" s="12"/>
    </row>
    <row r="240">
      <c r="D240" s="12"/>
    </row>
    <row r="241">
      <c r="D241" s="12"/>
    </row>
    <row r="242">
      <c r="D242" s="12"/>
    </row>
    <row r="243">
      <c r="D243" s="12"/>
    </row>
    <row r="244">
      <c r="D244" s="12"/>
    </row>
    <row r="245">
      <c r="D245" s="12"/>
    </row>
    <row r="246">
      <c r="D246" s="12"/>
    </row>
    <row r="247">
      <c r="D247" s="12"/>
    </row>
    <row r="248">
      <c r="D248" s="12"/>
    </row>
    <row r="249">
      <c r="D249" s="12"/>
    </row>
    <row r="250">
      <c r="D250" s="12"/>
    </row>
    <row r="251">
      <c r="D251" s="12"/>
    </row>
    <row r="252">
      <c r="D252" s="12"/>
    </row>
    <row r="253">
      <c r="D253" s="12"/>
    </row>
    <row r="254">
      <c r="D254" s="12"/>
    </row>
    <row r="255">
      <c r="D255" s="12"/>
    </row>
    <row r="256">
      <c r="D256" s="12"/>
    </row>
    <row r="257">
      <c r="D257" s="12"/>
    </row>
    <row r="258">
      <c r="D258" s="12"/>
    </row>
    <row r="259">
      <c r="D259" s="12"/>
    </row>
    <row r="260">
      <c r="D260" s="12"/>
    </row>
    <row r="261">
      <c r="D261" s="12"/>
    </row>
    <row r="262">
      <c r="D262" s="12"/>
    </row>
    <row r="263">
      <c r="D263" s="12"/>
    </row>
    <row r="264">
      <c r="D264" s="12"/>
    </row>
    <row r="265">
      <c r="D265" s="12"/>
    </row>
    <row r="266">
      <c r="D266" s="12"/>
    </row>
    <row r="267">
      <c r="D267" s="12"/>
    </row>
    <row r="268">
      <c r="D268" s="12"/>
    </row>
    <row r="269">
      <c r="D269" s="12"/>
    </row>
    <row r="270">
      <c r="D270" s="12"/>
    </row>
    <row r="271">
      <c r="D271" s="12"/>
    </row>
    <row r="272">
      <c r="D272" s="12"/>
    </row>
    <row r="273">
      <c r="D273" s="12"/>
    </row>
    <row r="274">
      <c r="D274" s="12"/>
    </row>
    <row r="275">
      <c r="D275" s="12"/>
    </row>
    <row r="276">
      <c r="D276" s="12"/>
    </row>
    <row r="277">
      <c r="D277" s="12"/>
    </row>
    <row r="278">
      <c r="D278" s="12"/>
    </row>
    <row r="279">
      <c r="D279" s="12"/>
    </row>
    <row r="280">
      <c r="D280" s="12"/>
    </row>
    <row r="281">
      <c r="D281" s="12"/>
    </row>
    <row r="282">
      <c r="D282" s="12"/>
    </row>
    <row r="283">
      <c r="D283" s="12"/>
    </row>
    <row r="284">
      <c r="D284" s="12"/>
    </row>
    <row r="285">
      <c r="D285" s="12"/>
    </row>
    <row r="286">
      <c r="D286" s="12"/>
    </row>
    <row r="287">
      <c r="D287" s="12"/>
    </row>
    <row r="288">
      <c r="D288" s="12"/>
    </row>
    <row r="289">
      <c r="D289" s="12"/>
    </row>
    <row r="290">
      <c r="D290" s="12"/>
    </row>
    <row r="291">
      <c r="D291" s="12"/>
    </row>
    <row r="292">
      <c r="D292" s="12"/>
    </row>
    <row r="293">
      <c r="D293" s="12"/>
    </row>
    <row r="294">
      <c r="D294" s="12"/>
    </row>
    <row r="295">
      <c r="D295" s="12"/>
    </row>
    <row r="296">
      <c r="D296" s="12"/>
    </row>
    <row r="297">
      <c r="D297" s="12"/>
    </row>
    <row r="298">
      <c r="D298" s="12"/>
    </row>
    <row r="299">
      <c r="D299" s="12"/>
    </row>
    <row r="300">
      <c r="D300" s="12"/>
    </row>
    <row r="301">
      <c r="D301" s="12"/>
    </row>
    <row r="302">
      <c r="D302" s="12"/>
    </row>
    <row r="303">
      <c r="D303" s="12"/>
    </row>
    <row r="304">
      <c r="D304" s="12"/>
    </row>
    <row r="305">
      <c r="D305" s="12"/>
    </row>
    <row r="306">
      <c r="D306" s="12"/>
    </row>
    <row r="307">
      <c r="D307" s="12"/>
    </row>
    <row r="308">
      <c r="D308" s="12"/>
    </row>
    <row r="309">
      <c r="D309" s="12"/>
    </row>
    <row r="310">
      <c r="D310" s="12"/>
    </row>
    <row r="311">
      <c r="D311" s="12"/>
    </row>
    <row r="312">
      <c r="D312" s="12"/>
    </row>
    <row r="313">
      <c r="D313" s="12"/>
    </row>
    <row r="314">
      <c r="D314" s="12"/>
    </row>
    <row r="315">
      <c r="D315" s="12"/>
    </row>
    <row r="316">
      <c r="D316" s="12"/>
    </row>
    <row r="317">
      <c r="D317" s="12"/>
    </row>
    <row r="318">
      <c r="D318" s="12"/>
    </row>
    <row r="319">
      <c r="D319" s="12"/>
    </row>
    <row r="320">
      <c r="D320" s="12"/>
    </row>
    <row r="321">
      <c r="D321" s="12"/>
    </row>
    <row r="322">
      <c r="D322" s="12"/>
    </row>
    <row r="323">
      <c r="D323" s="12"/>
    </row>
    <row r="324">
      <c r="D324" s="12"/>
    </row>
    <row r="325">
      <c r="D325" s="12"/>
    </row>
    <row r="326">
      <c r="D326" s="12"/>
    </row>
    <row r="327">
      <c r="D327" s="12"/>
    </row>
    <row r="328">
      <c r="D328" s="12"/>
    </row>
    <row r="329">
      <c r="D329" s="12"/>
    </row>
    <row r="330">
      <c r="D330" s="12"/>
    </row>
    <row r="331">
      <c r="D331" s="12"/>
    </row>
    <row r="332">
      <c r="D332" s="12"/>
    </row>
    <row r="333">
      <c r="D333" s="12"/>
    </row>
    <row r="334">
      <c r="D334" s="12"/>
    </row>
    <row r="335">
      <c r="D335" s="12"/>
    </row>
    <row r="336">
      <c r="D336" s="12"/>
    </row>
    <row r="337">
      <c r="D337" s="12"/>
    </row>
    <row r="338">
      <c r="D338" s="12"/>
    </row>
    <row r="339">
      <c r="D339" s="12"/>
    </row>
    <row r="340">
      <c r="D340" s="12"/>
    </row>
    <row r="341">
      <c r="D341" s="12"/>
    </row>
    <row r="342">
      <c r="D342" s="12"/>
    </row>
    <row r="343">
      <c r="D343" s="12"/>
    </row>
    <row r="344">
      <c r="D344" s="12"/>
    </row>
    <row r="345">
      <c r="D345" s="12"/>
    </row>
    <row r="346">
      <c r="D346" s="12"/>
    </row>
    <row r="347">
      <c r="D347" s="12"/>
    </row>
    <row r="348">
      <c r="D348" s="12"/>
    </row>
    <row r="349">
      <c r="D349" s="12"/>
    </row>
    <row r="350">
      <c r="D350" s="12"/>
    </row>
    <row r="351">
      <c r="D351" s="12"/>
    </row>
    <row r="352">
      <c r="D352" s="12"/>
    </row>
    <row r="353">
      <c r="D353" s="12"/>
    </row>
    <row r="354">
      <c r="D354" s="12"/>
    </row>
    <row r="355">
      <c r="D355" s="12"/>
    </row>
    <row r="356">
      <c r="D356" s="12"/>
    </row>
    <row r="357">
      <c r="D357" s="12"/>
    </row>
    <row r="358">
      <c r="D358" s="12"/>
    </row>
    <row r="359">
      <c r="D359" s="12"/>
    </row>
    <row r="360">
      <c r="D360" s="12"/>
    </row>
    <row r="361">
      <c r="D361" s="12"/>
    </row>
    <row r="362">
      <c r="D362" s="12"/>
    </row>
    <row r="363">
      <c r="D363" s="12"/>
    </row>
    <row r="364">
      <c r="D364" s="12"/>
    </row>
    <row r="365">
      <c r="D365" s="12"/>
    </row>
    <row r="366">
      <c r="D366" s="12"/>
    </row>
    <row r="367">
      <c r="D367" s="12"/>
    </row>
    <row r="368">
      <c r="D368" s="12"/>
    </row>
    <row r="369">
      <c r="D369" s="12"/>
    </row>
    <row r="370">
      <c r="D370" s="12"/>
    </row>
    <row r="371">
      <c r="D371" s="12"/>
    </row>
    <row r="372">
      <c r="D372" s="12"/>
    </row>
    <row r="373">
      <c r="D373" s="12"/>
    </row>
    <row r="374">
      <c r="D374" s="12"/>
    </row>
    <row r="375">
      <c r="D375" s="12"/>
    </row>
    <row r="376">
      <c r="D376" s="12"/>
    </row>
    <row r="377">
      <c r="D377" s="12"/>
    </row>
    <row r="378">
      <c r="D378" s="12"/>
    </row>
    <row r="379">
      <c r="D379" s="12"/>
    </row>
    <row r="380">
      <c r="D380" s="12"/>
    </row>
    <row r="381">
      <c r="D381" s="12"/>
    </row>
    <row r="382">
      <c r="D382" s="12"/>
    </row>
    <row r="383">
      <c r="D383" s="12"/>
    </row>
    <row r="384">
      <c r="D384" s="12"/>
    </row>
    <row r="385">
      <c r="D385" s="12"/>
    </row>
    <row r="386">
      <c r="D386" s="12"/>
    </row>
    <row r="387">
      <c r="D387" s="12"/>
    </row>
    <row r="388">
      <c r="D388" s="12"/>
    </row>
    <row r="389">
      <c r="D389" s="12"/>
    </row>
    <row r="390">
      <c r="D390" s="12"/>
    </row>
    <row r="391">
      <c r="D391" s="12"/>
    </row>
    <row r="392">
      <c r="D392" s="12"/>
    </row>
    <row r="393">
      <c r="D393" s="12"/>
    </row>
    <row r="394">
      <c r="D394" s="12"/>
    </row>
    <row r="395">
      <c r="D395" s="12"/>
    </row>
    <row r="396">
      <c r="D396" s="12"/>
    </row>
    <row r="397">
      <c r="D397" s="12"/>
    </row>
    <row r="398">
      <c r="D398" s="12"/>
    </row>
    <row r="399">
      <c r="D399" s="12"/>
    </row>
    <row r="400">
      <c r="D400" s="12"/>
    </row>
    <row r="401">
      <c r="D401" s="12"/>
    </row>
    <row r="402">
      <c r="D402" s="12"/>
    </row>
    <row r="403">
      <c r="D403" s="12"/>
    </row>
    <row r="404">
      <c r="D404" s="12"/>
    </row>
    <row r="405">
      <c r="D405" s="12"/>
    </row>
    <row r="406">
      <c r="D406" s="12"/>
    </row>
    <row r="407">
      <c r="D407" s="12"/>
    </row>
    <row r="408">
      <c r="D408" s="12"/>
    </row>
    <row r="409">
      <c r="D409" s="12"/>
    </row>
    <row r="410">
      <c r="D410" s="12"/>
    </row>
    <row r="411">
      <c r="D411" s="12"/>
    </row>
    <row r="412">
      <c r="D412" s="12"/>
    </row>
    <row r="413">
      <c r="D413" s="12"/>
    </row>
    <row r="414">
      <c r="D414" s="12"/>
    </row>
    <row r="415">
      <c r="D415" s="12"/>
    </row>
    <row r="416">
      <c r="D416" s="12"/>
    </row>
    <row r="417">
      <c r="D417" s="12"/>
    </row>
    <row r="418">
      <c r="D418" s="12"/>
    </row>
    <row r="419">
      <c r="D419" s="12"/>
    </row>
    <row r="420">
      <c r="D420" s="12"/>
    </row>
    <row r="421">
      <c r="D421" s="12"/>
    </row>
    <row r="422">
      <c r="D422" s="12"/>
    </row>
    <row r="423">
      <c r="D423" s="12"/>
    </row>
    <row r="424">
      <c r="D424" s="12"/>
    </row>
    <row r="425">
      <c r="D425" s="12"/>
    </row>
    <row r="426">
      <c r="D426" s="12"/>
    </row>
    <row r="427">
      <c r="D427" s="12"/>
    </row>
    <row r="428">
      <c r="D428" s="12"/>
    </row>
    <row r="429">
      <c r="D429" s="12"/>
    </row>
    <row r="430">
      <c r="D430" s="12"/>
    </row>
    <row r="431">
      <c r="D431" s="12"/>
    </row>
    <row r="432">
      <c r="D432" s="12"/>
    </row>
    <row r="433">
      <c r="D433" s="12"/>
    </row>
    <row r="434">
      <c r="D434" s="12"/>
    </row>
    <row r="435">
      <c r="D435" s="12"/>
    </row>
    <row r="436">
      <c r="D436" s="12"/>
    </row>
    <row r="437">
      <c r="D437" s="12"/>
    </row>
    <row r="438">
      <c r="D438" s="12"/>
    </row>
    <row r="439">
      <c r="D439" s="12"/>
    </row>
    <row r="440">
      <c r="D440" s="12"/>
    </row>
    <row r="441">
      <c r="D441" s="12"/>
    </row>
    <row r="442">
      <c r="D442" s="12"/>
    </row>
    <row r="443">
      <c r="D443" s="12"/>
    </row>
    <row r="444">
      <c r="D444" s="12"/>
    </row>
    <row r="445">
      <c r="D445" s="12"/>
    </row>
    <row r="446">
      <c r="D446" s="12"/>
    </row>
    <row r="447">
      <c r="D447" s="12"/>
    </row>
    <row r="448">
      <c r="D448" s="12"/>
    </row>
    <row r="449">
      <c r="D449" s="12"/>
    </row>
    <row r="450">
      <c r="D450" s="12"/>
    </row>
    <row r="451">
      <c r="D451" s="12"/>
    </row>
    <row r="452">
      <c r="D452" s="12"/>
    </row>
    <row r="453">
      <c r="D453" s="12"/>
    </row>
    <row r="454">
      <c r="D454" s="12"/>
    </row>
    <row r="455">
      <c r="D455" s="12"/>
    </row>
    <row r="456">
      <c r="D456" s="12"/>
    </row>
    <row r="457">
      <c r="D457" s="12"/>
    </row>
    <row r="458">
      <c r="D458" s="12"/>
    </row>
    <row r="459">
      <c r="D459" s="12"/>
    </row>
    <row r="460">
      <c r="D460" s="12"/>
    </row>
    <row r="461">
      <c r="D461" s="12"/>
    </row>
    <row r="462">
      <c r="D462" s="12"/>
    </row>
    <row r="463">
      <c r="D463" s="12"/>
    </row>
    <row r="464">
      <c r="D464" s="12"/>
    </row>
    <row r="465">
      <c r="D465" s="12"/>
    </row>
    <row r="466">
      <c r="D466" s="12"/>
    </row>
    <row r="467">
      <c r="D467" s="12"/>
    </row>
    <row r="468">
      <c r="D468" s="12"/>
    </row>
    <row r="469">
      <c r="D469" s="12"/>
    </row>
    <row r="470">
      <c r="D470" s="12"/>
    </row>
    <row r="471">
      <c r="D471" s="12"/>
    </row>
    <row r="472">
      <c r="D472" s="12"/>
    </row>
    <row r="473">
      <c r="D473" s="12"/>
    </row>
    <row r="474">
      <c r="D474" s="12"/>
    </row>
    <row r="475">
      <c r="D475" s="12"/>
    </row>
    <row r="476">
      <c r="D476" s="12"/>
    </row>
    <row r="477">
      <c r="D477" s="12"/>
    </row>
    <row r="478">
      <c r="D478" s="12"/>
    </row>
    <row r="479">
      <c r="D479" s="12"/>
    </row>
    <row r="480">
      <c r="D480" s="12"/>
    </row>
    <row r="481">
      <c r="D481" s="12"/>
    </row>
    <row r="482">
      <c r="D482" s="12"/>
    </row>
    <row r="483">
      <c r="D483" s="12"/>
    </row>
    <row r="484">
      <c r="D484" s="12"/>
    </row>
    <row r="485">
      <c r="D485" s="12"/>
    </row>
    <row r="486">
      <c r="D486" s="12"/>
    </row>
    <row r="487">
      <c r="D487" s="12"/>
    </row>
    <row r="488">
      <c r="D488" s="12"/>
    </row>
    <row r="489">
      <c r="D489" s="12"/>
    </row>
    <row r="490">
      <c r="D490" s="12"/>
    </row>
    <row r="491">
      <c r="D491" s="12"/>
    </row>
    <row r="492">
      <c r="D492" s="12"/>
    </row>
    <row r="493">
      <c r="D493" s="12"/>
    </row>
    <row r="494">
      <c r="D494" s="12"/>
    </row>
    <row r="495">
      <c r="D495" s="12"/>
    </row>
    <row r="496">
      <c r="D496" s="12"/>
    </row>
    <row r="497">
      <c r="D497" s="12"/>
    </row>
    <row r="498">
      <c r="D498" s="12"/>
    </row>
    <row r="499">
      <c r="D499" s="12"/>
    </row>
    <row r="500">
      <c r="D500" s="12"/>
    </row>
    <row r="501">
      <c r="D501" s="12"/>
    </row>
    <row r="502">
      <c r="D502" s="12"/>
    </row>
    <row r="503">
      <c r="D503" s="12"/>
    </row>
    <row r="504">
      <c r="D504" s="12"/>
    </row>
    <row r="505">
      <c r="D505" s="12"/>
    </row>
    <row r="506">
      <c r="D506" s="12"/>
    </row>
    <row r="507">
      <c r="D507" s="12"/>
    </row>
    <row r="508">
      <c r="D508" s="12"/>
    </row>
    <row r="509">
      <c r="D509" s="12"/>
    </row>
    <row r="510">
      <c r="D510" s="12"/>
    </row>
    <row r="511">
      <c r="D511" s="12"/>
    </row>
    <row r="512">
      <c r="D512" s="12"/>
    </row>
    <row r="513">
      <c r="D513" s="12"/>
    </row>
    <row r="514">
      <c r="D514" s="12"/>
    </row>
    <row r="515">
      <c r="D515" s="12"/>
    </row>
    <row r="516">
      <c r="D516" s="12"/>
    </row>
    <row r="517">
      <c r="D517" s="12"/>
    </row>
    <row r="518">
      <c r="D518" s="12"/>
    </row>
    <row r="519">
      <c r="D519" s="12"/>
    </row>
    <row r="520">
      <c r="D520" s="12"/>
    </row>
    <row r="521">
      <c r="D521" s="12"/>
    </row>
    <row r="522">
      <c r="D522" s="12"/>
    </row>
    <row r="523">
      <c r="D523" s="12"/>
    </row>
    <row r="524">
      <c r="D524" s="12"/>
    </row>
    <row r="525">
      <c r="D525" s="12"/>
    </row>
    <row r="526">
      <c r="D526" s="12"/>
    </row>
    <row r="527">
      <c r="D527" s="12"/>
    </row>
    <row r="528">
      <c r="D528" s="12"/>
    </row>
    <row r="529">
      <c r="D529" s="12"/>
    </row>
    <row r="530">
      <c r="D530" s="12"/>
    </row>
    <row r="531">
      <c r="D531" s="12"/>
    </row>
    <row r="532">
      <c r="D532" s="12"/>
    </row>
    <row r="533">
      <c r="D533" s="12"/>
    </row>
    <row r="534">
      <c r="D534" s="12"/>
    </row>
    <row r="535">
      <c r="D535" s="12"/>
    </row>
    <row r="536">
      <c r="D536" s="12"/>
    </row>
    <row r="537">
      <c r="D537" s="12"/>
    </row>
    <row r="538">
      <c r="D538" s="12"/>
    </row>
    <row r="539">
      <c r="D539" s="12"/>
    </row>
    <row r="540">
      <c r="D540" s="12"/>
    </row>
    <row r="541">
      <c r="D541" s="12"/>
    </row>
    <row r="542">
      <c r="D542" s="12"/>
    </row>
    <row r="543">
      <c r="D543" s="12"/>
    </row>
    <row r="544">
      <c r="D544" s="12"/>
    </row>
    <row r="545">
      <c r="D545" s="12"/>
    </row>
    <row r="546">
      <c r="D546" s="12"/>
    </row>
    <row r="547">
      <c r="D547" s="12"/>
    </row>
    <row r="548">
      <c r="D548" s="12"/>
    </row>
    <row r="549">
      <c r="D549" s="12"/>
    </row>
    <row r="550">
      <c r="D550" s="12"/>
    </row>
    <row r="551">
      <c r="D551" s="12"/>
    </row>
    <row r="552">
      <c r="D552" s="12"/>
    </row>
    <row r="553">
      <c r="D553" s="12"/>
    </row>
    <row r="554">
      <c r="D554" s="12"/>
    </row>
    <row r="555">
      <c r="D555" s="12"/>
    </row>
    <row r="556">
      <c r="D556" s="12"/>
    </row>
    <row r="557">
      <c r="D557" s="12"/>
    </row>
    <row r="558">
      <c r="D558" s="12"/>
    </row>
    <row r="559">
      <c r="D559" s="12"/>
    </row>
    <row r="560">
      <c r="D560" s="12"/>
    </row>
    <row r="561">
      <c r="D561" s="12"/>
    </row>
    <row r="562">
      <c r="D562" s="12"/>
    </row>
    <row r="563">
      <c r="D563" s="12"/>
    </row>
    <row r="564">
      <c r="D564" s="12"/>
    </row>
    <row r="565">
      <c r="D565" s="12"/>
    </row>
    <row r="566">
      <c r="D566" s="12"/>
    </row>
    <row r="567">
      <c r="D567" s="12"/>
    </row>
    <row r="568">
      <c r="D568" s="12"/>
    </row>
    <row r="569">
      <c r="D569" s="12"/>
    </row>
    <row r="570">
      <c r="D570" s="12"/>
    </row>
    <row r="571">
      <c r="D571" s="12"/>
    </row>
    <row r="572">
      <c r="D572" s="12"/>
    </row>
    <row r="573">
      <c r="D573" s="12"/>
    </row>
    <row r="574">
      <c r="D574" s="12"/>
    </row>
    <row r="575">
      <c r="D575" s="12"/>
    </row>
    <row r="576">
      <c r="D576" s="12"/>
    </row>
    <row r="577">
      <c r="D577" s="12"/>
    </row>
    <row r="578">
      <c r="D578" s="12"/>
    </row>
    <row r="579">
      <c r="D579" s="12"/>
    </row>
    <row r="580">
      <c r="D580" s="12"/>
    </row>
    <row r="581">
      <c r="D581" s="12"/>
    </row>
    <row r="582">
      <c r="D582" s="12"/>
    </row>
    <row r="583">
      <c r="D583" s="12"/>
    </row>
    <row r="584">
      <c r="D584" s="12"/>
    </row>
    <row r="585">
      <c r="D585" s="12"/>
    </row>
    <row r="586">
      <c r="D586" s="12"/>
    </row>
    <row r="587">
      <c r="D587" s="12"/>
    </row>
    <row r="588">
      <c r="D588" s="12"/>
    </row>
    <row r="589">
      <c r="D589" s="12"/>
    </row>
    <row r="590">
      <c r="D590" s="12"/>
    </row>
    <row r="591">
      <c r="D591" s="12"/>
    </row>
    <row r="592">
      <c r="D592" s="12"/>
    </row>
    <row r="593">
      <c r="D593" s="12"/>
    </row>
    <row r="594">
      <c r="D594" s="12"/>
    </row>
    <row r="595">
      <c r="D595" s="12"/>
    </row>
    <row r="596">
      <c r="D596" s="12"/>
    </row>
    <row r="597">
      <c r="D597" s="12"/>
    </row>
    <row r="598">
      <c r="D598" s="12"/>
    </row>
    <row r="599">
      <c r="D599" s="12"/>
    </row>
    <row r="600">
      <c r="D600" s="12"/>
    </row>
    <row r="601">
      <c r="D601" s="12"/>
    </row>
    <row r="602">
      <c r="D602" s="12"/>
    </row>
    <row r="603">
      <c r="D603" s="12"/>
    </row>
    <row r="604">
      <c r="D604" s="12"/>
    </row>
    <row r="605">
      <c r="D605" s="12"/>
    </row>
    <row r="606">
      <c r="D606" s="12"/>
    </row>
    <row r="607">
      <c r="D607" s="12"/>
    </row>
    <row r="608">
      <c r="D608" s="12"/>
    </row>
    <row r="609">
      <c r="D609" s="12"/>
    </row>
    <row r="610">
      <c r="D610" s="12"/>
    </row>
    <row r="611">
      <c r="D611" s="12"/>
    </row>
    <row r="612">
      <c r="D612" s="12"/>
    </row>
    <row r="613">
      <c r="D613" s="12"/>
    </row>
    <row r="614">
      <c r="D614" s="12"/>
    </row>
    <row r="615">
      <c r="D615" s="12"/>
    </row>
    <row r="616">
      <c r="D616" s="12"/>
    </row>
    <row r="617">
      <c r="D617" s="12"/>
    </row>
    <row r="618">
      <c r="D618" s="12"/>
    </row>
    <row r="619">
      <c r="D619" s="12"/>
    </row>
    <row r="620">
      <c r="D620" s="12"/>
    </row>
    <row r="621">
      <c r="D621" s="12"/>
    </row>
    <row r="622">
      <c r="D622" s="12"/>
    </row>
    <row r="623">
      <c r="D623" s="12"/>
    </row>
    <row r="624">
      <c r="D624" s="12"/>
    </row>
    <row r="625">
      <c r="D625" s="12"/>
    </row>
    <row r="626">
      <c r="D626" s="12"/>
    </row>
    <row r="627">
      <c r="D627" s="12"/>
    </row>
    <row r="628">
      <c r="D628" s="12"/>
    </row>
    <row r="629">
      <c r="D629" s="12"/>
    </row>
    <row r="630">
      <c r="D630" s="12"/>
    </row>
    <row r="631">
      <c r="D631" s="12"/>
    </row>
    <row r="632">
      <c r="D632" s="12"/>
    </row>
    <row r="633">
      <c r="D633" s="12"/>
    </row>
    <row r="634">
      <c r="D634" s="12"/>
    </row>
    <row r="635">
      <c r="D635" s="12"/>
    </row>
    <row r="636">
      <c r="D636" s="12"/>
    </row>
    <row r="637">
      <c r="D637" s="12"/>
    </row>
    <row r="638">
      <c r="D638" s="12"/>
    </row>
    <row r="639">
      <c r="D639" s="12"/>
    </row>
    <row r="640">
      <c r="D640" s="12"/>
    </row>
    <row r="641">
      <c r="D641" s="12"/>
    </row>
    <row r="642">
      <c r="D642" s="12"/>
    </row>
    <row r="643">
      <c r="D643" s="12"/>
    </row>
    <row r="644">
      <c r="D644" s="12"/>
    </row>
    <row r="645">
      <c r="D645" s="12"/>
    </row>
    <row r="646">
      <c r="D646" s="12"/>
    </row>
    <row r="647">
      <c r="D647" s="12"/>
    </row>
    <row r="648">
      <c r="D648" s="12"/>
    </row>
    <row r="649">
      <c r="D649" s="12"/>
    </row>
    <row r="650">
      <c r="D650" s="12"/>
    </row>
    <row r="651">
      <c r="D651" s="12"/>
    </row>
    <row r="652">
      <c r="D652" s="12"/>
    </row>
    <row r="653">
      <c r="D653" s="12"/>
    </row>
    <row r="654">
      <c r="D654" s="12"/>
    </row>
    <row r="655">
      <c r="D655" s="12"/>
    </row>
    <row r="656">
      <c r="D656" s="12"/>
    </row>
    <row r="657">
      <c r="D657" s="12"/>
    </row>
    <row r="658">
      <c r="D658" s="12"/>
    </row>
    <row r="659">
      <c r="D659" s="12"/>
    </row>
    <row r="660">
      <c r="D660" s="12"/>
    </row>
    <row r="661">
      <c r="D661" s="12"/>
    </row>
    <row r="662">
      <c r="D662" s="12"/>
    </row>
    <row r="663">
      <c r="D663" s="12"/>
    </row>
    <row r="664">
      <c r="D664" s="12"/>
    </row>
    <row r="665">
      <c r="D665" s="12"/>
    </row>
    <row r="666">
      <c r="D666" s="12"/>
    </row>
    <row r="667">
      <c r="D667" s="12"/>
    </row>
    <row r="668">
      <c r="D668" s="12"/>
    </row>
    <row r="669">
      <c r="D669" s="12"/>
    </row>
    <row r="670">
      <c r="D670" s="12"/>
    </row>
    <row r="671">
      <c r="D671" s="12"/>
    </row>
    <row r="672">
      <c r="D672" s="12"/>
    </row>
    <row r="673">
      <c r="D673" s="12"/>
    </row>
    <row r="674">
      <c r="D674" s="12"/>
    </row>
    <row r="675">
      <c r="D675" s="12"/>
    </row>
    <row r="676">
      <c r="D676" s="12"/>
    </row>
    <row r="677">
      <c r="D677" s="12"/>
    </row>
    <row r="678">
      <c r="D678" s="12"/>
    </row>
    <row r="679">
      <c r="D679" s="12"/>
    </row>
    <row r="680">
      <c r="D680" s="12"/>
    </row>
    <row r="681">
      <c r="D681" s="12"/>
    </row>
    <row r="682">
      <c r="D682" s="12"/>
    </row>
    <row r="683">
      <c r="D683" s="12"/>
    </row>
    <row r="684">
      <c r="D684" s="12"/>
    </row>
    <row r="685">
      <c r="D685" s="12"/>
    </row>
    <row r="686">
      <c r="D686" s="12"/>
    </row>
    <row r="687">
      <c r="D687" s="12"/>
    </row>
    <row r="688">
      <c r="D688" s="12"/>
    </row>
    <row r="689">
      <c r="D689" s="12"/>
    </row>
    <row r="690">
      <c r="D690" s="12"/>
    </row>
    <row r="691">
      <c r="D691" s="12"/>
    </row>
    <row r="692">
      <c r="D692" s="12"/>
    </row>
    <row r="693">
      <c r="D693" s="12"/>
    </row>
    <row r="694">
      <c r="D694" s="12"/>
    </row>
    <row r="695">
      <c r="D695" s="12"/>
    </row>
    <row r="696">
      <c r="D696" s="12"/>
    </row>
    <row r="697">
      <c r="D697" s="12"/>
    </row>
    <row r="698">
      <c r="D698" s="12"/>
    </row>
    <row r="699">
      <c r="D699" s="12"/>
    </row>
    <row r="700">
      <c r="D700" s="12"/>
    </row>
    <row r="701">
      <c r="D701" s="12"/>
    </row>
    <row r="702">
      <c r="D702" s="12"/>
    </row>
    <row r="703">
      <c r="D703" s="12"/>
    </row>
    <row r="704">
      <c r="D704" s="12"/>
    </row>
    <row r="705">
      <c r="D705" s="12"/>
    </row>
    <row r="706">
      <c r="D706" s="12"/>
    </row>
    <row r="707">
      <c r="D707" s="12"/>
    </row>
    <row r="708">
      <c r="D708" s="12"/>
    </row>
    <row r="709">
      <c r="D709" s="12"/>
    </row>
    <row r="710">
      <c r="D710" s="12"/>
    </row>
    <row r="711">
      <c r="D711" s="12"/>
    </row>
    <row r="712">
      <c r="D712" s="12"/>
    </row>
    <row r="713">
      <c r="D713" s="12"/>
    </row>
    <row r="714">
      <c r="D714" s="12"/>
    </row>
    <row r="715">
      <c r="D715" s="12"/>
    </row>
    <row r="716">
      <c r="D716" s="12"/>
    </row>
    <row r="717">
      <c r="D717" s="12"/>
    </row>
    <row r="718">
      <c r="D718" s="12"/>
    </row>
    <row r="719">
      <c r="D719" s="12"/>
    </row>
    <row r="720">
      <c r="D720" s="12"/>
    </row>
    <row r="721">
      <c r="D721" s="12"/>
    </row>
    <row r="722">
      <c r="D722" s="12"/>
    </row>
    <row r="723">
      <c r="D723" s="12"/>
    </row>
    <row r="724">
      <c r="D724" s="12"/>
    </row>
    <row r="725">
      <c r="D725" s="12"/>
    </row>
    <row r="726">
      <c r="D726" s="12"/>
    </row>
    <row r="727">
      <c r="D727" s="12"/>
    </row>
    <row r="728">
      <c r="D728" s="12"/>
    </row>
    <row r="729">
      <c r="D729" s="12"/>
    </row>
    <row r="730">
      <c r="D730" s="12"/>
    </row>
    <row r="731">
      <c r="D731" s="12"/>
    </row>
    <row r="732">
      <c r="D732" s="12"/>
    </row>
    <row r="733">
      <c r="D733" s="12"/>
    </row>
    <row r="734">
      <c r="D734" s="12"/>
    </row>
    <row r="735">
      <c r="D735" s="12"/>
    </row>
    <row r="736">
      <c r="D736" s="12"/>
    </row>
    <row r="737">
      <c r="D737" s="12"/>
    </row>
    <row r="738">
      <c r="D738" s="12"/>
    </row>
    <row r="739">
      <c r="D739" s="12"/>
    </row>
    <row r="740">
      <c r="D740" s="12"/>
    </row>
    <row r="741">
      <c r="D741" s="12"/>
    </row>
    <row r="742">
      <c r="D742" s="12"/>
    </row>
    <row r="743">
      <c r="D743" s="12"/>
    </row>
    <row r="744">
      <c r="D744" s="12"/>
    </row>
    <row r="745">
      <c r="D745" s="12"/>
    </row>
    <row r="746">
      <c r="D746" s="12"/>
    </row>
    <row r="747">
      <c r="D747" s="12"/>
    </row>
    <row r="748">
      <c r="D748" s="12"/>
    </row>
    <row r="749">
      <c r="D749" s="12"/>
    </row>
    <row r="750">
      <c r="D750" s="12"/>
    </row>
    <row r="751">
      <c r="D751" s="12"/>
    </row>
    <row r="752">
      <c r="D752" s="12"/>
    </row>
    <row r="753">
      <c r="D753" s="12"/>
    </row>
    <row r="754">
      <c r="D754" s="12"/>
    </row>
    <row r="755">
      <c r="D755" s="12"/>
    </row>
    <row r="756">
      <c r="D756" s="12"/>
    </row>
    <row r="757">
      <c r="D757" s="12"/>
    </row>
    <row r="758">
      <c r="D758" s="12"/>
    </row>
    <row r="759">
      <c r="D759" s="12"/>
    </row>
    <row r="760">
      <c r="D760" s="12"/>
    </row>
    <row r="761">
      <c r="D761" s="12"/>
    </row>
    <row r="762">
      <c r="D762" s="12"/>
    </row>
    <row r="763">
      <c r="D763" s="12"/>
    </row>
    <row r="764">
      <c r="D764" s="12"/>
    </row>
    <row r="765">
      <c r="D765" s="12"/>
    </row>
    <row r="766">
      <c r="D766" s="12"/>
    </row>
    <row r="767">
      <c r="D767" s="12"/>
    </row>
    <row r="768">
      <c r="D768" s="12"/>
    </row>
    <row r="769">
      <c r="D769" s="12"/>
    </row>
    <row r="770">
      <c r="D770" s="12"/>
    </row>
    <row r="771">
      <c r="D771" s="12"/>
    </row>
    <row r="772">
      <c r="D772" s="12"/>
    </row>
    <row r="773">
      <c r="D773" s="12"/>
    </row>
    <row r="774">
      <c r="D774" s="12"/>
    </row>
    <row r="775">
      <c r="D775" s="12"/>
    </row>
    <row r="776">
      <c r="D776" s="12"/>
    </row>
    <row r="777">
      <c r="D777" s="12"/>
    </row>
    <row r="778">
      <c r="D778" s="12"/>
    </row>
    <row r="779">
      <c r="D779" s="12"/>
    </row>
    <row r="780">
      <c r="D780" s="12"/>
    </row>
    <row r="781">
      <c r="D781" s="12"/>
    </row>
    <row r="782">
      <c r="D782" s="12"/>
    </row>
    <row r="783">
      <c r="D783" s="12"/>
    </row>
    <row r="784">
      <c r="D784" s="12"/>
    </row>
    <row r="785">
      <c r="D785" s="12"/>
    </row>
    <row r="786">
      <c r="D786" s="12"/>
    </row>
    <row r="787">
      <c r="D787" s="12"/>
    </row>
    <row r="788">
      <c r="D788" s="12"/>
    </row>
    <row r="789">
      <c r="D789" s="12"/>
    </row>
    <row r="790">
      <c r="D790" s="12"/>
    </row>
    <row r="791">
      <c r="D791" s="12"/>
    </row>
    <row r="792">
      <c r="D792" s="12"/>
    </row>
    <row r="793">
      <c r="D793" s="12"/>
    </row>
    <row r="794">
      <c r="D794" s="12"/>
    </row>
    <row r="795">
      <c r="D795" s="12"/>
    </row>
    <row r="796">
      <c r="D796" s="12"/>
    </row>
    <row r="797">
      <c r="D797" s="12"/>
    </row>
    <row r="798">
      <c r="D798" s="12"/>
    </row>
    <row r="799">
      <c r="D799" s="12"/>
    </row>
    <row r="800">
      <c r="D800" s="12"/>
    </row>
    <row r="801">
      <c r="D801" s="12"/>
    </row>
    <row r="802">
      <c r="D802" s="12"/>
    </row>
    <row r="803">
      <c r="D803" s="12"/>
    </row>
    <row r="804">
      <c r="D804" s="12"/>
    </row>
    <row r="805">
      <c r="D805" s="12"/>
    </row>
    <row r="806">
      <c r="D806" s="12"/>
    </row>
    <row r="807">
      <c r="D807" s="12"/>
    </row>
    <row r="808">
      <c r="D808" s="12"/>
    </row>
    <row r="809">
      <c r="D809" s="12"/>
    </row>
    <row r="810">
      <c r="D810" s="12"/>
    </row>
    <row r="811">
      <c r="D811" s="12"/>
    </row>
    <row r="812">
      <c r="D812" s="12"/>
    </row>
    <row r="813">
      <c r="D813" s="12"/>
    </row>
    <row r="814">
      <c r="D814" s="12"/>
    </row>
    <row r="815">
      <c r="D815" s="12"/>
    </row>
    <row r="816">
      <c r="D816" s="12"/>
    </row>
    <row r="817">
      <c r="D817" s="12"/>
    </row>
    <row r="818">
      <c r="D818" s="12"/>
    </row>
    <row r="819">
      <c r="D819" s="12"/>
    </row>
    <row r="820">
      <c r="D820" s="12"/>
    </row>
    <row r="821">
      <c r="D821" s="12"/>
    </row>
    <row r="822">
      <c r="D822" s="12"/>
    </row>
    <row r="823">
      <c r="D823" s="12"/>
    </row>
    <row r="824">
      <c r="D824" s="12"/>
    </row>
    <row r="825">
      <c r="D825" s="12"/>
    </row>
    <row r="826">
      <c r="D826" s="12"/>
    </row>
    <row r="827">
      <c r="D827" s="12"/>
    </row>
    <row r="828">
      <c r="D828" s="12"/>
    </row>
    <row r="829">
      <c r="D829" s="12"/>
    </row>
    <row r="830">
      <c r="D830" s="12"/>
    </row>
    <row r="831">
      <c r="D831" s="12"/>
    </row>
    <row r="832">
      <c r="D832" s="12"/>
    </row>
    <row r="833">
      <c r="D833" s="12"/>
    </row>
    <row r="834">
      <c r="D834" s="12"/>
    </row>
    <row r="835">
      <c r="D835" s="12"/>
    </row>
    <row r="836">
      <c r="D836" s="12"/>
    </row>
    <row r="837">
      <c r="D837" s="12"/>
    </row>
    <row r="838">
      <c r="D838" s="12"/>
    </row>
    <row r="839">
      <c r="D839" s="12"/>
    </row>
    <row r="840">
      <c r="D840" s="12"/>
    </row>
    <row r="841">
      <c r="D841" s="12"/>
    </row>
    <row r="842">
      <c r="D842" s="12"/>
    </row>
    <row r="843">
      <c r="D843" s="12"/>
    </row>
    <row r="844">
      <c r="D844" s="12"/>
    </row>
    <row r="845">
      <c r="D845" s="12"/>
    </row>
    <row r="846">
      <c r="D846" s="12"/>
    </row>
    <row r="847">
      <c r="D847" s="12"/>
    </row>
    <row r="848">
      <c r="D848" s="12"/>
    </row>
    <row r="849">
      <c r="D849" s="12"/>
    </row>
    <row r="850">
      <c r="D850" s="12"/>
    </row>
    <row r="851">
      <c r="D851" s="12"/>
    </row>
    <row r="852">
      <c r="D852" s="12"/>
    </row>
    <row r="853">
      <c r="D853" s="12"/>
    </row>
    <row r="854">
      <c r="D854" s="12"/>
    </row>
    <row r="855">
      <c r="D855" s="12"/>
    </row>
    <row r="856">
      <c r="D856" s="12"/>
    </row>
    <row r="857">
      <c r="D857" s="12"/>
    </row>
    <row r="858">
      <c r="D858" s="12"/>
    </row>
    <row r="859">
      <c r="D859" s="12"/>
    </row>
    <row r="860">
      <c r="D860" s="12"/>
    </row>
    <row r="861">
      <c r="D861" s="12"/>
    </row>
    <row r="862">
      <c r="D862" s="12"/>
    </row>
    <row r="863">
      <c r="D863" s="12"/>
    </row>
    <row r="864">
      <c r="D864" s="12"/>
    </row>
    <row r="865">
      <c r="D865" s="12"/>
    </row>
    <row r="866">
      <c r="D866" s="12"/>
    </row>
    <row r="867">
      <c r="D867" s="12"/>
    </row>
    <row r="868">
      <c r="D868" s="12"/>
    </row>
    <row r="869">
      <c r="D869" s="12"/>
    </row>
    <row r="870">
      <c r="D870" s="12"/>
    </row>
    <row r="871">
      <c r="D871" s="12"/>
    </row>
    <row r="872">
      <c r="D872" s="12"/>
    </row>
    <row r="873">
      <c r="D873" s="12"/>
    </row>
    <row r="874">
      <c r="D874" s="12"/>
    </row>
    <row r="875">
      <c r="D875" s="12"/>
    </row>
    <row r="876">
      <c r="D876" s="12"/>
    </row>
    <row r="877">
      <c r="D877" s="12"/>
    </row>
    <row r="878">
      <c r="D878" s="12"/>
    </row>
    <row r="879">
      <c r="D879" s="12"/>
    </row>
    <row r="880">
      <c r="D880" s="12"/>
    </row>
    <row r="881">
      <c r="D881" s="12"/>
    </row>
    <row r="882">
      <c r="D882" s="12"/>
    </row>
    <row r="883">
      <c r="D883" s="12"/>
    </row>
    <row r="884">
      <c r="D884" s="12"/>
    </row>
    <row r="885">
      <c r="D885" s="12"/>
    </row>
    <row r="886">
      <c r="D886" s="12"/>
    </row>
    <row r="887">
      <c r="D887" s="12"/>
    </row>
    <row r="888">
      <c r="D888" s="12"/>
    </row>
    <row r="889">
      <c r="D889" s="12"/>
    </row>
    <row r="890">
      <c r="D890" s="12"/>
    </row>
    <row r="891">
      <c r="D891" s="12"/>
    </row>
    <row r="892">
      <c r="D892" s="12"/>
    </row>
    <row r="893">
      <c r="D893" s="12"/>
    </row>
    <row r="894">
      <c r="D894" s="12"/>
    </row>
    <row r="895">
      <c r="D895" s="12"/>
    </row>
    <row r="896">
      <c r="D896" s="12"/>
    </row>
    <row r="897">
      <c r="D897" s="12"/>
    </row>
    <row r="898">
      <c r="D898" s="12"/>
    </row>
    <row r="899">
      <c r="D899" s="12"/>
    </row>
    <row r="900">
      <c r="D900" s="12"/>
    </row>
    <row r="901">
      <c r="D901" s="12"/>
    </row>
    <row r="902">
      <c r="D902" s="12"/>
    </row>
    <row r="903">
      <c r="D903" s="12"/>
    </row>
    <row r="904">
      <c r="D904" s="12"/>
    </row>
    <row r="905">
      <c r="D905" s="12"/>
    </row>
    <row r="906">
      <c r="D906" s="12"/>
    </row>
    <row r="907">
      <c r="D907" s="12"/>
    </row>
    <row r="908">
      <c r="D908" s="12"/>
    </row>
    <row r="909">
      <c r="D909" s="12"/>
    </row>
    <row r="910">
      <c r="D910" s="12"/>
    </row>
    <row r="911">
      <c r="D911" s="12"/>
    </row>
    <row r="912">
      <c r="D912" s="12"/>
    </row>
    <row r="913">
      <c r="D913" s="12"/>
    </row>
    <row r="914">
      <c r="D914" s="12"/>
    </row>
    <row r="915">
      <c r="D915" s="12"/>
    </row>
    <row r="916">
      <c r="D916" s="12"/>
    </row>
    <row r="917">
      <c r="D917" s="12"/>
    </row>
    <row r="918">
      <c r="D918" s="12"/>
    </row>
    <row r="919">
      <c r="D919" s="12"/>
    </row>
    <row r="920">
      <c r="D920" s="12"/>
    </row>
    <row r="921">
      <c r="D921" s="12"/>
    </row>
    <row r="922">
      <c r="D922" s="12"/>
    </row>
    <row r="923">
      <c r="D923" s="12"/>
    </row>
    <row r="924">
      <c r="D924" s="12"/>
    </row>
    <row r="925">
      <c r="D925" s="12"/>
    </row>
    <row r="926">
      <c r="D926" s="12"/>
    </row>
    <row r="927">
      <c r="D927" s="12"/>
    </row>
    <row r="928">
      <c r="D928" s="12"/>
    </row>
    <row r="929">
      <c r="D929" s="12"/>
    </row>
    <row r="930">
      <c r="D930" s="12"/>
    </row>
    <row r="931">
      <c r="D931" s="12"/>
    </row>
    <row r="932">
      <c r="D932" s="12"/>
    </row>
    <row r="933">
      <c r="D933" s="12"/>
    </row>
    <row r="934">
      <c r="D934" s="12"/>
    </row>
    <row r="935">
      <c r="D935" s="12"/>
    </row>
    <row r="936">
      <c r="D936" s="12"/>
    </row>
    <row r="937">
      <c r="D937" s="12"/>
    </row>
    <row r="938">
      <c r="D938" s="12"/>
    </row>
    <row r="939">
      <c r="D939" s="12"/>
    </row>
    <row r="940">
      <c r="D940" s="12"/>
    </row>
    <row r="941">
      <c r="D941" s="12"/>
    </row>
    <row r="942">
      <c r="D942" s="12"/>
    </row>
    <row r="943">
      <c r="D943" s="12"/>
    </row>
    <row r="944">
      <c r="D944" s="12"/>
    </row>
    <row r="945">
      <c r="D945" s="12"/>
    </row>
    <row r="946">
      <c r="D946" s="12"/>
    </row>
    <row r="947">
      <c r="D947" s="12"/>
    </row>
    <row r="948">
      <c r="D948" s="12"/>
    </row>
    <row r="949">
      <c r="D949" s="12"/>
    </row>
    <row r="950">
      <c r="D950" s="12"/>
    </row>
    <row r="951">
      <c r="D951" s="12"/>
    </row>
    <row r="952">
      <c r="D952" s="12"/>
    </row>
    <row r="953">
      <c r="D953" s="12"/>
    </row>
    <row r="954">
      <c r="D954" s="12"/>
    </row>
    <row r="955">
      <c r="D955" s="12"/>
    </row>
    <row r="956">
      <c r="D956" s="12"/>
    </row>
    <row r="957">
      <c r="D957" s="12"/>
    </row>
    <row r="958">
      <c r="D958" s="12"/>
    </row>
    <row r="959">
      <c r="D959" s="12"/>
    </row>
    <row r="960">
      <c r="D960" s="12"/>
    </row>
    <row r="961">
      <c r="D961" s="12"/>
    </row>
    <row r="962">
      <c r="D962" s="12"/>
    </row>
    <row r="963">
      <c r="D963" s="12"/>
    </row>
    <row r="964">
      <c r="D964" s="12"/>
    </row>
    <row r="965">
      <c r="D965" s="12"/>
    </row>
    <row r="966">
      <c r="D966" s="12"/>
    </row>
    <row r="967">
      <c r="D967" s="12"/>
    </row>
    <row r="968">
      <c r="D968" s="12"/>
    </row>
    <row r="969">
      <c r="D969" s="12"/>
    </row>
    <row r="970">
      <c r="D970" s="12"/>
    </row>
    <row r="971">
      <c r="D971" s="12"/>
    </row>
    <row r="972">
      <c r="D972" s="12"/>
    </row>
    <row r="973">
      <c r="D973" s="12"/>
    </row>
    <row r="974">
      <c r="D974" s="12"/>
    </row>
    <row r="975">
      <c r="D975" s="12"/>
    </row>
    <row r="976">
      <c r="D976" s="12"/>
    </row>
    <row r="977">
      <c r="D977" s="12"/>
    </row>
    <row r="978">
      <c r="D978" s="12"/>
    </row>
    <row r="979">
      <c r="D979" s="12"/>
    </row>
    <row r="980">
      <c r="D980" s="12"/>
    </row>
    <row r="981">
      <c r="D981" s="12"/>
    </row>
    <row r="982">
      <c r="D982" s="12"/>
    </row>
    <row r="983">
      <c r="D983" s="12"/>
    </row>
    <row r="984">
      <c r="D984" s="12"/>
    </row>
    <row r="985">
      <c r="D985" s="12"/>
    </row>
    <row r="986">
      <c r="D986" s="12"/>
    </row>
    <row r="987">
      <c r="D987" s="12"/>
    </row>
    <row r="988">
      <c r="D988" s="12"/>
    </row>
    <row r="989">
      <c r="D989" s="12"/>
    </row>
    <row r="990">
      <c r="D990" s="12"/>
    </row>
    <row r="991">
      <c r="D991" s="12"/>
    </row>
    <row r="992">
      <c r="D992" s="12"/>
    </row>
    <row r="993">
      <c r="D993" s="12"/>
    </row>
    <row r="994">
      <c r="D994" s="12"/>
    </row>
    <row r="995">
      <c r="D995" s="12"/>
    </row>
    <row r="996">
      <c r="D996" s="12"/>
    </row>
    <row r="997">
      <c r="D997" s="12"/>
    </row>
    <row r="998">
      <c r="D998" s="12"/>
    </row>
    <row r="999">
      <c r="D999" s="12"/>
    </row>
    <row r="1000">
      <c r="D1000" s="12"/>
    </row>
  </sheetData>
  <mergeCells count="1">
    <mergeCell ref="G3:L6"/>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7"/>
    <col customWidth="1" min="2" max="2" width="29.14"/>
    <col customWidth="1" min="3" max="3" width="23.86"/>
    <col customWidth="1" min="4" max="4" width="22.29"/>
    <col customWidth="1" min="5" max="5" width="25.29"/>
    <col customWidth="1" min="6" max="7" width="22.29"/>
    <col customWidth="1" min="8" max="8" width="19.57"/>
    <col customWidth="1" min="9" max="9" width="22.0"/>
    <col customWidth="1" min="10" max="10" width="19.71"/>
    <col customWidth="1" min="11" max="11" width="29.29"/>
    <col customWidth="1" min="12" max="12" width="22.29"/>
    <col customWidth="1" min="13" max="13" width="4.29"/>
  </cols>
  <sheetData>
    <row r="1">
      <c r="A1" s="24"/>
      <c r="B1" s="24"/>
      <c r="C1" s="24"/>
      <c r="D1" s="25"/>
      <c r="E1" s="26"/>
      <c r="F1" s="25"/>
      <c r="G1" s="25"/>
      <c r="H1" s="24"/>
      <c r="I1" s="24"/>
      <c r="J1" s="24"/>
      <c r="K1" s="24"/>
      <c r="L1" s="24"/>
      <c r="M1" s="24"/>
      <c r="N1" s="12"/>
      <c r="O1" s="12"/>
      <c r="P1" s="12"/>
      <c r="Q1" s="12"/>
      <c r="R1" s="12"/>
      <c r="S1" s="12"/>
      <c r="T1" s="12"/>
      <c r="U1" s="12"/>
      <c r="V1" s="12"/>
      <c r="W1" s="12"/>
      <c r="X1" s="12"/>
      <c r="Y1" s="12"/>
      <c r="Z1" s="12"/>
      <c r="AA1" s="12"/>
    </row>
    <row r="2">
      <c r="A2" s="24"/>
      <c r="B2" s="27" t="s">
        <v>15</v>
      </c>
      <c r="C2" s="28" t="s">
        <v>16</v>
      </c>
      <c r="D2" s="29" t="s">
        <v>17</v>
      </c>
      <c r="E2" s="30" t="s">
        <v>18</v>
      </c>
      <c r="F2" s="29" t="s">
        <v>19</v>
      </c>
      <c r="G2" s="29" t="s">
        <v>20</v>
      </c>
      <c r="H2" s="27" t="s">
        <v>21</v>
      </c>
      <c r="I2" s="27" t="s">
        <v>22</v>
      </c>
      <c r="J2" s="27" t="s">
        <v>23</v>
      </c>
      <c r="K2" s="27" t="s">
        <v>24</v>
      </c>
      <c r="L2" s="27" t="s">
        <v>25</v>
      </c>
      <c r="M2" s="31"/>
      <c r="N2" s="12"/>
      <c r="O2" s="12"/>
      <c r="P2" s="12"/>
      <c r="Q2" s="12"/>
      <c r="R2" s="12"/>
      <c r="S2" s="12"/>
      <c r="T2" s="12"/>
      <c r="U2" s="12"/>
      <c r="V2" s="12"/>
      <c r="W2" s="12"/>
      <c r="X2" s="12"/>
      <c r="Y2" s="12"/>
      <c r="Z2" s="12"/>
      <c r="AA2" s="12"/>
    </row>
    <row r="3" ht="8.25" customHeight="1">
      <c r="A3" s="24"/>
      <c r="B3" s="32"/>
      <c r="C3" s="32"/>
      <c r="D3" s="33"/>
      <c r="E3" s="34"/>
      <c r="F3" s="33"/>
      <c r="G3" s="33"/>
      <c r="H3" s="32"/>
      <c r="I3" s="32"/>
      <c r="J3" s="32"/>
      <c r="K3" s="32"/>
      <c r="L3" s="32"/>
      <c r="M3" s="35"/>
      <c r="N3" s="12"/>
      <c r="O3" s="12"/>
      <c r="P3" s="12"/>
      <c r="Q3" s="12"/>
      <c r="R3" s="12"/>
      <c r="S3" s="12"/>
      <c r="T3" s="12"/>
      <c r="U3" s="12"/>
      <c r="V3" s="12"/>
      <c r="W3" s="12"/>
      <c r="X3" s="12"/>
      <c r="Y3" s="12"/>
      <c r="Z3" s="12"/>
      <c r="AA3" s="12"/>
    </row>
    <row r="4">
      <c r="A4" s="24"/>
      <c r="B4" s="36" t="s">
        <v>26</v>
      </c>
      <c r="C4" s="37" t="s">
        <v>1</v>
      </c>
      <c r="D4" s="38" t="s">
        <v>27</v>
      </c>
      <c r="E4" s="39" t="s">
        <v>28</v>
      </c>
      <c r="F4" s="40">
        <v>0.06</v>
      </c>
      <c r="G4" s="41">
        <v>2.5</v>
      </c>
      <c r="H4" s="40">
        <v>0.0195</v>
      </c>
      <c r="I4" s="42"/>
      <c r="J4" s="43">
        <v>0.3</v>
      </c>
      <c r="K4" s="43">
        <v>0.05</v>
      </c>
      <c r="L4" s="42"/>
      <c r="M4" s="35"/>
      <c r="N4" s="12"/>
      <c r="O4" s="12"/>
      <c r="P4" s="12"/>
      <c r="Q4" s="12"/>
      <c r="R4" s="12"/>
      <c r="S4" s="12"/>
      <c r="T4" s="12"/>
      <c r="U4" s="12"/>
      <c r="V4" s="12"/>
      <c r="W4" s="12"/>
      <c r="X4" s="12"/>
      <c r="Y4" s="12"/>
      <c r="Z4" s="12"/>
      <c r="AA4" s="12"/>
    </row>
    <row r="5">
      <c r="A5" s="24"/>
      <c r="B5" s="36" t="s">
        <v>29</v>
      </c>
      <c r="C5" s="37" t="s">
        <v>0</v>
      </c>
      <c r="D5" s="38" t="s">
        <v>30</v>
      </c>
      <c r="E5" s="39" t="s">
        <v>31</v>
      </c>
      <c r="F5" s="40">
        <v>0.06</v>
      </c>
      <c r="G5" s="44"/>
      <c r="H5" s="40">
        <v>0.0048</v>
      </c>
      <c r="I5" s="45">
        <v>1.45</v>
      </c>
      <c r="J5" s="43">
        <v>0.4</v>
      </c>
      <c r="K5" s="46">
        <v>0.02</v>
      </c>
      <c r="L5" s="42"/>
      <c r="M5" s="35"/>
      <c r="N5" s="12"/>
      <c r="O5" s="12"/>
      <c r="P5" s="12"/>
      <c r="Q5" s="12"/>
      <c r="R5" s="12"/>
      <c r="S5" s="12"/>
      <c r="T5" s="12"/>
      <c r="U5" s="12"/>
      <c r="V5" s="12"/>
      <c r="W5" s="12"/>
      <c r="X5" s="12"/>
      <c r="Y5" s="12"/>
      <c r="Z5" s="12"/>
      <c r="AA5" s="12"/>
    </row>
    <row r="6">
      <c r="A6" s="24"/>
      <c r="B6" s="36" t="s">
        <v>32</v>
      </c>
      <c r="C6" s="37" t="s">
        <v>13</v>
      </c>
      <c r="D6" s="47" t="s">
        <v>33</v>
      </c>
      <c r="E6" s="39" t="s">
        <v>34</v>
      </c>
      <c r="F6" s="40">
        <v>0.06</v>
      </c>
      <c r="G6" s="41">
        <v>1.16</v>
      </c>
      <c r="H6" s="40">
        <v>0.006</v>
      </c>
      <c r="I6" s="45"/>
      <c r="J6" s="46">
        <v>0.02</v>
      </c>
      <c r="K6" s="46">
        <v>0.02</v>
      </c>
      <c r="L6" s="42"/>
      <c r="M6" s="35"/>
      <c r="N6" s="12"/>
      <c r="O6" s="12"/>
      <c r="P6" s="12"/>
      <c r="Q6" s="12"/>
      <c r="R6" s="12"/>
      <c r="S6" s="12"/>
      <c r="T6" s="12"/>
      <c r="U6" s="12"/>
      <c r="V6" s="12"/>
      <c r="W6" s="12"/>
      <c r="X6" s="12"/>
      <c r="Y6" s="12"/>
      <c r="Z6" s="12"/>
      <c r="AA6" s="12"/>
    </row>
    <row r="7">
      <c r="A7" s="24"/>
      <c r="B7" s="36" t="s">
        <v>35</v>
      </c>
      <c r="C7" s="37" t="s">
        <v>4</v>
      </c>
      <c r="D7" s="48" t="s">
        <v>36</v>
      </c>
      <c r="E7" s="39" t="s">
        <v>37</v>
      </c>
      <c r="F7" s="40">
        <v>0.06</v>
      </c>
      <c r="G7" s="44"/>
      <c r="H7" s="40">
        <v>0.0125</v>
      </c>
      <c r="I7" s="45">
        <v>2.03</v>
      </c>
      <c r="J7" s="42"/>
      <c r="K7" s="42"/>
      <c r="L7" s="40">
        <v>0.002</v>
      </c>
      <c r="M7" s="35"/>
      <c r="N7" s="12"/>
      <c r="O7" s="12"/>
      <c r="P7" s="12"/>
      <c r="Q7" s="12"/>
      <c r="R7" s="12"/>
      <c r="S7" s="12"/>
      <c r="T7" s="12"/>
      <c r="U7" s="12"/>
      <c r="V7" s="12"/>
      <c r="W7" s="12"/>
      <c r="X7" s="12"/>
      <c r="Y7" s="12"/>
      <c r="Z7" s="12"/>
      <c r="AA7" s="12"/>
    </row>
    <row r="8">
      <c r="A8" s="24"/>
      <c r="B8" s="36" t="s">
        <v>38</v>
      </c>
      <c r="C8" s="37" t="s">
        <v>2</v>
      </c>
      <c r="D8" s="38" t="s">
        <v>39</v>
      </c>
      <c r="E8" s="39" t="s">
        <v>40</v>
      </c>
      <c r="F8" s="40">
        <v>0.06</v>
      </c>
      <c r="G8" s="41">
        <v>2.8</v>
      </c>
      <c r="H8" s="40">
        <v>0.003</v>
      </c>
      <c r="I8" s="49"/>
      <c r="J8" s="46">
        <v>0.24</v>
      </c>
      <c r="K8" s="46"/>
      <c r="L8" s="42"/>
      <c r="M8" s="35"/>
      <c r="N8" s="12"/>
      <c r="O8" s="12"/>
      <c r="P8" s="12"/>
      <c r="Q8" s="12"/>
      <c r="R8" s="12"/>
      <c r="S8" s="12"/>
      <c r="T8" s="12"/>
      <c r="U8" s="12"/>
      <c r="V8" s="12"/>
      <c r="W8" s="12"/>
      <c r="X8" s="12"/>
      <c r="Y8" s="12"/>
      <c r="Z8" s="12"/>
      <c r="AA8" s="12"/>
    </row>
    <row r="9">
      <c r="A9" s="24"/>
      <c r="B9" s="36" t="s">
        <v>41</v>
      </c>
      <c r="C9" s="37" t="s">
        <v>5</v>
      </c>
      <c r="D9" s="50" t="s">
        <v>42</v>
      </c>
      <c r="E9" s="39" t="s">
        <v>43</v>
      </c>
      <c r="F9" s="40">
        <v>0.06</v>
      </c>
      <c r="G9" s="44"/>
      <c r="H9" s="40">
        <v>0.006</v>
      </c>
      <c r="I9" s="41">
        <v>2.0</v>
      </c>
      <c r="J9" s="46">
        <v>0.35</v>
      </c>
      <c r="K9" s="46">
        <v>0.03</v>
      </c>
      <c r="L9" s="42"/>
      <c r="M9" s="35"/>
      <c r="N9" s="12"/>
      <c r="O9" s="12"/>
      <c r="P9" s="12"/>
      <c r="Q9" s="12"/>
      <c r="R9" s="12"/>
      <c r="S9" s="12"/>
      <c r="T9" s="12"/>
      <c r="U9" s="12"/>
      <c r="V9" s="12"/>
      <c r="W9" s="12"/>
      <c r="X9" s="12"/>
      <c r="Y9" s="12"/>
      <c r="Z9" s="12"/>
      <c r="AA9" s="12"/>
    </row>
    <row r="10">
      <c r="A10" s="24"/>
      <c r="B10" s="36" t="s">
        <v>44</v>
      </c>
      <c r="C10" s="37" t="s">
        <v>6</v>
      </c>
      <c r="D10" s="48" t="s">
        <v>45</v>
      </c>
      <c r="E10" s="39" t="s">
        <v>46</v>
      </c>
      <c r="F10" s="40">
        <v>0.06</v>
      </c>
      <c r="G10" s="41">
        <v>2.0</v>
      </c>
      <c r="H10" s="40">
        <v>0.012</v>
      </c>
      <c r="I10" s="42"/>
      <c r="J10" s="43">
        <v>0.35</v>
      </c>
      <c r="K10" s="43">
        <v>0.05</v>
      </c>
      <c r="L10" s="42"/>
      <c r="M10" s="35"/>
      <c r="N10" s="12"/>
      <c r="O10" s="12"/>
      <c r="P10" s="12"/>
      <c r="Q10" s="12"/>
      <c r="R10" s="12"/>
      <c r="S10" s="12"/>
      <c r="T10" s="12"/>
      <c r="U10" s="12"/>
      <c r="V10" s="12"/>
      <c r="W10" s="12"/>
      <c r="X10" s="12"/>
      <c r="Y10" s="12"/>
      <c r="Z10" s="12"/>
      <c r="AA10" s="12"/>
    </row>
    <row r="11" ht="7.5" customHeight="1">
      <c r="A11" s="24"/>
      <c r="B11" s="51"/>
      <c r="C11" s="51"/>
      <c r="D11" s="52"/>
      <c r="E11" s="53"/>
      <c r="F11" s="52"/>
      <c r="G11" s="52"/>
      <c r="H11" s="51"/>
      <c r="I11" s="51"/>
      <c r="J11" s="51"/>
      <c r="K11" s="54"/>
      <c r="L11" s="51"/>
      <c r="M11" s="24"/>
      <c r="N11" s="12"/>
      <c r="O11" s="12"/>
      <c r="P11" s="12"/>
      <c r="Q11" s="12"/>
      <c r="R11" s="12"/>
      <c r="S11" s="12"/>
      <c r="T11" s="12"/>
      <c r="U11" s="12"/>
      <c r="V11" s="12"/>
      <c r="W11" s="12"/>
      <c r="X11" s="12"/>
      <c r="Y11" s="12"/>
      <c r="Z11" s="12"/>
      <c r="AA11" s="12"/>
    </row>
    <row r="12">
      <c r="A12" s="24"/>
      <c r="B12" s="24"/>
      <c r="C12" s="24"/>
      <c r="D12" s="25"/>
      <c r="E12" s="26"/>
      <c r="F12" s="25"/>
      <c r="G12" s="25"/>
      <c r="H12" s="24"/>
      <c r="I12" s="24"/>
      <c r="J12" s="24"/>
      <c r="K12" s="55"/>
      <c r="L12" s="24"/>
      <c r="M12" s="24"/>
      <c r="N12" s="12"/>
      <c r="O12" s="12"/>
      <c r="P12" s="12"/>
      <c r="Q12" s="12"/>
      <c r="R12" s="12"/>
      <c r="S12" s="12"/>
      <c r="T12" s="12"/>
      <c r="U12" s="12"/>
      <c r="V12" s="12"/>
      <c r="W12" s="12"/>
      <c r="X12" s="12"/>
      <c r="Y12" s="12"/>
      <c r="Z12" s="12"/>
      <c r="AA12" s="12"/>
    </row>
    <row r="13">
      <c r="A13" s="12"/>
      <c r="B13" s="12"/>
      <c r="C13" s="12"/>
      <c r="D13" s="56"/>
      <c r="E13" s="57"/>
      <c r="F13" s="56"/>
      <c r="G13" s="56"/>
      <c r="H13" s="12"/>
      <c r="I13" s="12"/>
      <c r="J13" s="12"/>
      <c r="K13" s="12"/>
      <c r="L13" s="12"/>
      <c r="M13" s="12"/>
      <c r="N13" s="12"/>
      <c r="O13" s="12"/>
      <c r="P13" s="12"/>
      <c r="Q13" s="12"/>
      <c r="R13" s="12"/>
      <c r="S13" s="12"/>
      <c r="T13" s="12"/>
      <c r="U13" s="12"/>
      <c r="V13" s="12"/>
      <c r="W13" s="12"/>
      <c r="X13" s="12"/>
      <c r="Y13" s="12"/>
      <c r="Z13" s="12"/>
      <c r="AA13" s="12"/>
    </row>
    <row r="14">
      <c r="A14" s="12"/>
      <c r="B14" s="12"/>
      <c r="C14" s="12"/>
      <c r="D14" s="56"/>
      <c r="E14" s="57"/>
      <c r="F14" s="56"/>
      <c r="G14" s="56"/>
      <c r="H14" s="12"/>
      <c r="I14" s="12"/>
      <c r="J14" s="12"/>
      <c r="K14" s="12"/>
      <c r="L14" s="12"/>
      <c r="M14" s="12"/>
      <c r="N14" s="12"/>
      <c r="O14" s="12"/>
      <c r="P14" s="12"/>
      <c r="Q14" s="12"/>
      <c r="R14" s="12"/>
      <c r="S14" s="12"/>
      <c r="T14" s="12"/>
      <c r="U14" s="12"/>
      <c r="V14" s="12"/>
      <c r="W14" s="12"/>
      <c r="X14" s="12"/>
      <c r="Y14" s="12"/>
      <c r="Z14" s="12"/>
      <c r="AA14" s="12"/>
    </row>
    <row r="15">
      <c r="A15" s="12"/>
      <c r="B15" s="12"/>
      <c r="C15" s="12"/>
      <c r="D15" s="56"/>
      <c r="E15" s="57"/>
      <c r="F15" s="56"/>
      <c r="G15" s="56"/>
      <c r="H15" s="12"/>
      <c r="I15" s="12"/>
      <c r="J15" s="12"/>
      <c r="K15" s="12"/>
      <c r="L15" s="12"/>
      <c r="M15" s="12"/>
      <c r="N15" s="12"/>
      <c r="O15" s="12"/>
      <c r="P15" s="12"/>
      <c r="Q15" s="12"/>
      <c r="R15" s="12"/>
      <c r="S15" s="12"/>
      <c r="T15" s="12"/>
      <c r="U15" s="12"/>
      <c r="V15" s="12"/>
      <c r="W15" s="12"/>
      <c r="X15" s="12"/>
      <c r="Y15" s="12"/>
      <c r="Z15" s="12"/>
      <c r="AA15" s="12"/>
    </row>
    <row r="16">
      <c r="A16" s="12"/>
      <c r="B16" s="12"/>
      <c r="C16" s="12"/>
      <c r="D16" s="56"/>
      <c r="E16" s="57"/>
      <c r="G16" s="56"/>
      <c r="H16" s="12"/>
      <c r="I16" s="12"/>
      <c r="J16" s="12"/>
      <c r="K16" s="12"/>
      <c r="L16" s="12"/>
      <c r="M16" s="12"/>
      <c r="N16" s="12"/>
      <c r="O16" s="12"/>
      <c r="P16" s="12"/>
      <c r="Q16" s="12"/>
      <c r="R16" s="12"/>
      <c r="S16" s="12"/>
      <c r="T16" s="12"/>
      <c r="U16" s="12"/>
      <c r="V16" s="12"/>
      <c r="W16" s="12"/>
      <c r="X16" s="12"/>
      <c r="Y16" s="12"/>
      <c r="Z16" s="12"/>
      <c r="AA16" s="12"/>
    </row>
    <row r="17">
      <c r="A17" s="12"/>
      <c r="B17" s="12"/>
      <c r="C17" s="12"/>
      <c r="D17" s="56"/>
      <c r="E17" s="57"/>
      <c r="F17" s="56"/>
      <c r="G17" s="56"/>
      <c r="H17" s="12"/>
      <c r="I17" s="12"/>
      <c r="J17" s="12"/>
      <c r="K17" s="12"/>
      <c r="L17" s="12"/>
      <c r="M17" s="12"/>
      <c r="N17" s="12"/>
      <c r="O17" s="12"/>
      <c r="P17" s="12"/>
      <c r="Q17" s="12"/>
      <c r="R17" s="12"/>
      <c r="S17" s="12"/>
      <c r="T17" s="12"/>
      <c r="U17" s="12"/>
      <c r="V17" s="12"/>
      <c r="W17" s="12"/>
      <c r="X17" s="12"/>
      <c r="Y17" s="12"/>
      <c r="Z17" s="12"/>
      <c r="AA17" s="12"/>
    </row>
    <row r="18">
      <c r="A18" s="12"/>
      <c r="B18" s="12"/>
      <c r="C18" s="12"/>
      <c r="D18" s="56"/>
      <c r="E18" s="57"/>
      <c r="F18" s="56"/>
      <c r="G18" s="56"/>
      <c r="H18" s="12"/>
      <c r="I18" s="12"/>
      <c r="J18" s="12"/>
      <c r="K18" s="12"/>
      <c r="L18" s="12"/>
      <c r="M18" s="12"/>
      <c r="N18" s="12"/>
      <c r="O18" s="12"/>
      <c r="P18" s="12"/>
      <c r="Q18" s="12"/>
      <c r="R18" s="12"/>
      <c r="S18" s="12"/>
      <c r="T18" s="12"/>
      <c r="U18" s="12"/>
      <c r="V18" s="12"/>
      <c r="W18" s="12"/>
      <c r="X18" s="12"/>
      <c r="Y18" s="12"/>
      <c r="Z18" s="12"/>
      <c r="AA18" s="12"/>
    </row>
    <row r="19">
      <c r="A19" s="12"/>
      <c r="B19" s="12"/>
      <c r="C19" s="12"/>
      <c r="D19" s="56"/>
      <c r="E19" s="57"/>
      <c r="F19" s="56"/>
      <c r="G19" s="56"/>
      <c r="H19" s="12"/>
      <c r="I19" s="12"/>
      <c r="J19" s="12"/>
      <c r="K19" s="12"/>
      <c r="L19" s="12"/>
      <c r="M19" s="12"/>
      <c r="N19" s="12"/>
      <c r="O19" s="12"/>
      <c r="P19" s="12"/>
      <c r="Q19" s="12"/>
      <c r="R19" s="12"/>
      <c r="S19" s="12"/>
      <c r="T19" s="12"/>
      <c r="U19" s="12"/>
      <c r="V19" s="12"/>
      <c r="W19" s="12"/>
      <c r="X19" s="12"/>
      <c r="Y19" s="12"/>
      <c r="Z19" s="12"/>
      <c r="AA19" s="12"/>
    </row>
    <row r="20">
      <c r="A20" s="12"/>
      <c r="B20" s="12"/>
      <c r="C20" s="12"/>
      <c r="D20" s="56"/>
      <c r="E20" s="57"/>
      <c r="F20" s="56"/>
      <c r="G20" s="56"/>
      <c r="H20" s="12"/>
      <c r="I20" s="12"/>
      <c r="J20" s="12"/>
      <c r="K20" s="12"/>
      <c r="L20" s="12"/>
      <c r="M20" s="12"/>
      <c r="N20" s="12"/>
      <c r="O20" s="12"/>
      <c r="P20" s="12"/>
      <c r="Q20" s="12"/>
      <c r="R20" s="12"/>
      <c r="S20" s="12"/>
      <c r="T20" s="12"/>
      <c r="U20" s="12"/>
      <c r="V20" s="12"/>
      <c r="W20" s="12"/>
      <c r="X20" s="12"/>
      <c r="Y20" s="12"/>
      <c r="Z20" s="12"/>
      <c r="AA20" s="12"/>
    </row>
    <row r="21">
      <c r="A21" s="12"/>
      <c r="B21" s="12"/>
      <c r="C21" s="12"/>
      <c r="D21" s="56"/>
      <c r="E21" s="57"/>
      <c r="F21" s="56"/>
      <c r="G21" s="56"/>
      <c r="H21" s="12"/>
      <c r="I21" s="12"/>
      <c r="J21" s="12"/>
      <c r="K21" s="12"/>
      <c r="L21" s="12"/>
      <c r="M21" s="12"/>
      <c r="N21" s="12"/>
      <c r="O21" s="12"/>
      <c r="P21" s="12"/>
      <c r="Q21" s="12"/>
      <c r="R21" s="12"/>
      <c r="S21" s="12"/>
      <c r="T21" s="12"/>
      <c r="U21" s="12"/>
      <c r="V21" s="12"/>
      <c r="W21" s="12"/>
      <c r="X21" s="12"/>
      <c r="Y21" s="12"/>
      <c r="Z21" s="12"/>
      <c r="AA21" s="12"/>
    </row>
    <row r="22">
      <c r="A22" s="12"/>
      <c r="B22" s="12"/>
      <c r="C22" s="12"/>
      <c r="D22" s="56"/>
      <c r="E22" s="57"/>
      <c r="F22" s="56"/>
      <c r="G22" s="56"/>
      <c r="H22" s="12"/>
      <c r="I22" s="12"/>
      <c r="J22" s="12"/>
      <c r="K22" s="12"/>
      <c r="L22" s="12"/>
      <c r="M22" s="12"/>
      <c r="N22" s="12"/>
      <c r="O22" s="12"/>
      <c r="P22" s="12"/>
      <c r="Q22" s="12"/>
      <c r="R22" s="12"/>
      <c r="S22" s="12"/>
      <c r="T22" s="12"/>
      <c r="U22" s="12"/>
      <c r="V22" s="12"/>
      <c r="W22" s="12"/>
      <c r="X22" s="12"/>
      <c r="Y22" s="12"/>
      <c r="Z22" s="12"/>
      <c r="AA22" s="12"/>
    </row>
    <row r="23">
      <c r="A23" s="12"/>
      <c r="B23" s="12"/>
      <c r="C23" s="12"/>
      <c r="D23" s="56"/>
      <c r="E23" s="57"/>
      <c r="F23" s="56"/>
      <c r="G23" s="56"/>
      <c r="H23" s="12"/>
      <c r="I23" s="12"/>
      <c r="J23" s="12"/>
      <c r="K23" s="12"/>
      <c r="L23" s="12"/>
      <c r="M23" s="12"/>
      <c r="N23" s="12"/>
      <c r="O23" s="12"/>
      <c r="P23" s="12"/>
      <c r="Q23" s="12"/>
      <c r="R23" s="12"/>
      <c r="S23" s="12"/>
      <c r="T23" s="12"/>
      <c r="U23" s="12"/>
      <c r="V23" s="12"/>
      <c r="W23" s="12"/>
      <c r="X23" s="12"/>
      <c r="Y23" s="12"/>
      <c r="Z23" s="12"/>
      <c r="AA23" s="12"/>
    </row>
    <row r="24">
      <c r="A24" s="12"/>
      <c r="B24" s="12"/>
      <c r="C24" s="12"/>
      <c r="D24" s="56"/>
      <c r="E24" s="57"/>
      <c r="F24" s="56"/>
      <c r="G24" s="56"/>
      <c r="H24" s="12"/>
      <c r="I24" s="12"/>
      <c r="J24" s="12"/>
      <c r="K24" s="12"/>
      <c r="L24" s="12"/>
      <c r="M24" s="12"/>
      <c r="N24" s="12"/>
      <c r="O24" s="12"/>
      <c r="P24" s="12"/>
      <c r="Q24" s="12"/>
      <c r="R24" s="12"/>
      <c r="S24" s="12"/>
      <c r="T24" s="12"/>
      <c r="U24" s="12"/>
      <c r="V24" s="12"/>
      <c r="W24" s="12"/>
      <c r="X24" s="12"/>
      <c r="Y24" s="12"/>
      <c r="Z24" s="12"/>
      <c r="AA24" s="12"/>
    </row>
    <row r="25">
      <c r="A25" s="12"/>
      <c r="B25" s="12"/>
      <c r="C25" s="12"/>
      <c r="D25" s="56"/>
      <c r="E25" s="57"/>
      <c r="F25" s="56"/>
      <c r="G25" s="56"/>
      <c r="H25" s="12"/>
      <c r="I25" s="12"/>
      <c r="J25" s="12"/>
      <c r="K25" s="12"/>
      <c r="L25" s="12"/>
      <c r="M25" s="12"/>
      <c r="N25" s="12"/>
      <c r="O25" s="12"/>
      <c r="P25" s="12"/>
      <c r="Q25" s="12"/>
      <c r="R25" s="12"/>
      <c r="S25" s="12"/>
      <c r="T25" s="12"/>
      <c r="U25" s="12"/>
      <c r="V25" s="12"/>
      <c r="W25" s="12"/>
      <c r="X25" s="12"/>
      <c r="Y25" s="12"/>
      <c r="Z25" s="12"/>
      <c r="AA25" s="12"/>
    </row>
    <row r="26">
      <c r="A26" s="12"/>
      <c r="B26" s="12"/>
      <c r="C26" s="12"/>
      <c r="D26" s="56"/>
      <c r="E26" s="57"/>
      <c r="F26" s="56"/>
      <c r="G26" s="56"/>
      <c r="H26" s="12"/>
      <c r="I26" s="12"/>
      <c r="J26" s="12"/>
      <c r="K26" s="12"/>
      <c r="L26" s="12"/>
      <c r="M26" s="12"/>
      <c r="N26" s="12"/>
      <c r="O26" s="12"/>
      <c r="P26" s="12"/>
      <c r="Q26" s="12"/>
      <c r="R26" s="12"/>
      <c r="S26" s="12"/>
      <c r="T26" s="12"/>
      <c r="U26" s="12"/>
      <c r="V26" s="12"/>
      <c r="W26" s="12"/>
      <c r="X26" s="12"/>
      <c r="Y26" s="12"/>
      <c r="Z26" s="12"/>
      <c r="AA26" s="12"/>
    </row>
    <row r="27">
      <c r="A27" s="12"/>
      <c r="B27" s="12"/>
      <c r="C27" s="12"/>
      <c r="D27" s="56"/>
      <c r="E27" s="57"/>
      <c r="F27" s="56"/>
      <c r="G27" s="56"/>
      <c r="H27" s="12"/>
      <c r="I27" s="12"/>
      <c r="J27" s="12"/>
      <c r="K27" s="12"/>
      <c r="L27" s="12"/>
      <c r="M27" s="12"/>
      <c r="N27" s="12"/>
      <c r="O27" s="12"/>
      <c r="P27" s="12"/>
      <c r="Q27" s="12"/>
      <c r="R27" s="12"/>
      <c r="S27" s="12"/>
      <c r="T27" s="12"/>
      <c r="U27" s="12"/>
      <c r="V27" s="12"/>
      <c r="W27" s="12"/>
      <c r="X27" s="12"/>
      <c r="Y27" s="12"/>
      <c r="Z27" s="12"/>
      <c r="AA27" s="12"/>
    </row>
    <row r="28">
      <c r="A28" s="12"/>
      <c r="B28" s="12"/>
      <c r="C28" s="12"/>
      <c r="D28" s="56"/>
      <c r="E28" s="57"/>
      <c r="F28" s="56"/>
      <c r="G28" s="56"/>
      <c r="H28" s="12"/>
      <c r="I28" s="12"/>
      <c r="J28" s="12"/>
      <c r="K28" s="12"/>
      <c r="L28" s="12"/>
      <c r="M28" s="12"/>
      <c r="N28" s="12"/>
      <c r="O28" s="12"/>
      <c r="P28" s="12"/>
      <c r="Q28" s="12"/>
      <c r="R28" s="12"/>
      <c r="S28" s="12"/>
      <c r="T28" s="12"/>
      <c r="U28" s="12"/>
      <c r="V28" s="12"/>
      <c r="W28" s="12"/>
      <c r="X28" s="12"/>
      <c r="Y28" s="12"/>
      <c r="Z28" s="12"/>
      <c r="AA28" s="12"/>
    </row>
    <row r="29">
      <c r="A29" s="12"/>
      <c r="B29" s="12"/>
      <c r="C29" s="12"/>
      <c r="D29" s="56"/>
      <c r="E29" s="57"/>
      <c r="F29" s="56"/>
      <c r="G29" s="56"/>
      <c r="H29" s="12"/>
      <c r="I29" s="12"/>
      <c r="J29" s="12"/>
      <c r="K29" s="12"/>
      <c r="L29" s="12"/>
      <c r="M29" s="12"/>
      <c r="N29" s="12"/>
      <c r="O29" s="12"/>
      <c r="P29" s="12"/>
      <c r="Q29" s="12"/>
      <c r="R29" s="12"/>
      <c r="S29" s="12"/>
      <c r="T29" s="12"/>
      <c r="U29" s="12"/>
      <c r="V29" s="12"/>
      <c r="W29" s="12"/>
      <c r="X29" s="12"/>
      <c r="Y29" s="12"/>
      <c r="Z29" s="12"/>
      <c r="AA29" s="12"/>
    </row>
    <row r="30">
      <c r="A30" s="12"/>
      <c r="B30" s="12"/>
      <c r="C30" s="12"/>
      <c r="D30" s="56"/>
      <c r="E30" s="57"/>
      <c r="F30" s="56"/>
      <c r="G30" s="56"/>
      <c r="H30" s="12"/>
      <c r="I30" s="12"/>
      <c r="J30" s="12"/>
      <c r="K30" s="12"/>
      <c r="L30" s="12"/>
      <c r="M30" s="12"/>
      <c r="N30" s="12"/>
      <c r="O30" s="12"/>
      <c r="P30" s="12"/>
      <c r="Q30" s="12"/>
      <c r="R30" s="12"/>
      <c r="S30" s="12"/>
      <c r="T30" s="12"/>
      <c r="U30" s="12"/>
      <c r="V30" s="12"/>
      <c r="W30" s="12"/>
      <c r="X30" s="12"/>
      <c r="Y30" s="12"/>
      <c r="Z30" s="12"/>
      <c r="AA30" s="12"/>
    </row>
    <row r="31">
      <c r="A31" s="12"/>
      <c r="B31" s="12"/>
      <c r="C31" s="12"/>
      <c r="D31" s="56"/>
      <c r="E31" s="57"/>
      <c r="F31" s="56"/>
      <c r="G31" s="56"/>
      <c r="H31" s="12"/>
      <c r="I31" s="12"/>
      <c r="J31" s="12"/>
      <c r="K31" s="12"/>
      <c r="L31" s="12"/>
      <c r="M31" s="12"/>
      <c r="N31" s="12"/>
      <c r="O31" s="12"/>
      <c r="P31" s="12"/>
      <c r="Q31" s="12"/>
      <c r="R31" s="12"/>
      <c r="S31" s="12"/>
      <c r="T31" s="12"/>
      <c r="U31" s="12"/>
      <c r="V31" s="12"/>
      <c r="W31" s="12"/>
      <c r="X31" s="12"/>
      <c r="Y31" s="12"/>
      <c r="Z31" s="12"/>
      <c r="AA31" s="12"/>
    </row>
    <row r="32">
      <c r="A32" s="12"/>
      <c r="B32" s="12"/>
      <c r="C32" s="12"/>
      <c r="D32" s="56"/>
      <c r="E32" s="57"/>
      <c r="F32" s="56"/>
      <c r="G32" s="56"/>
      <c r="H32" s="12"/>
      <c r="I32" s="12"/>
      <c r="J32" s="12"/>
      <c r="K32" s="12"/>
      <c r="L32" s="12"/>
      <c r="M32" s="12"/>
      <c r="N32" s="12"/>
      <c r="O32" s="12"/>
      <c r="P32" s="12"/>
      <c r="Q32" s="12"/>
      <c r="R32" s="12"/>
      <c r="S32" s="12"/>
      <c r="T32" s="12"/>
      <c r="U32" s="12"/>
      <c r="V32" s="12"/>
      <c r="W32" s="12"/>
      <c r="X32" s="12"/>
      <c r="Y32" s="12"/>
      <c r="Z32" s="12"/>
      <c r="AA32" s="12"/>
    </row>
    <row r="33">
      <c r="A33" s="12"/>
      <c r="B33" s="12"/>
      <c r="C33" s="12"/>
      <c r="D33" s="56"/>
      <c r="E33" s="57"/>
      <c r="F33" s="56"/>
      <c r="G33" s="56"/>
      <c r="H33" s="12"/>
      <c r="I33" s="12"/>
      <c r="J33" s="12"/>
      <c r="K33" s="12"/>
      <c r="L33" s="12"/>
      <c r="M33" s="12"/>
      <c r="N33" s="12"/>
      <c r="O33" s="12"/>
      <c r="P33" s="12"/>
      <c r="Q33" s="12"/>
      <c r="R33" s="12"/>
      <c r="S33" s="12"/>
      <c r="T33" s="12"/>
      <c r="U33" s="12"/>
      <c r="V33" s="12"/>
      <c r="W33" s="12"/>
      <c r="X33" s="12"/>
      <c r="Y33" s="12"/>
      <c r="Z33" s="12"/>
      <c r="AA33" s="12"/>
    </row>
    <row r="34">
      <c r="A34" s="12"/>
      <c r="B34" s="12"/>
      <c r="C34" s="12"/>
      <c r="D34" s="56"/>
      <c r="E34" s="57"/>
      <c r="F34" s="56"/>
      <c r="G34" s="56"/>
      <c r="H34" s="12"/>
      <c r="I34" s="12"/>
      <c r="J34" s="12"/>
      <c r="K34" s="12"/>
      <c r="L34" s="12"/>
      <c r="M34" s="12"/>
      <c r="N34" s="12"/>
      <c r="O34" s="12"/>
      <c r="P34" s="12"/>
      <c r="Q34" s="12"/>
      <c r="R34" s="12"/>
      <c r="S34" s="12"/>
      <c r="T34" s="12"/>
      <c r="U34" s="12"/>
      <c r="V34" s="12"/>
      <c r="W34" s="12"/>
      <c r="X34" s="12"/>
      <c r="Y34" s="12"/>
      <c r="Z34" s="12"/>
      <c r="AA34" s="12"/>
    </row>
    <row r="35">
      <c r="A35" s="12"/>
      <c r="B35" s="12"/>
      <c r="C35" s="12"/>
      <c r="D35" s="56"/>
      <c r="E35" s="57"/>
      <c r="F35" s="56"/>
      <c r="G35" s="56"/>
      <c r="H35" s="12"/>
      <c r="I35" s="12"/>
      <c r="J35" s="12"/>
      <c r="K35" s="12"/>
      <c r="L35" s="12"/>
      <c r="M35" s="12"/>
      <c r="N35" s="12"/>
      <c r="O35" s="12"/>
      <c r="P35" s="12"/>
      <c r="Q35" s="12"/>
      <c r="R35" s="12"/>
      <c r="S35" s="12"/>
      <c r="T35" s="12"/>
      <c r="U35" s="12"/>
      <c r="V35" s="12"/>
      <c r="W35" s="12"/>
      <c r="X35" s="12"/>
      <c r="Y35" s="12"/>
      <c r="Z35" s="12"/>
      <c r="AA35" s="12"/>
    </row>
    <row r="36">
      <c r="A36" s="12"/>
      <c r="B36" s="12"/>
      <c r="C36" s="12"/>
      <c r="D36" s="56"/>
      <c r="E36" s="57"/>
      <c r="F36" s="56"/>
      <c r="G36" s="56"/>
      <c r="H36" s="12"/>
      <c r="I36" s="12"/>
      <c r="J36" s="12"/>
      <c r="K36" s="12"/>
      <c r="L36" s="12"/>
      <c r="M36" s="12"/>
      <c r="N36" s="12"/>
      <c r="O36" s="12"/>
      <c r="P36" s="12"/>
      <c r="Q36" s="12"/>
      <c r="R36" s="12"/>
      <c r="S36" s="12"/>
      <c r="T36" s="12"/>
      <c r="U36" s="12"/>
      <c r="V36" s="12"/>
      <c r="W36" s="12"/>
      <c r="X36" s="12"/>
      <c r="Y36" s="12"/>
      <c r="Z36" s="12"/>
      <c r="AA36" s="12"/>
    </row>
    <row r="37">
      <c r="A37" s="12"/>
      <c r="B37" s="12"/>
      <c r="C37" s="12"/>
      <c r="D37" s="56"/>
      <c r="E37" s="57"/>
      <c r="F37" s="56"/>
      <c r="G37" s="56"/>
      <c r="H37" s="12"/>
      <c r="I37" s="12"/>
      <c r="J37" s="12"/>
      <c r="K37" s="12"/>
      <c r="L37" s="12"/>
      <c r="M37" s="12"/>
      <c r="N37" s="12"/>
      <c r="O37" s="12"/>
      <c r="P37" s="12"/>
      <c r="Q37" s="12"/>
      <c r="R37" s="12"/>
      <c r="S37" s="12"/>
      <c r="T37" s="12"/>
      <c r="U37" s="12"/>
      <c r="V37" s="12"/>
      <c r="W37" s="12"/>
      <c r="X37" s="12"/>
      <c r="Y37" s="12"/>
      <c r="Z37" s="12"/>
      <c r="AA37" s="12"/>
    </row>
    <row r="38">
      <c r="A38" s="12"/>
      <c r="B38" s="12"/>
      <c r="C38" s="12"/>
      <c r="D38" s="56"/>
      <c r="E38" s="57"/>
      <c r="F38" s="56"/>
      <c r="G38" s="56"/>
      <c r="H38" s="12"/>
      <c r="I38" s="12"/>
      <c r="J38" s="12"/>
      <c r="K38" s="12"/>
      <c r="L38" s="12"/>
      <c r="M38" s="12"/>
      <c r="N38" s="12"/>
      <c r="O38" s="12"/>
      <c r="P38" s="12"/>
      <c r="Q38" s="12"/>
      <c r="R38" s="12"/>
      <c r="S38" s="12"/>
      <c r="T38" s="12"/>
      <c r="U38" s="12"/>
      <c r="V38" s="12"/>
      <c r="W38" s="12"/>
      <c r="X38" s="12"/>
      <c r="Y38" s="12"/>
      <c r="Z38" s="12"/>
      <c r="AA38" s="12"/>
    </row>
    <row r="39">
      <c r="A39" s="12"/>
      <c r="B39" s="12"/>
      <c r="C39" s="12"/>
      <c r="D39" s="56"/>
      <c r="E39" s="57"/>
      <c r="F39" s="56"/>
      <c r="G39" s="56"/>
      <c r="H39" s="12"/>
      <c r="I39" s="12"/>
      <c r="J39" s="12"/>
      <c r="K39" s="12"/>
      <c r="L39" s="12"/>
      <c r="M39" s="12"/>
      <c r="N39" s="12"/>
      <c r="O39" s="12"/>
      <c r="P39" s="12"/>
      <c r="Q39" s="12"/>
      <c r="R39" s="12"/>
      <c r="S39" s="12"/>
      <c r="T39" s="12"/>
      <c r="U39" s="12"/>
      <c r="V39" s="12"/>
      <c r="W39" s="12"/>
      <c r="X39" s="12"/>
      <c r="Y39" s="12"/>
      <c r="Z39" s="12"/>
      <c r="AA39" s="12"/>
    </row>
    <row r="40">
      <c r="A40" s="12"/>
      <c r="B40" s="12"/>
      <c r="C40" s="12"/>
      <c r="D40" s="56"/>
      <c r="E40" s="57"/>
      <c r="F40" s="56"/>
      <c r="G40" s="56"/>
      <c r="H40" s="12"/>
      <c r="I40" s="12"/>
      <c r="J40" s="12"/>
      <c r="K40" s="12"/>
      <c r="L40" s="12"/>
      <c r="M40" s="12"/>
      <c r="N40" s="12"/>
      <c r="O40" s="12"/>
      <c r="P40" s="12"/>
      <c r="Q40" s="12"/>
      <c r="R40" s="12"/>
      <c r="S40" s="12"/>
      <c r="T40" s="12"/>
      <c r="U40" s="12"/>
      <c r="V40" s="12"/>
      <c r="W40" s="12"/>
      <c r="X40" s="12"/>
      <c r="Y40" s="12"/>
      <c r="Z40" s="12"/>
      <c r="AA40" s="12"/>
    </row>
    <row r="41">
      <c r="A41" s="12"/>
      <c r="B41" s="12"/>
      <c r="C41" s="12"/>
      <c r="D41" s="56"/>
      <c r="E41" s="57"/>
      <c r="F41" s="56"/>
      <c r="G41" s="56"/>
      <c r="H41" s="12"/>
      <c r="I41" s="12"/>
      <c r="J41" s="12"/>
      <c r="K41" s="12"/>
      <c r="L41" s="12"/>
      <c r="M41" s="12"/>
      <c r="N41" s="12"/>
      <c r="O41" s="12"/>
      <c r="P41" s="12"/>
      <c r="Q41" s="12"/>
      <c r="R41" s="12"/>
      <c r="S41" s="12"/>
      <c r="T41" s="12"/>
      <c r="U41" s="12"/>
      <c r="V41" s="12"/>
      <c r="W41" s="12"/>
      <c r="X41" s="12"/>
      <c r="Y41" s="12"/>
      <c r="Z41" s="12"/>
      <c r="AA41" s="12"/>
    </row>
    <row r="42">
      <c r="A42" s="12"/>
      <c r="B42" s="12"/>
      <c r="C42" s="12"/>
      <c r="D42" s="56"/>
      <c r="E42" s="57"/>
      <c r="F42" s="56"/>
      <c r="G42" s="56"/>
      <c r="H42" s="12"/>
      <c r="I42" s="12"/>
      <c r="J42" s="12"/>
      <c r="K42" s="12"/>
      <c r="L42" s="12"/>
      <c r="M42" s="12"/>
      <c r="N42" s="12"/>
      <c r="O42" s="12"/>
      <c r="P42" s="12"/>
      <c r="Q42" s="12"/>
      <c r="R42" s="12"/>
      <c r="S42" s="12"/>
      <c r="T42" s="12"/>
      <c r="U42" s="12"/>
      <c r="V42" s="12"/>
      <c r="W42" s="12"/>
      <c r="X42" s="12"/>
      <c r="Y42" s="12"/>
      <c r="Z42" s="12"/>
      <c r="AA42" s="12"/>
    </row>
    <row r="43">
      <c r="A43" s="12"/>
      <c r="B43" s="12"/>
      <c r="C43" s="12"/>
      <c r="D43" s="56"/>
      <c r="E43" s="57"/>
      <c r="F43" s="56"/>
      <c r="G43" s="56"/>
      <c r="H43" s="12"/>
      <c r="I43" s="12"/>
      <c r="J43" s="12"/>
      <c r="K43" s="12"/>
      <c r="L43" s="12"/>
      <c r="M43" s="12"/>
      <c r="N43" s="12"/>
      <c r="O43" s="12"/>
      <c r="P43" s="12"/>
      <c r="Q43" s="12"/>
      <c r="R43" s="12"/>
      <c r="S43" s="12"/>
      <c r="T43" s="12"/>
      <c r="U43" s="12"/>
      <c r="V43" s="12"/>
      <c r="W43" s="12"/>
      <c r="X43" s="12"/>
      <c r="Y43" s="12"/>
      <c r="Z43" s="12"/>
      <c r="AA43" s="12"/>
    </row>
    <row r="44">
      <c r="A44" s="12"/>
      <c r="B44" s="12"/>
      <c r="C44" s="12"/>
      <c r="D44" s="56"/>
      <c r="E44" s="57"/>
      <c r="F44" s="56"/>
      <c r="G44" s="56"/>
      <c r="H44" s="12"/>
      <c r="I44" s="12"/>
      <c r="J44" s="12"/>
      <c r="K44" s="12"/>
      <c r="L44" s="12"/>
      <c r="M44" s="12"/>
      <c r="N44" s="12"/>
      <c r="O44" s="12"/>
      <c r="P44" s="12"/>
      <c r="Q44" s="12"/>
      <c r="R44" s="12"/>
      <c r="S44" s="12"/>
      <c r="T44" s="12"/>
      <c r="U44" s="12"/>
      <c r="V44" s="12"/>
      <c r="W44" s="12"/>
      <c r="X44" s="12"/>
      <c r="Y44" s="12"/>
      <c r="Z44" s="12"/>
      <c r="AA44" s="12"/>
    </row>
    <row r="45">
      <c r="A45" s="12"/>
      <c r="B45" s="12"/>
      <c r="C45" s="12"/>
      <c r="D45" s="56"/>
      <c r="E45" s="57"/>
      <c r="F45" s="56"/>
      <c r="G45" s="56"/>
      <c r="H45" s="12"/>
      <c r="I45" s="12"/>
      <c r="J45" s="12"/>
      <c r="K45" s="12"/>
      <c r="L45" s="12"/>
      <c r="M45" s="12"/>
      <c r="N45" s="12"/>
      <c r="O45" s="12"/>
      <c r="P45" s="12"/>
      <c r="Q45" s="12"/>
      <c r="R45" s="12"/>
      <c r="S45" s="12"/>
      <c r="T45" s="12"/>
      <c r="U45" s="12"/>
      <c r="V45" s="12"/>
      <c r="W45" s="12"/>
      <c r="X45" s="12"/>
      <c r="Y45" s="12"/>
      <c r="Z45" s="12"/>
      <c r="AA45" s="12"/>
    </row>
    <row r="46">
      <c r="A46" s="12"/>
      <c r="B46" s="12"/>
      <c r="C46" s="12"/>
      <c r="D46" s="56"/>
      <c r="E46" s="57"/>
      <c r="F46" s="56"/>
      <c r="G46" s="56"/>
      <c r="H46" s="12"/>
      <c r="I46" s="12"/>
      <c r="J46" s="12"/>
      <c r="K46" s="12"/>
      <c r="L46" s="12"/>
      <c r="M46" s="12"/>
      <c r="N46" s="12"/>
      <c r="O46" s="12"/>
      <c r="P46" s="12"/>
      <c r="Q46" s="12"/>
      <c r="R46" s="12"/>
      <c r="S46" s="12"/>
      <c r="T46" s="12"/>
      <c r="U46" s="12"/>
      <c r="V46" s="12"/>
      <c r="W46" s="12"/>
      <c r="X46" s="12"/>
      <c r="Y46" s="12"/>
      <c r="Z46" s="12"/>
      <c r="AA46" s="12"/>
    </row>
    <row r="47">
      <c r="A47" s="12"/>
      <c r="B47" s="12"/>
      <c r="C47" s="12"/>
      <c r="D47" s="56"/>
      <c r="E47" s="57"/>
      <c r="F47" s="56"/>
      <c r="G47" s="56"/>
      <c r="H47" s="12"/>
      <c r="I47" s="12"/>
      <c r="J47" s="12"/>
      <c r="K47" s="12"/>
      <c r="L47" s="12"/>
      <c r="M47" s="12"/>
      <c r="N47" s="12"/>
      <c r="O47" s="12"/>
      <c r="P47" s="12"/>
      <c r="Q47" s="12"/>
      <c r="R47" s="12"/>
      <c r="S47" s="12"/>
      <c r="T47" s="12"/>
      <c r="U47" s="12"/>
      <c r="V47" s="12"/>
      <c r="W47" s="12"/>
      <c r="X47" s="12"/>
      <c r="Y47" s="12"/>
      <c r="Z47" s="12"/>
      <c r="AA47" s="12"/>
    </row>
    <row r="48">
      <c r="A48" s="12"/>
      <c r="B48" s="12"/>
      <c r="C48" s="12"/>
      <c r="D48" s="56"/>
      <c r="E48" s="57"/>
      <c r="F48" s="56"/>
      <c r="G48" s="56"/>
      <c r="H48" s="12"/>
      <c r="I48" s="12"/>
      <c r="J48" s="12"/>
      <c r="K48" s="12"/>
      <c r="L48" s="12"/>
      <c r="M48" s="12"/>
      <c r="N48" s="12"/>
      <c r="O48" s="12"/>
      <c r="P48" s="12"/>
      <c r="Q48" s="12"/>
      <c r="R48" s="12"/>
      <c r="S48" s="12"/>
      <c r="T48" s="12"/>
      <c r="U48" s="12"/>
      <c r="V48" s="12"/>
      <c r="W48" s="12"/>
      <c r="X48" s="12"/>
      <c r="Y48" s="12"/>
      <c r="Z48" s="12"/>
      <c r="AA48" s="12"/>
    </row>
    <row r="49">
      <c r="A49" s="12"/>
      <c r="B49" s="12"/>
      <c r="C49" s="12"/>
      <c r="D49" s="56"/>
      <c r="E49" s="57"/>
      <c r="F49" s="56"/>
      <c r="G49" s="56"/>
      <c r="H49" s="12"/>
      <c r="I49" s="12"/>
      <c r="J49" s="12"/>
      <c r="K49" s="12"/>
      <c r="L49" s="12"/>
      <c r="M49" s="12"/>
      <c r="N49" s="12"/>
      <c r="O49" s="12"/>
      <c r="P49" s="12"/>
      <c r="Q49" s="12"/>
      <c r="R49" s="12"/>
      <c r="S49" s="12"/>
      <c r="T49" s="12"/>
      <c r="U49" s="12"/>
      <c r="V49" s="12"/>
      <c r="W49" s="12"/>
      <c r="X49" s="12"/>
      <c r="Y49" s="12"/>
      <c r="Z49" s="12"/>
      <c r="AA49" s="12"/>
    </row>
    <row r="50">
      <c r="A50" s="12"/>
      <c r="B50" s="12"/>
      <c r="C50" s="12"/>
      <c r="D50" s="56"/>
      <c r="E50" s="57"/>
      <c r="F50" s="56"/>
      <c r="G50" s="56"/>
      <c r="H50" s="12"/>
      <c r="I50" s="12"/>
      <c r="J50" s="12"/>
      <c r="K50" s="12"/>
      <c r="L50" s="12"/>
      <c r="M50" s="12"/>
      <c r="N50" s="12"/>
      <c r="O50" s="12"/>
      <c r="P50" s="12"/>
      <c r="Q50" s="12"/>
      <c r="R50" s="12"/>
      <c r="S50" s="12"/>
      <c r="T50" s="12"/>
      <c r="U50" s="12"/>
      <c r="V50" s="12"/>
      <c r="W50" s="12"/>
      <c r="X50" s="12"/>
      <c r="Y50" s="12"/>
      <c r="Z50" s="12"/>
      <c r="AA50" s="12"/>
    </row>
    <row r="51">
      <c r="A51" s="12"/>
      <c r="B51" s="12"/>
      <c r="C51" s="12"/>
      <c r="D51" s="56"/>
      <c r="E51" s="57"/>
      <c r="F51" s="56"/>
      <c r="G51" s="56"/>
      <c r="H51" s="12"/>
      <c r="I51" s="12"/>
      <c r="J51" s="12"/>
      <c r="K51" s="12"/>
      <c r="L51" s="12"/>
      <c r="M51" s="12"/>
      <c r="N51" s="12"/>
      <c r="O51" s="12"/>
      <c r="P51" s="12"/>
      <c r="Q51" s="12"/>
      <c r="R51" s="12"/>
      <c r="S51" s="12"/>
      <c r="T51" s="12"/>
      <c r="U51" s="12"/>
      <c r="V51" s="12"/>
      <c r="W51" s="12"/>
      <c r="X51" s="12"/>
      <c r="Y51" s="12"/>
      <c r="Z51" s="12"/>
      <c r="AA51" s="12"/>
    </row>
    <row r="52">
      <c r="A52" s="12"/>
      <c r="B52" s="12"/>
      <c r="C52" s="12"/>
      <c r="D52" s="56"/>
      <c r="E52" s="57"/>
      <c r="F52" s="56"/>
      <c r="G52" s="56"/>
      <c r="H52" s="12"/>
      <c r="I52" s="12"/>
      <c r="J52" s="12"/>
      <c r="K52" s="12"/>
      <c r="L52" s="12"/>
      <c r="M52" s="12"/>
      <c r="N52" s="12"/>
      <c r="O52" s="12"/>
      <c r="P52" s="12"/>
      <c r="Q52" s="12"/>
      <c r="R52" s="12"/>
      <c r="S52" s="12"/>
      <c r="T52" s="12"/>
      <c r="U52" s="12"/>
      <c r="V52" s="12"/>
      <c r="W52" s="12"/>
      <c r="X52" s="12"/>
      <c r="Y52" s="12"/>
      <c r="Z52" s="12"/>
      <c r="AA52" s="12"/>
    </row>
    <row r="53">
      <c r="A53" s="12"/>
      <c r="B53" s="12"/>
      <c r="C53" s="12"/>
      <c r="D53" s="56"/>
      <c r="E53" s="57"/>
      <c r="F53" s="56"/>
      <c r="G53" s="56"/>
      <c r="H53" s="12"/>
      <c r="I53" s="12"/>
      <c r="J53" s="12"/>
      <c r="K53" s="12"/>
      <c r="L53" s="12"/>
      <c r="M53" s="12"/>
      <c r="N53" s="12"/>
      <c r="O53" s="12"/>
      <c r="P53" s="12"/>
      <c r="Q53" s="12"/>
      <c r="R53" s="12"/>
      <c r="S53" s="12"/>
      <c r="T53" s="12"/>
      <c r="U53" s="12"/>
      <c r="V53" s="12"/>
      <c r="W53" s="12"/>
      <c r="X53" s="12"/>
      <c r="Y53" s="12"/>
      <c r="Z53" s="12"/>
      <c r="AA53" s="12"/>
    </row>
    <row r="54">
      <c r="A54" s="12"/>
      <c r="B54" s="12"/>
      <c r="C54" s="12"/>
      <c r="D54" s="56"/>
      <c r="E54" s="57"/>
      <c r="F54" s="56"/>
      <c r="G54" s="56"/>
      <c r="H54" s="12"/>
      <c r="I54" s="12"/>
      <c r="J54" s="12"/>
      <c r="K54" s="12"/>
      <c r="L54" s="12"/>
      <c r="M54" s="12"/>
      <c r="N54" s="12"/>
      <c r="O54" s="12"/>
      <c r="P54" s="12"/>
      <c r="Q54" s="12"/>
      <c r="R54" s="12"/>
      <c r="S54" s="12"/>
      <c r="T54" s="12"/>
      <c r="U54" s="12"/>
      <c r="V54" s="12"/>
      <c r="W54" s="12"/>
      <c r="X54" s="12"/>
      <c r="Y54" s="12"/>
      <c r="Z54" s="12"/>
      <c r="AA54" s="12"/>
    </row>
    <row r="55">
      <c r="A55" s="12"/>
      <c r="B55" s="12"/>
      <c r="C55" s="12"/>
      <c r="D55" s="56"/>
      <c r="E55" s="57"/>
      <c r="F55" s="56"/>
      <c r="G55" s="56"/>
      <c r="H55" s="12"/>
      <c r="I55" s="12"/>
      <c r="J55" s="12"/>
      <c r="K55" s="12"/>
      <c r="L55" s="12"/>
      <c r="M55" s="12"/>
      <c r="N55" s="12"/>
      <c r="O55" s="12"/>
      <c r="P55" s="12"/>
      <c r="Q55" s="12"/>
      <c r="R55" s="12"/>
      <c r="S55" s="12"/>
      <c r="T55" s="12"/>
      <c r="U55" s="12"/>
      <c r="V55" s="12"/>
      <c r="W55" s="12"/>
      <c r="X55" s="12"/>
      <c r="Y55" s="12"/>
      <c r="Z55" s="12"/>
      <c r="AA55" s="12"/>
    </row>
    <row r="56">
      <c r="A56" s="12"/>
      <c r="B56" s="12"/>
      <c r="C56" s="12"/>
      <c r="D56" s="56"/>
      <c r="E56" s="57"/>
      <c r="F56" s="56"/>
      <c r="G56" s="56"/>
      <c r="H56" s="12"/>
      <c r="I56" s="12"/>
      <c r="J56" s="12"/>
      <c r="K56" s="12"/>
      <c r="L56" s="12"/>
      <c r="M56" s="12"/>
      <c r="N56" s="12"/>
      <c r="O56" s="12"/>
      <c r="P56" s="12"/>
      <c r="Q56" s="12"/>
      <c r="R56" s="12"/>
      <c r="S56" s="12"/>
      <c r="T56" s="12"/>
      <c r="U56" s="12"/>
      <c r="V56" s="12"/>
      <c r="W56" s="12"/>
      <c r="X56" s="12"/>
      <c r="Y56" s="12"/>
      <c r="Z56" s="12"/>
      <c r="AA56" s="12"/>
    </row>
    <row r="57">
      <c r="A57" s="12"/>
      <c r="B57" s="12"/>
      <c r="C57" s="12"/>
      <c r="D57" s="56"/>
      <c r="E57" s="57"/>
      <c r="F57" s="56"/>
      <c r="G57" s="56"/>
      <c r="H57" s="12"/>
      <c r="I57" s="12"/>
      <c r="J57" s="12"/>
      <c r="K57" s="12"/>
      <c r="L57" s="12"/>
      <c r="M57" s="12"/>
      <c r="N57" s="12"/>
      <c r="O57" s="12"/>
      <c r="P57" s="12"/>
      <c r="Q57" s="12"/>
      <c r="R57" s="12"/>
      <c r="S57" s="12"/>
      <c r="T57" s="12"/>
      <c r="U57" s="12"/>
      <c r="V57" s="12"/>
      <c r="W57" s="12"/>
      <c r="X57" s="12"/>
      <c r="Y57" s="12"/>
      <c r="Z57" s="12"/>
      <c r="AA57" s="12"/>
    </row>
    <row r="58">
      <c r="A58" s="12"/>
      <c r="B58" s="12"/>
      <c r="C58" s="12"/>
      <c r="D58" s="56"/>
      <c r="E58" s="57"/>
      <c r="F58" s="56"/>
      <c r="G58" s="56"/>
      <c r="H58" s="12"/>
      <c r="I58" s="12"/>
      <c r="J58" s="12"/>
      <c r="K58" s="12"/>
      <c r="L58" s="12"/>
      <c r="M58" s="12"/>
      <c r="N58" s="12"/>
      <c r="O58" s="12"/>
      <c r="P58" s="12"/>
      <c r="Q58" s="12"/>
      <c r="R58" s="12"/>
      <c r="S58" s="12"/>
      <c r="T58" s="12"/>
      <c r="U58" s="12"/>
      <c r="V58" s="12"/>
      <c r="W58" s="12"/>
      <c r="X58" s="12"/>
      <c r="Y58" s="12"/>
      <c r="Z58" s="12"/>
      <c r="AA58" s="12"/>
    </row>
    <row r="59">
      <c r="A59" s="12"/>
      <c r="B59" s="12"/>
      <c r="C59" s="12"/>
      <c r="D59" s="56"/>
      <c r="E59" s="57"/>
      <c r="F59" s="56"/>
      <c r="G59" s="56"/>
      <c r="H59" s="12"/>
      <c r="I59" s="12"/>
      <c r="J59" s="12"/>
      <c r="K59" s="12"/>
      <c r="L59" s="12"/>
      <c r="M59" s="12"/>
      <c r="N59" s="12"/>
      <c r="O59" s="12"/>
      <c r="P59" s="12"/>
      <c r="Q59" s="12"/>
      <c r="R59" s="12"/>
      <c r="S59" s="12"/>
      <c r="T59" s="12"/>
      <c r="U59" s="12"/>
      <c r="V59" s="12"/>
      <c r="W59" s="12"/>
      <c r="X59" s="12"/>
      <c r="Y59" s="12"/>
      <c r="Z59" s="12"/>
      <c r="AA59" s="12"/>
    </row>
    <row r="60">
      <c r="A60" s="12"/>
      <c r="B60" s="12"/>
      <c r="C60" s="12"/>
      <c r="D60" s="56"/>
      <c r="E60" s="57"/>
      <c r="F60" s="56"/>
      <c r="G60" s="56"/>
      <c r="H60" s="12"/>
      <c r="I60" s="12"/>
      <c r="J60" s="12"/>
      <c r="K60" s="12"/>
      <c r="L60" s="12"/>
      <c r="M60" s="12"/>
      <c r="N60" s="12"/>
      <c r="O60" s="12"/>
      <c r="P60" s="12"/>
      <c r="Q60" s="12"/>
      <c r="R60" s="12"/>
      <c r="S60" s="12"/>
      <c r="T60" s="12"/>
      <c r="U60" s="12"/>
      <c r="V60" s="12"/>
      <c r="W60" s="12"/>
      <c r="X60" s="12"/>
      <c r="Y60" s="12"/>
      <c r="Z60" s="12"/>
      <c r="AA60" s="12"/>
    </row>
    <row r="61">
      <c r="A61" s="12"/>
      <c r="B61" s="12"/>
      <c r="C61" s="12"/>
      <c r="D61" s="56"/>
      <c r="E61" s="57"/>
      <c r="F61" s="56"/>
      <c r="G61" s="56"/>
      <c r="H61" s="12"/>
      <c r="I61" s="12"/>
      <c r="J61" s="12"/>
      <c r="K61" s="12"/>
      <c r="L61" s="12"/>
      <c r="M61" s="12"/>
      <c r="N61" s="12"/>
      <c r="O61" s="12"/>
      <c r="P61" s="12"/>
      <c r="Q61" s="12"/>
      <c r="R61" s="12"/>
      <c r="S61" s="12"/>
      <c r="T61" s="12"/>
      <c r="U61" s="12"/>
      <c r="V61" s="12"/>
      <c r="W61" s="12"/>
      <c r="X61" s="12"/>
      <c r="Y61" s="12"/>
      <c r="Z61" s="12"/>
      <c r="AA61" s="12"/>
    </row>
    <row r="62">
      <c r="A62" s="12"/>
      <c r="B62" s="12"/>
      <c r="C62" s="12"/>
      <c r="D62" s="56"/>
      <c r="E62" s="57"/>
      <c r="F62" s="56"/>
      <c r="G62" s="56"/>
      <c r="H62" s="12"/>
      <c r="I62" s="12"/>
      <c r="J62" s="12"/>
      <c r="K62" s="12"/>
      <c r="L62" s="12"/>
      <c r="M62" s="12"/>
      <c r="N62" s="12"/>
      <c r="O62" s="12"/>
      <c r="P62" s="12"/>
      <c r="Q62" s="12"/>
      <c r="R62" s="12"/>
      <c r="S62" s="12"/>
      <c r="T62" s="12"/>
      <c r="U62" s="12"/>
      <c r="V62" s="12"/>
      <c r="W62" s="12"/>
      <c r="X62" s="12"/>
      <c r="Y62" s="12"/>
      <c r="Z62" s="12"/>
      <c r="AA62" s="12"/>
    </row>
    <row r="63">
      <c r="A63" s="12"/>
      <c r="B63" s="12"/>
      <c r="C63" s="12"/>
      <c r="D63" s="56"/>
      <c r="E63" s="57"/>
      <c r="F63" s="56"/>
      <c r="G63" s="56"/>
      <c r="H63" s="12"/>
      <c r="I63" s="12"/>
      <c r="J63" s="12"/>
      <c r="K63" s="12"/>
      <c r="L63" s="12"/>
      <c r="M63" s="12"/>
      <c r="N63" s="12"/>
      <c r="O63" s="12"/>
      <c r="P63" s="12"/>
      <c r="Q63" s="12"/>
      <c r="R63" s="12"/>
      <c r="S63" s="12"/>
      <c r="T63" s="12"/>
      <c r="U63" s="12"/>
      <c r="V63" s="12"/>
      <c r="W63" s="12"/>
      <c r="X63" s="12"/>
      <c r="Y63" s="12"/>
      <c r="Z63" s="12"/>
      <c r="AA63" s="12"/>
    </row>
    <row r="64">
      <c r="A64" s="12"/>
      <c r="B64" s="12"/>
      <c r="C64" s="12"/>
      <c r="D64" s="56"/>
      <c r="E64" s="57"/>
      <c r="F64" s="56"/>
      <c r="G64" s="56"/>
      <c r="H64" s="12"/>
      <c r="I64" s="12"/>
      <c r="J64" s="12"/>
      <c r="K64" s="12"/>
      <c r="L64" s="12"/>
      <c r="M64" s="12"/>
      <c r="N64" s="12"/>
      <c r="O64" s="12"/>
      <c r="P64" s="12"/>
      <c r="Q64" s="12"/>
      <c r="R64" s="12"/>
      <c r="S64" s="12"/>
      <c r="T64" s="12"/>
      <c r="U64" s="12"/>
      <c r="V64" s="12"/>
      <c r="W64" s="12"/>
      <c r="X64" s="12"/>
      <c r="Y64" s="12"/>
      <c r="Z64" s="12"/>
      <c r="AA64" s="12"/>
    </row>
    <row r="65">
      <c r="A65" s="12"/>
      <c r="B65" s="12"/>
      <c r="C65" s="12"/>
      <c r="D65" s="56"/>
      <c r="E65" s="57"/>
      <c r="F65" s="56"/>
      <c r="G65" s="56"/>
      <c r="H65" s="12"/>
      <c r="I65" s="12"/>
      <c r="J65" s="12"/>
      <c r="K65" s="12"/>
      <c r="L65" s="12"/>
      <c r="M65" s="12"/>
      <c r="N65" s="12"/>
      <c r="O65" s="12"/>
      <c r="P65" s="12"/>
      <c r="Q65" s="12"/>
      <c r="R65" s="12"/>
      <c r="S65" s="12"/>
      <c r="T65" s="12"/>
      <c r="U65" s="12"/>
      <c r="V65" s="12"/>
      <c r="W65" s="12"/>
      <c r="X65" s="12"/>
      <c r="Y65" s="12"/>
      <c r="Z65" s="12"/>
      <c r="AA65" s="12"/>
    </row>
    <row r="66">
      <c r="A66" s="12"/>
      <c r="B66" s="12"/>
      <c r="C66" s="12"/>
      <c r="D66" s="56"/>
      <c r="E66" s="57"/>
      <c r="F66" s="56"/>
      <c r="G66" s="56"/>
      <c r="H66" s="12"/>
      <c r="I66" s="12"/>
      <c r="J66" s="12"/>
      <c r="K66" s="12"/>
      <c r="L66" s="12"/>
      <c r="M66" s="12"/>
      <c r="N66" s="12"/>
      <c r="O66" s="12"/>
      <c r="P66" s="12"/>
      <c r="Q66" s="12"/>
      <c r="R66" s="12"/>
      <c r="S66" s="12"/>
      <c r="T66" s="12"/>
      <c r="U66" s="12"/>
      <c r="V66" s="12"/>
      <c r="W66" s="12"/>
      <c r="X66" s="12"/>
      <c r="Y66" s="12"/>
      <c r="Z66" s="12"/>
      <c r="AA66" s="12"/>
    </row>
    <row r="67">
      <c r="A67" s="12"/>
      <c r="B67" s="12"/>
      <c r="C67" s="12"/>
      <c r="D67" s="56"/>
      <c r="E67" s="57"/>
      <c r="F67" s="56"/>
      <c r="G67" s="56"/>
      <c r="H67" s="12"/>
      <c r="I67" s="12"/>
      <c r="J67" s="12"/>
      <c r="K67" s="12"/>
      <c r="L67" s="12"/>
      <c r="M67" s="12"/>
      <c r="N67" s="12"/>
      <c r="O67" s="12"/>
      <c r="P67" s="12"/>
      <c r="Q67" s="12"/>
      <c r="R67" s="12"/>
      <c r="S67" s="12"/>
      <c r="T67" s="12"/>
      <c r="U67" s="12"/>
      <c r="V67" s="12"/>
      <c r="W67" s="12"/>
      <c r="X67" s="12"/>
      <c r="Y67" s="12"/>
      <c r="Z67" s="12"/>
      <c r="AA67" s="12"/>
    </row>
    <row r="68">
      <c r="A68" s="12"/>
      <c r="B68" s="12"/>
      <c r="C68" s="12"/>
      <c r="D68" s="56"/>
      <c r="E68" s="57"/>
      <c r="F68" s="56"/>
      <c r="G68" s="56"/>
      <c r="H68" s="12"/>
      <c r="I68" s="12"/>
      <c r="J68" s="12"/>
      <c r="K68" s="12"/>
      <c r="L68" s="12"/>
      <c r="M68" s="12"/>
      <c r="N68" s="12"/>
      <c r="O68" s="12"/>
      <c r="P68" s="12"/>
      <c r="Q68" s="12"/>
      <c r="R68" s="12"/>
      <c r="S68" s="12"/>
      <c r="T68" s="12"/>
      <c r="U68" s="12"/>
      <c r="V68" s="12"/>
      <c r="W68" s="12"/>
      <c r="X68" s="12"/>
      <c r="Y68" s="12"/>
      <c r="Z68" s="12"/>
      <c r="AA68" s="12"/>
    </row>
    <row r="69">
      <c r="A69" s="12"/>
      <c r="B69" s="12"/>
      <c r="C69" s="12"/>
      <c r="D69" s="56"/>
      <c r="E69" s="57"/>
      <c r="F69" s="56"/>
      <c r="G69" s="56"/>
      <c r="H69" s="12"/>
      <c r="I69" s="12"/>
      <c r="J69" s="12"/>
      <c r="K69" s="12"/>
      <c r="L69" s="12"/>
      <c r="M69" s="12"/>
      <c r="N69" s="12"/>
      <c r="O69" s="12"/>
      <c r="P69" s="12"/>
      <c r="Q69" s="12"/>
      <c r="R69" s="12"/>
      <c r="S69" s="12"/>
      <c r="T69" s="12"/>
      <c r="U69" s="12"/>
      <c r="V69" s="12"/>
      <c r="W69" s="12"/>
      <c r="X69" s="12"/>
      <c r="Y69" s="12"/>
      <c r="Z69" s="12"/>
      <c r="AA69" s="12"/>
    </row>
    <row r="70">
      <c r="A70" s="12"/>
      <c r="B70" s="12"/>
      <c r="C70" s="12"/>
      <c r="D70" s="56"/>
      <c r="E70" s="57"/>
      <c r="F70" s="56"/>
      <c r="G70" s="56"/>
      <c r="H70" s="12"/>
      <c r="I70" s="12"/>
      <c r="J70" s="12"/>
      <c r="K70" s="12"/>
      <c r="L70" s="12"/>
      <c r="M70" s="12"/>
      <c r="N70" s="12"/>
      <c r="O70" s="12"/>
      <c r="P70" s="12"/>
      <c r="Q70" s="12"/>
      <c r="R70" s="12"/>
      <c r="S70" s="12"/>
      <c r="T70" s="12"/>
      <c r="U70" s="12"/>
      <c r="V70" s="12"/>
      <c r="W70" s="12"/>
      <c r="X70" s="12"/>
      <c r="Y70" s="12"/>
      <c r="Z70" s="12"/>
      <c r="AA70" s="12"/>
    </row>
    <row r="71">
      <c r="A71" s="12"/>
      <c r="B71" s="12"/>
      <c r="C71" s="12"/>
      <c r="D71" s="56"/>
      <c r="E71" s="57"/>
      <c r="F71" s="56"/>
      <c r="G71" s="56"/>
      <c r="H71" s="12"/>
      <c r="I71" s="12"/>
      <c r="J71" s="12"/>
      <c r="K71" s="12"/>
      <c r="L71" s="12"/>
      <c r="M71" s="12"/>
      <c r="N71" s="12"/>
      <c r="O71" s="12"/>
      <c r="P71" s="12"/>
      <c r="Q71" s="12"/>
      <c r="R71" s="12"/>
      <c r="S71" s="12"/>
      <c r="T71" s="12"/>
      <c r="U71" s="12"/>
      <c r="V71" s="12"/>
      <c r="W71" s="12"/>
      <c r="X71" s="12"/>
      <c r="Y71" s="12"/>
      <c r="Z71" s="12"/>
      <c r="AA71" s="12"/>
    </row>
    <row r="72">
      <c r="A72" s="12"/>
      <c r="B72" s="12"/>
      <c r="C72" s="12"/>
      <c r="D72" s="56"/>
      <c r="E72" s="57"/>
      <c r="F72" s="56"/>
      <c r="G72" s="56"/>
      <c r="H72" s="12"/>
      <c r="I72" s="12"/>
      <c r="J72" s="12"/>
      <c r="K72" s="12"/>
      <c r="L72" s="12"/>
      <c r="M72" s="12"/>
      <c r="N72" s="12"/>
      <c r="O72" s="12"/>
      <c r="P72" s="12"/>
      <c r="Q72" s="12"/>
      <c r="R72" s="12"/>
      <c r="S72" s="12"/>
      <c r="T72" s="12"/>
      <c r="U72" s="12"/>
      <c r="V72" s="12"/>
      <c r="W72" s="12"/>
      <c r="X72" s="12"/>
      <c r="Y72" s="12"/>
      <c r="Z72" s="12"/>
      <c r="AA72" s="12"/>
    </row>
    <row r="73">
      <c r="A73" s="12"/>
      <c r="B73" s="12"/>
      <c r="C73" s="12"/>
      <c r="D73" s="56"/>
      <c r="E73" s="57"/>
      <c r="F73" s="56"/>
      <c r="G73" s="56"/>
      <c r="H73" s="12"/>
      <c r="I73" s="12"/>
      <c r="J73" s="12"/>
      <c r="K73" s="12"/>
      <c r="L73" s="12"/>
      <c r="M73" s="12"/>
      <c r="N73" s="12"/>
      <c r="O73" s="12"/>
      <c r="P73" s="12"/>
      <c r="Q73" s="12"/>
      <c r="R73" s="12"/>
      <c r="S73" s="12"/>
      <c r="T73" s="12"/>
      <c r="U73" s="12"/>
      <c r="V73" s="12"/>
      <c r="W73" s="12"/>
      <c r="X73" s="12"/>
      <c r="Y73" s="12"/>
      <c r="Z73" s="12"/>
      <c r="AA73" s="12"/>
    </row>
    <row r="74">
      <c r="A74" s="12"/>
      <c r="B74" s="12"/>
      <c r="C74" s="12"/>
      <c r="D74" s="56"/>
      <c r="E74" s="57"/>
      <c r="F74" s="56"/>
      <c r="G74" s="56"/>
      <c r="H74" s="12"/>
      <c r="I74" s="12"/>
      <c r="J74" s="12"/>
      <c r="K74" s="12"/>
      <c r="L74" s="12"/>
      <c r="M74" s="12"/>
      <c r="N74" s="12"/>
      <c r="O74" s="12"/>
      <c r="P74" s="12"/>
      <c r="Q74" s="12"/>
      <c r="R74" s="12"/>
      <c r="S74" s="12"/>
      <c r="T74" s="12"/>
      <c r="U74" s="12"/>
      <c r="V74" s="12"/>
      <c r="W74" s="12"/>
      <c r="X74" s="12"/>
      <c r="Y74" s="12"/>
      <c r="Z74" s="12"/>
      <c r="AA74" s="12"/>
    </row>
    <row r="75">
      <c r="A75" s="12"/>
      <c r="B75" s="12"/>
      <c r="C75" s="12"/>
      <c r="D75" s="56"/>
      <c r="E75" s="57"/>
      <c r="F75" s="56"/>
      <c r="G75" s="56"/>
      <c r="H75" s="12"/>
      <c r="I75" s="12"/>
      <c r="J75" s="12"/>
      <c r="K75" s="12"/>
      <c r="L75" s="12"/>
      <c r="M75" s="12"/>
      <c r="N75" s="12"/>
      <c r="O75" s="12"/>
      <c r="P75" s="12"/>
      <c r="Q75" s="12"/>
      <c r="R75" s="12"/>
      <c r="S75" s="12"/>
      <c r="T75" s="12"/>
      <c r="U75" s="12"/>
      <c r="V75" s="12"/>
      <c r="W75" s="12"/>
      <c r="X75" s="12"/>
      <c r="Y75" s="12"/>
      <c r="Z75" s="12"/>
      <c r="AA75" s="12"/>
    </row>
    <row r="76">
      <c r="A76" s="12"/>
      <c r="B76" s="12"/>
      <c r="C76" s="12"/>
      <c r="D76" s="56"/>
      <c r="E76" s="57"/>
      <c r="F76" s="56"/>
      <c r="G76" s="56"/>
      <c r="H76" s="12"/>
      <c r="I76" s="12"/>
      <c r="J76" s="12"/>
      <c r="K76" s="12"/>
      <c r="L76" s="12"/>
      <c r="M76" s="12"/>
      <c r="N76" s="12"/>
      <c r="O76" s="12"/>
      <c r="P76" s="12"/>
      <c r="Q76" s="12"/>
      <c r="R76" s="12"/>
      <c r="S76" s="12"/>
      <c r="T76" s="12"/>
      <c r="U76" s="12"/>
      <c r="V76" s="12"/>
      <c r="W76" s="12"/>
      <c r="X76" s="12"/>
      <c r="Y76" s="12"/>
      <c r="Z76" s="12"/>
      <c r="AA76" s="12"/>
    </row>
    <row r="77">
      <c r="A77" s="12"/>
      <c r="B77" s="12"/>
      <c r="C77" s="12"/>
      <c r="D77" s="56"/>
      <c r="E77" s="57"/>
      <c r="F77" s="56"/>
      <c r="G77" s="56"/>
      <c r="H77" s="12"/>
      <c r="I77" s="12"/>
      <c r="J77" s="12"/>
      <c r="K77" s="12"/>
      <c r="L77" s="12"/>
      <c r="M77" s="12"/>
      <c r="N77" s="12"/>
      <c r="O77" s="12"/>
      <c r="P77" s="12"/>
      <c r="Q77" s="12"/>
      <c r="R77" s="12"/>
      <c r="S77" s="12"/>
      <c r="T77" s="12"/>
      <c r="U77" s="12"/>
      <c r="V77" s="12"/>
      <c r="W77" s="12"/>
      <c r="X77" s="12"/>
      <c r="Y77" s="12"/>
      <c r="Z77" s="12"/>
      <c r="AA77" s="12"/>
    </row>
    <row r="78">
      <c r="A78" s="12"/>
      <c r="B78" s="12"/>
      <c r="C78" s="12"/>
      <c r="D78" s="56"/>
      <c r="E78" s="57"/>
      <c r="F78" s="56"/>
      <c r="G78" s="56"/>
      <c r="H78" s="12"/>
      <c r="I78" s="12"/>
      <c r="J78" s="12"/>
      <c r="K78" s="12"/>
      <c r="L78" s="12"/>
      <c r="M78" s="12"/>
      <c r="N78" s="12"/>
      <c r="O78" s="12"/>
      <c r="P78" s="12"/>
      <c r="Q78" s="12"/>
      <c r="R78" s="12"/>
      <c r="S78" s="12"/>
      <c r="T78" s="12"/>
      <c r="U78" s="12"/>
      <c r="V78" s="12"/>
      <c r="W78" s="12"/>
      <c r="X78" s="12"/>
      <c r="Y78" s="12"/>
      <c r="Z78" s="12"/>
      <c r="AA78" s="12"/>
    </row>
    <row r="79">
      <c r="A79" s="12"/>
      <c r="B79" s="12"/>
      <c r="C79" s="12"/>
      <c r="D79" s="56"/>
      <c r="E79" s="57"/>
      <c r="F79" s="56"/>
      <c r="G79" s="56"/>
      <c r="H79" s="12"/>
      <c r="I79" s="12"/>
      <c r="J79" s="12"/>
      <c r="K79" s="12"/>
      <c r="L79" s="12"/>
      <c r="M79" s="12"/>
      <c r="N79" s="12"/>
      <c r="O79" s="12"/>
      <c r="P79" s="12"/>
      <c r="Q79" s="12"/>
      <c r="R79" s="12"/>
      <c r="S79" s="12"/>
      <c r="T79" s="12"/>
      <c r="U79" s="12"/>
      <c r="V79" s="12"/>
      <c r="W79" s="12"/>
      <c r="X79" s="12"/>
      <c r="Y79" s="12"/>
      <c r="Z79" s="12"/>
      <c r="AA79" s="12"/>
    </row>
    <row r="80">
      <c r="A80" s="12"/>
      <c r="B80" s="12"/>
      <c r="C80" s="12"/>
      <c r="D80" s="56"/>
      <c r="E80" s="57"/>
      <c r="F80" s="56"/>
      <c r="G80" s="56"/>
      <c r="H80" s="12"/>
      <c r="I80" s="12"/>
      <c r="J80" s="12"/>
      <c r="K80" s="12"/>
      <c r="L80" s="12"/>
      <c r="M80" s="12"/>
      <c r="N80" s="12"/>
      <c r="O80" s="12"/>
      <c r="P80" s="12"/>
      <c r="Q80" s="12"/>
      <c r="R80" s="12"/>
      <c r="S80" s="12"/>
      <c r="T80" s="12"/>
      <c r="U80" s="12"/>
      <c r="V80" s="12"/>
      <c r="W80" s="12"/>
      <c r="X80" s="12"/>
      <c r="Y80" s="12"/>
      <c r="Z80" s="12"/>
      <c r="AA80" s="12"/>
    </row>
    <row r="81">
      <c r="A81" s="12"/>
      <c r="B81" s="12"/>
      <c r="C81" s="12"/>
      <c r="D81" s="56"/>
      <c r="E81" s="57"/>
      <c r="F81" s="56"/>
      <c r="G81" s="56"/>
      <c r="H81" s="12"/>
      <c r="I81" s="12"/>
      <c r="J81" s="12"/>
      <c r="K81" s="12"/>
      <c r="L81" s="12"/>
      <c r="M81" s="12"/>
      <c r="N81" s="12"/>
      <c r="O81" s="12"/>
      <c r="P81" s="12"/>
      <c r="Q81" s="12"/>
      <c r="R81" s="12"/>
      <c r="S81" s="12"/>
      <c r="T81" s="12"/>
      <c r="U81" s="12"/>
      <c r="V81" s="12"/>
      <c r="W81" s="12"/>
      <c r="X81" s="12"/>
      <c r="Y81" s="12"/>
      <c r="Z81" s="12"/>
      <c r="AA81" s="12"/>
    </row>
    <row r="82">
      <c r="A82" s="12"/>
      <c r="B82" s="12"/>
      <c r="C82" s="12"/>
      <c r="D82" s="56"/>
      <c r="E82" s="57"/>
      <c r="F82" s="56"/>
      <c r="G82" s="56"/>
      <c r="H82" s="12"/>
      <c r="I82" s="12"/>
      <c r="J82" s="12"/>
      <c r="K82" s="12"/>
      <c r="L82" s="12"/>
      <c r="M82" s="12"/>
      <c r="N82" s="12"/>
      <c r="O82" s="12"/>
      <c r="P82" s="12"/>
      <c r="Q82" s="12"/>
      <c r="R82" s="12"/>
      <c r="S82" s="12"/>
      <c r="T82" s="12"/>
      <c r="U82" s="12"/>
      <c r="V82" s="12"/>
      <c r="W82" s="12"/>
      <c r="X82" s="12"/>
      <c r="Y82" s="12"/>
      <c r="Z82" s="12"/>
      <c r="AA82" s="12"/>
    </row>
    <row r="83">
      <c r="A83" s="12"/>
      <c r="B83" s="12"/>
      <c r="C83" s="12"/>
      <c r="D83" s="56"/>
      <c r="E83" s="57"/>
      <c r="F83" s="56"/>
      <c r="G83" s="56"/>
      <c r="H83" s="12"/>
      <c r="I83" s="12"/>
      <c r="J83" s="12"/>
      <c r="K83" s="12"/>
      <c r="L83" s="12"/>
      <c r="M83" s="12"/>
      <c r="N83" s="12"/>
      <c r="O83" s="12"/>
      <c r="P83" s="12"/>
      <c r="Q83" s="12"/>
      <c r="R83" s="12"/>
      <c r="S83" s="12"/>
      <c r="T83" s="12"/>
      <c r="U83" s="12"/>
      <c r="V83" s="12"/>
      <c r="W83" s="12"/>
      <c r="X83" s="12"/>
      <c r="Y83" s="12"/>
      <c r="Z83" s="12"/>
      <c r="AA83" s="12"/>
    </row>
    <row r="84">
      <c r="A84" s="12"/>
      <c r="B84" s="12"/>
      <c r="C84" s="12"/>
      <c r="D84" s="56"/>
      <c r="E84" s="57"/>
      <c r="F84" s="56"/>
      <c r="G84" s="56"/>
      <c r="H84" s="12"/>
      <c r="I84" s="12"/>
      <c r="J84" s="12"/>
      <c r="K84" s="12"/>
      <c r="L84" s="12"/>
      <c r="M84" s="12"/>
      <c r="N84" s="12"/>
      <c r="O84" s="12"/>
      <c r="P84" s="12"/>
      <c r="Q84" s="12"/>
      <c r="R84" s="12"/>
      <c r="S84" s="12"/>
      <c r="T84" s="12"/>
      <c r="U84" s="12"/>
      <c r="V84" s="12"/>
      <c r="W84" s="12"/>
      <c r="X84" s="12"/>
      <c r="Y84" s="12"/>
      <c r="Z84" s="12"/>
      <c r="AA84" s="12"/>
    </row>
    <row r="85">
      <c r="A85" s="12"/>
      <c r="B85" s="12"/>
      <c r="C85" s="12"/>
      <c r="D85" s="56"/>
      <c r="E85" s="57"/>
      <c r="F85" s="56"/>
      <c r="G85" s="56"/>
      <c r="H85" s="12"/>
      <c r="I85" s="12"/>
      <c r="J85" s="12"/>
      <c r="K85" s="12"/>
      <c r="L85" s="12"/>
      <c r="M85" s="12"/>
      <c r="N85" s="12"/>
      <c r="O85" s="12"/>
      <c r="P85" s="12"/>
      <c r="Q85" s="12"/>
      <c r="R85" s="12"/>
      <c r="S85" s="12"/>
      <c r="T85" s="12"/>
      <c r="U85" s="12"/>
      <c r="V85" s="12"/>
      <c r="W85" s="12"/>
      <c r="X85" s="12"/>
      <c r="Y85" s="12"/>
      <c r="Z85" s="12"/>
      <c r="AA85" s="12"/>
    </row>
    <row r="86">
      <c r="A86" s="12"/>
      <c r="B86" s="12"/>
      <c r="C86" s="12"/>
      <c r="D86" s="56"/>
      <c r="E86" s="57"/>
      <c r="F86" s="56"/>
      <c r="G86" s="56"/>
      <c r="H86" s="12"/>
      <c r="I86" s="12"/>
      <c r="J86" s="12"/>
      <c r="K86" s="12"/>
      <c r="L86" s="12"/>
      <c r="M86" s="12"/>
      <c r="N86" s="12"/>
      <c r="O86" s="12"/>
      <c r="P86" s="12"/>
      <c r="Q86" s="12"/>
      <c r="R86" s="12"/>
      <c r="S86" s="12"/>
      <c r="T86" s="12"/>
      <c r="U86" s="12"/>
      <c r="V86" s="12"/>
      <c r="W86" s="12"/>
      <c r="X86" s="12"/>
      <c r="Y86" s="12"/>
      <c r="Z86" s="12"/>
      <c r="AA86" s="12"/>
    </row>
    <row r="87">
      <c r="A87" s="12"/>
      <c r="B87" s="12"/>
      <c r="C87" s="12"/>
      <c r="D87" s="56"/>
      <c r="E87" s="57"/>
      <c r="F87" s="56"/>
      <c r="G87" s="56"/>
      <c r="H87" s="12"/>
      <c r="I87" s="12"/>
      <c r="J87" s="12"/>
      <c r="K87" s="12"/>
      <c r="L87" s="12"/>
      <c r="M87" s="12"/>
      <c r="N87" s="12"/>
      <c r="O87" s="12"/>
      <c r="P87" s="12"/>
      <c r="Q87" s="12"/>
      <c r="R87" s="12"/>
      <c r="S87" s="12"/>
      <c r="T87" s="12"/>
      <c r="U87" s="12"/>
      <c r="V87" s="12"/>
      <c r="W87" s="12"/>
      <c r="X87" s="12"/>
      <c r="Y87" s="12"/>
      <c r="Z87" s="12"/>
      <c r="AA87" s="12"/>
    </row>
    <row r="88">
      <c r="A88" s="12"/>
      <c r="B88" s="12"/>
      <c r="C88" s="12"/>
      <c r="D88" s="56"/>
      <c r="E88" s="57"/>
      <c r="F88" s="56"/>
      <c r="G88" s="56"/>
      <c r="H88" s="12"/>
      <c r="I88" s="12"/>
      <c r="J88" s="12"/>
      <c r="K88" s="12"/>
      <c r="L88" s="12"/>
      <c r="M88" s="12"/>
      <c r="N88" s="12"/>
      <c r="O88" s="12"/>
      <c r="P88" s="12"/>
      <c r="Q88" s="12"/>
      <c r="R88" s="12"/>
      <c r="S88" s="12"/>
      <c r="T88" s="12"/>
      <c r="U88" s="12"/>
      <c r="V88" s="12"/>
      <c r="W88" s="12"/>
      <c r="X88" s="12"/>
      <c r="Y88" s="12"/>
      <c r="Z88" s="12"/>
      <c r="AA88" s="12"/>
    </row>
    <row r="89">
      <c r="A89" s="12"/>
      <c r="B89" s="12"/>
      <c r="C89" s="12"/>
      <c r="D89" s="56"/>
      <c r="E89" s="57"/>
      <c r="F89" s="56"/>
      <c r="G89" s="56"/>
      <c r="H89" s="12"/>
      <c r="I89" s="12"/>
      <c r="J89" s="12"/>
      <c r="K89" s="12"/>
      <c r="L89" s="12"/>
      <c r="M89" s="12"/>
      <c r="N89" s="12"/>
      <c r="O89" s="12"/>
      <c r="P89" s="12"/>
      <c r="Q89" s="12"/>
      <c r="R89" s="12"/>
      <c r="S89" s="12"/>
      <c r="T89" s="12"/>
      <c r="U89" s="12"/>
      <c r="V89" s="12"/>
      <c r="W89" s="12"/>
      <c r="X89" s="12"/>
      <c r="Y89" s="12"/>
      <c r="Z89" s="12"/>
      <c r="AA89" s="12"/>
    </row>
    <row r="90">
      <c r="A90" s="12"/>
      <c r="B90" s="12"/>
      <c r="C90" s="12"/>
      <c r="D90" s="56"/>
      <c r="E90" s="57"/>
      <c r="F90" s="56"/>
      <c r="G90" s="56"/>
      <c r="H90" s="12"/>
      <c r="I90" s="12"/>
      <c r="J90" s="12"/>
      <c r="K90" s="12"/>
      <c r="L90" s="12"/>
      <c r="M90" s="12"/>
      <c r="N90" s="12"/>
      <c r="O90" s="12"/>
      <c r="P90" s="12"/>
      <c r="Q90" s="12"/>
      <c r="R90" s="12"/>
      <c r="S90" s="12"/>
      <c r="T90" s="12"/>
      <c r="U90" s="12"/>
      <c r="V90" s="12"/>
      <c r="W90" s="12"/>
      <c r="X90" s="12"/>
      <c r="Y90" s="12"/>
      <c r="Z90" s="12"/>
      <c r="AA90" s="12"/>
    </row>
    <row r="91">
      <c r="A91" s="12"/>
      <c r="B91" s="12"/>
      <c r="C91" s="12"/>
      <c r="D91" s="56"/>
      <c r="E91" s="57"/>
      <c r="F91" s="56"/>
      <c r="G91" s="56"/>
      <c r="H91" s="12"/>
      <c r="I91" s="12"/>
      <c r="J91" s="12"/>
      <c r="K91" s="12"/>
      <c r="L91" s="12"/>
      <c r="M91" s="12"/>
      <c r="N91" s="12"/>
      <c r="O91" s="12"/>
      <c r="P91" s="12"/>
      <c r="Q91" s="12"/>
      <c r="R91" s="12"/>
      <c r="S91" s="12"/>
      <c r="T91" s="12"/>
      <c r="U91" s="12"/>
      <c r="V91" s="12"/>
      <c r="W91" s="12"/>
      <c r="X91" s="12"/>
      <c r="Y91" s="12"/>
      <c r="Z91" s="12"/>
      <c r="AA91" s="12"/>
    </row>
    <row r="92">
      <c r="A92" s="12"/>
      <c r="B92" s="12"/>
      <c r="C92" s="12"/>
      <c r="D92" s="56"/>
      <c r="E92" s="57"/>
      <c r="F92" s="56"/>
      <c r="G92" s="56"/>
      <c r="H92" s="12"/>
      <c r="I92" s="12"/>
      <c r="J92" s="12"/>
      <c r="K92" s="12"/>
      <c r="L92" s="12"/>
      <c r="M92" s="12"/>
      <c r="N92" s="12"/>
      <c r="O92" s="12"/>
      <c r="P92" s="12"/>
      <c r="Q92" s="12"/>
      <c r="R92" s="12"/>
      <c r="S92" s="12"/>
      <c r="T92" s="12"/>
      <c r="U92" s="12"/>
      <c r="V92" s="12"/>
      <c r="W92" s="12"/>
      <c r="X92" s="12"/>
      <c r="Y92" s="12"/>
      <c r="Z92" s="12"/>
      <c r="AA92" s="12"/>
    </row>
    <row r="93">
      <c r="A93" s="12"/>
      <c r="B93" s="12"/>
      <c r="C93" s="12"/>
      <c r="D93" s="56"/>
      <c r="E93" s="57"/>
      <c r="F93" s="56"/>
      <c r="G93" s="56"/>
      <c r="H93" s="12"/>
      <c r="I93" s="12"/>
      <c r="J93" s="12"/>
      <c r="K93" s="12"/>
      <c r="L93" s="12"/>
      <c r="M93" s="12"/>
      <c r="N93" s="12"/>
      <c r="O93" s="12"/>
      <c r="P93" s="12"/>
      <c r="Q93" s="12"/>
      <c r="R93" s="12"/>
      <c r="S93" s="12"/>
      <c r="T93" s="12"/>
      <c r="U93" s="12"/>
      <c r="V93" s="12"/>
      <c r="W93" s="12"/>
      <c r="X93" s="12"/>
      <c r="Y93" s="12"/>
      <c r="Z93" s="12"/>
      <c r="AA93" s="12"/>
    </row>
    <row r="94">
      <c r="A94" s="12"/>
      <c r="B94" s="12"/>
      <c r="C94" s="12"/>
      <c r="D94" s="56"/>
      <c r="E94" s="57"/>
      <c r="F94" s="56"/>
      <c r="G94" s="56"/>
      <c r="H94" s="12"/>
      <c r="I94" s="12"/>
      <c r="J94" s="12"/>
      <c r="K94" s="12"/>
      <c r="L94" s="12"/>
      <c r="M94" s="12"/>
      <c r="N94" s="12"/>
      <c r="O94" s="12"/>
      <c r="P94" s="12"/>
      <c r="Q94" s="12"/>
      <c r="R94" s="12"/>
      <c r="S94" s="12"/>
      <c r="T94" s="12"/>
      <c r="U94" s="12"/>
      <c r="V94" s="12"/>
      <c r="W94" s="12"/>
      <c r="X94" s="12"/>
      <c r="Y94" s="12"/>
      <c r="Z94" s="12"/>
      <c r="AA94" s="12"/>
    </row>
    <row r="95">
      <c r="A95" s="12"/>
      <c r="B95" s="12"/>
      <c r="C95" s="12"/>
      <c r="D95" s="56"/>
      <c r="E95" s="57"/>
      <c r="F95" s="56"/>
      <c r="G95" s="56"/>
      <c r="H95" s="12"/>
      <c r="I95" s="12"/>
      <c r="J95" s="12"/>
      <c r="K95" s="12"/>
      <c r="L95" s="12"/>
      <c r="M95" s="12"/>
      <c r="N95" s="12"/>
      <c r="O95" s="12"/>
      <c r="P95" s="12"/>
      <c r="Q95" s="12"/>
      <c r="R95" s="12"/>
      <c r="S95" s="12"/>
      <c r="T95" s="12"/>
      <c r="U95" s="12"/>
      <c r="V95" s="12"/>
      <c r="W95" s="12"/>
      <c r="X95" s="12"/>
      <c r="Y95" s="12"/>
      <c r="Z95" s="12"/>
      <c r="AA95" s="12"/>
    </row>
    <row r="96">
      <c r="A96" s="12"/>
      <c r="B96" s="12"/>
      <c r="C96" s="12"/>
      <c r="D96" s="56"/>
      <c r="E96" s="57"/>
      <c r="F96" s="56"/>
      <c r="G96" s="56"/>
      <c r="H96" s="12"/>
      <c r="I96" s="12"/>
      <c r="J96" s="12"/>
      <c r="K96" s="12"/>
      <c r="L96" s="12"/>
      <c r="M96" s="12"/>
      <c r="N96" s="12"/>
      <c r="O96" s="12"/>
      <c r="P96" s="12"/>
      <c r="Q96" s="12"/>
      <c r="R96" s="12"/>
      <c r="S96" s="12"/>
      <c r="T96" s="12"/>
      <c r="U96" s="12"/>
      <c r="V96" s="12"/>
      <c r="W96" s="12"/>
      <c r="X96" s="12"/>
      <c r="Y96" s="12"/>
      <c r="Z96" s="12"/>
      <c r="AA96" s="12"/>
    </row>
    <row r="97">
      <c r="A97" s="12"/>
      <c r="B97" s="12"/>
      <c r="C97" s="12"/>
      <c r="D97" s="56"/>
      <c r="E97" s="57"/>
      <c r="F97" s="56"/>
      <c r="G97" s="56"/>
      <c r="H97" s="12"/>
      <c r="I97" s="12"/>
      <c r="J97" s="12"/>
      <c r="K97" s="12"/>
      <c r="L97" s="12"/>
      <c r="M97" s="12"/>
      <c r="N97" s="12"/>
      <c r="O97" s="12"/>
      <c r="P97" s="12"/>
      <c r="Q97" s="12"/>
      <c r="R97" s="12"/>
      <c r="S97" s="12"/>
      <c r="T97" s="12"/>
      <c r="U97" s="12"/>
      <c r="V97" s="12"/>
      <c r="W97" s="12"/>
      <c r="X97" s="12"/>
      <c r="Y97" s="12"/>
      <c r="Z97" s="12"/>
      <c r="AA97" s="12"/>
    </row>
    <row r="98">
      <c r="A98" s="12"/>
      <c r="B98" s="12"/>
      <c r="C98" s="12"/>
      <c r="D98" s="56"/>
      <c r="E98" s="57"/>
      <c r="F98" s="56"/>
      <c r="G98" s="56"/>
      <c r="H98" s="12"/>
      <c r="I98" s="12"/>
      <c r="J98" s="12"/>
      <c r="K98" s="12"/>
      <c r="L98" s="12"/>
      <c r="M98" s="12"/>
      <c r="N98" s="12"/>
      <c r="O98" s="12"/>
      <c r="P98" s="12"/>
      <c r="Q98" s="12"/>
      <c r="R98" s="12"/>
      <c r="S98" s="12"/>
      <c r="T98" s="12"/>
      <c r="U98" s="12"/>
      <c r="V98" s="12"/>
      <c r="W98" s="12"/>
      <c r="X98" s="12"/>
      <c r="Y98" s="12"/>
      <c r="Z98" s="12"/>
      <c r="AA98" s="12"/>
    </row>
    <row r="99">
      <c r="A99" s="12"/>
      <c r="B99" s="12"/>
      <c r="C99" s="12"/>
      <c r="D99" s="56"/>
      <c r="E99" s="57"/>
      <c r="F99" s="56"/>
      <c r="G99" s="56"/>
      <c r="H99" s="12"/>
      <c r="I99" s="12"/>
      <c r="J99" s="12"/>
      <c r="K99" s="12"/>
      <c r="L99" s="12"/>
      <c r="M99" s="12"/>
      <c r="N99" s="12"/>
      <c r="O99" s="12"/>
      <c r="P99" s="12"/>
      <c r="Q99" s="12"/>
      <c r="R99" s="12"/>
      <c r="S99" s="12"/>
      <c r="T99" s="12"/>
      <c r="U99" s="12"/>
      <c r="V99" s="12"/>
      <c r="W99" s="12"/>
      <c r="X99" s="12"/>
      <c r="Y99" s="12"/>
      <c r="Z99" s="12"/>
      <c r="AA99" s="12"/>
    </row>
    <row r="100">
      <c r="A100" s="12"/>
      <c r="B100" s="12"/>
      <c r="C100" s="12"/>
      <c r="D100" s="56"/>
      <c r="E100" s="57"/>
      <c r="F100" s="56"/>
      <c r="G100" s="56"/>
      <c r="H100" s="12"/>
      <c r="I100" s="12"/>
      <c r="J100" s="12"/>
      <c r="K100" s="12"/>
      <c r="L100" s="12"/>
      <c r="M100" s="12"/>
      <c r="N100" s="12"/>
      <c r="O100" s="12"/>
      <c r="P100" s="12"/>
      <c r="Q100" s="12"/>
      <c r="R100" s="12"/>
      <c r="S100" s="12"/>
      <c r="T100" s="12"/>
      <c r="U100" s="12"/>
      <c r="V100" s="12"/>
      <c r="W100" s="12"/>
      <c r="X100" s="12"/>
      <c r="Y100" s="12"/>
      <c r="Z100" s="12"/>
      <c r="AA100" s="12"/>
    </row>
    <row r="101">
      <c r="A101" s="12"/>
      <c r="B101" s="12"/>
      <c r="C101" s="12"/>
      <c r="D101" s="56"/>
      <c r="E101" s="57"/>
      <c r="F101" s="56"/>
      <c r="G101" s="56"/>
      <c r="H101" s="12"/>
      <c r="I101" s="12"/>
      <c r="J101" s="12"/>
      <c r="K101" s="12"/>
      <c r="L101" s="12"/>
      <c r="M101" s="12"/>
      <c r="N101" s="12"/>
      <c r="O101" s="12"/>
      <c r="P101" s="12"/>
      <c r="Q101" s="12"/>
      <c r="R101" s="12"/>
      <c r="S101" s="12"/>
      <c r="T101" s="12"/>
      <c r="U101" s="12"/>
      <c r="V101" s="12"/>
      <c r="W101" s="12"/>
      <c r="X101" s="12"/>
      <c r="Y101" s="12"/>
      <c r="Z101" s="12"/>
      <c r="AA101" s="12"/>
    </row>
    <row r="102">
      <c r="A102" s="12"/>
      <c r="B102" s="12"/>
      <c r="C102" s="12"/>
      <c r="D102" s="56"/>
      <c r="E102" s="57"/>
      <c r="F102" s="56"/>
      <c r="G102" s="56"/>
      <c r="H102" s="12"/>
      <c r="I102" s="12"/>
      <c r="J102" s="12"/>
      <c r="K102" s="12"/>
      <c r="L102" s="12"/>
      <c r="M102" s="12"/>
      <c r="N102" s="12"/>
      <c r="O102" s="12"/>
      <c r="P102" s="12"/>
      <c r="Q102" s="12"/>
      <c r="R102" s="12"/>
      <c r="S102" s="12"/>
      <c r="T102" s="12"/>
      <c r="U102" s="12"/>
      <c r="V102" s="12"/>
      <c r="W102" s="12"/>
      <c r="X102" s="12"/>
      <c r="Y102" s="12"/>
      <c r="Z102" s="12"/>
      <c r="AA102" s="12"/>
    </row>
    <row r="103">
      <c r="A103" s="12"/>
      <c r="B103" s="12"/>
      <c r="C103" s="12"/>
      <c r="D103" s="56"/>
      <c r="E103" s="57"/>
      <c r="F103" s="56"/>
      <c r="G103" s="56"/>
      <c r="H103" s="12"/>
      <c r="I103" s="12"/>
      <c r="J103" s="12"/>
      <c r="K103" s="12"/>
      <c r="L103" s="12"/>
      <c r="M103" s="12"/>
      <c r="N103" s="12"/>
      <c r="O103" s="12"/>
      <c r="P103" s="12"/>
      <c r="Q103" s="12"/>
      <c r="R103" s="12"/>
      <c r="S103" s="12"/>
      <c r="T103" s="12"/>
      <c r="U103" s="12"/>
      <c r="V103" s="12"/>
      <c r="W103" s="12"/>
      <c r="X103" s="12"/>
      <c r="Y103" s="12"/>
      <c r="Z103" s="12"/>
      <c r="AA103" s="12"/>
    </row>
    <row r="104">
      <c r="A104" s="12"/>
      <c r="B104" s="12"/>
      <c r="C104" s="12"/>
      <c r="D104" s="56"/>
      <c r="E104" s="57"/>
      <c r="F104" s="56"/>
      <c r="G104" s="56"/>
      <c r="H104" s="12"/>
      <c r="I104" s="12"/>
      <c r="J104" s="12"/>
      <c r="K104" s="12"/>
      <c r="L104" s="12"/>
      <c r="M104" s="12"/>
      <c r="N104" s="12"/>
      <c r="O104" s="12"/>
      <c r="P104" s="12"/>
      <c r="Q104" s="12"/>
      <c r="R104" s="12"/>
      <c r="S104" s="12"/>
      <c r="T104" s="12"/>
      <c r="U104" s="12"/>
      <c r="V104" s="12"/>
      <c r="W104" s="12"/>
      <c r="X104" s="12"/>
      <c r="Y104" s="12"/>
      <c r="Z104" s="12"/>
      <c r="AA104" s="12"/>
    </row>
    <row r="105">
      <c r="A105" s="12"/>
      <c r="B105" s="12"/>
      <c r="C105" s="12"/>
      <c r="D105" s="56"/>
      <c r="E105" s="57"/>
      <c r="F105" s="56"/>
      <c r="G105" s="56"/>
      <c r="H105" s="12"/>
      <c r="I105" s="12"/>
      <c r="J105" s="12"/>
      <c r="K105" s="12"/>
      <c r="L105" s="12"/>
      <c r="M105" s="12"/>
      <c r="N105" s="12"/>
      <c r="O105" s="12"/>
      <c r="P105" s="12"/>
      <c r="Q105" s="12"/>
      <c r="R105" s="12"/>
      <c r="S105" s="12"/>
      <c r="T105" s="12"/>
      <c r="U105" s="12"/>
      <c r="V105" s="12"/>
      <c r="W105" s="12"/>
      <c r="X105" s="12"/>
      <c r="Y105" s="12"/>
      <c r="Z105" s="12"/>
      <c r="AA105" s="12"/>
    </row>
    <row r="106">
      <c r="A106" s="12"/>
      <c r="B106" s="12"/>
      <c r="C106" s="12"/>
      <c r="D106" s="56"/>
      <c r="E106" s="57"/>
      <c r="F106" s="56"/>
      <c r="G106" s="56"/>
      <c r="H106" s="12"/>
      <c r="I106" s="12"/>
      <c r="J106" s="12"/>
      <c r="K106" s="12"/>
      <c r="L106" s="12"/>
      <c r="M106" s="12"/>
      <c r="N106" s="12"/>
      <c r="O106" s="12"/>
      <c r="P106" s="12"/>
      <c r="Q106" s="12"/>
      <c r="R106" s="12"/>
      <c r="S106" s="12"/>
      <c r="T106" s="12"/>
      <c r="U106" s="12"/>
      <c r="V106" s="12"/>
      <c r="W106" s="12"/>
      <c r="X106" s="12"/>
      <c r="Y106" s="12"/>
      <c r="Z106" s="12"/>
      <c r="AA106" s="12"/>
    </row>
    <row r="107">
      <c r="A107" s="12"/>
      <c r="B107" s="12"/>
      <c r="C107" s="12"/>
      <c r="D107" s="56"/>
      <c r="E107" s="57"/>
      <c r="F107" s="56"/>
      <c r="G107" s="56"/>
      <c r="H107" s="12"/>
      <c r="I107" s="12"/>
      <c r="J107" s="12"/>
      <c r="K107" s="12"/>
      <c r="L107" s="12"/>
      <c r="M107" s="12"/>
      <c r="N107" s="12"/>
      <c r="O107" s="12"/>
      <c r="P107" s="12"/>
      <c r="Q107" s="12"/>
      <c r="R107" s="12"/>
      <c r="S107" s="12"/>
      <c r="T107" s="12"/>
      <c r="U107" s="12"/>
      <c r="V107" s="12"/>
      <c r="W107" s="12"/>
      <c r="X107" s="12"/>
      <c r="Y107" s="12"/>
      <c r="Z107" s="12"/>
      <c r="AA107" s="12"/>
    </row>
    <row r="108">
      <c r="A108" s="12"/>
      <c r="B108" s="12"/>
      <c r="C108" s="12"/>
      <c r="D108" s="56"/>
      <c r="E108" s="57"/>
      <c r="F108" s="56"/>
      <c r="G108" s="56"/>
      <c r="H108" s="12"/>
      <c r="I108" s="12"/>
      <c r="J108" s="12"/>
      <c r="K108" s="12"/>
      <c r="L108" s="12"/>
      <c r="M108" s="12"/>
      <c r="N108" s="12"/>
      <c r="O108" s="12"/>
      <c r="P108" s="12"/>
      <c r="Q108" s="12"/>
      <c r="R108" s="12"/>
      <c r="S108" s="12"/>
      <c r="T108" s="12"/>
      <c r="U108" s="12"/>
      <c r="V108" s="12"/>
      <c r="W108" s="12"/>
      <c r="X108" s="12"/>
      <c r="Y108" s="12"/>
      <c r="Z108" s="12"/>
      <c r="AA108" s="12"/>
    </row>
    <row r="109">
      <c r="A109" s="12"/>
      <c r="B109" s="12"/>
      <c r="C109" s="12"/>
      <c r="D109" s="56"/>
      <c r="E109" s="57"/>
      <c r="F109" s="56"/>
      <c r="G109" s="56"/>
      <c r="H109" s="12"/>
      <c r="I109" s="12"/>
      <c r="J109" s="12"/>
      <c r="K109" s="12"/>
      <c r="L109" s="12"/>
      <c r="M109" s="12"/>
      <c r="N109" s="12"/>
      <c r="O109" s="12"/>
      <c r="P109" s="12"/>
      <c r="Q109" s="12"/>
      <c r="R109" s="12"/>
      <c r="S109" s="12"/>
      <c r="T109" s="12"/>
      <c r="U109" s="12"/>
      <c r="V109" s="12"/>
      <c r="W109" s="12"/>
      <c r="X109" s="12"/>
      <c r="Y109" s="12"/>
      <c r="Z109" s="12"/>
      <c r="AA109" s="12"/>
    </row>
    <row r="110">
      <c r="A110" s="12"/>
      <c r="B110" s="12"/>
      <c r="C110" s="12"/>
      <c r="D110" s="56"/>
      <c r="E110" s="57"/>
      <c r="F110" s="56"/>
      <c r="G110" s="56"/>
      <c r="H110" s="12"/>
      <c r="I110" s="12"/>
      <c r="J110" s="12"/>
      <c r="K110" s="12"/>
      <c r="L110" s="12"/>
      <c r="M110" s="12"/>
      <c r="N110" s="12"/>
      <c r="O110" s="12"/>
      <c r="P110" s="12"/>
      <c r="Q110" s="12"/>
      <c r="R110" s="12"/>
      <c r="S110" s="12"/>
      <c r="T110" s="12"/>
      <c r="U110" s="12"/>
      <c r="V110" s="12"/>
      <c r="W110" s="12"/>
      <c r="X110" s="12"/>
      <c r="Y110" s="12"/>
      <c r="Z110" s="12"/>
      <c r="AA110" s="12"/>
    </row>
    <row r="111">
      <c r="A111" s="12"/>
      <c r="B111" s="12"/>
      <c r="C111" s="12"/>
      <c r="D111" s="56"/>
      <c r="E111" s="57"/>
      <c r="F111" s="56"/>
      <c r="G111" s="56"/>
      <c r="H111" s="12"/>
      <c r="I111" s="12"/>
      <c r="J111" s="12"/>
      <c r="K111" s="12"/>
      <c r="L111" s="12"/>
      <c r="M111" s="12"/>
      <c r="N111" s="12"/>
      <c r="O111" s="12"/>
      <c r="P111" s="12"/>
      <c r="Q111" s="12"/>
      <c r="R111" s="12"/>
      <c r="S111" s="12"/>
      <c r="T111" s="12"/>
      <c r="U111" s="12"/>
      <c r="V111" s="12"/>
      <c r="W111" s="12"/>
      <c r="X111" s="12"/>
      <c r="Y111" s="12"/>
      <c r="Z111" s="12"/>
      <c r="AA111" s="12"/>
    </row>
    <row r="112">
      <c r="A112" s="12"/>
      <c r="B112" s="12"/>
      <c r="C112" s="12"/>
      <c r="D112" s="56"/>
      <c r="E112" s="57"/>
      <c r="F112" s="56"/>
      <c r="G112" s="56"/>
      <c r="H112" s="12"/>
      <c r="I112" s="12"/>
      <c r="J112" s="12"/>
      <c r="K112" s="12"/>
      <c r="L112" s="12"/>
      <c r="M112" s="12"/>
      <c r="N112" s="12"/>
      <c r="O112" s="12"/>
      <c r="P112" s="12"/>
      <c r="Q112" s="12"/>
      <c r="R112" s="12"/>
      <c r="S112" s="12"/>
      <c r="T112" s="12"/>
      <c r="U112" s="12"/>
      <c r="V112" s="12"/>
      <c r="W112" s="12"/>
      <c r="X112" s="12"/>
      <c r="Y112" s="12"/>
      <c r="Z112" s="12"/>
      <c r="AA112" s="12"/>
    </row>
    <row r="113">
      <c r="A113" s="12"/>
      <c r="B113" s="12"/>
      <c r="C113" s="12"/>
      <c r="D113" s="56"/>
      <c r="E113" s="57"/>
      <c r="F113" s="56"/>
      <c r="G113" s="56"/>
      <c r="H113" s="12"/>
      <c r="I113" s="12"/>
      <c r="J113" s="12"/>
      <c r="K113" s="12"/>
      <c r="L113" s="12"/>
      <c r="M113" s="12"/>
      <c r="N113" s="12"/>
      <c r="O113" s="12"/>
      <c r="P113" s="12"/>
      <c r="Q113" s="12"/>
      <c r="R113" s="12"/>
      <c r="S113" s="12"/>
      <c r="T113" s="12"/>
      <c r="U113" s="12"/>
      <c r="V113" s="12"/>
      <c r="W113" s="12"/>
      <c r="X113" s="12"/>
      <c r="Y113" s="12"/>
      <c r="Z113" s="12"/>
      <c r="AA113" s="12"/>
    </row>
    <row r="114">
      <c r="A114" s="12"/>
      <c r="B114" s="12"/>
      <c r="C114" s="12"/>
      <c r="D114" s="56"/>
      <c r="E114" s="57"/>
      <c r="F114" s="56"/>
      <c r="G114" s="56"/>
      <c r="H114" s="12"/>
      <c r="I114" s="12"/>
      <c r="J114" s="12"/>
      <c r="K114" s="12"/>
      <c r="L114" s="12"/>
      <c r="M114" s="12"/>
      <c r="N114" s="12"/>
      <c r="O114" s="12"/>
      <c r="P114" s="12"/>
      <c r="Q114" s="12"/>
      <c r="R114" s="12"/>
      <c r="S114" s="12"/>
      <c r="T114" s="12"/>
      <c r="U114" s="12"/>
      <c r="V114" s="12"/>
      <c r="W114" s="12"/>
      <c r="X114" s="12"/>
      <c r="Y114" s="12"/>
      <c r="Z114" s="12"/>
      <c r="AA114" s="12"/>
    </row>
    <row r="115">
      <c r="A115" s="12"/>
      <c r="B115" s="12"/>
      <c r="C115" s="12"/>
      <c r="D115" s="56"/>
      <c r="E115" s="57"/>
      <c r="F115" s="56"/>
      <c r="G115" s="56"/>
      <c r="H115" s="12"/>
      <c r="I115" s="12"/>
      <c r="J115" s="12"/>
      <c r="K115" s="12"/>
      <c r="L115" s="12"/>
      <c r="M115" s="12"/>
      <c r="N115" s="12"/>
      <c r="O115" s="12"/>
      <c r="P115" s="12"/>
      <c r="Q115" s="12"/>
      <c r="R115" s="12"/>
      <c r="S115" s="12"/>
      <c r="T115" s="12"/>
      <c r="U115" s="12"/>
      <c r="V115" s="12"/>
      <c r="W115" s="12"/>
      <c r="X115" s="12"/>
      <c r="Y115" s="12"/>
      <c r="Z115" s="12"/>
      <c r="AA115" s="12"/>
    </row>
    <row r="116">
      <c r="A116" s="12"/>
      <c r="B116" s="12"/>
      <c r="C116" s="12"/>
      <c r="D116" s="56"/>
      <c r="E116" s="57"/>
      <c r="F116" s="56"/>
      <c r="G116" s="56"/>
      <c r="H116" s="12"/>
      <c r="I116" s="12"/>
      <c r="J116" s="12"/>
      <c r="K116" s="12"/>
      <c r="L116" s="12"/>
      <c r="M116" s="12"/>
      <c r="N116" s="12"/>
      <c r="O116" s="12"/>
      <c r="P116" s="12"/>
      <c r="Q116" s="12"/>
      <c r="R116" s="12"/>
      <c r="S116" s="12"/>
      <c r="T116" s="12"/>
      <c r="U116" s="12"/>
      <c r="V116" s="12"/>
      <c r="W116" s="12"/>
      <c r="X116" s="12"/>
      <c r="Y116" s="12"/>
      <c r="Z116" s="12"/>
      <c r="AA116" s="12"/>
    </row>
    <row r="117">
      <c r="A117" s="12"/>
      <c r="B117" s="12"/>
      <c r="C117" s="12"/>
      <c r="D117" s="56"/>
      <c r="E117" s="57"/>
      <c r="F117" s="56"/>
      <c r="G117" s="56"/>
      <c r="H117" s="12"/>
      <c r="I117" s="12"/>
      <c r="J117" s="12"/>
      <c r="K117" s="12"/>
      <c r="L117" s="12"/>
      <c r="M117" s="12"/>
      <c r="N117" s="12"/>
      <c r="O117" s="12"/>
      <c r="P117" s="12"/>
      <c r="Q117" s="12"/>
      <c r="R117" s="12"/>
      <c r="S117" s="12"/>
      <c r="T117" s="12"/>
      <c r="U117" s="12"/>
      <c r="V117" s="12"/>
      <c r="W117" s="12"/>
      <c r="X117" s="12"/>
      <c r="Y117" s="12"/>
      <c r="Z117" s="12"/>
      <c r="AA117" s="12"/>
    </row>
    <row r="118">
      <c r="A118" s="12"/>
      <c r="B118" s="12"/>
      <c r="C118" s="12"/>
      <c r="D118" s="56"/>
      <c r="E118" s="57"/>
      <c r="F118" s="56"/>
      <c r="G118" s="56"/>
      <c r="H118" s="12"/>
      <c r="I118" s="12"/>
      <c r="J118" s="12"/>
      <c r="K118" s="12"/>
      <c r="L118" s="12"/>
      <c r="M118" s="12"/>
      <c r="N118" s="12"/>
      <c r="O118" s="12"/>
      <c r="P118" s="12"/>
      <c r="Q118" s="12"/>
      <c r="R118" s="12"/>
      <c r="S118" s="12"/>
      <c r="T118" s="12"/>
      <c r="U118" s="12"/>
      <c r="V118" s="12"/>
      <c r="W118" s="12"/>
      <c r="X118" s="12"/>
      <c r="Y118" s="12"/>
      <c r="Z118" s="12"/>
      <c r="AA118" s="12"/>
    </row>
    <row r="119">
      <c r="A119" s="12"/>
      <c r="B119" s="12"/>
      <c r="C119" s="12"/>
      <c r="D119" s="56"/>
      <c r="E119" s="57"/>
      <c r="F119" s="56"/>
      <c r="G119" s="56"/>
      <c r="H119" s="12"/>
      <c r="I119" s="12"/>
      <c r="J119" s="12"/>
      <c r="K119" s="12"/>
      <c r="L119" s="12"/>
      <c r="M119" s="12"/>
      <c r="N119" s="12"/>
      <c r="O119" s="12"/>
      <c r="P119" s="12"/>
      <c r="Q119" s="12"/>
      <c r="R119" s="12"/>
      <c r="S119" s="12"/>
      <c r="T119" s="12"/>
      <c r="U119" s="12"/>
      <c r="V119" s="12"/>
      <c r="W119" s="12"/>
      <c r="X119" s="12"/>
      <c r="Y119" s="12"/>
      <c r="Z119" s="12"/>
      <c r="AA119" s="12"/>
    </row>
    <row r="120">
      <c r="A120" s="12"/>
      <c r="B120" s="12"/>
      <c r="C120" s="12"/>
      <c r="D120" s="56"/>
      <c r="E120" s="57"/>
      <c r="F120" s="56"/>
      <c r="G120" s="56"/>
      <c r="H120" s="12"/>
      <c r="I120" s="12"/>
      <c r="J120" s="12"/>
      <c r="K120" s="12"/>
      <c r="L120" s="12"/>
      <c r="M120" s="12"/>
      <c r="N120" s="12"/>
      <c r="O120" s="12"/>
      <c r="P120" s="12"/>
      <c r="Q120" s="12"/>
      <c r="R120" s="12"/>
      <c r="S120" s="12"/>
      <c r="T120" s="12"/>
      <c r="U120" s="12"/>
      <c r="V120" s="12"/>
      <c r="W120" s="12"/>
      <c r="X120" s="12"/>
      <c r="Y120" s="12"/>
      <c r="Z120" s="12"/>
      <c r="AA120" s="12"/>
    </row>
    <row r="121">
      <c r="A121" s="12"/>
      <c r="B121" s="12"/>
      <c r="C121" s="12"/>
      <c r="D121" s="56"/>
      <c r="E121" s="57"/>
      <c r="F121" s="56"/>
      <c r="G121" s="56"/>
      <c r="H121" s="12"/>
      <c r="I121" s="12"/>
      <c r="J121" s="12"/>
      <c r="K121" s="12"/>
      <c r="L121" s="12"/>
      <c r="M121" s="12"/>
      <c r="N121" s="12"/>
      <c r="O121" s="12"/>
      <c r="P121" s="12"/>
      <c r="Q121" s="12"/>
      <c r="R121" s="12"/>
      <c r="S121" s="12"/>
      <c r="T121" s="12"/>
      <c r="U121" s="12"/>
      <c r="V121" s="12"/>
      <c r="W121" s="12"/>
      <c r="X121" s="12"/>
      <c r="Y121" s="12"/>
      <c r="Z121" s="12"/>
      <c r="AA121" s="12"/>
    </row>
    <row r="122">
      <c r="A122" s="12"/>
      <c r="B122" s="12"/>
      <c r="C122" s="12"/>
      <c r="D122" s="56"/>
      <c r="E122" s="57"/>
      <c r="F122" s="56"/>
      <c r="G122" s="56"/>
      <c r="H122" s="12"/>
      <c r="I122" s="12"/>
      <c r="J122" s="12"/>
      <c r="K122" s="12"/>
      <c r="L122" s="12"/>
      <c r="M122" s="12"/>
      <c r="N122" s="12"/>
      <c r="O122" s="12"/>
      <c r="P122" s="12"/>
      <c r="Q122" s="12"/>
      <c r="R122" s="12"/>
      <c r="S122" s="12"/>
      <c r="T122" s="12"/>
      <c r="U122" s="12"/>
      <c r="V122" s="12"/>
      <c r="W122" s="12"/>
      <c r="X122" s="12"/>
      <c r="Y122" s="12"/>
      <c r="Z122" s="12"/>
      <c r="AA122" s="12"/>
    </row>
    <row r="123">
      <c r="A123" s="12"/>
      <c r="B123" s="12"/>
      <c r="C123" s="12"/>
      <c r="D123" s="56"/>
      <c r="E123" s="57"/>
      <c r="F123" s="56"/>
      <c r="G123" s="56"/>
      <c r="H123" s="12"/>
      <c r="I123" s="12"/>
      <c r="J123" s="12"/>
      <c r="K123" s="12"/>
      <c r="L123" s="12"/>
      <c r="M123" s="12"/>
      <c r="N123" s="12"/>
      <c r="O123" s="12"/>
      <c r="P123" s="12"/>
      <c r="Q123" s="12"/>
      <c r="R123" s="12"/>
      <c r="S123" s="12"/>
      <c r="T123" s="12"/>
      <c r="U123" s="12"/>
      <c r="V123" s="12"/>
      <c r="W123" s="12"/>
      <c r="X123" s="12"/>
      <c r="Y123" s="12"/>
      <c r="Z123" s="12"/>
      <c r="AA123" s="12"/>
    </row>
    <row r="124">
      <c r="A124" s="12"/>
      <c r="B124" s="12"/>
      <c r="C124" s="12"/>
      <c r="D124" s="56"/>
      <c r="E124" s="57"/>
      <c r="F124" s="56"/>
      <c r="G124" s="56"/>
      <c r="H124" s="12"/>
      <c r="I124" s="12"/>
      <c r="J124" s="12"/>
      <c r="K124" s="12"/>
      <c r="L124" s="12"/>
      <c r="M124" s="12"/>
      <c r="N124" s="12"/>
      <c r="O124" s="12"/>
      <c r="P124" s="12"/>
      <c r="Q124" s="12"/>
      <c r="R124" s="12"/>
      <c r="S124" s="12"/>
      <c r="T124" s="12"/>
      <c r="U124" s="12"/>
      <c r="V124" s="12"/>
      <c r="W124" s="12"/>
      <c r="X124" s="12"/>
      <c r="Y124" s="12"/>
      <c r="Z124" s="12"/>
      <c r="AA124" s="12"/>
    </row>
    <row r="125">
      <c r="A125" s="12"/>
      <c r="B125" s="12"/>
      <c r="C125" s="12"/>
      <c r="D125" s="56"/>
      <c r="E125" s="57"/>
      <c r="F125" s="56"/>
      <c r="G125" s="56"/>
      <c r="H125" s="12"/>
      <c r="I125" s="12"/>
      <c r="J125" s="12"/>
      <c r="K125" s="12"/>
      <c r="L125" s="12"/>
      <c r="M125" s="12"/>
      <c r="N125" s="12"/>
      <c r="O125" s="12"/>
      <c r="P125" s="12"/>
      <c r="Q125" s="12"/>
      <c r="R125" s="12"/>
      <c r="S125" s="12"/>
      <c r="T125" s="12"/>
      <c r="U125" s="12"/>
      <c r="V125" s="12"/>
      <c r="W125" s="12"/>
      <c r="X125" s="12"/>
      <c r="Y125" s="12"/>
      <c r="Z125" s="12"/>
      <c r="AA125" s="12"/>
    </row>
    <row r="126">
      <c r="A126" s="12"/>
      <c r="B126" s="12"/>
      <c r="C126" s="12"/>
      <c r="D126" s="56"/>
      <c r="E126" s="57"/>
      <c r="F126" s="56"/>
      <c r="G126" s="56"/>
      <c r="H126" s="12"/>
      <c r="I126" s="12"/>
      <c r="J126" s="12"/>
      <c r="K126" s="12"/>
      <c r="L126" s="12"/>
      <c r="M126" s="12"/>
      <c r="N126" s="12"/>
      <c r="O126" s="12"/>
      <c r="P126" s="12"/>
      <c r="Q126" s="12"/>
      <c r="R126" s="12"/>
      <c r="S126" s="12"/>
      <c r="T126" s="12"/>
      <c r="U126" s="12"/>
      <c r="V126" s="12"/>
      <c r="W126" s="12"/>
      <c r="X126" s="12"/>
      <c r="Y126" s="12"/>
      <c r="Z126" s="12"/>
      <c r="AA126" s="12"/>
    </row>
    <row r="127">
      <c r="A127" s="12"/>
      <c r="B127" s="12"/>
      <c r="C127" s="12"/>
      <c r="D127" s="56"/>
      <c r="E127" s="57"/>
      <c r="F127" s="56"/>
      <c r="G127" s="56"/>
      <c r="H127" s="12"/>
      <c r="I127" s="12"/>
      <c r="J127" s="12"/>
      <c r="K127" s="12"/>
      <c r="L127" s="12"/>
      <c r="M127" s="12"/>
      <c r="N127" s="12"/>
      <c r="O127" s="12"/>
      <c r="P127" s="12"/>
      <c r="Q127" s="12"/>
      <c r="R127" s="12"/>
      <c r="S127" s="12"/>
      <c r="T127" s="12"/>
      <c r="U127" s="12"/>
      <c r="V127" s="12"/>
      <c r="W127" s="12"/>
      <c r="X127" s="12"/>
      <c r="Y127" s="12"/>
      <c r="Z127" s="12"/>
      <c r="AA127" s="12"/>
    </row>
    <row r="128">
      <c r="A128" s="12"/>
      <c r="B128" s="12"/>
      <c r="C128" s="12"/>
      <c r="D128" s="56"/>
      <c r="E128" s="57"/>
      <c r="F128" s="56"/>
      <c r="G128" s="56"/>
      <c r="H128" s="12"/>
      <c r="I128" s="12"/>
      <c r="J128" s="12"/>
      <c r="K128" s="12"/>
      <c r="L128" s="12"/>
      <c r="M128" s="12"/>
      <c r="N128" s="12"/>
      <c r="O128" s="12"/>
      <c r="P128" s="12"/>
      <c r="Q128" s="12"/>
      <c r="R128" s="12"/>
      <c r="S128" s="12"/>
      <c r="T128" s="12"/>
      <c r="U128" s="12"/>
      <c r="V128" s="12"/>
      <c r="W128" s="12"/>
      <c r="X128" s="12"/>
      <c r="Y128" s="12"/>
      <c r="Z128" s="12"/>
      <c r="AA128" s="12"/>
    </row>
    <row r="129">
      <c r="A129" s="12"/>
      <c r="B129" s="12"/>
      <c r="C129" s="12"/>
      <c r="D129" s="56"/>
      <c r="E129" s="57"/>
      <c r="F129" s="56"/>
      <c r="G129" s="56"/>
      <c r="H129" s="12"/>
      <c r="I129" s="12"/>
      <c r="J129" s="12"/>
      <c r="K129" s="12"/>
      <c r="L129" s="12"/>
      <c r="M129" s="12"/>
      <c r="N129" s="12"/>
      <c r="O129" s="12"/>
      <c r="P129" s="12"/>
      <c r="Q129" s="12"/>
      <c r="R129" s="12"/>
      <c r="S129" s="12"/>
      <c r="T129" s="12"/>
      <c r="U129" s="12"/>
      <c r="V129" s="12"/>
      <c r="W129" s="12"/>
      <c r="X129" s="12"/>
      <c r="Y129" s="12"/>
      <c r="Z129" s="12"/>
      <c r="AA129" s="12"/>
    </row>
    <row r="130">
      <c r="A130" s="12"/>
      <c r="B130" s="12"/>
      <c r="C130" s="12"/>
      <c r="D130" s="56"/>
      <c r="E130" s="57"/>
      <c r="F130" s="56"/>
      <c r="G130" s="56"/>
      <c r="H130" s="12"/>
      <c r="I130" s="12"/>
      <c r="J130" s="12"/>
      <c r="K130" s="12"/>
      <c r="L130" s="12"/>
      <c r="M130" s="12"/>
      <c r="N130" s="12"/>
      <c r="O130" s="12"/>
      <c r="P130" s="12"/>
      <c r="Q130" s="12"/>
      <c r="R130" s="12"/>
      <c r="S130" s="12"/>
      <c r="T130" s="12"/>
      <c r="U130" s="12"/>
      <c r="V130" s="12"/>
      <c r="W130" s="12"/>
      <c r="X130" s="12"/>
      <c r="Y130" s="12"/>
      <c r="Z130" s="12"/>
      <c r="AA130" s="12"/>
    </row>
    <row r="131">
      <c r="A131" s="12"/>
      <c r="B131" s="12"/>
      <c r="C131" s="12"/>
      <c r="D131" s="56"/>
      <c r="E131" s="57"/>
      <c r="F131" s="56"/>
      <c r="G131" s="56"/>
      <c r="H131" s="12"/>
      <c r="I131" s="12"/>
      <c r="J131" s="12"/>
      <c r="K131" s="12"/>
      <c r="L131" s="12"/>
      <c r="M131" s="12"/>
      <c r="N131" s="12"/>
      <c r="O131" s="12"/>
      <c r="P131" s="12"/>
      <c r="Q131" s="12"/>
      <c r="R131" s="12"/>
      <c r="S131" s="12"/>
      <c r="T131" s="12"/>
      <c r="U131" s="12"/>
      <c r="V131" s="12"/>
      <c r="W131" s="12"/>
      <c r="X131" s="12"/>
      <c r="Y131" s="12"/>
      <c r="Z131" s="12"/>
      <c r="AA131" s="12"/>
    </row>
    <row r="132">
      <c r="A132" s="12"/>
      <c r="B132" s="12"/>
      <c r="C132" s="12"/>
      <c r="D132" s="56"/>
      <c r="E132" s="57"/>
      <c r="F132" s="56"/>
      <c r="G132" s="56"/>
      <c r="H132" s="12"/>
      <c r="I132" s="12"/>
      <c r="J132" s="12"/>
      <c r="K132" s="12"/>
      <c r="L132" s="12"/>
      <c r="M132" s="12"/>
      <c r="N132" s="12"/>
      <c r="O132" s="12"/>
      <c r="P132" s="12"/>
      <c r="Q132" s="12"/>
      <c r="R132" s="12"/>
      <c r="S132" s="12"/>
      <c r="T132" s="12"/>
      <c r="U132" s="12"/>
      <c r="V132" s="12"/>
      <c r="W132" s="12"/>
      <c r="X132" s="12"/>
      <c r="Y132" s="12"/>
      <c r="Z132" s="12"/>
      <c r="AA132" s="12"/>
    </row>
    <row r="133">
      <c r="A133" s="12"/>
      <c r="B133" s="12"/>
      <c r="C133" s="12"/>
      <c r="D133" s="56"/>
      <c r="E133" s="57"/>
      <c r="F133" s="56"/>
      <c r="G133" s="56"/>
      <c r="H133" s="12"/>
      <c r="I133" s="12"/>
      <c r="J133" s="12"/>
      <c r="K133" s="12"/>
      <c r="L133" s="12"/>
      <c r="M133" s="12"/>
      <c r="N133" s="12"/>
      <c r="O133" s="12"/>
      <c r="P133" s="12"/>
      <c r="Q133" s="12"/>
      <c r="R133" s="12"/>
      <c r="S133" s="12"/>
      <c r="T133" s="12"/>
      <c r="U133" s="12"/>
      <c r="V133" s="12"/>
      <c r="W133" s="12"/>
      <c r="X133" s="12"/>
      <c r="Y133" s="12"/>
      <c r="Z133" s="12"/>
      <c r="AA133" s="12"/>
    </row>
    <row r="134">
      <c r="A134" s="12"/>
      <c r="B134" s="12"/>
      <c r="C134" s="12"/>
      <c r="D134" s="56"/>
      <c r="E134" s="57"/>
      <c r="F134" s="56"/>
      <c r="G134" s="56"/>
      <c r="H134" s="12"/>
      <c r="I134" s="12"/>
      <c r="J134" s="12"/>
      <c r="K134" s="12"/>
      <c r="L134" s="12"/>
      <c r="M134" s="12"/>
      <c r="N134" s="12"/>
      <c r="O134" s="12"/>
      <c r="P134" s="12"/>
      <c r="Q134" s="12"/>
      <c r="R134" s="12"/>
      <c r="S134" s="12"/>
      <c r="T134" s="12"/>
      <c r="U134" s="12"/>
      <c r="V134" s="12"/>
      <c r="W134" s="12"/>
      <c r="X134" s="12"/>
      <c r="Y134" s="12"/>
      <c r="Z134" s="12"/>
      <c r="AA134" s="12"/>
    </row>
    <row r="135">
      <c r="A135" s="12"/>
      <c r="B135" s="12"/>
      <c r="C135" s="12"/>
      <c r="D135" s="56"/>
      <c r="E135" s="57"/>
      <c r="F135" s="56"/>
      <c r="G135" s="56"/>
      <c r="H135" s="12"/>
      <c r="I135" s="12"/>
      <c r="J135" s="12"/>
      <c r="K135" s="12"/>
      <c r="L135" s="12"/>
      <c r="M135" s="12"/>
      <c r="N135" s="12"/>
      <c r="O135" s="12"/>
      <c r="P135" s="12"/>
      <c r="Q135" s="12"/>
      <c r="R135" s="12"/>
      <c r="S135" s="12"/>
      <c r="T135" s="12"/>
      <c r="U135" s="12"/>
      <c r="V135" s="12"/>
      <c r="W135" s="12"/>
      <c r="X135" s="12"/>
      <c r="Y135" s="12"/>
      <c r="Z135" s="12"/>
      <c r="AA135" s="12"/>
    </row>
    <row r="136">
      <c r="A136" s="12"/>
      <c r="B136" s="12"/>
      <c r="C136" s="12"/>
      <c r="D136" s="56"/>
      <c r="E136" s="57"/>
      <c r="F136" s="56"/>
      <c r="G136" s="56"/>
      <c r="H136" s="12"/>
      <c r="I136" s="12"/>
      <c r="J136" s="12"/>
      <c r="K136" s="12"/>
      <c r="L136" s="12"/>
      <c r="M136" s="12"/>
      <c r="N136" s="12"/>
      <c r="O136" s="12"/>
      <c r="P136" s="12"/>
      <c r="Q136" s="12"/>
      <c r="R136" s="12"/>
      <c r="S136" s="12"/>
      <c r="T136" s="12"/>
      <c r="U136" s="12"/>
      <c r="V136" s="12"/>
      <c r="W136" s="12"/>
      <c r="X136" s="12"/>
      <c r="Y136" s="12"/>
      <c r="Z136" s="12"/>
      <c r="AA136" s="12"/>
    </row>
    <row r="137">
      <c r="A137" s="12"/>
      <c r="B137" s="12"/>
      <c r="C137" s="12"/>
      <c r="D137" s="56"/>
      <c r="E137" s="57"/>
      <c r="F137" s="56"/>
      <c r="G137" s="56"/>
      <c r="H137" s="12"/>
      <c r="I137" s="12"/>
      <c r="J137" s="12"/>
      <c r="K137" s="12"/>
      <c r="L137" s="12"/>
      <c r="M137" s="12"/>
      <c r="N137" s="12"/>
      <c r="O137" s="12"/>
      <c r="P137" s="12"/>
      <c r="Q137" s="12"/>
      <c r="R137" s="12"/>
      <c r="S137" s="12"/>
      <c r="T137" s="12"/>
      <c r="U137" s="12"/>
      <c r="V137" s="12"/>
      <c r="W137" s="12"/>
      <c r="X137" s="12"/>
      <c r="Y137" s="12"/>
      <c r="Z137" s="12"/>
      <c r="AA137" s="12"/>
    </row>
    <row r="138">
      <c r="A138" s="12"/>
      <c r="B138" s="12"/>
      <c r="C138" s="12"/>
      <c r="D138" s="56"/>
      <c r="E138" s="57"/>
      <c r="F138" s="56"/>
      <c r="G138" s="56"/>
      <c r="H138" s="12"/>
      <c r="I138" s="12"/>
      <c r="J138" s="12"/>
      <c r="K138" s="12"/>
      <c r="L138" s="12"/>
      <c r="M138" s="12"/>
      <c r="N138" s="12"/>
      <c r="O138" s="12"/>
      <c r="P138" s="12"/>
      <c r="Q138" s="12"/>
      <c r="R138" s="12"/>
      <c r="S138" s="12"/>
      <c r="T138" s="12"/>
      <c r="U138" s="12"/>
      <c r="V138" s="12"/>
      <c r="W138" s="12"/>
      <c r="X138" s="12"/>
      <c r="Y138" s="12"/>
      <c r="Z138" s="12"/>
      <c r="AA138" s="12"/>
    </row>
    <row r="139">
      <c r="A139" s="12"/>
      <c r="B139" s="12"/>
      <c r="C139" s="12"/>
      <c r="D139" s="56"/>
      <c r="E139" s="57"/>
      <c r="F139" s="56"/>
      <c r="G139" s="56"/>
      <c r="H139" s="12"/>
      <c r="I139" s="12"/>
      <c r="J139" s="12"/>
      <c r="K139" s="12"/>
      <c r="L139" s="12"/>
      <c r="M139" s="12"/>
      <c r="N139" s="12"/>
      <c r="O139" s="12"/>
      <c r="P139" s="12"/>
      <c r="Q139" s="12"/>
      <c r="R139" s="12"/>
      <c r="S139" s="12"/>
      <c r="T139" s="12"/>
      <c r="U139" s="12"/>
      <c r="V139" s="12"/>
      <c r="W139" s="12"/>
      <c r="X139" s="12"/>
      <c r="Y139" s="12"/>
      <c r="Z139" s="12"/>
      <c r="AA139" s="12"/>
    </row>
    <row r="140">
      <c r="A140" s="12"/>
      <c r="B140" s="12"/>
      <c r="C140" s="12"/>
      <c r="D140" s="56"/>
      <c r="E140" s="57"/>
      <c r="F140" s="56"/>
      <c r="G140" s="56"/>
      <c r="H140" s="12"/>
      <c r="I140" s="12"/>
      <c r="J140" s="12"/>
      <c r="K140" s="12"/>
      <c r="L140" s="12"/>
      <c r="M140" s="12"/>
      <c r="N140" s="12"/>
      <c r="O140" s="12"/>
      <c r="P140" s="12"/>
      <c r="Q140" s="12"/>
      <c r="R140" s="12"/>
      <c r="S140" s="12"/>
      <c r="T140" s="12"/>
      <c r="U140" s="12"/>
      <c r="V140" s="12"/>
      <c r="W140" s="12"/>
      <c r="X140" s="12"/>
      <c r="Y140" s="12"/>
      <c r="Z140" s="12"/>
      <c r="AA140" s="12"/>
    </row>
    <row r="141">
      <c r="A141" s="12"/>
      <c r="B141" s="12"/>
      <c r="C141" s="12"/>
      <c r="D141" s="56"/>
      <c r="E141" s="57"/>
      <c r="F141" s="56"/>
      <c r="G141" s="56"/>
      <c r="H141" s="12"/>
      <c r="I141" s="12"/>
      <c r="J141" s="12"/>
      <c r="K141" s="12"/>
      <c r="L141" s="12"/>
      <c r="M141" s="12"/>
      <c r="N141" s="12"/>
      <c r="O141" s="12"/>
      <c r="P141" s="12"/>
      <c r="Q141" s="12"/>
      <c r="R141" s="12"/>
      <c r="S141" s="12"/>
      <c r="T141" s="12"/>
      <c r="U141" s="12"/>
      <c r="V141" s="12"/>
      <c r="W141" s="12"/>
      <c r="X141" s="12"/>
      <c r="Y141" s="12"/>
      <c r="Z141" s="12"/>
      <c r="AA141" s="12"/>
    </row>
    <row r="142">
      <c r="A142" s="12"/>
      <c r="B142" s="12"/>
      <c r="C142" s="12"/>
      <c r="D142" s="56"/>
      <c r="E142" s="57"/>
      <c r="F142" s="56"/>
      <c r="G142" s="56"/>
      <c r="H142" s="12"/>
      <c r="I142" s="12"/>
      <c r="J142" s="12"/>
      <c r="K142" s="12"/>
      <c r="L142" s="12"/>
      <c r="M142" s="12"/>
      <c r="N142" s="12"/>
      <c r="O142" s="12"/>
      <c r="P142" s="12"/>
      <c r="Q142" s="12"/>
      <c r="R142" s="12"/>
      <c r="S142" s="12"/>
      <c r="T142" s="12"/>
      <c r="U142" s="12"/>
      <c r="V142" s="12"/>
      <c r="W142" s="12"/>
      <c r="X142" s="12"/>
      <c r="Y142" s="12"/>
      <c r="Z142" s="12"/>
      <c r="AA142" s="12"/>
    </row>
    <row r="143">
      <c r="A143" s="12"/>
      <c r="B143" s="12"/>
      <c r="C143" s="12"/>
      <c r="D143" s="56"/>
      <c r="E143" s="57"/>
      <c r="F143" s="56"/>
      <c r="G143" s="56"/>
      <c r="H143" s="12"/>
      <c r="I143" s="12"/>
      <c r="J143" s="12"/>
      <c r="K143" s="12"/>
      <c r="L143" s="12"/>
      <c r="M143" s="12"/>
      <c r="N143" s="12"/>
      <c r="O143" s="12"/>
      <c r="P143" s="12"/>
      <c r="Q143" s="12"/>
      <c r="R143" s="12"/>
      <c r="S143" s="12"/>
      <c r="T143" s="12"/>
      <c r="U143" s="12"/>
      <c r="V143" s="12"/>
      <c r="W143" s="12"/>
      <c r="X143" s="12"/>
      <c r="Y143" s="12"/>
      <c r="Z143" s="12"/>
      <c r="AA143" s="12"/>
    </row>
    <row r="144">
      <c r="A144" s="12"/>
      <c r="B144" s="12"/>
      <c r="C144" s="12"/>
      <c r="D144" s="56"/>
      <c r="E144" s="57"/>
      <c r="F144" s="56"/>
      <c r="G144" s="56"/>
      <c r="H144" s="12"/>
      <c r="I144" s="12"/>
      <c r="J144" s="12"/>
      <c r="K144" s="12"/>
      <c r="L144" s="12"/>
      <c r="M144" s="12"/>
      <c r="N144" s="12"/>
      <c r="O144" s="12"/>
      <c r="P144" s="12"/>
      <c r="Q144" s="12"/>
      <c r="R144" s="12"/>
      <c r="S144" s="12"/>
      <c r="T144" s="12"/>
      <c r="U144" s="12"/>
      <c r="V144" s="12"/>
      <c r="W144" s="12"/>
      <c r="X144" s="12"/>
      <c r="Y144" s="12"/>
      <c r="Z144" s="12"/>
      <c r="AA144" s="12"/>
    </row>
    <row r="145">
      <c r="A145" s="12"/>
      <c r="B145" s="12"/>
      <c r="C145" s="12"/>
      <c r="D145" s="56"/>
      <c r="E145" s="57"/>
      <c r="F145" s="56"/>
      <c r="G145" s="56"/>
      <c r="H145" s="12"/>
      <c r="I145" s="12"/>
      <c r="J145" s="12"/>
      <c r="K145" s="12"/>
      <c r="L145" s="12"/>
      <c r="M145" s="12"/>
      <c r="N145" s="12"/>
      <c r="O145" s="12"/>
      <c r="P145" s="12"/>
      <c r="Q145" s="12"/>
      <c r="R145" s="12"/>
      <c r="S145" s="12"/>
      <c r="T145" s="12"/>
      <c r="U145" s="12"/>
      <c r="V145" s="12"/>
      <c r="W145" s="12"/>
      <c r="X145" s="12"/>
      <c r="Y145" s="12"/>
      <c r="Z145" s="12"/>
      <c r="AA145" s="12"/>
    </row>
    <row r="146">
      <c r="A146" s="12"/>
      <c r="B146" s="12"/>
      <c r="C146" s="12"/>
      <c r="D146" s="56"/>
      <c r="E146" s="57"/>
      <c r="F146" s="56"/>
      <c r="G146" s="56"/>
      <c r="H146" s="12"/>
      <c r="I146" s="12"/>
      <c r="J146" s="12"/>
      <c r="K146" s="12"/>
      <c r="L146" s="12"/>
      <c r="M146" s="12"/>
      <c r="N146" s="12"/>
      <c r="O146" s="12"/>
      <c r="P146" s="12"/>
      <c r="Q146" s="12"/>
      <c r="R146" s="12"/>
      <c r="S146" s="12"/>
      <c r="T146" s="12"/>
      <c r="U146" s="12"/>
      <c r="V146" s="12"/>
      <c r="W146" s="12"/>
      <c r="X146" s="12"/>
      <c r="Y146" s="12"/>
      <c r="Z146" s="12"/>
      <c r="AA146" s="12"/>
    </row>
    <row r="147">
      <c r="A147" s="12"/>
      <c r="B147" s="12"/>
      <c r="C147" s="12"/>
      <c r="D147" s="56"/>
      <c r="E147" s="57"/>
      <c r="F147" s="56"/>
      <c r="G147" s="56"/>
      <c r="H147" s="12"/>
      <c r="I147" s="12"/>
      <c r="J147" s="12"/>
      <c r="K147" s="12"/>
      <c r="L147" s="12"/>
      <c r="M147" s="12"/>
      <c r="N147" s="12"/>
      <c r="O147" s="12"/>
      <c r="P147" s="12"/>
      <c r="Q147" s="12"/>
      <c r="R147" s="12"/>
      <c r="S147" s="12"/>
      <c r="T147" s="12"/>
      <c r="U147" s="12"/>
      <c r="V147" s="12"/>
      <c r="W147" s="12"/>
      <c r="X147" s="12"/>
      <c r="Y147" s="12"/>
      <c r="Z147" s="12"/>
      <c r="AA147" s="12"/>
    </row>
    <row r="148">
      <c r="A148" s="12"/>
      <c r="B148" s="12"/>
      <c r="C148" s="12"/>
      <c r="D148" s="56"/>
      <c r="E148" s="57"/>
      <c r="F148" s="56"/>
      <c r="G148" s="56"/>
      <c r="H148" s="12"/>
      <c r="I148" s="12"/>
      <c r="J148" s="12"/>
      <c r="K148" s="12"/>
      <c r="L148" s="12"/>
      <c r="M148" s="12"/>
      <c r="N148" s="12"/>
      <c r="O148" s="12"/>
      <c r="P148" s="12"/>
      <c r="Q148" s="12"/>
      <c r="R148" s="12"/>
      <c r="S148" s="12"/>
      <c r="T148" s="12"/>
      <c r="U148" s="12"/>
      <c r="V148" s="12"/>
      <c r="W148" s="12"/>
      <c r="X148" s="12"/>
      <c r="Y148" s="12"/>
      <c r="Z148" s="12"/>
      <c r="AA148" s="12"/>
    </row>
    <row r="149">
      <c r="A149" s="12"/>
      <c r="B149" s="12"/>
      <c r="C149" s="12"/>
      <c r="D149" s="56"/>
      <c r="E149" s="57"/>
      <c r="F149" s="56"/>
      <c r="G149" s="56"/>
      <c r="H149" s="12"/>
      <c r="I149" s="12"/>
      <c r="J149" s="12"/>
      <c r="K149" s="12"/>
      <c r="L149" s="12"/>
      <c r="M149" s="12"/>
      <c r="N149" s="12"/>
      <c r="O149" s="12"/>
      <c r="P149" s="12"/>
      <c r="Q149" s="12"/>
      <c r="R149" s="12"/>
      <c r="S149" s="12"/>
      <c r="T149" s="12"/>
      <c r="U149" s="12"/>
      <c r="V149" s="12"/>
      <c r="W149" s="12"/>
      <c r="X149" s="12"/>
      <c r="Y149" s="12"/>
      <c r="Z149" s="12"/>
      <c r="AA149" s="12"/>
    </row>
    <row r="150">
      <c r="A150" s="12"/>
      <c r="B150" s="12"/>
      <c r="C150" s="12"/>
      <c r="D150" s="56"/>
      <c r="E150" s="57"/>
      <c r="F150" s="56"/>
      <c r="G150" s="56"/>
      <c r="H150" s="12"/>
      <c r="I150" s="12"/>
      <c r="J150" s="12"/>
      <c r="K150" s="12"/>
      <c r="L150" s="12"/>
      <c r="M150" s="12"/>
      <c r="N150" s="12"/>
      <c r="O150" s="12"/>
      <c r="P150" s="12"/>
      <c r="Q150" s="12"/>
      <c r="R150" s="12"/>
      <c r="S150" s="12"/>
      <c r="T150" s="12"/>
      <c r="U150" s="12"/>
      <c r="V150" s="12"/>
      <c r="W150" s="12"/>
      <c r="X150" s="12"/>
      <c r="Y150" s="12"/>
      <c r="Z150" s="12"/>
      <c r="AA150" s="12"/>
    </row>
    <row r="151">
      <c r="A151" s="12"/>
      <c r="B151" s="12"/>
      <c r="C151" s="12"/>
      <c r="D151" s="56"/>
      <c r="E151" s="57"/>
      <c r="F151" s="56"/>
      <c r="G151" s="56"/>
      <c r="H151" s="12"/>
      <c r="I151" s="12"/>
      <c r="J151" s="12"/>
      <c r="K151" s="12"/>
      <c r="L151" s="12"/>
      <c r="M151" s="12"/>
      <c r="N151" s="12"/>
      <c r="O151" s="12"/>
      <c r="P151" s="12"/>
      <c r="Q151" s="12"/>
      <c r="R151" s="12"/>
      <c r="S151" s="12"/>
      <c r="T151" s="12"/>
      <c r="U151" s="12"/>
      <c r="V151" s="12"/>
      <c r="W151" s="12"/>
      <c r="X151" s="12"/>
      <c r="Y151" s="12"/>
      <c r="Z151" s="12"/>
      <c r="AA151" s="12"/>
    </row>
    <row r="152">
      <c r="A152" s="12"/>
      <c r="B152" s="12"/>
      <c r="C152" s="12"/>
      <c r="D152" s="56"/>
      <c r="E152" s="57"/>
      <c r="F152" s="56"/>
      <c r="G152" s="56"/>
      <c r="H152" s="12"/>
      <c r="I152" s="12"/>
      <c r="J152" s="12"/>
      <c r="K152" s="12"/>
      <c r="L152" s="12"/>
      <c r="M152" s="12"/>
      <c r="N152" s="12"/>
      <c r="O152" s="12"/>
      <c r="P152" s="12"/>
      <c r="Q152" s="12"/>
      <c r="R152" s="12"/>
      <c r="S152" s="12"/>
      <c r="T152" s="12"/>
      <c r="U152" s="12"/>
      <c r="V152" s="12"/>
      <c r="W152" s="12"/>
      <c r="X152" s="12"/>
      <c r="Y152" s="12"/>
      <c r="Z152" s="12"/>
      <c r="AA152" s="12"/>
    </row>
    <row r="153">
      <c r="A153" s="12"/>
      <c r="B153" s="12"/>
      <c r="C153" s="12"/>
      <c r="D153" s="56"/>
      <c r="E153" s="57"/>
      <c r="F153" s="56"/>
      <c r="G153" s="56"/>
      <c r="H153" s="12"/>
      <c r="I153" s="12"/>
      <c r="J153" s="12"/>
      <c r="K153" s="12"/>
      <c r="L153" s="12"/>
      <c r="M153" s="12"/>
      <c r="N153" s="12"/>
      <c r="O153" s="12"/>
      <c r="P153" s="12"/>
      <c r="Q153" s="12"/>
      <c r="R153" s="12"/>
      <c r="S153" s="12"/>
      <c r="T153" s="12"/>
      <c r="U153" s="12"/>
      <c r="V153" s="12"/>
      <c r="W153" s="12"/>
      <c r="X153" s="12"/>
      <c r="Y153" s="12"/>
      <c r="Z153" s="12"/>
      <c r="AA153" s="12"/>
    </row>
    <row r="154">
      <c r="A154" s="12"/>
      <c r="B154" s="12"/>
      <c r="C154" s="12"/>
      <c r="D154" s="56"/>
      <c r="E154" s="57"/>
      <c r="F154" s="56"/>
      <c r="G154" s="56"/>
      <c r="H154" s="12"/>
      <c r="I154" s="12"/>
      <c r="J154" s="12"/>
      <c r="K154" s="12"/>
      <c r="L154" s="12"/>
      <c r="M154" s="12"/>
      <c r="N154" s="12"/>
      <c r="O154" s="12"/>
      <c r="P154" s="12"/>
      <c r="Q154" s="12"/>
      <c r="R154" s="12"/>
      <c r="S154" s="12"/>
      <c r="T154" s="12"/>
      <c r="U154" s="12"/>
      <c r="V154" s="12"/>
      <c r="W154" s="12"/>
      <c r="X154" s="12"/>
      <c r="Y154" s="12"/>
      <c r="Z154" s="12"/>
      <c r="AA154" s="12"/>
    </row>
    <row r="155">
      <c r="A155" s="12"/>
      <c r="B155" s="12"/>
      <c r="C155" s="12"/>
      <c r="D155" s="56"/>
      <c r="E155" s="57"/>
      <c r="F155" s="56"/>
      <c r="G155" s="56"/>
      <c r="H155" s="12"/>
      <c r="I155" s="12"/>
      <c r="J155" s="12"/>
      <c r="K155" s="12"/>
      <c r="L155" s="12"/>
      <c r="M155" s="12"/>
      <c r="N155" s="12"/>
      <c r="O155" s="12"/>
      <c r="P155" s="12"/>
      <c r="Q155" s="12"/>
      <c r="R155" s="12"/>
      <c r="S155" s="12"/>
      <c r="T155" s="12"/>
      <c r="U155" s="12"/>
      <c r="V155" s="12"/>
      <c r="W155" s="12"/>
      <c r="X155" s="12"/>
      <c r="Y155" s="12"/>
      <c r="Z155" s="12"/>
      <c r="AA155" s="12"/>
    </row>
    <row r="156">
      <c r="A156" s="12"/>
      <c r="B156" s="12"/>
      <c r="C156" s="12"/>
      <c r="D156" s="56"/>
      <c r="E156" s="57"/>
      <c r="F156" s="56"/>
      <c r="G156" s="56"/>
      <c r="H156" s="12"/>
      <c r="I156" s="12"/>
      <c r="J156" s="12"/>
      <c r="K156" s="12"/>
      <c r="L156" s="12"/>
      <c r="M156" s="12"/>
      <c r="N156" s="12"/>
      <c r="O156" s="12"/>
      <c r="P156" s="12"/>
      <c r="Q156" s="12"/>
      <c r="R156" s="12"/>
      <c r="S156" s="12"/>
      <c r="T156" s="12"/>
      <c r="U156" s="12"/>
      <c r="V156" s="12"/>
      <c r="W156" s="12"/>
      <c r="X156" s="12"/>
      <c r="Y156" s="12"/>
      <c r="Z156" s="12"/>
      <c r="AA156" s="12"/>
    </row>
    <row r="157">
      <c r="A157" s="12"/>
      <c r="B157" s="12"/>
      <c r="C157" s="12"/>
      <c r="D157" s="56"/>
      <c r="E157" s="57"/>
      <c r="F157" s="56"/>
      <c r="G157" s="56"/>
      <c r="H157" s="12"/>
      <c r="I157" s="12"/>
      <c r="J157" s="12"/>
      <c r="K157" s="12"/>
      <c r="L157" s="12"/>
      <c r="M157" s="12"/>
      <c r="N157" s="12"/>
      <c r="O157" s="12"/>
      <c r="P157" s="12"/>
      <c r="Q157" s="12"/>
      <c r="R157" s="12"/>
      <c r="S157" s="12"/>
      <c r="T157" s="12"/>
      <c r="U157" s="12"/>
      <c r="V157" s="12"/>
      <c r="W157" s="12"/>
      <c r="X157" s="12"/>
      <c r="Y157" s="12"/>
      <c r="Z157" s="12"/>
      <c r="AA157" s="12"/>
    </row>
    <row r="158">
      <c r="A158" s="12"/>
      <c r="B158" s="12"/>
      <c r="C158" s="12"/>
      <c r="D158" s="56"/>
      <c r="E158" s="57"/>
      <c r="F158" s="56"/>
      <c r="G158" s="56"/>
      <c r="H158" s="12"/>
      <c r="I158" s="12"/>
      <c r="J158" s="12"/>
      <c r="K158" s="12"/>
      <c r="L158" s="12"/>
      <c r="M158" s="12"/>
      <c r="N158" s="12"/>
      <c r="O158" s="12"/>
      <c r="P158" s="12"/>
      <c r="Q158" s="12"/>
      <c r="R158" s="12"/>
      <c r="S158" s="12"/>
      <c r="T158" s="12"/>
      <c r="U158" s="12"/>
      <c r="V158" s="12"/>
      <c r="W158" s="12"/>
      <c r="X158" s="12"/>
      <c r="Y158" s="12"/>
      <c r="Z158" s="12"/>
      <c r="AA158" s="12"/>
    </row>
    <row r="159">
      <c r="A159" s="12"/>
      <c r="B159" s="12"/>
      <c r="C159" s="12"/>
      <c r="D159" s="56"/>
      <c r="E159" s="57"/>
      <c r="F159" s="56"/>
      <c r="G159" s="56"/>
      <c r="H159" s="12"/>
      <c r="I159" s="12"/>
      <c r="J159" s="12"/>
      <c r="K159" s="12"/>
      <c r="L159" s="12"/>
      <c r="M159" s="12"/>
      <c r="N159" s="12"/>
      <c r="O159" s="12"/>
      <c r="P159" s="12"/>
      <c r="Q159" s="12"/>
      <c r="R159" s="12"/>
      <c r="S159" s="12"/>
      <c r="T159" s="12"/>
      <c r="U159" s="12"/>
      <c r="V159" s="12"/>
      <c r="W159" s="12"/>
      <c r="X159" s="12"/>
      <c r="Y159" s="12"/>
      <c r="Z159" s="12"/>
      <c r="AA159" s="12"/>
    </row>
    <row r="160">
      <c r="A160" s="12"/>
      <c r="B160" s="12"/>
      <c r="C160" s="12"/>
      <c r="D160" s="56"/>
      <c r="E160" s="57"/>
      <c r="F160" s="56"/>
      <c r="G160" s="56"/>
      <c r="H160" s="12"/>
      <c r="I160" s="12"/>
      <c r="J160" s="12"/>
      <c r="K160" s="12"/>
      <c r="L160" s="12"/>
      <c r="M160" s="12"/>
      <c r="N160" s="12"/>
      <c r="O160" s="12"/>
      <c r="P160" s="12"/>
      <c r="Q160" s="12"/>
      <c r="R160" s="12"/>
      <c r="S160" s="12"/>
      <c r="T160" s="12"/>
      <c r="U160" s="12"/>
      <c r="V160" s="12"/>
      <c r="W160" s="12"/>
      <c r="X160" s="12"/>
      <c r="Y160" s="12"/>
      <c r="Z160" s="12"/>
      <c r="AA160" s="12"/>
    </row>
    <row r="161">
      <c r="A161" s="12"/>
      <c r="B161" s="12"/>
      <c r="C161" s="12"/>
      <c r="D161" s="56"/>
      <c r="E161" s="57"/>
      <c r="F161" s="56"/>
      <c r="G161" s="56"/>
      <c r="H161" s="12"/>
      <c r="I161" s="12"/>
      <c r="J161" s="12"/>
      <c r="K161" s="12"/>
      <c r="L161" s="12"/>
      <c r="M161" s="12"/>
      <c r="N161" s="12"/>
      <c r="O161" s="12"/>
      <c r="P161" s="12"/>
      <c r="Q161" s="12"/>
      <c r="R161" s="12"/>
      <c r="S161" s="12"/>
      <c r="T161" s="12"/>
      <c r="U161" s="12"/>
      <c r="V161" s="12"/>
      <c r="W161" s="12"/>
      <c r="X161" s="12"/>
      <c r="Y161" s="12"/>
      <c r="Z161" s="12"/>
      <c r="AA161" s="12"/>
    </row>
    <row r="162">
      <c r="A162" s="12"/>
      <c r="B162" s="12"/>
      <c r="C162" s="12"/>
      <c r="D162" s="56"/>
      <c r="E162" s="57"/>
      <c r="F162" s="56"/>
      <c r="G162" s="56"/>
      <c r="H162" s="12"/>
      <c r="I162" s="12"/>
      <c r="J162" s="12"/>
      <c r="K162" s="12"/>
      <c r="L162" s="12"/>
      <c r="M162" s="12"/>
      <c r="N162" s="12"/>
      <c r="O162" s="12"/>
      <c r="P162" s="12"/>
      <c r="Q162" s="12"/>
      <c r="R162" s="12"/>
      <c r="S162" s="12"/>
      <c r="T162" s="12"/>
      <c r="U162" s="12"/>
      <c r="V162" s="12"/>
      <c r="W162" s="12"/>
      <c r="X162" s="12"/>
      <c r="Y162" s="12"/>
      <c r="Z162" s="12"/>
      <c r="AA162" s="12"/>
    </row>
    <row r="163">
      <c r="A163" s="12"/>
      <c r="B163" s="12"/>
      <c r="C163" s="12"/>
      <c r="D163" s="56"/>
      <c r="E163" s="57"/>
      <c r="F163" s="56"/>
      <c r="G163" s="56"/>
      <c r="H163" s="12"/>
      <c r="I163" s="12"/>
      <c r="J163" s="12"/>
      <c r="K163" s="12"/>
      <c r="L163" s="12"/>
      <c r="M163" s="12"/>
      <c r="N163" s="12"/>
      <c r="O163" s="12"/>
      <c r="P163" s="12"/>
      <c r="Q163" s="12"/>
      <c r="R163" s="12"/>
      <c r="S163" s="12"/>
      <c r="T163" s="12"/>
      <c r="U163" s="12"/>
      <c r="V163" s="12"/>
      <c r="W163" s="12"/>
      <c r="X163" s="12"/>
      <c r="Y163" s="12"/>
      <c r="Z163" s="12"/>
      <c r="AA163" s="12"/>
    </row>
    <row r="164">
      <c r="A164" s="12"/>
      <c r="B164" s="12"/>
      <c r="C164" s="12"/>
      <c r="D164" s="56"/>
      <c r="E164" s="57"/>
      <c r="F164" s="56"/>
      <c r="G164" s="56"/>
      <c r="H164" s="12"/>
      <c r="I164" s="12"/>
      <c r="J164" s="12"/>
      <c r="K164" s="12"/>
      <c r="L164" s="12"/>
      <c r="M164" s="12"/>
      <c r="N164" s="12"/>
      <c r="O164" s="12"/>
      <c r="P164" s="12"/>
      <c r="Q164" s="12"/>
      <c r="R164" s="12"/>
      <c r="S164" s="12"/>
      <c r="T164" s="12"/>
      <c r="U164" s="12"/>
      <c r="V164" s="12"/>
      <c r="W164" s="12"/>
      <c r="X164" s="12"/>
      <c r="Y164" s="12"/>
      <c r="Z164" s="12"/>
      <c r="AA164" s="12"/>
    </row>
    <row r="165">
      <c r="A165" s="12"/>
      <c r="B165" s="12"/>
      <c r="C165" s="12"/>
      <c r="D165" s="56"/>
      <c r="E165" s="57"/>
      <c r="F165" s="56"/>
      <c r="G165" s="56"/>
      <c r="H165" s="12"/>
      <c r="I165" s="12"/>
      <c r="J165" s="12"/>
      <c r="K165" s="12"/>
      <c r="L165" s="12"/>
      <c r="M165" s="12"/>
      <c r="N165" s="12"/>
      <c r="O165" s="12"/>
      <c r="P165" s="12"/>
      <c r="Q165" s="12"/>
      <c r="R165" s="12"/>
      <c r="S165" s="12"/>
      <c r="T165" s="12"/>
      <c r="U165" s="12"/>
      <c r="V165" s="12"/>
      <c r="W165" s="12"/>
      <c r="X165" s="12"/>
      <c r="Y165" s="12"/>
      <c r="Z165" s="12"/>
      <c r="AA165" s="12"/>
    </row>
    <row r="166">
      <c r="A166" s="12"/>
      <c r="B166" s="12"/>
      <c r="C166" s="12"/>
      <c r="D166" s="56"/>
      <c r="E166" s="57"/>
      <c r="F166" s="56"/>
      <c r="G166" s="56"/>
      <c r="H166" s="12"/>
      <c r="I166" s="12"/>
      <c r="J166" s="12"/>
      <c r="K166" s="12"/>
      <c r="L166" s="12"/>
      <c r="M166" s="12"/>
      <c r="N166" s="12"/>
      <c r="O166" s="12"/>
      <c r="P166" s="12"/>
      <c r="Q166" s="12"/>
      <c r="R166" s="12"/>
      <c r="S166" s="12"/>
      <c r="T166" s="12"/>
      <c r="U166" s="12"/>
      <c r="V166" s="12"/>
      <c r="W166" s="12"/>
      <c r="X166" s="12"/>
      <c r="Y166" s="12"/>
      <c r="Z166" s="12"/>
      <c r="AA166" s="12"/>
    </row>
    <row r="167">
      <c r="A167" s="12"/>
      <c r="B167" s="12"/>
      <c r="C167" s="12"/>
      <c r="D167" s="56"/>
      <c r="E167" s="57"/>
      <c r="F167" s="56"/>
      <c r="G167" s="56"/>
      <c r="H167" s="12"/>
      <c r="I167" s="12"/>
      <c r="J167" s="12"/>
      <c r="K167" s="12"/>
      <c r="L167" s="12"/>
      <c r="M167" s="12"/>
      <c r="N167" s="12"/>
      <c r="O167" s="12"/>
      <c r="P167" s="12"/>
      <c r="Q167" s="12"/>
      <c r="R167" s="12"/>
      <c r="S167" s="12"/>
      <c r="T167" s="12"/>
      <c r="U167" s="12"/>
      <c r="V167" s="12"/>
      <c r="W167" s="12"/>
      <c r="X167" s="12"/>
      <c r="Y167" s="12"/>
      <c r="Z167" s="12"/>
      <c r="AA167" s="12"/>
    </row>
    <row r="168">
      <c r="A168" s="12"/>
      <c r="B168" s="12"/>
      <c r="C168" s="12"/>
      <c r="D168" s="56"/>
      <c r="E168" s="57"/>
      <c r="F168" s="56"/>
      <c r="G168" s="56"/>
      <c r="H168" s="12"/>
      <c r="I168" s="12"/>
      <c r="J168" s="12"/>
      <c r="K168" s="12"/>
      <c r="L168" s="12"/>
      <c r="M168" s="12"/>
      <c r="N168" s="12"/>
      <c r="O168" s="12"/>
      <c r="P168" s="12"/>
      <c r="Q168" s="12"/>
      <c r="R168" s="12"/>
      <c r="S168" s="12"/>
      <c r="T168" s="12"/>
      <c r="U168" s="12"/>
      <c r="V168" s="12"/>
      <c r="W168" s="12"/>
      <c r="X168" s="12"/>
      <c r="Y168" s="12"/>
      <c r="Z168" s="12"/>
      <c r="AA168" s="12"/>
    </row>
    <row r="169">
      <c r="A169" s="12"/>
      <c r="B169" s="12"/>
      <c r="C169" s="12"/>
      <c r="D169" s="56"/>
      <c r="E169" s="57"/>
      <c r="F169" s="56"/>
      <c r="G169" s="56"/>
      <c r="H169" s="12"/>
      <c r="I169" s="12"/>
      <c r="J169" s="12"/>
      <c r="K169" s="12"/>
      <c r="L169" s="12"/>
      <c r="M169" s="12"/>
      <c r="N169" s="12"/>
      <c r="O169" s="12"/>
      <c r="P169" s="12"/>
      <c r="Q169" s="12"/>
      <c r="R169" s="12"/>
      <c r="S169" s="12"/>
      <c r="T169" s="12"/>
      <c r="U169" s="12"/>
      <c r="V169" s="12"/>
      <c r="W169" s="12"/>
      <c r="X169" s="12"/>
      <c r="Y169" s="12"/>
      <c r="Z169" s="12"/>
      <c r="AA169" s="12"/>
    </row>
    <row r="170">
      <c r="A170" s="12"/>
      <c r="B170" s="12"/>
      <c r="C170" s="12"/>
      <c r="D170" s="56"/>
      <c r="E170" s="57"/>
      <c r="F170" s="56"/>
      <c r="G170" s="56"/>
      <c r="H170" s="12"/>
      <c r="I170" s="12"/>
      <c r="J170" s="12"/>
      <c r="K170" s="12"/>
      <c r="L170" s="12"/>
      <c r="M170" s="12"/>
      <c r="N170" s="12"/>
      <c r="O170" s="12"/>
      <c r="P170" s="12"/>
      <c r="Q170" s="12"/>
      <c r="R170" s="12"/>
      <c r="S170" s="12"/>
      <c r="T170" s="12"/>
      <c r="U170" s="12"/>
      <c r="V170" s="12"/>
      <c r="W170" s="12"/>
      <c r="X170" s="12"/>
      <c r="Y170" s="12"/>
      <c r="Z170" s="12"/>
      <c r="AA170" s="12"/>
    </row>
    <row r="171">
      <c r="A171" s="12"/>
      <c r="B171" s="12"/>
      <c r="C171" s="12"/>
      <c r="D171" s="56"/>
      <c r="E171" s="57"/>
      <c r="F171" s="56"/>
      <c r="G171" s="56"/>
      <c r="H171" s="12"/>
      <c r="I171" s="12"/>
      <c r="J171" s="12"/>
      <c r="K171" s="12"/>
      <c r="L171" s="12"/>
      <c r="M171" s="12"/>
      <c r="N171" s="12"/>
      <c r="O171" s="12"/>
      <c r="P171" s="12"/>
      <c r="Q171" s="12"/>
      <c r="R171" s="12"/>
      <c r="S171" s="12"/>
      <c r="T171" s="12"/>
      <c r="U171" s="12"/>
      <c r="V171" s="12"/>
      <c r="W171" s="12"/>
      <c r="X171" s="12"/>
      <c r="Y171" s="12"/>
      <c r="Z171" s="12"/>
      <c r="AA171" s="12"/>
    </row>
    <row r="172">
      <c r="A172" s="12"/>
      <c r="B172" s="12"/>
      <c r="C172" s="12"/>
      <c r="D172" s="56"/>
      <c r="E172" s="57"/>
      <c r="F172" s="56"/>
      <c r="G172" s="56"/>
      <c r="H172" s="12"/>
      <c r="I172" s="12"/>
      <c r="J172" s="12"/>
      <c r="K172" s="12"/>
      <c r="L172" s="12"/>
      <c r="M172" s="12"/>
      <c r="N172" s="12"/>
      <c r="O172" s="12"/>
      <c r="P172" s="12"/>
      <c r="Q172" s="12"/>
      <c r="R172" s="12"/>
      <c r="S172" s="12"/>
      <c r="T172" s="12"/>
      <c r="U172" s="12"/>
      <c r="V172" s="12"/>
      <c r="W172" s="12"/>
      <c r="X172" s="12"/>
      <c r="Y172" s="12"/>
      <c r="Z172" s="12"/>
      <c r="AA172" s="12"/>
    </row>
    <row r="173">
      <c r="A173" s="12"/>
      <c r="B173" s="12"/>
      <c r="C173" s="12"/>
      <c r="D173" s="56"/>
      <c r="E173" s="57"/>
      <c r="F173" s="56"/>
      <c r="G173" s="56"/>
      <c r="H173" s="12"/>
      <c r="I173" s="12"/>
      <c r="J173" s="12"/>
      <c r="K173" s="12"/>
      <c r="L173" s="12"/>
      <c r="M173" s="12"/>
      <c r="N173" s="12"/>
      <c r="O173" s="12"/>
      <c r="P173" s="12"/>
      <c r="Q173" s="12"/>
      <c r="R173" s="12"/>
      <c r="S173" s="12"/>
      <c r="T173" s="12"/>
      <c r="U173" s="12"/>
      <c r="V173" s="12"/>
      <c r="W173" s="12"/>
      <c r="X173" s="12"/>
      <c r="Y173" s="12"/>
      <c r="Z173" s="12"/>
      <c r="AA173" s="12"/>
    </row>
    <row r="174">
      <c r="A174" s="12"/>
      <c r="B174" s="12"/>
      <c r="C174" s="12"/>
      <c r="D174" s="56"/>
      <c r="E174" s="57"/>
      <c r="F174" s="56"/>
      <c r="G174" s="56"/>
      <c r="H174" s="12"/>
      <c r="I174" s="12"/>
      <c r="J174" s="12"/>
      <c r="K174" s="12"/>
      <c r="L174" s="12"/>
      <c r="M174" s="12"/>
      <c r="N174" s="12"/>
      <c r="O174" s="12"/>
      <c r="P174" s="12"/>
      <c r="Q174" s="12"/>
      <c r="R174" s="12"/>
      <c r="S174" s="12"/>
      <c r="T174" s="12"/>
      <c r="U174" s="12"/>
      <c r="V174" s="12"/>
      <c r="W174" s="12"/>
      <c r="X174" s="12"/>
      <c r="Y174" s="12"/>
      <c r="Z174" s="12"/>
      <c r="AA174" s="12"/>
    </row>
    <row r="175">
      <c r="A175" s="12"/>
      <c r="B175" s="12"/>
      <c r="C175" s="12"/>
      <c r="D175" s="56"/>
      <c r="E175" s="57"/>
      <c r="F175" s="56"/>
      <c r="G175" s="56"/>
      <c r="H175" s="12"/>
      <c r="I175" s="12"/>
      <c r="J175" s="12"/>
      <c r="K175" s="12"/>
      <c r="L175" s="12"/>
      <c r="M175" s="12"/>
      <c r="N175" s="12"/>
      <c r="O175" s="12"/>
      <c r="P175" s="12"/>
      <c r="Q175" s="12"/>
      <c r="R175" s="12"/>
      <c r="S175" s="12"/>
      <c r="T175" s="12"/>
      <c r="U175" s="12"/>
      <c r="V175" s="12"/>
      <c r="W175" s="12"/>
      <c r="X175" s="12"/>
      <c r="Y175" s="12"/>
      <c r="Z175" s="12"/>
      <c r="AA175" s="12"/>
    </row>
    <row r="176">
      <c r="A176" s="12"/>
      <c r="B176" s="12"/>
      <c r="C176" s="12"/>
      <c r="D176" s="56"/>
      <c r="E176" s="57"/>
      <c r="F176" s="56"/>
      <c r="G176" s="56"/>
      <c r="H176" s="12"/>
      <c r="I176" s="12"/>
      <c r="J176" s="12"/>
      <c r="K176" s="12"/>
      <c r="L176" s="12"/>
      <c r="M176" s="12"/>
      <c r="N176" s="12"/>
      <c r="O176" s="12"/>
      <c r="P176" s="12"/>
      <c r="Q176" s="12"/>
      <c r="R176" s="12"/>
      <c r="S176" s="12"/>
      <c r="T176" s="12"/>
      <c r="U176" s="12"/>
      <c r="V176" s="12"/>
      <c r="W176" s="12"/>
      <c r="X176" s="12"/>
      <c r="Y176" s="12"/>
      <c r="Z176" s="12"/>
      <c r="AA176" s="12"/>
    </row>
    <row r="177">
      <c r="A177" s="12"/>
      <c r="B177" s="12"/>
      <c r="C177" s="12"/>
      <c r="D177" s="56"/>
      <c r="E177" s="57"/>
      <c r="F177" s="56"/>
      <c r="G177" s="56"/>
      <c r="H177" s="12"/>
      <c r="I177" s="12"/>
      <c r="J177" s="12"/>
      <c r="K177" s="12"/>
      <c r="L177" s="12"/>
      <c r="M177" s="12"/>
      <c r="N177" s="12"/>
      <c r="O177" s="12"/>
      <c r="P177" s="12"/>
      <c r="Q177" s="12"/>
      <c r="R177" s="12"/>
      <c r="S177" s="12"/>
      <c r="T177" s="12"/>
      <c r="U177" s="12"/>
      <c r="V177" s="12"/>
      <c r="W177" s="12"/>
      <c r="X177" s="12"/>
      <c r="Y177" s="12"/>
      <c r="Z177" s="12"/>
      <c r="AA177" s="12"/>
    </row>
    <row r="178">
      <c r="A178" s="12"/>
      <c r="B178" s="12"/>
      <c r="C178" s="12"/>
      <c r="D178" s="56"/>
      <c r="E178" s="57"/>
      <c r="F178" s="56"/>
      <c r="G178" s="56"/>
      <c r="H178" s="12"/>
      <c r="I178" s="12"/>
      <c r="J178" s="12"/>
      <c r="K178" s="12"/>
      <c r="L178" s="12"/>
      <c r="M178" s="12"/>
      <c r="N178" s="12"/>
      <c r="O178" s="12"/>
      <c r="P178" s="12"/>
      <c r="Q178" s="12"/>
      <c r="R178" s="12"/>
      <c r="S178" s="12"/>
      <c r="T178" s="12"/>
      <c r="U178" s="12"/>
      <c r="V178" s="12"/>
      <c r="W178" s="12"/>
      <c r="X178" s="12"/>
      <c r="Y178" s="12"/>
      <c r="Z178" s="12"/>
      <c r="AA178" s="12"/>
    </row>
    <row r="179">
      <c r="A179" s="12"/>
      <c r="B179" s="12"/>
      <c r="C179" s="12"/>
      <c r="D179" s="56"/>
      <c r="E179" s="57"/>
      <c r="F179" s="56"/>
      <c r="G179" s="56"/>
      <c r="H179" s="12"/>
      <c r="I179" s="12"/>
      <c r="J179" s="12"/>
      <c r="K179" s="12"/>
      <c r="L179" s="12"/>
      <c r="M179" s="12"/>
      <c r="N179" s="12"/>
      <c r="O179" s="12"/>
      <c r="P179" s="12"/>
      <c r="Q179" s="12"/>
      <c r="R179" s="12"/>
      <c r="S179" s="12"/>
      <c r="T179" s="12"/>
      <c r="U179" s="12"/>
      <c r="V179" s="12"/>
      <c r="W179" s="12"/>
      <c r="X179" s="12"/>
      <c r="Y179" s="12"/>
      <c r="Z179" s="12"/>
      <c r="AA179" s="12"/>
    </row>
    <row r="180">
      <c r="A180" s="12"/>
      <c r="B180" s="12"/>
      <c r="C180" s="12"/>
      <c r="D180" s="56"/>
      <c r="E180" s="57"/>
      <c r="F180" s="56"/>
      <c r="G180" s="56"/>
      <c r="H180" s="12"/>
      <c r="I180" s="12"/>
      <c r="J180" s="12"/>
      <c r="K180" s="12"/>
      <c r="L180" s="12"/>
      <c r="M180" s="12"/>
      <c r="N180" s="12"/>
      <c r="O180" s="12"/>
      <c r="P180" s="12"/>
      <c r="Q180" s="12"/>
      <c r="R180" s="12"/>
      <c r="S180" s="12"/>
      <c r="T180" s="12"/>
      <c r="U180" s="12"/>
      <c r="V180" s="12"/>
      <c r="W180" s="12"/>
      <c r="X180" s="12"/>
      <c r="Y180" s="12"/>
      <c r="Z180" s="12"/>
      <c r="AA180" s="12"/>
    </row>
    <row r="181">
      <c r="A181" s="12"/>
      <c r="B181" s="12"/>
      <c r="C181" s="12"/>
      <c r="D181" s="56"/>
      <c r="E181" s="57"/>
      <c r="F181" s="56"/>
      <c r="G181" s="56"/>
      <c r="H181" s="12"/>
      <c r="I181" s="12"/>
      <c r="J181" s="12"/>
      <c r="K181" s="12"/>
      <c r="L181" s="12"/>
      <c r="M181" s="12"/>
      <c r="N181" s="12"/>
      <c r="O181" s="12"/>
      <c r="P181" s="12"/>
      <c r="Q181" s="12"/>
      <c r="R181" s="12"/>
      <c r="S181" s="12"/>
      <c r="T181" s="12"/>
      <c r="U181" s="12"/>
      <c r="V181" s="12"/>
      <c r="W181" s="12"/>
      <c r="X181" s="12"/>
      <c r="Y181" s="12"/>
      <c r="Z181" s="12"/>
      <c r="AA181" s="12"/>
    </row>
    <row r="182">
      <c r="A182" s="12"/>
      <c r="B182" s="12"/>
      <c r="C182" s="12"/>
      <c r="D182" s="56"/>
      <c r="E182" s="57"/>
      <c r="F182" s="56"/>
      <c r="G182" s="56"/>
      <c r="H182" s="12"/>
      <c r="I182" s="12"/>
      <c r="J182" s="12"/>
      <c r="K182" s="12"/>
      <c r="L182" s="12"/>
      <c r="M182" s="12"/>
      <c r="N182" s="12"/>
      <c r="O182" s="12"/>
      <c r="P182" s="12"/>
      <c r="Q182" s="12"/>
      <c r="R182" s="12"/>
      <c r="S182" s="12"/>
      <c r="T182" s="12"/>
      <c r="U182" s="12"/>
      <c r="V182" s="12"/>
      <c r="W182" s="12"/>
      <c r="X182" s="12"/>
      <c r="Y182" s="12"/>
      <c r="Z182" s="12"/>
      <c r="AA182" s="12"/>
    </row>
    <row r="183">
      <c r="A183" s="12"/>
      <c r="B183" s="12"/>
      <c r="C183" s="12"/>
      <c r="D183" s="56"/>
      <c r="E183" s="57"/>
      <c r="F183" s="56"/>
      <c r="G183" s="56"/>
      <c r="H183" s="12"/>
      <c r="I183" s="12"/>
      <c r="J183" s="12"/>
      <c r="K183" s="12"/>
      <c r="L183" s="12"/>
      <c r="M183" s="12"/>
      <c r="N183" s="12"/>
      <c r="O183" s="12"/>
      <c r="P183" s="12"/>
      <c r="Q183" s="12"/>
      <c r="R183" s="12"/>
      <c r="S183" s="12"/>
      <c r="T183" s="12"/>
      <c r="U183" s="12"/>
      <c r="V183" s="12"/>
      <c r="W183" s="12"/>
      <c r="X183" s="12"/>
      <c r="Y183" s="12"/>
      <c r="Z183" s="12"/>
      <c r="AA183" s="12"/>
    </row>
    <row r="184">
      <c r="A184" s="12"/>
      <c r="B184" s="12"/>
      <c r="C184" s="12"/>
      <c r="D184" s="56"/>
      <c r="E184" s="57"/>
      <c r="F184" s="56"/>
      <c r="G184" s="56"/>
      <c r="H184" s="12"/>
      <c r="I184" s="12"/>
      <c r="J184" s="12"/>
      <c r="K184" s="12"/>
      <c r="L184" s="12"/>
      <c r="M184" s="12"/>
      <c r="N184" s="12"/>
      <c r="O184" s="12"/>
      <c r="P184" s="12"/>
      <c r="Q184" s="12"/>
      <c r="R184" s="12"/>
      <c r="S184" s="12"/>
      <c r="T184" s="12"/>
      <c r="U184" s="12"/>
      <c r="V184" s="12"/>
      <c r="W184" s="12"/>
      <c r="X184" s="12"/>
      <c r="Y184" s="12"/>
      <c r="Z184" s="12"/>
      <c r="AA184" s="12"/>
    </row>
    <row r="185">
      <c r="A185" s="12"/>
      <c r="B185" s="12"/>
      <c r="C185" s="12"/>
      <c r="D185" s="56"/>
      <c r="E185" s="57"/>
      <c r="F185" s="56"/>
      <c r="G185" s="56"/>
      <c r="H185" s="12"/>
      <c r="I185" s="12"/>
      <c r="J185" s="12"/>
      <c r="K185" s="12"/>
      <c r="L185" s="12"/>
      <c r="M185" s="12"/>
      <c r="N185" s="12"/>
      <c r="O185" s="12"/>
      <c r="P185" s="12"/>
      <c r="Q185" s="12"/>
      <c r="R185" s="12"/>
      <c r="S185" s="12"/>
      <c r="T185" s="12"/>
      <c r="U185" s="12"/>
      <c r="V185" s="12"/>
      <c r="W185" s="12"/>
      <c r="X185" s="12"/>
      <c r="Y185" s="12"/>
      <c r="Z185" s="12"/>
      <c r="AA185" s="12"/>
    </row>
    <row r="186">
      <c r="A186" s="12"/>
      <c r="B186" s="12"/>
      <c r="C186" s="12"/>
      <c r="D186" s="56"/>
      <c r="E186" s="57"/>
      <c r="F186" s="56"/>
      <c r="G186" s="56"/>
      <c r="H186" s="12"/>
      <c r="I186" s="12"/>
      <c r="J186" s="12"/>
      <c r="K186" s="12"/>
      <c r="L186" s="12"/>
      <c r="M186" s="12"/>
      <c r="N186" s="12"/>
      <c r="O186" s="12"/>
      <c r="P186" s="12"/>
      <c r="Q186" s="12"/>
      <c r="R186" s="12"/>
      <c r="S186" s="12"/>
      <c r="T186" s="12"/>
      <c r="U186" s="12"/>
      <c r="V186" s="12"/>
      <c r="W186" s="12"/>
      <c r="X186" s="12"/>
      <c r="Y186" s="12"/>
      <c r="Z186" s="12"/>
      <c r="AA186" s="12"/>
    </row>
    <row r="187">
      <c r="A187" s="12"/>
      <c r="B187" s="12"/>
      <c r="C187" s="12"/>
      <c r="D187" s="56"/>
      <c r="E187" s="57"/>
      <c r="F187" s="56"/>
      <c r="G187" s="56"/>
      <c r="H187" s="12"/>
      <c r="I187" s="12"/>
      <c r="J187" s="12"/>
      <c r="K187" s="12"/>
      <c r="L187" s="12"/>
      <c r="M187" s="12"/>
      <c r="N187" s="12"/>
      <c r="O187" s="12"/>
      <c r="P187" s="12"/>
      <c r="Q187" s="12"/>
      <c r="R187" s="12"/>
      <c r="S187" s="12"/>
      <c r="T187" s="12"/>
      <c r="U187" s="12"/>
      <c r="V187" s="12"/>
      <c r="W187" s="12"/>
      <c r="X187" s="12"/>
      <c r="Y187" s="12"/>
      <c r="Z187" s="12"/>
      <c r="AA187" s="12"/>
    </row>
    <row r="188">
      <c r="A188" s="12"/>
      <c r="B188" s="12"/>
      <c r="C188" s="12"/>
      <c r="D188" s="56"/>
      <c r="E188" s="57"/>
      <c r="F188" s="56"/>
      <c r="G188" s="56"/>
      <c r="H188" s="12"/>
      <c r="I188" s="12"/>
      <c r="J188" s="12"/>
      <c r="K188" s="12"/>
      <c r="L188" s="12"/>
      <c r="M188" s="12"/>
      <c r="N188" s="12"/>
      <c r="O188" s="12"/>
      <c r="P188" s="12"/>
      <c r="Q188" s="12"/>
      <c r="R188" s="12"/>
      <c r="S188" s="12"/>
      <c r="T188" s="12"/>
      <c r="U188" s="12"/>
      <c r="V188" s="12"/>
      <c r="W188" s="12"/>
      <c r="X188" s="12"/>
      <c r="Y188" s="12"/>
      <c r="Z188" s="12"/>
      <c r="AA188" s="12"/>
    </row>
    <row r="189">
      <c r="A189" s="12"/>
      <c r="B189" s="12"/>
      <c r="C189" s="12"/>
      <c r="D189" s="56"/>
      <c r="E189" s="57"/>
      <c r="F189" s="56"/>
      <c r="G189" s="56"/>
      <c r="H189" s="12"/>
      <c r="I189" s="12"/>
      <c r="J189" s="12"/>
      <c r="K189" s="12"/>
      <c r="L189" s="12"/>
      <c r="M189" s="12"/>
      <c r="N189" s="12"/>
      <c r="O189" s="12"/>
      <c r="P189" s="12"/>
      <c r="Q189" s="12"/>
      <c r="R189" s="12"/>
      <c r="S189" s="12"/>
      <c r="T189" s="12"/>
      <c r="U189" s="12"/>
      <c r="V189" s="12"/>
      <c r="W189" s="12"/>
      <c r="X189" s="12"/>
      <c r="Y189" s="12"/>
      <c r="Z189" s="12"/>
      <c r="AA189" s="12"/>
    </row>
    <row r="190">
      <c r="A190" s="12"/>
      <c r="B190" s="12"/>
      <c r="C190" s="12"/>
      <c r="D190" s="56"/>
      <c r="E190" s="57"/>
      <c r="F190" s="56"/>
      <c r="G190" s="56"/>
      <c r="H190" s="12"/>
      <c r="I190" s="12"/>
      <c r="J190" s="12"/>
      <c r="K190" s="12"/>
      <c r="L190" s="12"/>
      <c r="M190" s="12"/>
      <c r="N190" s="12"/>
      <c r="O190" s="12"/>
      <c r="P190" s="12"/>
      <c r="Q190" s="12"/>
      <c r="R190" s="12"/>
      <c r="S190" s="12"/>
      <c r="T190" s="12"/>
      <c r="U190" s="12"/>
      <c r="V190" s="12"/>
      <c r="W190" s="12"/>
      <c r="X190" s="12"/>
      <c r="Y190" s="12"/>
      <c r="Z190" s="12"/>
      <c r="AA190" s="12"/>
    </row>
    <row r="191">
      <c r="A191" s="12"/>
      <c r="B191" s="12"/>
      <c r="C191" s="12"/>
      <c r="D191" s="56"/>
      <c r="E191" s="57"/>
      <c r="F191" s="56"/>
      <c r="G191" s="56"/>
      <c r="H191" s="12"/>
      <c r="I191" s="12"/>
      <c r="J191" s="12"/>
      <c r="K191" s="12"/>
      <c r="L191" s="12"/>
      <c r="M191" s="12"/>
      <c r="N191" s="12"/>
      <c r="O191" s="12"/>
      <c r="P191" s="12"/>
      <c r="Q191" s="12"/>
      <c r="R191" s="12"/>
      <c r="S191" s="12"/>
      <c r="T191" s="12"/>
      <c r="U191" s="12"/>
      <c r="V191" s="12"/>
      <c r="W191" s="12"/>
      <c r="X191" s="12"/>
      <c r="Y191" s="12"/>
      <c r="Z191" s="12"/>
      <c r="AA191" s="12"/>
    </row>
    <row r="192">
      <c r="A192" s="12"/>
      <c r="B192" s="12"/>
      <c r="C192" s="12"/>
      <c r="D192" s="56"/>
      <c r="E192" s="57"/>
      <c r="F192" s="56"/>
      <c r="G192" s="56"/>
      <c r="H192" s="12"/>
      <c r="I192" s="12"/>
      <c r="J192" s="12"/>
      <c r="K192" s="12"/>
      <c r="L192" s="12"/>
      <c r="M192" s="12"/>
      <c r="N192" s="12"/>
      <c r="O192" s="12"/>
      <c r="P192" s="12"/>
      <c r="Q192" s="12"/>
      <c r="R192" s="12"/>
      <c r="S192" s="12"/>
      <c r="T192" s="12"/>
      <c r="U192" s="12"/>
      <c r="V192" s="12"/>
      <c r="W192" s="12"/>
      <c r="X192" s="12"/>
      <c r="Y192" s="12"/>
      <c r="Z192" s="12"/>
      <c r="AA192" s="12"/>
    </row>
    <row r="193">
      <c r="A193" s="12"/>
      <c r="B193" s="12"/>
      <c r="C193" s="12"/>
      <c r="D193" s="56"/>
      <c r="E193" s="57"/>
      <c r="F193" s="56"/>
      <c r="G193" s="56"/>
      <c r="H193" s="12"/>
      <c r="I193" s="12"/>
      <c r="J193" s="12"/>
      <c r="K193" s="12"/>
      <c r="L193" s="12"/>
      <c r="M193" s="12"/>
      <c r="N193" s="12"/>
      <c r="O193" s="12"/>
      <c r="P193" s="12"/>
      <c r="Q193" s="12"/>
      <c r="R193" s="12"/>
      <c r="S193" s="12"/>
      <c r="T193" s="12"/>
      <c r="U193" s="12"/>
      <c r="V193" s="12"/>
      <c r="W193" s="12"/>
      <c r="X193" s="12"/>
      <c r="Y193" s="12"/>
      <c r="Z193" s="12"/>
      <c r="AA193" s="12"/>
    </row>
    <row r="194">
      <c r="A194" s="12"/>
      <c r="B194" s="12"/>
      <c r="C194" s="12"/>
      <c r="D194" s="56"/>
      <c r="E194" s="57"/>
      <c r="F194" s="56"/>
      <c r="G194" s="56"/>
      <c r="H194" s="12"/>
      <c r="I194" s="12"/>
      <c r="J194" s="12"/>
      <c r="K194" s="12"/>
      <c r="L194" s="12"/>
      <c r="M194" s="12"/>
      <c r="N194" s="12"/>
      <c r="O194" s="12"/>
      <c r="P194" s="12"/>
      <c r="Q194" s="12"/>
      <c r="R194" s="12"/>
      <c r="S194" s="12"/>
      <c r="T194" s="12"/>
      <c r="U194" s="12"/>
      <c r="V194" s="12"/>
      <c r="W194" s="12"/>
      <c r="X194" s="12"/>
      <c r="Y194" s="12"/>
      <c r="Z194" s="12"/>
      <c r="AA194" s="12"/>
    </row>
    <row r="195">
      <c r="A195" s="12"/>
      <c r="B195" s="12"/>
      <c r="C195" s="12"/>
      <c r="D195" s="56"/>
      <c r="E195" s="57"/>
      <c r="F195" s="56"/>
      <c r="G195" s="56"/>
      <c r="H195" s="12"/>
      <c r="I195" s="12"/>
      <c r="J195" s="12"/>
      <c r="K195" s="12"/>
      <c r="L195" s="12"/>
      <c r="M195" s="12"/>
      <c r="N195" s="12"/>
      <c r="O195" s="12"/>
      <c r="P195" s="12"/>
      <c r="Q195" s="12"/>
      <c r="R195" s="12"/>
      <c r="S195" s="12"/>
      <c r="T195" s="12"/>
      <c r="U195" s="12"/>
      <c r="V195" s="12"/>
      <c r="W195" s="12"/>
      <c r="X195" s="12"/>
      <c r="Y195" s="12"/>
      <c r="Z195" s="12"/>
      <c r="AA195" s="12"/>
    </row>
    <row r="196">
      <c r="A196" s="12"/>
      <c r="B196" s="12"/>
      <c r="C196" s="12"/>
      <c r="D196" s="56"/>
      <c r="E196" s="57"/>
      <c r="F196" s="56"/>
      <c r="G196" s="56"/>
      <c r="H196" s="12"/>
      <c r="I196" s="12"/>
      <c r="J196" s="12"/>
      <c r="K196" s="12"/>
      <c r="L196" s="12"/>
      <c r="M196" s="12"/>
      <c r="N196" s="12"/>
      <c r="O196" s="12"/>
      <c r="P196" s="12"/>
      <c r="Q196" s="12"/>
      <c r="R196" s="12"/>
      <c r="S196" s="12"/>
      <c r="T196" s="12"/>
      <c r="U196" s="12"/>
      <c r="V196" s="12"/>
      <c r="W196" s="12"/>
      <c r="X196" s="12"/>
      <c r="Y196" s="12"/>
      <c r="Z196" s="12"/>
      <c r="AA196" s="12"/>
    </row>
    <row r="197">
      <c r="A197" s="12"/>
      <c r="B197" s="12"/>
      <c r="C197" s="12"/>
      <c r="D197" s="56"/>
      <c r="E197" s="57"/>
      <c r="F197" s="56"/>
      <c r="G197" s="56"/>
      <c r="H197" s="12"/>
      <c r="I197" s="12"/>
      <c r="J197" s="12"/>
      <c r="K197" s="12"/>
      <c r="L197" s="12"/>
      <c r="M197" s="12"/>
      <c r="N197" s="12"/>
      <c r="O197" s="12"/>
      <c r="P197" s="12"/>
      <c r="Q197" s="12"/>
      <c r="R197" s="12"/>
      <c r="S197" s="12"/>
      <c r="T197" s="12"/>
      <c r="U197" s="12"/>
      <c r="V197" s="12"/>
      <c r="W197" s="12"/>
      <c r="X197" s="12"/>
      <c r="Y197" s="12"/>
      <c r="Z197" s="12"/>
      <c r="AA197" s="12"/>
    </row>
    <row r="198">
      <c r="A198" s="12"/>
      <c r="B198" s="12"/>
      <c r="C198" s="12"/>
      <c r="D198" s="56"/>
      <c r="E198" s="57"/>
      <c r="F198" s="56"/>
      <c r="G198" s="56"/>
      <c r="H198" s="12"/>
      <c r="I198" s="12"/>
      <c r="J198" s="12"/>
      <c r="K198" s="12"/>
      <c r="L198" s="12"/>
      <c r="M198" s="12"/>
      <c r="N198" s="12"/>
      <c r="O198" s="12"/>
      <c r="P198" s="12"/>
      <c r="Q198" s="12"/>
      <c r="R198" s="12"/>
      <c r="S198" s="12"/>
      <c r="T198" s="12"/>
      <c r="U198" s="12"/>
      <c r="V198" s="12"/>
      <c r="W198" s="12"/>
      <c r="X198" s="12"/>
      <c r="Y198" s="12"/>
      <c r="Z198" s="12"/>
      <c r="AA198" s="12"/>
    </row>
    <row r="199">
      <c r="A199" s="12"/>
      <c r="B199" s="12"/>
      <c r="C199" s="12"/>
      <c r="D199" s="56"/>
      <c r="E199" s="57"/>
      <c r="F199" s="56"/>
      <c r="G199" s="56"/>
      <c r="H199" s="12"/>
      <c r="I199" s="12"/>
      <c r="J199" s="12"/>
      <c r="K199" s="12"/>
      <c r="L199" s="12"/>
      <c r="M199" s="12"/>
      <c r="N199" s="12"/>
      <c r="O199" s="12"/>
      <c r="P199" s="12"/>
      <c r="Q199" s="12"/>
      <c r="R199" s="12"/>
      <c r="S199" s="12"/>
      <c r="T199" s="12"/>
      <c r="U199" s="12"/>
      <c r="V199" s="12"/>
      <c r="W199" s="12"/>
      <c r="X199" s="12"/>
      <c r="Y199" s="12"/>
      <c r="Z199" s="12"/>
      <c r="AA199" s="12"/>
    </row>
    <row r="200">
      <c r="A200" s="12"/>
      <c r="B200" s="12"/>
      <c r="C200" s="12"/>
      <c r="D200" s="56"/>
      <c r="E200" s="57"/>
      <c r="F200" s="56"/>
      <c r="G200" s="56"/>
      <c r="H200" s="12"/>
      <c r="I200" s="12"/>
      <c r="J200" s="12"/>
      <c r="K200" s="12"/>
      <c r="L200" s="12"/>
      <c r="M200" s="12"/>
      <c r="N200" s="12"/>
      <c r="O200" s="12"/>
      <c r="P200" s="12"/>
      <c r="Q200" s="12"/>
      <c r="R200" s="12"/>
      <c r="S200" s="12"/>
      <c r="T200" s="12"/>
      <c r="U200" s="12"/>
      <c r="V200" s="12"/>
      <c r="W200" s="12"/>
      <c r="X200" s="12"/>
      <c r="Y200" s="12"/>
      <c r="Z200" s="12"/>
      <c r="AA200" s="12"/>
    </row>
    <row r="201">
      <c r="A201" s="12"/>
      <c r="B201" s="12"/>
      <c r="C201" s="12"/>
      <c r="D201" s="56"/>
      <c r="E201" s="57"/>
      <c r="F201" s="56"/>
      <c r="G201" s="56"/>
      <c r="H201" s="12"/>
      <c r="I201" s="12"/>
      <c r="J201" s="12"/>
      <c r="K201" s="12"/>
      <c r="L201" s="12"/>
      <c r="M201" s="12"/>
      <c r="N201" s="12"/>
      <c r="O201" s="12"/>
      <c r="P201" s="12"/>
      <c r="Q201" s="12"/>
      <c r="R201" s="12"/>
      <c r="S201" s="12"/>
      <c r="T201" s="12"/>
      <c r="U201" s="12"/>
      <c r="V201" s="12"/>
      <c r="W201" s="12"/>
      <c r="X201" s="12"/>
      <c r="Y201" s="12"/>
      <c r="Z201" s="12"/>
      <c r="AA201" s="12"/>
    </row>
    <row r="202">
      <c r="A202" s="12"/>
      <c r="B202" s="12"/>
      <c r="C202" s="12"/>
      <c r="D202" s="56"/>
      <c r="E202" s="57"/>
      <c r="F202" s="56"/>
      <c r="G202" s="56"/>
      <c r="H202" s="12"/>
      <c r="I202" s="12"/>
      <c r="J202" s="12"/>
      <c r="K202" s="12"/>
      <c r="L202" s="12"/>
      <c r="M202" s="12"/>
      <c r="N202" s="12"/>
      <c r="O202" s="12"/>
      <c r="P202" s="12"/>
      <c r="Q202" s="12"/>
      <c r="R202" s="12"/>
      <c r="S202" s="12"/>
      <c r="T202" s="12"/>
      <c r="U202" s="12"/>
      <c r="V202" s="12"/>
      <c r="W202" s="12"/>
      <c r="X202" s="12"/>
      <c r="Y202" s="12"/>
      <c r="Z202" s="12"/>
      <c r="AA202" s="12"/>
    </row>
    <row r="203">
      <c r="A203" s="12"/>
      <c r="B203" s="12"/>
      <c r="C203" s="12"/>
      <c r="D203" s="56"/>
      <c r="E203" s="57"/>
      <c r="F203" s="56"/>
      <c r="G203" s="56"/>
      <c r="H203" s="12"/>
      <c r="I203" s="12"/>
      <c r="J203" s="12"/>
      <c r="K203" s="12"/>
      <c r="L203" s="12"/>
      <c r="M203" s="12"/>
      <c r="N203" s="12"/>
      <c r="O203" s="12"/>
      <c r="P203" s="12"/>
      <c r="Q203" s="12"/>
      <c r="R203" s="12"/>
      <c r="S203" s="12"/>
      <c r="T203" s="12"/>
      <c r="U203" s="12"/>
      <c r="V203" s="12"/>
      <c r="W203" s="12"/>
      <c r="X203" s="12"/>
      <c r="Y203" s="12"/>
      <c r="Z203" s="12"/>
      <c r="AA203" s="12"/>
    </row>
    <row r="204">
      <c r="A204" s="12"/>
      <c r="B204" s="12"/>
      <c r="C204" s="12"/>
      <c r="D204" s="56"/>
      <c r="E204" s="57"/>
      <c r="F204" s="56"/>
      <c r="G204" s="56"/>
      <c r="H204" s="12"/>
      <c r="I204" s="12"/>
      <c r="J204" s="12"/>
      <c r="K204" s="12"/>
      <c r="L204" s="12"/>
      <c r="M204" s="12"/>
      <c r="N204" s="12"/>
      <c r="O204" s="12"/>
      <c r="P204" s="12"/>
      <c r="Q204" s="12"/>
      <c r="R204" s="12"/>
      <c r="S204" s="12"/>
      <c r="T204" s="12"/>
      <c r="U204" s="12"/>
      <c r="V204" s="12"/>
      <c r="W204" s="12"/>
      <c r="X204" s="12"/>
      <c r="Y204" s="12"/>
      <c r="Z204" s="12"/>
      <c r="AA204" s="12"/>
    </row>
    <row r="205">
      <c r="A205" s="12"/>
      <c r="B205" s="12"/>
      <c r="C205" s="12"/>
      <c r="D205" s="56"/>
      <c r="E205" s="57"/>
      <c r="F205" s="56"/>
      <c r="G205" s="56"/>
      <c r="H205" s="12"/>
      <c r="I205" s="12"/>
      <c r="J205" s="12"/>
      <c r="K205" s="12"/>
      <c r="L205" s="12"/>
      <c r="M205" s="12"/>
      <c r="N205" s="12"/>
      <c r="O205" s="12"/>
      <c r="P205" s="12"/>
      <c r="Q205" s="12"/>
      <c r="R205" s="12"/>
      <c r="S205" s="12"/>
      <c r="T205" s="12"/>
      <c r="U205" s="12"/>
      <c r="V205" s="12"/>
      <c r="W205" s="12"/>
      <c r="X205" s="12"/>
      <c r="Y205" s="12"/>
      <c r="Z205" s="12"/>
      <c r="AA205" s="12"/>
    </row>
    <row r="206">
      <c r="A206" s="12"/>
      <c r="B206" s="12"/>
      <c r="C206" s="12"/>
      <c r="D206" s="56"/>
      <c r="E206" s="57"/>
      <c r="F206" s="56"/>
      <c r="G206" s="56"/>
      <c r="H206" s="12"/>
      <c r="I206" s="12"/>
      <c r="J206" s="12"/>
      <c r="K206" s="12"/>
      <c r="L206" s="12"/>
      <c r="M206" s="12"/>
      <c r="N206" s="12"/>
      <c r="O206" s="12"/>
      <c r="P206" s="12"/>
      <c r="Q206" s="12"/>
      <c r="R206" s="12"/>
      <c r="S206" s="12"/>
      <c r="T206" s="12"/>
      <c r="U206" s="12"/>
      <c r="V206" s="12"/>
      <c r="W206" s="12"/>
      <c r="X206" s="12"/>
      <c r="Y206" s="12"/>
      <c r="Z206" s="12"/>
      <c r="AA206" s="12"/>
    </row>
    <row r="207">
      <c r="A207" s="12"/>
      <c r="B207" s="12"/>
      <c r="C207" s="12"/>
      <c r="D207" s="56"/>
      <c r="E207" s="57"/>
      <c r="F207" s="56"/>
      <c r="G207" s="56"/>
      <c r="H207" s="12"/>
      <c r="I207" s="12"/>
      <c r="J207" s="12"/>
      <c r="K207" s="12"/>
      <c r="L207" s="12"/>
      <c r="M207" s="12"/>
      <c r="N207" s="12"/>
      <c r="O207" s="12"/>
      <c r="P207" s="12"/>
      <c r="Q207" s="12"/>
      <c r="R207" s="12"/>
      <c r="S207" s="12"/>
      <c r="T207" s="12"/>
      <c r="U207" s="12"/>
      <c r="V207" s="12"/>
      <c r="W207" s="12"/>
      <c r="X207" s="12"/>
      <c r="Y207" s="12"/>
      <c r="Z207" s="12"/>
      <c r="AA207" s="12"/>
    </row>
    <row r="208">
      <c r="A208" s="12"/>
      <c r="B208" s="12"/>
      <c r="C208" s="12"/>
      <c r="D208" s="56"/>
      <c r="E208" s="57"/>
      <c r="F208" s="56"/>
      <c r="G208" s="56"/>
      <c r="H208" s="12"/>
      <c r="I208" s="12"/>
      <c r="J208" s="12"/>
      <c r="K208" s="12"/>
      <c r="L208" s="12"/>
      <c r="M208" s="12"/>
      <c r="N208" s="12"/>
      <c r="O208" s="12"/>
      <c r="P208" s="12"/>
      <c r="Q208" s="12"/>
      <c r="R208" s="12"/>
      <c r="S208" s="12"/>
      <c r="T208" s="12"/>
      <c r="U208" s="12"/>
      <c r="V208" s="12"/>
      <c r="W208" s="12"/>
      <c r="X208" s="12"/>
      <c r="Y208" s="12"/>
      <c r="Z208" s="12"/>
      <c r="AA208" s="12"/>
    </row>
    <row r="209">
      <c r="A209" s="12"/>
      <c r="B209" s="12"/>
      <c r="C209" s="12"/>
      <c r="D209" s="56"/>
      <c r="E209" s="57"/>
      <c r="F209" s="56"/>
      <c r="G209" s="56"/>
      <c r="H209" s="12"/>
      <c r="I209" s="12"/>
      <c r="J209" s="12"/>
      <c r="K209" s="12"/>
      <c r="L209" s="12"/>
      <c r="M209" s="12"/>
      <c r="N209" s="12"/>
      <c r="O209" s="12"/>
      <c r="P209" s="12"/>
      <c r="Q209" s="12"/>
      <c r="R209" s="12"/>
      <c r="S209" s="12"/>
      <c r="T209" s="12"/>
      <c r="U209" s="12"/>
      <c r="V209" s="12"/>
      <c r="W209" s="12"/>
      <c r="X209" s="12"/>
      <c r="Y209" s="12"/>
      <c r="Z209" s="12"/>
      <c r="AA209" s="12"/>
    </row>
    <row r="210">
      <c r="A210" s="12"/>
      <c r="B210" s="12"/>
      <c r="C210" s="12"/>
      <c r="D210" s="56"/>
      <c r="E210" s="57"/>
      <c r="F210" s="56"/>
      <c r="G210" s="56"/>
      <c r="H210" s="12"/>
      <c r="I210" s="12"/>
      <c r="J210" s="12"/>
      <c r="K210" s="12"/>
      <c r="L210" s="12"/>
      <c r="M210" s="12"/>
      <c r="N210" s="12"/>
      <c r="O210" s="12"/>
      <c r="P210" s="12"/>
      <c r="Q210" s="12"/>
      <c r="R210" s="12"/>
      <c r="S210" s="12"/>
      <c r="T210" s="12"/>
      <c r="U210" s="12"/>
      <c r="V210" s="12"/>
      <c r="W210" s="12"/>
      <c r="X210" s="12"/>
      <c r="Y210" s="12"/>
      <c r="Z210" s="12"/>
      <c r="AA210" s="12"/>
    </row>
    <row r="211">
      <c r="A211" s="12"/>
      <c r="B211" s="12"/>
      <c r="C211" s="12"/>
      <c r="D211" s="56"/>
      <c r="E211" s="57"/>
      <c r="F211" s="56"/>
      <c r="G211" s="56"/>
      <c r="H211" s="12"/>
      <c r="I211" s="12"/>
      <c r="J211" s="12"/>
      <c r="K211" s="12"/>
      <c r="L211" s="12"/>
      <c r="M211" s="12"/>
      <c r="N211" s="12"/>
      <c r="O211" s="12"/>
      <c r="P211" s="12"/>
      <c r="Q211" s="12"/>
      <c r="R211" s="12"/>
      <c r="S211" s="12"/>
      <c r="T211" s="12"/>
      <c r="U211" s="12"/>
      <c r="V211" s="12"/>
      <c r="W211" s="12"/>
      <c r="X211" s="12"/>
      <c r="Y211" s="12"/>
      <c r="Z211" s="12"/>
      <c r="AA211" s="12"/>
    </row>
    <row r="212">
      <c r="A212" s="12"/>
      <c r="B212" s="12"/>
      <c r="C212" s="12"/>
      <c r="D212" s="56"/>
      <c r="E212" s="57"/>
      <c r="F212" s="56"/>
      <c r="G212" s="56"/>
      <c r="H212" s="12"/>
      <c r="I212" s="12"/>
      <c r="J212" s="12"/>
      <c r="K212" s="12"/>
      <c r="L212" s="12"/>
      <c r="M212" s="12"/>
      <c r="N212" s="12"/>
      <c r="O212" s="12"/>
      <c r="P212" s="12"/>
      <c r="Q212" s="12"/>
      <c r="R212" s="12"/>
      <c r="S212" s="12"/>
      <c r="T212" s="12"/>
      <c r="U212" s="12"/>
      <c r="V212" s="12"/>
      <c r="W212" s="12"/>
      <c r="X212" s="12"/>
      <c r="Y212" s="12"/>
      <c r="Z212" s="12"/>
      <c r="AA212" s="12"/>
    </row>
    <row r="213">
      <c r="A213" s="12"/>
      <c r="B213" s="12"/>
      <c r="C213" s="12"/>
      <c r="D213" s="56"/>
      <c r="E213" s="57"/>
      <c r="F213" s="56"/>
      <c r="G213" s="56"/>
      <c r="H213" s="12"/>
      <c r="I213" s="12"/>
      <c r="J213" s="12"/>
      <c r="K213" s="12"/>
      <c r="L213" s="12"/>
      <c r="M213" s="12"/>
      <c r="N213" s="12"/>
      <c r="O213" s="12"/>
      <c r="P213" s="12"/>
      <c r="Q213" s="12"/>
      <c r="R213" s="12"/>
      <c r="S213" s="12"/>
      <c r="T213" s="12"/>
      <c r="U213" s="12"/>
      <c r="V213" s="12"/>
      <c r="W213" s="12"/>
      <c r="X213" s="12"/>
      <c r="Y213" s="12"/>
      <c r="Z213" s="12"/>
      <c r="AA213" s="12"/>
    </row>
    <row r="214">
      <c r="A214" s="12"/>
      <c r="B214" s="12"/>
      <c r="C214" s="12"/>
      <c r="D214" s="56"/>
      <c r="E214" s="57"/>
      <c r="F214" s="56"/>
      <c r="G214" s="56"/>
      <c r="H214" s="12"/>
      <c r="I214" s="12"/>
      <c r="J214" s="12"/>
      <c r="K214" s="12"/>
      <c r="L214" s="12"/>
      <c r="M214" s="12"/>
      <c r="N214" s="12"/>
      <c r="O214" s="12"/>
      <c r="P214" s="12"/>
      <c r="Q214" s="12"/>
      <c r="R214" s="12"/>
      <c r="S214" s="12"/>
      <c r="T214" s="12"/>
      <c r="U214" s="12"/>
      <c r="V214" s="12"/>
      <c r="W214" s="12"/>
      <c r="X214" s="12"/>
      <c r="Y214" s="12"/>
      <c r="Z214" s="12"/>
      <c r="AA214" s="12"/>
    </row>
    <row r="215">
      <c r="A215" s="12"/>
      <c r="B215" s="12"/>
      <c r="C215" s="12"/>
      <c r="D215" s="56"/>
      <c r="E215" s="57"/>
      <c r="F215" s="56"/>
      <c r="G215" s="56"/>
      <c r="H215" s="12"/>
      <c r="I215" s="12"/>
      <c r="J215" s="12"/>
      <c r="K215" s="12"/>
      <c r="L215" s="12"/>
      <c r="M215" s="12"/>
      <c r="N215" s="12"/>
      <c r="O215" s="12"/>
      <c r="P215" s="12"/>
      <c r="Q215" s="12"/>
      <c r="R215" s="12"/>
      <c r="S215" s="12"/>
      <c r="T215" s="12"/>
      <c r="U215" s="12"/>
      <c r="V215" s="12"/>
      <c r="W215" s="12"/>
      <c r="X215" s="12"/>
      <c r="Y215" s="12"/>
      <c r="Z215" s="12"/>
      <c r="AA215" s="12"/>
    </row>
    <row r="216">
      <c r="A216" s="12"/>
      <c r="B216" s="12"/>
      <c r="C216" s="12"/>
      <c r="D216" s="56"/>
      <c r="E216" s="57"/>
      <c r="F216" s="56"/>
      <c r="G216" s="56"/>
      <c r="H216" s="12"/>
      <c r="I216" s="12"/>
      <c r="J216" s="12"/>
      <c r="K216" s="12"/>
      <c r="L216" s="12"/>
      <c r="M216" s="12"/>
      <c r="N216" s="12"/>
      <c r="O216" s="12"/>
      <c r="P216" s="12"/>
      <c r="Q216" s="12"/>
      <c r="R216" s="12"/>
      <c r="S216" s="12"/>
      <c r="T216" s="12"/>
      <c r="U216" s="12"/>
      <c r="V216" s="12"/>
      <c r="W216" s="12"/>
      <c r="X216" s="12"/>
      <c r="Y216" s="12"/>
      <c r="Z216" s="12"/>
      <c r="AA216" s="12"/>
    </row>
    <row r="217">
      <c r="A217" s="12"/>
      <c r="B217" s="12"/>
      <c r="C217" s="12"/>
      <c r="D217" s="56"/>
      <c r="E217" s="57"/>
      <c r="F217" s="56"/>
      <c r="G217" s="56"/>
      <c r="H217" s="12"/>
      <c r="I217" s="12"/>
      <c r="J217" s="12"/>
      <c r="K217" s="12"/>
      <c r="L217" s="12"/>
      <c r="M217" s="12"/>
      <c r="N217" s="12"/>
      <c r="O217" s="12"/>
      <c r="P217" s="12"/>
      <c r="Q217" s="12"/>
      <c r="R217" s="12"/>
      <c r="S217" s="12"/>
      <c r="T217" s="12"/>
      <c r="U217" s="12"/>
      <c r="V217" s="12"/>
      <c r="W217" s="12"/>
      <c r="X217" s="12"/>
      <c r="Y217" s="12"/>
      <c r="Z217" s="12"/>
      <c r="AA217" s="12"/>
    </row>
    <row r="218">
      <c r="A218" s="12"/>
      <c r="B218" s="12"/>
      <c r="C218" s="12"/>
      <c r="D218" s="56"/>
      <c r="E218" s="57"/>
      <c r="F218" s="56"/>
      <c r="G218" s="56"/>
      <c r="H218" s="12"/>
      <c r="I218" s="12"/>
      <c r="J218" s="12"/>
      <c r="K218" s="12"/>
      <c r="L218" s="12"/>
      <c r="M218" s="12"/>
      <c r="N218" s="12"/>
      <c r="O218" s="12"/>
      <c r="P218" s="12"/>
      <c r="Q218" s="12"/>
      <c r="R218" s="12"/>
      <c r="S218" s="12"/>
      <c r="T218" s="12"/>
      <c r="U218" s="12"/>
      <c r="V218" s="12"/>
      <c r="W218" s="12"/>
      <c r="X218" s="12"/>
      <c r="Y218" s="12"/>
      <c r="Z218" s="12"/>
      <c r="AA218" s="12"/>
    </row>
    <row r="219">
      <c r="A219" s="12"/>
      <c r="B219" s="12"/>
      <c r="C219" s="12"/>
      <c r="D219" s="56"/>
      <c r="E219" s="57"/>
      <c r="F219" s="56"/>
      <c r="G219" s="56"/>
      <c r="H219" s="12"/>
      <c r="I219" s="12"/>
      <c r="J219" s="12"/>
      <c r="K219" s="12"/>
      <c r="L219" s="12"/>
      <c r="M219" s="12"/>
      <c r="N219" s="12"/>
      <c r="O219" s="12"/>
      <c r="P219" s="12"/>
      <c r="Q219" s="12"/>
      <c r="R219" s="12"/>
      <c r="S219" s="12"/>
      <c r="T219" s="12"/>
      <c r="U219" s="12"/>
      <c r="V219" s="12"/>
      <c r="W219" s="12"/>
      <c r="X219" s="12"/>
      <c r="Y219" s="12"/>
      <c r="Z219" s="12"/>
      <c r="AA219" s="12"/>
    </row>
    <row r="220">
      <c r="A220" s="12"/>
      <c r="B220" s="12"/>
      <c r="C220" s="12"/>
      <c r="D220" s="56"/>
      <c r="E220" s="57"/>
      <c r="F220" s="56"/>
      <c r="G220" s="56"/>
      <c r="H220" s="12"/>
      <c r="I220" s="12"/>
      <c r="J220" s="12"/>
      <c r="K220" s="12"/>
      <c r="L220" s="12"/>
      <c r="M220" s="12"/>
      <c r="N220" s="12"/>
      <c r="O220" s="12"/>
      <c r="P220" s="12"/>
      <c r="Q220" s="12"/>
      <c r="R220" s="12"/>
      <c r="S220" s="12"/>
      <c r="T220" s="12"/>
      <c r="U220" s="12"/>
      <c r="V220" s="12"/>
      <c r="W220" s="12"/>
      <c r="X220" s="12"/>
      <c r="Y220" s="12"/>
      <c r="Z220" s="12"/>
      <c r="AA220" s="12"/>
    </row>
    <row r="221">
      <c r="A221" s="12"/>
      <c r="B221" s="12"/>
      <c r="C221" s="12"/>
      <c r="D221" s="56"/>
      <c r="E221" s="57"/>
      <c r="F221" s="56"/>
      <c r="G221" s="56"/>
      <c r="H221" s="12"/>
      <c r="I221" s="12"/>
      <c r="J221" s="12"/>
      <c r="K221" s="12"/>
      <c r="L221" s="12"/>
      <c r="M221" s="12"/>
      <c r="N221" s="12"/>
      <c r="O221" s="12"/>
      <c r="P221" s="12"/>
      <c r="Q221" s="12"/>
      <c r="R221" s="12"/>
      <c r="S221" s="12"/>
      <c r="T221" s="12"/>
      <c r="U221" s="12"/>
      <c r="V221" s="12"/>
      <c r="W221" s="12"/>
      <c r="X221" s="12"/>
      <c r="Y221" s="12"/>
      <c r="Z221" s="12"/>
      <c r="AA221" s="12"/>
    </row>
    <row r="222">
      <c r="A222" s="12"/>
      <c r="B222" s="12"/>
      <c r="C222" s="12"/>
      <c r="D222" s="56"/>
      <c r="E222" s="57"/>
      <c r="F222" s="56"/>
      <c r="G222" s="56"/>
      <c r="H222" s="12"/>
      <c r="I222" s="12"/>
      <c r="J222" s="12"/>
      <c r="K222" s="12"/>
      <c r="L222" s="12"/>
      <c r="M222" s="12"/>
      <c r="N222" s="12"/>
      <c r="O222" s="12"/>
      <c r="P222" s="12"/>
      <c r="Q222" s="12"/>
      <c r="R222" s="12"/>
      <c r="S222" s="12"/>
      <c r="T222" s="12"/>
      <c r="U222" s="12"/>
      <c r="V222" s="12"/>
      <c r="W222" s="12"/>
      <c r="X222" s="12"/>
      <c r="Y222" s="12"/>
      <c r="Z222" s="12"/>
      <c r="AA222" s="12"/>
    </row>
    <row r="223">
      <c r="A223" s="12"/>
      <c r="B223" s="12"/>
      <c r="C223" s="12"/>
      <c r="D223" s="56"/>
      <c r="E223" s="57"/>
      <c r="F223" s="56"/>
      <c r="G223" s="56"/>
      <c r="H223" s="12"/>
      <c r="I223" s="12"/>
      <c r="J223" s="12"/>
      <c r="K223" s="12"/>
      <c r="L223" s="12"/>
      <c r="M223" s="12"/>
      <c r="N223" s="12"/>
      <c r="O223" s="12"/>
      <c r="P223" s="12"/>
      <c r="Q223" s="12"/>
      <c r="R223" s="12"/>
      <c r="S223" s="12"/>
      <c r="T223" s="12"/>
      <c r="U223" s="12"/>
      <c r="V223" s="12"/>
      <c r="W223" s="12"/>
      <c r="X223" s="12"/>
      <c r="Y223" s="12"/>
      <c r="Z223" s="12"/>
      <c r="AA223" s="12"/>
    </row>
    <row r="224">
      <c r="A224" s="12"/>
      <c r="B224" s="12"/>
      <c r="C224" s="12"/>
      <c r="D224" s="56"/>
      <c r="E224" s="57"/>
      <c r="F224" s="56"/>
      <c r="G224" s="56"/>
      <c r="H224" s="12"/>
      <c r="I224" s="12"/>
      <c r="J224" s="12"/>
      <c r="K224" s="12"/>
      <c r="L224" s="12"/>
      <c r="M224" s="12"/>
      <c r="N224" s="12"/>
      <c r="O224" s="12"/>
      <c r="P224" s="12"/>
      <c r="Q224" s="12"/>
      <c r="R224" s="12"/>
      <c r="S224" s="12"/>
      <c r="T224" s="12"/>
      <c r="U224" s="12"/>
      <c r="V224" s="12"/>
      <c r="W224" s="12"/>
      <c r="X224" s="12"/>
      <c r="Y224" s="12"/>
      <c r="Z224" s="12"/>
      <c r="AA224" s="12"/>
    </row>
    <row r="225">
      <c r="A225" s="12"/>
      <c r="B225" s="12"/>
      <c r="C225" s="12"/>
      <c r="D225" s="56"/>
      <c r="E225" s="57"/>
      <c r="F225" s="56"/>
      <c r="G225" s="56"/>
      <c r="H225" s="12"/>
      <c r="I225" s="12"/>
      <c r="J225" s="12"/>
      <c r="K225" s="12"/>
      <c r="L225" s="12"/>
      <c r="M225" s="12"/>
      <c r="N225" s="12"/>
      <c r="O225" s="12"/>
      <c r="P225" s="12"/>
      <c r="Q225" s="12"/>
      <c r="R225" s="12"/>
      <c r="S225" s="12"/>
      <c r="T225" s="12"/>
      <c r="U225" s="12"/>
      <c r="V225" s="12"/>
      <c r="W225" s="12"/>
      <c r="X225" s="12"/>
      <c r="Y225" s="12"/>
      <c r="Z225" s="12"/>
      <c r="AA225" s="12"/>
    </row>
    <row r="226">
      <c r="A226" s="12"/>
      <c r="B226" s="12"/>
      <c r="C226" s="12"/>
      <c r="D226" s="56"/>
      <c r="E226" s="57"/>
      <c r="F226" s="56"/>
      <c r="G226" s="56"/>
      <c r="H226" s="12"/>
      <c r="I226" s="12"/>
      <c r="J226" s="12"/>
      <c r="K226" s="12"/>
      <c r="L226" s="12"/>
      <c r="M226" s="12"/>
      <c r="N226" s="12"/>
      <c r="O226" s="12"/>
      <c r="P226" s="12"/>
      <c r="Q226" s="12"/>
      <c r="R226" s="12"/>
      <c r="S226" s="12"/>
      <c r="T226" s="12"/>
      <c r="U226" s="12"/>
      <c r="V226" s="12"/>
      <c r="W226" s="12"/>
      <c r="X226" s="12"/>
      <c r="Y226" s="12"/>
      <c r="Z226" s="12"/>
      <c r="AA226" s="12"/>
    </row>
    <row r="227">
      <c r="A227" s="12"/>
      <c r="B227" s="12"/>
      <c r="C227" s="12"/>
      <c r="D227" s="56"/>
      <c r="E227" s="57"/>
      <c r="F227" s="56"/>
      <c r="G227" s="56"/>
      <c r="H227" s="12"/>
      <c r="I227" s="12"/>
      <c r="J227" s="12"/>
      <c r="K227" s="12"/>
      <c r="L227" s="12"/>
      <c r="M227" s="12"/>
      <c r="N227" s="12"/>
      <c r="O227" s="12"/>
      <c r="P227" s="12"/>
      <c r="Q227" s="12"/>
      <c r="R227" s="12"/>
      <c r="S227" s="12"/>
      <c r="T227" s="12"/>
      <c r="U227" s="12"/>
      <c r="V227" s="12"/>
      <c r="W227" s="12"/>
      <c r="X227" s="12"/>
      <c r="Y227" s="12"/>
      <c r="Z227" s="12"/>
      <c r="AA227" s="12"/>
    </row>
    <row r="228">
      <c r="A228" s="12"/>
      <c r="B228" s="12"/>
      <c r="C228" s="12"/>
      <c r="D228" s="56"/>
      <c r="E228" s="57"/>
      <c r="F228" s="56"/>
      <c r="G228" s="56"/>
      <c r="H228" s="12"/>
      <c r="I228" s="12"/>
      <c r="J228" s="12"/>
      <c r="K228" s="12"/>
      <c r="L228" s="12"/>
      <c r="M228" s="12"/>
      <c r="N228" s="12"/>
      <c r="O228" s="12"/>
      <c r="P228" s="12"/>
      <c r="Q228" s="12"/>
      <c r="R228" s="12"/>
      <c r="S228" s="12"/>
      <c r="T228" s="12"/>
      <c r="U228" s="12"/>
      <c r="V228" s="12"/>
      <c r="W228" s="12"/>
      <c r="X228" s="12"/>
      <c r="Y228" s="12"/>
      <c r="Z228" s="12"/>
      <c r="AA228" s="12"/>
    </row>
    <row r="229">
      <c r="A229" s="12"/>
      <c r="B229" s="12"/>
      <c r="C229" s="12"/>
      <c r="D229" s="56"/>
      <c r="E229" s="57"/>
      <c r="F229" s="56"/>
      <c r="G229" s="56"/>
      <c r="H229" s="12"/>
      <c r="I229" s="12"/>
      <c r="J229" s="12"/>
      <c r="K229" s="12"/>
      <c r="L229" s="12"/>
      <c r="M229" s="12"/>
      <c r="N229" s="12"/>
      <c r="O229" s="12"/>
      <c r="P229" s="12"/>
      <c r="Q229" s="12"/>
      <c r="R229" s="12"/>
      <c r="S229" s="12"/>
      <c r="T229" s="12"/>
      <c r="U229" s="12"/>
      <c r="V229" s="12"/>
      <c r="W229" s="12"/>
      <c r="X229" s="12"/>
      <c r="Y229" s="12"/>
      <c r="Z229" s="12"/>
      <c r="AA229" s="12"/>
    </row>
    <row r="230">
      <c r="A230" s="12"/>
      <c r="B230" s="12"/>
      <c r="C230" s="12"/>
      <c r="D230" s="56"/>
      <c r="E230" s="57"/>
      <c r="F230" s="56"/>
      <c r="G230" s="56"/>
      <c r="H230" s="12"/>
      <c r="I230" s="12"/>
      <c r="J230" s="12"/>
      <c r="K230" s="12"/>
      <c r="L230" s="12"/>
      <c r="M230" s="12"/>
      <c r="N230" s="12"/>
      <c r="O230" s="12"/>
      <c r="P230" s="12"/>
      <c r="Q230" s="12"/>
      <c r="R230" s="12"/>
      <c r="S230" s="12"/>
      <c r="T230" s="12"/>
      <c r="U230" s="12"/>
      <c r="V230" s="12"/>
      <c r="W230" s="12"/>
      <c r="X230" s="12"/>
      <c r="Y230" s="12"/>
      <c r="Z230" s="12"/>
      <c r="AA230" s="12"/>
    </row>
    <row r="231">
      <c r="A231" s="12"/>
      <c r="B231" s="12"/>
      <c r="C231" s="12"/>
      <c r="D231" s="56"/>
      <c r="E231" s="57"/>
      <c r="F231" s="56"/>
      <c r="G231" s="56"/>
      <c r="H231" s="12"/>
      <c r="I231" s="12"/>
      <c r="J231" s="12"/>
      <c r="K231" s="12"/>
      <c r="L231" s="12"/>
      <c r="M231" s="12"/>
      <c r="N231" s="12"/>
      <c r="O231" s="12"/>
      <c r="P231" s="12"/>
      <c r="Q231" s="12"/>
      <c r="R231" s="12"/>
      <c r="S231" s="12"/>
      <c r="T231" s="12"/>
      <c r="U231" s="12"/>
      <c r="V231" s="12"/>
      <c r="W231" s="12"/>
      <c r="X231" s="12"/>
      <c r="Y231" s="12"/>
      <c r="Z231" s="12"/>
      <c r="AA231" s="12"/>
    </row>
    <row r="232">
      <c r="A232" s="12"/>
      <c r="B232" s="12"/>
      <c r="C232" s="12"/>
      <c r="D232" s="56"/>
      <c r="E232" s="57"/>
      <c r="F232" s="56"/>
      <c r="G232" s="56"/>
      <c r="H232" s="12"/>
      <c r="I232" s="12"/>
      <c r="J232" s="12"/>
      <c r="K232" s="12"/>
      <c r="L232" s="12"/>
      <c r="M232" s="12"/>
      <c r="N232" s="12"/>
      <c r="O232" s="12"/>
      <c r="P232" s="12"/>
      <c r="Q232" s="12"/>
      <c r="R232" s="12"/>
      <c r="S232" s="12"/>
      <c r="T232" s="12"/>
      <c r="U232" s="12"/>
      <c r="V232" s="12"/>
      <c r="W232" s="12"/>
      <c r="X232" s="12"/>
      <c r="Y232" s="12"/>
      <c r="Z232" s="12"/>
      <c r="AA232" s="12"/>
    </row>
    <row r="233">
      <c r="A233" s="12"/>
      <c r="B233" s="12"/>
      <c r="C233" s="12"/>
      <c r="D233" s="56"/>
      <c r="E233" s="57"/>
      <c r="F233" s="56"/>
      <c r="G233" s="56"/>
      <c r="H233" s="12"/>
      <c r="I233" s="12"/>
      <c r="J233" s="12"/>
      <c r="K233" s="12"/>
      <c r="L233" s="12"/>
      <c r="M233" s="12"/>
      <c r="N233" s="12"/>
      <c r="O233" s="12"/>
      <c r="P233" s="12"/>
      <c r="Q233" s="12"/>
      <c r="R233" s="12"/>
      <c r="S233" s="12"/>
      <c r="T233" s="12"/>
      <c r="U233" s="12"/>
      <c r="V233" s="12"/>
      <c r="W233" s="12"/>
      <c r="X233" s="12"/>
      <c r="Y233" s="12"/>
      <c r="Z233" s="12"/>
      <c r="AA233" s="12"/>
    </row>
    <row r="234">
      <c r="A234" s="12"/>
      <c r="B234" s="12"/>
      <c r="C234" s="12"/>
      <c r="D234" s="56"/>
      <c r="E234" s="57"/>
      <c r="F234" s="56"/>
      <c r="G234" s="56"/>
      <c r="H234" s="12"/>
      <c r="I234" s="12"/>
      <c r="J234" s="12"/>
      <c r="K234" s="12"/>
      <c r="L234" s="12"/>
      <c r="M234" s="12"/>
      <c r="N234" s="12"/>
      <c r="O234" s="12"/>
      <c r="P234" s="12"/>
      <c r="Q234" s="12"/>
      <c r="R234" s="12"/>
      <c r="S234" s="12"/>
      <c r="T234" s="12"/>
      <c r="U234" s="12"/>
      <c r="V234" s="12"/>
      <c r="W234" s="12"/>
      <c r="X234" s="12"/>
      <c r="Y234" s="12"/>
      <c r="Z234" s="12"/>
      <c r="AA234" s="12"/>
    </row>
    <row r="235">
      <c r="A235" s="12"/>
      <c r="B235" s="12"/>
      <c r="C235" s="12"/>
      <c r="D235" s="56"/>
      <c r="E235" s="57"/>
      <c r="F235" s="56"/>
      <c r="G235" s="56"/>
      <c r="H235" s="12"/>
      <c r="I235" s="12"/>
      <c r="J235" s="12"/>
      <c r="K235" s="12"/>
      <c r="L235" s="12"/>
      <c r="M235" s="12"/>
      <c r="N235" s="12"/>
      <c r="O235" s="12"/>
      <c r="P235" s="12"/>
      <c r="Q235" s="12"/>
      <c r="R235" s="12"/>
      <c r="S235" s="12"/>
      <c r="T235" s="12"/>
      <c r="U235" s="12"/>
      <c r="V235" s="12"/>
      <c r="W235" s="12"/>
      <c r="X235" s="12"/>
      <c r="Y235" s="12"/>
      <c r="Z235" s="12"/>
      <c r="AA235" s="12"/>
    </row>
    <row r="236">
      <c r="A236" s="12"/>
      <c r="B236" s="12"/>
      <c r="C236" s="12"/>
      <c r="D236" s="56"/>
      <c r="E236" s="57"/>
      <c r="F236" s="56"/>
      <c r="G236" s="56"/>
      <c r="H236" s="12"/>
      <c r="I236" s="12"/>
      <c r="J236" s="12"/>
      <c r="K236" s="12"/>
      <c r="L236" s="12"/>
      <c r="M236" s="12"/>
      <c r="N236" s="12"/>
      <c r="O236" s="12"/>
      <c r="P236" s="12"/>
      <c r="Q236" s="12"/>
      <c r="R236" s="12"/>
      <c r="S236" s="12"/>
      <c r="T236" s="12"/>
      <c r="U236" s="12"/>
      <c r="V236" s="12"/>
      <c r="W236" s="12"/>
      <c r="X236" s="12"/>
      <c r="Y236" s="12"/>
      <c r="Z236" s="12"/>
      <c r="AA236" s="12"/>
    </row>
    <row r="237">
      <c r="A237" s="12"/>
      <c r="B237" s="12"/>
      <c r="C237" s="12"/>
      <c r="D237" s="56"/>
      <c r="E237" s="57"/>
      <c r="F237" s="56"/>
      <c r="G237" s="56"/>
      <c r="H237" s="12"/>
      <c r="I237" s="12"/>
      <c r="J237" s="12"/>
      <c r="K237" s="12"/>
      <c r="L237" s="12"/>
      <c r="M237" s="12"/>
      <c r="N237" s="12"/>
      <c r="O237" s="12"/>
      <c r="P237" s="12"/>
      <c r="Q237" s="12"/>
      <c r="R237" s="12"/>
      <c r="S237" s="12"/>
      <c r="T237" s="12"/>
      <c r="U237" s="12"/>
      <c r="V237" s="12"/>
      <c r="W237" s="12"/>
      <c r="X237" s="12"/>
      <c r="Y237" s="12"/>
      <c r="Z237" s="12"/>
      <c r="AA237" s="12"/>
    </row>
    <row r="238">
      <c r="A238" s="12"/>
      <c r="B238" s="12"/>
      <c r="C238" s="12"/>
      <c r="D238" s="56"/>
      <c r="E238" s="57"/>
      <c r="F238" s="56"/>
      <c r="G238" s="56"/>
      <c r="H238" s="12"/>
      <c r="I238" s="12"/>
      <c r="J238" s="12"/>
      <c r="K238" s="12"/>
      <c r="L238" s="12"/>
      <c r="M238" s="12"/>
      <c r="N238" s="12"/>
      <c r="O238" s="12"/>
      <c r="P238" s="12"/>
      <c r="Q238" s="12"/>
      <c r="R238" s="12"/>
      <c r="S238" s="12"/>
      <c r="T238" s="12"/>
      <c r="U238" s="12"/>
      <c r="V238" s="12"/>
      <c r="W238" s="12"/>
      <c r="X238" s="12"/>
      <c r="Y238" s="12"/>
      <c r="Z238" s="12"/>
      <c r="AA238" s="12"/>
    </row>
    <row r="239">
      <c r="A239" s="12"/>
      <c r="B239" s="12"/>
      <c r="C239" s="12"/>
      <c r="D239" s="56"/>
      <c r="E239" s="57"/>
      <c r="F239" s="56"/>
      <c r="G239" s="56"/>
      <c r="H239" s="12"/>
      <c r="I239" s="12"/>
      <c r="J239" s="12"/>
      <c r="K239" s="12"/>
      <c r="L239" s="12"/>
      <c r="M239" s="12"/>
      <c r="N239" s="12"/>
      <c r="O239" s="12"/>
      <c r="P239" s="12"/>
      <c r="Q239" s="12"/>
      <c r="R239" s="12"/>
      <c r="S239" s="12"/>
      <c r="T239" s="12"/>
      <c r="U239" s="12"/>
      <c r="V239" s="12"/>
      <c r="W239" s="12"/>
      <c r="X239" s="12"/>
      <c r="Y239" s="12"/>
      <c r="Z239" s="12"/>
      <c r="AA239" s="12"/>
    </row>
    <row r="240">
      <c r="A240" s="12"/>
      <c r="B240" s="12"/>
      <c r="C240" s="12"/>
      <c r="D240" s="56"/>
      <c r="E240" s="57"/>
      <c r="F240" s="56"/>
      <c r="G240" s="56"/>
      <c r="H240" s="12"/>
      <c r="I240" s="12"/>
      <c r="J240" s="12"/>
      <c r="K240" s="12"/>
      <c r="L240" s="12"/>
      <c r="M240" s="12"/>
      <c r="N240" s="12"/>
      <c r="O240" s="12"/>
      <c r="P240" s="12"/>
      <c r="Q240" s="12"/>
      <c r="R240" s="12"/>
      <c r="S240" s="12"/>
      <c r="T240" s="12"/>
      <c r="U240" s="12"/>
      <c r="V240" s="12"/>
      <c r="W240" s="12"/>
      <c r="X240" s="12"/>
      <c r="Y240" s="12"/>
      <c r="Z240" s="12"/>
      <c r="AA240" s="12"/>
    </row>
    <row r="241">
      <c r="A241" s="12"/>
      <c r="B241" s="12"/>
      <c r="C241" s="12"/>
      <c r="D241" s="56"/>
      <c r="E241" s="57"/>
      <c r="F241" s="56"/>
      <c r="G241" s="56"/>
      <c r="H241" s="12"/>
      <c r="I241" s="12"/>
      <c r="J241" s="12"/>
      <c r="K241" s="12"/>
      <c r="L241" s="12"/>
      <c r="M241" s="12"/>
      <c r="N241" s="12"/>
      <c r="O241" s="12"/>
      <c r="P241" s="12"/>
      <c r="Q241" s="12"/>
      <c r="R241" s="12"/>
      <c r="S241" s="12"/>
      <c r="T241" s="12"/>
      <c r="U241" s="12"/>
      <c r="V241" s="12"/>
      <c r="W241" s="12"/>
      <c r="X241" s="12"/>
      <c r="Y241" s="12"/>
      <c r="Z241" s="12"/>
      <c r="AA241" s="12"/>
    </row>
    <row r="242">
      <c r="A242" s="12"/>
      <c r="B242" s="12"/>
      <c r="C242" s="12"/>
      <c r="D242" s="56"/>
      <c r="E242" s="57"/>
      <c r="F242" s="56"/>
      <c r="G242" s="56"/>
      <c r="H242" s="12"/>
      <c r="I242" s="12"/>
      <c r="J242" s="12"/>
      <c r="K242" s="12"/>
      <c r="L242" s="12"/>
      <c r="M242" s="12"/>
      <c r="N242" s="12"/>
      <c r="O242" s="12"/>
      <c r="P242" s="12"/>
      <c r="Q242" s="12"/>
      <c r="R242" s="12"/>
      <c r="S242" s="12"/>
      <c r="T242" s="12"/>
      <c r="U242" s="12"/>
      <c r="V242" s="12"/>
      <c r="W242" s="12"/>
      <c r="X242" s="12"/>
      <c r="Y242" s="12"/>
      <c r="Z242" s="12"/>
      <c r="AA242" s="12"/>
    </row>
    <row r="243">
      <c r="A243" s="12"/>
      <c r="B243" s="12"/>
      <c r="C243" s="12"/>
      <c r="D243" s="56"/>
      <c r="E243" s="57"/>
      <c r="F243" s="56"/>
      <c r="G243" s="56"/>
      <c r="H243" s="12"/>
      <c r="I243" s="12"/>
      <c r="J243" s="12"/>
      <c r="K243" s="12"/>
      <c r="L243" s="12"/>
      <c r="M243" s="12"/>
      <c r="N243" s="12"/>
      <c r="O243" s="12"/>
      <c r="P243" s="12"/>
      <c r="Q243" s="12"/>
      <c r="R243" s="12"/>
      <c r="S243" s="12"/>
      <c r="T243" s="12"/>
      <c r="U243" s="12"/>
      <c r="V243" s="12"/>
      <c r="W243" s="12"/>
      <c r="X243" s="12"/>
      <c r="Y243" s="12"/>
      <c r="Z243" s="12"/>
      <c r="AA243" s="12"/>
    </row>
    <row r="244">
      <c r="A244" s="12"/>
      <c r="B244" s="12"/>
      <c r="C244" s="12"/>
      <c r="D244" s="56"/>
      <c r="E244" s="57"/>
      <c r="F244" s="56"/>
      <c r="G244" s="56"/>
      <c r="H244" s="12"/>
      <c r="I244" s="12"/>
      <c r="J244" s="12"/>
      <c r="K244" s="12"/>
      <c r="L244" s="12"/>
      <c r="M244" s="12"/>
      <c r="N244" s="12"/>
      <c r="O244" s="12"/>
      <c r="P244" s="12"/>
      <c r="Q244" s="12"/>
      <c r="R244" s="12"/>
      <c r="S244" s="12"/>
      <c r="T244" s="12"/>
      <c r="U244" s="12"/>
      <c r="V244" s="12"/>
      <c r="W244" s="12"/>
      <c r="X244" s="12"/>
      <c r="Y244" s="12"/>
      <c r="Z244" s="12"/>
      <c r="AA244" s="12"/>
    </row>
    <row r="245">
      <c r="A245" s="12"/>
      <c r="B245" s="12"/>
      <c r="C245" s="12"/>
      <c r="D245" s="56"/>
      <c r="E245" s="57"/>
      <c r="F245" s="56"/>
      <c r="G245" s="56"/>
      <c r="H245" s="12"/>
      <c r="I245" s="12"/>
      <c r="J245" s="12"/>
      <c r="K245" s="12"/>
      <c r="L245" s="12"/>
      <c r="M245" s="12"/>
      <c r="N245" s="12"/>
      <c r="O245" s="12"/>
      <c r="P245" s="12"/>
      <c r="Q245" s="12"/>
      <c r="R245" s="12"/>
      <c r="S245" s="12"/>
      <c r="T245" s="12"/>
      <c r="U245" s="12"/>
      <c r="V245" s="12"/>
      <c r="W245" s="12"/>
      <c r="X245" s="12"/>
      <c r="Y245" s="12"/>
      <c r="Z245" s="12"/>
      <c r="AA245" s="12"/>
    </row>
    <row r="246">
      <c r="A246" s="12"/>
      <c r="B246" s="12"/>
      <c r="C246" s="12"/>
      <c r="D246" s="56"/>
      <c r="E246" s="57"/>
      <c r="F246" s="56"/>
      <c r="G246" s="56"/>
      <c r="H246" s="12"/>
      <c r="I246" s="12"/>
      <c r="J246" s="12"/>
      <c r="K246" s="12"/>
      <c r="L246" s="12"/>
      <c r="M246" s="12"/>
      <c r="N246" s="12"/>
      <c r="O246" s="12"/>
      <c r="P246" s="12"/>
      <c r="Q246" s="12"/>
      <c r="R246" s="12"/>
      <c r="S246" s="12"/>
      <c r="T246" s="12"/>
      <c r="U246" s="12"/>
      <c r="V246" s="12"/>
      <c r="W246" s="12"/>
      <c r="X246" s="12"/>
      <c r="Y246" s="12"/>
      <c r="Z246" s="12"/>
      <c r="AA246" s="12"/>
    </row>
    <row r="247">
      <c r="A247" s="12"/>
      <c r="B247" s="12"/>
      <c r="C247" s="12"/>
      <c r="D247" s="56"/>
      <c r="E247" s="57"/>
      <c r="F247" s="56"/>
      <c r="G247" s="56"/>
      <c r="H247" s="12"/>
      <c r="I247" s="12"/>
      <c r="J247" s="12"/>
      <c r="K247" s="12"/>
      <c r="L247" s="12"/>
      <c r="M247" s="12"/>
      <c r="N247" s="12"/>
      <c r="O247" s="12"/>
      <c r="P247" s="12"/>
      <c r="Q247" s="12"/>
      <c r="R247" s="12"/>
      <c r="S247" s="12"/>
      <c r="T247" s="12"/>
      <c r="U247" s="12"/>
      <c r="V247" s="12"/>
      <c r="W247" s="12"/>
      <c r="X247" s="12"/>
      <c r="Y247" s="12"/>
      <c r="Z247" s="12"/>
      <c r="AA247" s="12"/>
    </row>
    <row r="248">
      <c r="A248" s="12"/>
      <c r="B248" s="12"/>
      <c r="C248" s="12"/>
      <c r="D248" s="56"/>
      <c r="E248" s="57"/>
      <c r="F248" s="56"/>
      <c r="G248" s="56"/>
      <c r="H248" s="12"/>
      <c r="I248" s="12"/>
      <c r="J248" s="12"/>
      <c r="K248" s="12"/>
      <c r="L248" s="12"/>
      <c r="M248" s="12"/>
      <c r="N248" s="12"/>
      <c r="O248" s="12"/>
      <c r="P248" s="12"/>
      <c r="Q248" s="12"/>
      <c r="R248" s="12"/>
      <c r="S248" s="12"/>
      <c r="T248" s="12"/>
      <c r="U248" s="12"/>
      <c r="V248" s="12"/>
      <c r="W248" s="12"/>
      <c r="X248" s="12"/>
      <c r="Y248" s="12"/>
      <c r="Z248" s="12"/>
      <c r="AA248" s="12"/>
    </row>
    <row r="249">
      <c r="A249" s="12"/>
      <c r="B249" s="12"/>
      <c r="C249" s="12"/>
      <c r="D249" s="56"/>
      <c r="E249" s="57"/>
      <c r="F249" s="56"/>
      <c r="G249" s="56"/>
      <c r="H249" s="12"/>
      <c r="I249" s="12"/>
      <c r="J249" s="12"/>
      <c r="K249" s="12"/>
      <c r="L249" s="12"/>
      <c r="M249" s="12"/>
      <c r="N249" s="12"/>
      <c r="O249" s="12"/>
      <c r="P249" s="12"/>
      <c r="Q249" s="12"/>
      <c r="R249" s="12"/>
      <c r="S249" s="12"/>
      <c r="T249" s="12"/>
      <c r="U249" s="12"/>
      <c r="V249" s="12"/>
      <c r="W249" s="12"/>
      <c r="X249" s="12"/>
      <c r="Y249" s="12"/>
      <c r="Z249" s="12"/>
      <c r="AA249" s="12"/>
    </row>
    <row r="250">
      <c r="A250" s="12"/>
      <c r="B250" s="12"/>
      <c r="C250" s="12"/>
      <c r="D250" s="56"/>
      <c r="E250" s="57"/>
      <c r="F250" s="56"/>
      <c r="G250" s="56"/>
      <c r="H250" s="12"/>
      <c r="I250" s="12"/>
      <c r="J250" s="12"/>
      <c r="K250" s="12"/>
      <c r="L250" s="12"/>
      <c r="M250" s="12"/>
      <c r="N250" s="12"/>
      <c r="O250" s="12"/>
      <c r="P250" s="12"/>
      <c r="Q250" s="12"/>
      <c r="R250" s="12"/>
      <c r="S250" s="12"/>
      <c r="T250" s="12"/>
      <c r="U250" s="12"/>
      <c r="V250" s="12"/>
      <c r="W250" s="12"/>
      <c r="X250" s="12"/>
      <c r="Y250" s="12"/>
      <c r="Z250" s="12"/>
      <c r="AA250" s="12"/>
    </row>
    <row r="251">
      <c r="A251" s="12"/>
      <c r="B251" s="12"/>
      <c r="C251" s="12"/>
      <c r="D251" s="56"/>
      <c r="E251" s="57"/>
      <c r="F251" s="56"/>
      <c r="G251" s="56"/>
      <c r="H251" s="12"/>
      <c r="I251" s="12"/>
      <c r="J251" s="12"/>
      <c r="K251" s="12"/>
      <c r="L251" s="12"/>
      <c r="M251" s="12"/>
      <c r="N251" s="12"/>
      <c r="O251" s="12"/>
      <c r="P251" s="12"/>
      <c r="Q251" s="12"/>
      <c r="R251" s="12"/>
      <c r="S251" s="12"/>
      <c r="T251" s="12"/>
      <c r="U251" s="12"/>
      <c r="V251" s="12"/>
      <c r="W251" s="12"/>
      <c r="X251" s="12"/>
      <c r="Y251" s="12"/>
      <c r="Z251" s="12"/>
      <c r="AA251" s="12"/>
    </row>
    <row r="252">
      <c r="A252" s="12"/>
      <c r="B252" s="12"/>
      <c r="C252" s="12"/>
      <c r="D252" s="56"/>
      <c r="E252" s="57"/>
      <c r="F252" s="56"/>
      <c r="G252" s="56"/>
      <c r="H252" s="12"/>
      <c r="I252" s="12"/>
      <c r="J252" s="12"/>
      <c r="K252" s="12"/>
      <c r="L252" s="12"/>
      <c r="M252" s="12"/>
      <c r="N252" s="12"/>
      <c r="O252" s="12"/>
      <c r="P252" s="12"/>
      <c r="Q252" s="12"/>
      <c r="R252" s="12"/>
      <c r="S252" s="12"/>
      <c r="T252" s="12"/>
      <c r="U252" s="12"/>
      <c r="V252" s="12"/>
      <c r="W252" s="12"/>
      <c r="X252" s="12"/>
      <c r="Y252" s="12"/>
      <c r="Z252" s="12"/>
      <c r="AA252" s="12"/>
    </row>
    <row r="253">
      <c r="A253" s="12"/>
      <c r="B253" s="12"/>
      <c r="C253" s="12"/>
      <c r="D253" s="56"/>
      <c r="E253" s="57"/>
      <c r="F253" s="56"/>
      <c r="G253" s="56"/>
      <c r="H253" s="12"/>
      <c r="I253" s="12"/>
      <c r="J253" s="12"/>
      <c r="K253" s="12"/>
      <c r="L253" s="12"/>
      <c r="M253" s="12"/>
      <c r="N253" s="12"/>
      <c r="O253" s="12"/>
      <c r="P253" s="12"/>
      <c r="Q253" s="12"/>
      <c r="R253" s="12"/>
      <c r="S253" s="12"/>
      <c r="T253" s="12"/>
      <c r="U253" s="12"/>
      <c r="V253" s="12"/>
      <c r="W253" s="12"/>
      <c r="X253" s="12"/>
      <c r="Y253" s="12"/>
      <c r="Z253" s="12"/>
      <c r="AA253" s="12"/>
    </row>
    <row r="254">
      <c r="A254" s="12"/>
      <c r="B254" s="12"/>
      <c r="C254" s="12"/>
      <c r="D254" s="56"/>
      <c r="E254" s="57"/>
      <c r="F254" s="56"/>
      <c r="G254" s="56"/>
      <c r="H254" s="12"/>
      <c r="I254" s="12"/>
      <c r="J254" s="12"/>
      <c r="K254" s="12"/>
      <c r="L254" s="12"/>
      <c r="M254" s="12"/>
      <c r="N254" s="12"/>
      <c r="O254" s="12"/>
      <c r="P254" s="12"/>
      <c r="Q254" s="12"/>
      <c r="R254" s="12"/>
      <c r="S254" s="12"/>
      <c r="T254" s="12"/>
      <c r="U254" s="12"/>
      <c r="V254" s="12"/>
      <c r="W254" s="12"/>
      <c r="X254" s="12"/>
      <c r="Y254" s="12"/>
      <c r="Z254" s="12"/>
      <c r="AA254" s="12"/>
    </row>
    <row r="255">
      <c r="A255" s="12"/>
      <c r="B255" s="12"/>
      <c r="C255" s="12"/>
      <c r="D255" s="56"/>
      <c r="E255" s="57"/>
      <c r="F255" s="56"/>
      <c r="G255" s="56"/>
      <c r="H255" s="12"/>
      <c r="I255" s="12"/>
      <c r="J255" s="12"/>
      <c r="K255" s="12"/>
      <c r="L255" s="12"/>
      <c r="M255" s="12"/>
      <c r="N255" s="12"/>
      <c r="O255" s="12"/>
      <c r="P255" s="12"/>
      <c r="Q255" s="12"/>
      <c r="R255" s="12"/>
      <c r="S255" s="12"/>
      <c r="T255" s="12"/>
      <c r="U255" s="12"/>
      <c r="V255" s="12"/>
      <c r="W255" s="12"/>
      <c r="X255" s="12"/>
      <c r="Y255" s="12"/>
      <c r="Z255" s="12"/>
      <c r="AA255" s="12"/>
    </row>
    <row r="256">
      <c r="A256" s="12"/>
      <c r="B256" s="12"/>
      <c r="C256" s="12"/>
      <c r="D256" s="56"/>
      <c r="E256" s="57"/>
      <c r="F256" s="56"/>
      <c r="G256" s="56"/>
      <c r="H256" s="12"/>
      <c r="I256" s="12"/>
      <c r="J256" s="12"/>
      <c r="K256" s="12"/>
      <c r="L256" s="12"/>
      <c r="M256" s="12"/>
      <c r="N256" s="12"/>
      <c r="O256" s="12"/>
      <c r="P256" s="12"/>
      <c r="Q256" s="12"/>
      <c r="R256" s="12"/>
      <c r="S256" s="12"/>
      <c r="T256" s="12"/>
      <c r="U256" s="12"/>
      <c r="V256" s="12"/>
      <c r="W256" s="12"/>
      <c r="X256" s="12"/>
      <c r="Y256" s="12"/>
      <c r="Z256" s="12"/>
      <c r="AA256" s="12"/>
    </row>
    <row r="257">
      <c r="A257" s="12"/>
      <c r="B257" s="12"/>
      <c r="C257" s="12"/>
      <c r="D257" s="56"/>
      <c r="E257" s="57"/>
      <c r="F257" s="56"/>
      <c r="G257" s="56"/>
      <c r="H257" s="12"/>
      <c r="I257" s="12"/>
      <c r="J257" s="12"/>
      <c r="K257" s="12"/>
      <c r="L257" s="12"/>
      <c r="M257" s="12"/>
      <c r="N257" s="12"/>
      <c r="O257" s="12"/>
      <c r="P257" s="12"/>
      <c r="Q257" s="12"/>
      <c r="R257" s="12"/>
      <c r="S257" s="12"/>
      <c r="T257" s="12"/>
      <c r="U257" s="12"/>
      <c r="V257" s="12"/>
      <c r="W257" s="12"/>
      <c r="X257" s="12"/>
      <c r="Y257" s="12"/>
      <c r="Z257" s="12"/>
      <c r="AA257" s="12"/>
    </row>
    <row r="258">
      <c r="A258" s="12"/>
      <c r="B258" s="12"/>
      <c r="C258" s="12"/>
      <c r="D258" s="56"/>
      <c r="E258" s="57"/>
      <c r="F258" s="56"/>
      <c r="G258" s="56"/>
      <c r="H258" s="12"/>
      <c r="I258" s="12"/>
      <c r="J258" s="12"/>
      <c r="K258" s="12"/>
      <c r="L258" s="12"/>
      <c r="M258" s="12"/>
      <c r="N258" s="12"/>
      <c r="O258" s="12"/>
      <c r="P258" s="12"/>
      <c r="Q258" s="12"/>
      <c r="R258" s="12"/>
      <c r="S258" s="12"/>
      <c r="T258" s="12"/>
      <c r="U258" s="12"/>
      <c r="V258" s="12"/>
      <c r="W258" s="12"/>
      <c r="X258" s="12"/>
      <c r="Y258" s="12"/>
      <c r="Z258" s="12"/>
      <c r="AA258" s="12"/>
    </row>
    <row r="259">
      <c r="A259" s="12"/>
      <c r="B259" s="12"/>
      <c r="C259" s="12"/>
      <c r="D259" s="56"/>
      <c r="E259" s="57"/>
      <c r="F259" s="56"/>
      <c r="G259" s="56"/>
      <c r="H259" s="12"/>
      <c r="I259" s="12"/>
      <c r="J259" s="12"/>
      <c r="K259" s="12"/>
      <c r="L259" s="12"/>
      <c r="M259" s="12"/>
      <c r="N259" s="12"/>
      <c r="O259" s="12"/>
      <c r="P259" s="12"/>
      <c r="Q259" s="12"/>
      <c r="R259" s="12"/>
      <c r="S259" s="12"/>
      <c r="T259" s="12"/>
      <c r="U259" s="12"/>
      <c r="V259" s="12"/>
      <c r="W259" s="12"/>
      <c r="X259" s="12"/>
      <c r="Y259" s="12"/>
      <c r="Z259" s="12"/>
      <c r="AA259" s="12"/>
    </row>
    <row r="260">
      <c r="A260" s="12"/>
      <c r="B260" s="12"/>
      <c r="C260" s="12"/>
      <c r="D260" s="56"/>
      <c r="E260" s="57"/>
      <c r="F260" s="56"/>
      <c r="G260" s="56"/>
      <c r="H260" s="12"/>
      <c r="I260" s="12"/>
      <c r="J260" s="12"/>
      <c r="K260" s="12"/>
      <c r="L260" s="12"/>
      <c r="M260" s="12"/>
      <c r="N260" s="12"/>
      <c r="O260" s="12"/>
      <c r="P260" s="12"/>
      <c r="Q260" s="12"/>
      <c r="R260" s="12"/>
      <c r="S260" s="12"/>
      <c r="T260" s="12"/>
      <c r="U260" s="12"/>
      <c r="V260" s="12"/>
      <c r="W260" s="12"/>
      <c r="X260" s="12"/>
      <c r="Y260" s="12"/>
      <c r="Z260" s="12"/>
      <c r="AA260" s="12"/>
    </row>
    <row r="261">
      <c r="A261" s="12"/>
      <c r="B261" s="12"/>
      <c r="C261" s="12"/>
      <c r="D261" s="56"/>
      <c r="E261" s="57"/>
      <c r="F261" s="56"/>
      <c r="G261" s="56"/>
      <c r="H261" s="12"/>
      <c r="I261" s="12"/>
      <c r="J261" s="12"/>
      <c r="K261" s="12"/>
      <c r="L261" s="12"/>
      <c r="M261" s="12"/>
      <c r="N261" s="12"/>
      <c r="O261" s="12"/>
      <c r="P261" s="12"/>
      <c r="Q261" s="12"/>
      <c r="R261" s="12"/>
      <c r="S261" s="12"/>
      <c r="T261" s="12"/>
      <c r="U261" s="12"/>
      <c r="V261" s="12"/>
      <c r="W261" s="12"/>
      <c r="X261" s="12"/>
      <c r="Y261" s="12"/>
      <c r="Z261" s="12"/>
      <c r="AA261" s="12"/>
    </row>
    <row r="262">
      <c r="A262" s="12"/>
      <c r="B262" s="12"/>
      <c r="C262" s="12"/>
      <c r="D262" s="56"/>
      <c r="E262" s="57"/>
      <c r="F262" s="56"/>
      <c r="G262" s="56"/>
      <c r="H262" s="12"/>
      <c r="I262" s="12"/>
      <c r="J262" s="12"/>
      <c r="K262" s="12"/>
      <c r="L262" s="12"/>
      <c r="M262" s="12"/>
      <c r="N262" s="12"/>
      <c r="O262" s="12"/>
      <c r="P262" s="12"/>
      <c r="Q262" s="12"/>
      <c r="R262" s="12"/>
      <c r="S262" s="12"/>
      <c r="T262" s="12"/>
      <c r="U262" s="12"/>
      <c r="V262" s="12"/>
      <c r="W262" s="12"/>
      <c r="X262" s="12"/>
      <c r="Y262" s="12"/>
      <c r="Z262" s="12"/>
      <c r="AA262" s="12"/>
    </row>
    <row r="263">
      <c r="A263" s="12"/>
      <c r="B263" s="12"/>
      <c r="C263" s="12"/>
      <c r="D263" s="56"/>
      <c r="E263" s="57"/>
      <c r="F263" s="56"/>
      <c r="G263" s="56"/>
      <c r="H263" s="12"/>
      <c r="I263" s="12"/>
      <c r="J263" s="12"/>
      <c r="K263" s="12"/>
      <c r="L263" s="12"/>
      <c r="M263" s="12"/>
      <c r="N263" s="12"/>
      <c r="O263" s="12"/>
      <c r="P263" s="12"/>
      <c r="Q263" s="12"/>
      <c r="R263" s="12"/>
      <c r="S263" s="12"/>
      <c r="T263" s="12"/>
      <c r="U263" s="12"/>
      <c r="V263" s="12"/>
      <c r="W263" s="12"/>
      <c r="X263" s="12"/>
      <c r="Y263" s="12"/>
      <c r="Z263" s="12"/>
      <c r="AA263" s="12"/>
    </row>
    <row r="264">
      <c r="A264" s="12"/>
      <c r="B264" s="12"/>
      <c r="C264" s="12"/>
      <c r="D264" s="56"/>
      <c r="E264" s="57"/>
      <c r="F264" s="56"/>
      <c r="G264" s="56"/>
      <c r="H264" s="12"/>
      <c r="I264" s="12"/>
      <c r="J264" s="12"/>
      <c r="K264" s="12"/>
      <c r="L264" s="12"/>
      <c r="M264" s="12"/>
      <c r="N264" s="12"/>
      <c r="O264" s="12"/>
      <c r="P264" s="12"/>
      <c r="Q264" s="12"/>
      <c r="R264" s="12"/>
      <c r="S264" s="12"/>
      <c r="T264" s="12"/>
      <c r="U264" s="12"/>
      <c r="V264" s="12"/>
      <c r="W264" s="12"/>
      <c r="X264" s="12"/>
      <c r="Y264" s="12"/>
      <c r="Z264" s="12"/>
      <c r="AA264" s="12"/>
    </row>
    <row r="265">
      <c r="A265" s="12"/>
      <c r="B265" s="12"/>
      <c r="C265" s="12"/>
      <c r="D265" s="56"/>
      <c r="E265" s="57"/>
      <c r="F265" s="56"/>
      <c r="G265" s="56"/>
      <c r="H265" s="12"/>
      <c r="I265" s="12"/>
      <c r="J265" s="12"/>
      <c r="K265" s="12"/>
      <c r="L265" s="12"/>
      <c r="M265" s="12"/>
      <c r="N265" s="12"/>
      <c r="O265" s="12"/>
      <c r="P265" s="12"/>
      <c r="Q265" s="12"/>
      <c r="R265" s="12"/>
      <c r="S265" s="12"/>
      <c r="T265" s="12"/>
      <c r="U265" s="12"/>
      <c r="V265" s="12"/>
      <c r="W265" s="12"/>
      <c r="X265" s="12"/>
      <c r="Y265" s="12"/>
      <c r="Z265" s="12"/>
      <c r="AA265" s="12"/>
    </row>
    <row r="266">
      <c r="A266" s="12"/>
      <c r="B266" s="12"/>
      <c r="C266" s="12"/>
      <c r="D266" s="56"/>
      <c r="E266" s="57"/>
      <c r="F266" s="56"/>
      <c r="G266" s="56"/>
      <c r="H266" s="12"/>
      <c r="I266" s="12"/>
      <c r="J266" s="12"/>
      <c r="K266" s="12"/>
      <c r="L266" s="12"/>
      <c r="M266" s="12"/>
      <c r="N266" s="12"/>
      <c r="O266" s="12"/>
      <c r="P266" s="12"/>
      <c r="Q266" s="12"/>
      <c r="R266" s="12"/>
      <c r="S266" s="12"/>
      <c r="T266" s="12"/>
      <c r="U266" s="12"/>
      <c r="V266" s="12"/>
      <c r="W266" s="12"/>
      <c r="X266" s="12"/>
      <c r="Y266" s="12"/>
      <c r="Z266" s="12"/>
      <c r="AA266" s="12"/>
    </row>
    <row r="267">
      <c r="A267" s="12"/>
      <c r="B267" s="12"/>
      <c r="C267" s="12"/>
      <c r="D267" s="56"/>
      <c r="E267" s="57"/>
      <c r="F267" s="56"/>
      <c r="G267" s="56"/>
      <c r="H267" s="12"/>
      <c r="I267" s="12"/>
      <c r="J267" s="12"/>
      <c r="K267" s="12"/>
      <c r="L267" s="12"/>
      <c r="M267" s="12"/>
      <c r="N267" s="12"/>
      <c r="O267" s="12"/>
      <c r="P267" s="12"/>
      <c r="Q267" s="12"/>
      <c r="R267" s="12"/>
      <c r="S267" s="12"/>
      <c r="T267" s="12"/>
      <c r="U267" s="12"/>
      <c r="V267" s="12"/>
      <c r="W267" s="12"/>
      <c r="X267" s="12"/>
      <c r="Y267" s="12"/>
      <c r="Z267" s="12"/>
      <c r="AA267" s="12"/>
    </row>
    <row r="268">
      <c r="A268" s="12"/>
      <c r="B268" s="12"/>
      <c r="C268" s="12"/>
      <c r="D268" s="56"/>
      <c r="E268" s="57"/>
      <c r="F268" s="56"/>
      <c r="G268" s="56"/>
      <c r="H268" s="12"/>
      <c r="I268" s="12"/>
      <c r="J268" s="12"/>
      <c r="K268" s="12"/>
      <c r="L268" s="12"/>
      <c r="M268" s="12"/>
      <c r="N268" s="12"/>
      <c r="O268" s="12"/>
      <c r="P268" s="12"/>
      <c r="Q268" s="12"/>
      <c r="R268" s="12"/>
      <c r="S268" s="12"/>
      <c r="T268" s="12"/>
      <c r="U268" s="12"/>
      <c r="V268" s="12"/>
      <c r="W268" s="12"/>
      <c r="X268" s="12"/>
      <c r="Y268" s="12"/>
      <c r="Z268" s="12"/>
      <c r="AA268" s="12"/>
    </row>
    <row r="269">
      <c r="A269" s="12"/>
      <c r="B269" s="12"/>
      <c r="C269" s="12"/>
      <c r="D269" s="56"/>
      <c r="E269" s="57"/>
      <c r="F269" s="56"/>
      <c r="G269" s="56"/>
      <c r="H269" s="12"/>
      <c r="I269" s="12"/>
      <c r="J269" s="12"/>
      <c r="K269" s="12"/>
      <c r="L269" s="12"/>
      <c r="M269" s="12"/>
      <c r="N269" s="12"/>
      <c r="O269" s="12"/>
      <c r="P269" s="12"/>
      <c r="Q269" s="12"/>
      <c r="R269" s="12"/>
      <c r="S269" s="12"/>
      <c r="T269" s="12"/>
      <c r="U269" s="12"/>
      <c r="V269" s="12"/>
      <c r="W269" s="12"/>
      <c r="X269" s="12"/>
      <c r="Y269" s="12"/>
      <c r="Z269" s="12"/>
      <c r="AA269" s="12"/>
    </row>
    <row r="270">
      <c r="A270" s="12"/>
      <c r="B270" s="12"/>
      <c r="C270" s="12"/>
      <c r="D270" s="56"/>
      <c r="E270" s="57"/>
      <c r="F270" s="56"/>
      <c r="G270" s="56"/>
      <c r="H270" s="12"/>
      <c r="I270" s="12"/>
      <c r="J270" s="12"/>
      <c r="K270" s="12"/>
      <c r="L270" s="12"/>
      <c r="M270" s="12"/>
      <c r="N270" s="12"/>
      <c r="O270" s="12"/>
      <c r="P270" s="12"/>
      <c r="Q270" s="12"/>
      <c r="R270" s="12"/>
      <c r="S270" s="12"/>
      <c r="T270" s="12"/>
      <c r="U270" s="12"/>
      <c r="V270" s="12"/>
      <c r="W270" s="12"/>
      <c r="X270" s="12"/>
      <c r="Y270" s="12"/>
      <c r="Z270" s="12"/>
      <c r="AA270" s="12"/>
    </row>
    <row r="271">
      <c r="A271" s="12"/>
      <c r="B271" s="12"/>
      <c r="C271" s="12"/>
      <c r="D271" s="56"/>
      <c r="E271" s="57"/>
      <c r="F271" s="56"/>
      <c r="G271" s="56"/>
      <c r="H271" s="12"/>
      <c r="I271" s="12"/>
      <c r="J271" s="12"/>
      <c r="K271" s="12"/>
      <c r="L271" s="12"/>
      <c r="M271" s="12"/>
      <c r="N271" s="12"/>
      <c r="O271" s="12"/>
      <c r="P271" s="12"/>
      <c r="Q271" s="12"/>
      <c r="R271" s="12"/>
      <c r="S271" s="12"/>
      <c r="T271" s="12"/>
      <c r="U271" s="12"/>
      <c r="V271" s="12"/>
      <c r="W271" s="12"/>
      <c r="X271" s="12"/>
      <c r="Y271" s="12"/>
      <c r="Z271" s="12"/>
      <c r="AA271" s="12"/>
    </row>
    <row r="272">
      <c r="A272" s="12"/>
      <c r="B272" s="12"/>
      <c r="C272" s="12"/>
      <c r="D272" s="56"/>
      <c r="E272" s="57"/>
      <c r="F272" s="56"/>
      <c r="G272" s="56"/>
      <c r="H272" s="12"/>
      <c r="I272" s="12"/>
      <c r="J272" s="12"/>
      <c r="K272" s="12"/>
      <c r="L272" s="12"/>
      <c r="M272" s="12"/>
      <c r="N272" s="12"/>
      <c r="O272" s="12"/>
      <c r="P272" s="12"/>
      <c r="Q272" s="12"/>
      <c r="R272" s="12"/>
      <c r="S272" s="12"/>
      <c r="T272" s="12"/>
      <c r="U272" s="12"/>
      <c r="V272" s="12"/>
      <c r="W272" s="12"/>
      <c r="X272" s="12"/>
      <c r="Y272" s="12"/>
      <c r="Z272" s="12"/>
      <c r="AA272" s="12"/>
    </row>
    <row r="273">
      <c r="A273" s="12"/>
      <c r="B273" s="12"/>
      <c r="C273" s="12"/>
      <c r="D273" s="56"/>
      <c r="E273" s="57"/>
      <c r="F273" s="56"/>
      <c r="G273" s="56"/>
      <c r="H273" s="12"/>
      <c r="I273" s="12"/>
      <c r="J273" s="12"/>
      <c r="K273" s="12"/>
      <c r="L273" s="12"/>
      <c r="M273" s="12"/>
      <c r="N273" s="12"/>
      <c r="O273" s="12"/>
      <c r="P273" s="12"/>
      <c r="Q273" s="12"/>
      <c r="R273" s="12"/>
      <c r="S273" s="12"/>
      <c r="T273" s="12"/>
      <c r="U273" s="12"/>
      <c r="V273" s="12"/>
      <c r="W273" s="12"/>
      <c r="X273" s="12"/>
      <c r="Y273" s="12"/>
      <c r="Z273" s="12"/>
      <c r="AA273" s="12"/>
    </row>
    <row r="274">
      <c r="A274" s="12"/>
      <c r="B274" s="12"/>
      <c r="C274" s="12"/>
      <c r="D274" s="56"/>
      <c r="E274" s="57"/>
      <c r="F274" s="56"/>
      <c r="G274" s="56"/>
      <c r="H274" s="12"/>
      <c r="I274" s="12"/>
      <c r="J274" s="12"/>
      <c r="K274" s="12"/>
      <c r="L274" s="12"/>
      <c r="M274" s="12"/>
      <c r="N274" s="12"/>
      <c r="O274" s="12"/>
      <c r="P274" s="12"/>
      <c r="Q274" s="12"/>
      <c r="R274" s="12"/>
      <c r="S274" s="12"/>
      <c r="T274" s="12"/>
      <c r="U274" s="12"/>
      <c r="V274" s="12"/>
      <c r="W274" s="12"/>
      <c r="X274" s="12"/>
      <c r="Y274" s="12"/>
      <c r="Z274" s="12"/>
      <c r="AA274" s="12"/>
    </row>
    <row r="275">
      <c r="A275" s="12"/>
      <c r="B275" s="12"/>
      <c r="C275" s="12"/>
      <c r="D275" s="56"/>
      <c r="E275" s="57"/>
      <c r="F275" s="56"/>
      <c r="G275" s="56"/>
      <c r="H275" s="12"/>
      <c r="I275" s="12"/>
      <c r="J275" s="12"/>
      <c r="K275" s="12"/>
      <c r="L275" s="12"/>
      <c r="M275" s="12"/>
      <c r="N275" s="12"/>
      <c r="O275" s="12"/>
      <c r="P275" s="12"/>
      <c r="Q275" s="12"/>
      <c r="R275" s="12"/>
      <c r="S275" s="12"/>
      <c r="T275" s="12"/>
      <c r="U275" s="12"/>
      <c r="V275" s="12"/>
      <c r="W275" s="12"/>
      <c r="X275" s="12"/>
      <c r="Y275" s="12"/>
      <c r="Z275" s="12"/>
      <c r="AA275" s="12"/>
    </row>
    <row r="276">
      <c r="A276" s="12"/>
      <c r="B276" s="12"/>
      <c r="C276" s="12"/>
      <c r="D276" s="56"/>
      <c r="E276" s="57"/>
      <c r="F276" s="56"/>
      <c r="G276" s="56"/>
      <c r="H276" s="12"/>
      <c r="I276" s="12"/>
      <c r="J276" s="12"/>
      <c r="K276" s="12"/>
      <c r="L276" s="12"/>
      <c r="M276" s="12"/>
      <c r="N276" s="12"/>
      <c r="O276" s="12"/>
      <c r="P276" s="12"/>
      <c r="Q276" s="12"/>
      <c r="R276" s="12"/>
      <c r="S276" s="12"/>
      <c r="T276" s="12"/>
      <c r="U276" s="12"/>
      <c r="V276" s="12"/>
      <c r="W276" s="12"/>
      <c r="X276" s="12"/>
      <c r="Y276" s="12"/>
      <c r="Z276" s="12"/>
      <c r="AA276" s="12"/>
    </row>
    <row r="277">
      <c r="A277" s="12"/>
      <c r="B277" s="12"/>
      <c r="C277" s="12"/>
      <c r="D277" s="56"/>
      <c r="E277" s="57"/>
      <c r="F277" s="56"/>
      <c r="G277" s="56"/>
      <c r="H277" s="12"/>
      <c r="I277" s="12"/>
      <c r="J277" s="12"/>
      <c r="K277" s="12"/>
      <c r="L277" s="12"/>
      <c r="M277" s="12"/>
      <c r="N277" s="12"/>
      <c r="O277" s="12"/>
      <c r="P277" s="12"/>
      <c r="Q277" s="12"/>
      <c r="R277" s="12"/>
      <c r="S277" s="12"/>
      <c r="T277" s="12"/>
      <c r="U277" s="12"/>
      <c r="V277" s="12"/>
      <c r="W277" s="12"/>
      <c r="X277" s="12"/>
      <c r="Y277" s="12"/>
      <c r="Z277" s="12"/>
      <c r="AA277" s="12"/>
    </row>
    <row r="278">
      <c r="A278" s="12"/>
      <c r="B278" s="12"/>
      <c r="C278" s="12"/>
      <c r="D278" s="56"/>
      <c r="E278" s="57"/>
      <c r="F278" s="56"/>
      <c r="G278" s="56"/>
      <c r="H278" s="12"/>
      <c r="I278" s="12"/>
      <c r="J278" s="12"/>
      <c r="K278" s="12"/>
      <c r="L278" s="12"/>
      <c r="M278" s="12"/>
      <c r="N278" s="12"/>
      <c r="O278" s="12"/>
      <c r="P278" s="12"/>
      <c r="Q278" s="12"/>
      <c r="R278" s="12"/>
      <c r="S278" s="12"/>
      <c r="T278" s="12"/>
      <c r="U278" s="12"/>
      <c r="V278" s="12"/>
      <c r="W278" s="12"/>
      <c r="X278" s="12"/>
      <c r="Y278" s="12"/>
      <c r="Z278" s="12"/>
      <c r="AA278" s="12"/>
    </row>
    <row r="279">
      <c r="A279" s="12"/>
      <c r="B279" s="12"/>
      <c r="C279" s="12"/>
      <c r="D279" s="56"/>
      <c r="E279" s="57"/>
      <c r="F279" s="56"/>
      <c r="G279" s="56"/>
      <c r="H279" s="12"/>
      <c r="I279" s="12"/>
      <c r="J279" s="12"/>
      <c r="K279" s="12"/>
      <c r="L279" s="12"/>
      <c r="M279" s="12"/>
      <c r="N279" s="12"/>
      <c r="O279" s="12"/>
      <c r="P279" s="12"/>
      <c r="Q279" s="12"/>
      <c r="R279" s="12"/>
      <c r="S279" s="12"/>
      <c r="T279" s="12"/>
      <c r="U279" s="12"/>
      <c r="V279" s="12"/>
      <c r="W279" s="12"/>
      <c r="X279" s="12"/>
      <c r="Y279" s="12"/>
      <c r="Z279" s="12"/>
      <c r="AA279" s="12"/>
    </row>
    <row r="280">
      <c r="A280" s="12"/>
      <c r="B280" s="12"/>
      <c r="C280" s="12"/>
      <c r="D280" s="56"/>
      <c r="E280" s="57"/>
      <c r="F280" s="56"/>
      <c r="G280" s="56"/>
      <c r="H280" s="12"/>
      <c r="I280" s="12"/>
      <c r="J280" s="12"/>
      <c r="K280" s="12"/>
      <c r="L280" s="12"/>
      <c r="M280" s="12"/>
      <c r="N280" s="12"/>
      <c r="O280" s="12"/>
      <c r="P280" s="12"/>
      <c r="Q280" s="12"/>
      <c r="R280" s="12"/>
      <c r="S280" s="12"/>
      <c r="T280" s="12"/>
      <c r="U280" s="12"/>
      <c r="V280" s="12"/>
      <c r="W280" s="12"/>
      <c r="X280" s="12"/>
      <c r="Y280" s="12"/>
      <c r="Z280" s="12"/>
      <c r="AA280" s="12"/>
    </row>
    <row r="281">
      <c r="A281" s="12"/>
      <c r="B281" s="12"/>
      <c r="C281" s="12"/>
      <c r="D281" s="56"/>
      <c r="E281" s="57"/>
      <c r="F281" s="56"/>
      <c r="G281" s="56"/>
      <c r="H281" s="12"/>
      <c r="I281" s="12"/>
      <c r="J281" s="12"/>
      <c r="K281" s="12"/>
      <c r="L281" s="12"/>
      <c r="M281" s="12"/>
      <c r="N281" s="12"/>
      <c r="O281" s="12"/>
      <c r="P281" s="12"/>
      <c r="Q281" s="12"/>
      <c r="R281" s="12"/>
      <c r="S281" s="12"/>
      <c r="T281" s="12"/>
      <c r="U281" s="12"/>
      <c r="V281" s="12"/>
      <c r="W281" s="12"/>
      <c r="X281" s="12"/>
      <c r="Y281" s="12"/>
      <c r="Z281" s="12"/>
      <c r="AA281" s="12"/>
    </row>
    <row r="282">
      <c r="A282" s="12"/>
      <c r="B282" s="12"/>
      <c r="C282" s="12"/>
      <c r="D282" s="56"/>
      <c r="E282" s="57"/>
      <c r="F282" s="56"/>
      <c r="G282" s="56"/>
      <c r="H282" s="12"/>
      <c r="I282" s="12"/>
      <c r="J282" s="12"/>
      <c r="K282" s="12"/>
      <c r="L282" s="12"/>
      <c r="M282" s="12"/>
      <c r="N282" s="12"/>
      <c r="O282" s="12"/>
      <c r="P282" s="12"/>
      <c r="Q282" s="12"/>
      <c r="R282" s="12"/>
      <c r="S282" s="12"/>
      <c r="T282" s="12"/>
      <c r="U282" s="12"/>
      <c r="V282" s="12"/>
      <c r="W282" s="12"/>
      <c r="X282" s="12"/>
      <c r="Y282" s="12"/>
      <c r="Z282" s="12"/>
      <c r="AA282" s="12"/>
    </row>
    <row r="283">
      <c r="A283" s="12"/>
      <c r="B283" s="12"/>
      <c r="C283" s="12"/>
      <c r="D283" s="56"/>
      <c r="E283" s="57"/>
      <c r="F283" s="56"/>
      <c r="G283" s="56"/>
      <c r="H283" s="12"/>
      <c r="I283" s="12"/>
      <c r="J283" s="12"/>
      <c r="K283" s="12"/>
      <c r="L283" s="12"/>
      <c r="M283" s="12"/>
      <c r="N283" s="12"/>
      <c r="O283" s="12"/>
      <c r="P283" s="12"/>
      <c r="Q283" s="12"/>
      <c r="R283" s="12"/>
      <c r="S283" s="12"/>
      <c r="T283" s="12"/>
      <c r="U283" s="12"/>
      <c r="V283" s="12"/>
      <c r="W283" s="12"/>
      <c r="X283" s="12"/>
      <c r="Y283" s="12"/>
      <c r="Z283" s="12"/>
      <c r="AA283" s="12"/>
    </row>
    <row r="284">
      <c r="A284" s="12"/>
      <c r="B284" s="12"/>
      <c r="C284" s="12"/>
      <c r="D284" s="56"/>
      <c r="E284" s="57"/>
      <c r="F284" s="56"/>
      <c r="G284" s="56"/>
      <c r="H284" s="12"/>
      <c r="I284" s="12"/>
      <c r="J284" s="12"/>
      <c r="K284" s="12"/>
      <c r="L284" s="12"/>
      <c r="M284" s="12"/>
      <c r="N284" s="12"/>
      <c r="O284" s="12"/>
      <c r="P284" s="12"/>
      <c r="Q284" s="12"/>
      <c r="R284" s="12"/>
      <c r="S284" s="12"/>
      <c r="T284" s="12"/>
      <c r="U284" s="12"/>
      <c r="V284" s="12"/>
      <c r="W284" s="12"/>
      <c r="X284" s="12"/>
      <c r="Y284" s="12"/>
      <c r="Z284" s="12"/>
      <c r="AA284" s="12"/>
    </row>
    <row r="285">
      <c r="A285" s="12"/>
      <c r="B285" s="12"/>
      <c r="C285" s="12"/>
      <c r="D285" s="56"/>
      <c r="E285" s="57"/>
      <c r="F285" s="56"/>
      <c r="G285" s="56"/>
      <c r="H285" s="12"/>
      <c r="I285" s="12"/>
      <c r="J285" s="12"/>
      <c r="K285" s="12"/>
      <c r="L285" s="12"/>
      <c r="M285" s="12"/>
      <c r="N285" s="12"/>
      <c r="O285" s="12"/>
      <c r="P285" s="12"/>
      <c r="Q285" s="12"/>
      <c r="R285" s="12"/>
      <c r="S285" s="12"/>
      <c r="T285" s="12"/>
      <c r="U285" s="12"/>
      <c r="V285" s="12"/>
      <c r="W285" s="12"/>
      <c r="X285" s="12"/>
      <c r="Y285" s="12"/>
      <c r="Z285" s="12"/>
      <c r="AA285" s="12"/>
    </row>
    <row r="286">
      <c r="A286" s="12"/>
      <c r="B286" s="12"/>
      <c r="C286" s="12"/>
      <c r="D286" s="56"/>
      <c r="E286" s="57"/>
      <c r="F286" s="56"/>
      <c r="G286" s="56"/>
      <c r="H286" s="12"/>
      <c r="I286" s="12"/>
      <c r="J286" s="12"/>
      <c r="K286" s="12"/>
      <c r="L286" s="12"/>
      <c r="M286" s="12"/>
      <c r="N286" s="12"/>
      <c r="O286" s="12"/>
      <c r="P286" s="12"/>
      <c r="Q286" s="12"/>
      <c r="R286" s="12"/>
      <c r="S286" s="12"/>
      <c r="T286" s="12"/>
      <c r="U286" s="12"/>
      <c r="V286" s="12"/>
      <c r="W286" s="12"/>
      <c r="X286" s="12"/>
      <c r="Y286" s="12"/>
      <c r="Z286" s="12"/>
      <c r="AA286" s="12"/>
    </row>
    <row r="287">
      <c r="A287" s="12"/>
      <c r="B287" s="12"/>
      <c r="C287" s="12"/>
      <c r="D287" s="56"/>
      <c r="E287" s="57"/>
      <c r="F287" s="56"/>
      <c r="G287" s="56"/>
      <c r="H287" s="12"/>
      <c r="I287" s="12"/>
      <c r="J287" s="12"/>
      <c r="K287" s="12"/>
      <c r="L287" s="12"/>
      <c r="M287" s="12"/>
      <c r="N287" s="12"/>
      <c r="O287" s="12"/>
      <c r="P287" s="12"/>
      <c r="Q287" s="12"/>
      <c r="R287" s="12"/>
      <c r="S287" s="12"/>
      <c r="T287" s="12"/>
      <c r="U287" s="12"/>
      <c r="V287" s="12"/>
      <c r="W287" s="12"/>
      <c r="X287" s="12"/>
      <c r="Y287" s="12"/>
      <c r="Z287" s="12"/>
      <c r="AA287" s="12"/>
    </row>
    <row r="288">
      <c r="A288" s="12"/>
      <c r="B288" s="12"/>
      <c r="C288" s="12"/>
      <c r="D288" s="56"/>
      <c r="E288" s="57"/>
      <c r="F288" s="56"/>
      <c r="G288" s="56"/>
      <c r="H288" s="12"/>
      <c r="I288" s="12"/>
      <c r="J288" s="12"/>
      <c r="K288" s="12"/>
      <c r="L288" s="12"/>
      <c r="M288" s="12"/>
      <c r="N288" s="12"/>
      <c r="O288" s="12"/>
      <c r="P288" s="12"/>
      <c r="Q288" s="12"/>
      <c r="R288" s="12"/>
      <c r="S288" s="12"/>
      <c r="T288" s="12"/>
      <c r="U288" s="12"/>
      <c r="V288" s="12"/>
      <c r="W288" s="12"/>
      <c r="X288" s="12"/>
      <c r="Y288" s="12"/>
      <c r="Z288" s="12"/>
      <c r="AA288" s="12"/>
    </row>
    <row r="289">
      <c r="A289" s="12"/>
      <c r="B289" s="12"/>
      <c r="C289" s="12"/>
      <c r="D289" s="56"/>
      <c r="E289" s="57"/>
      <c r="F289" s="56"/>
      <c r="G289" s="56"/>
      <c r="H289" s="12"/>
      <c r="I289" s="12"/>
      <c r="J289" s="12"/>
      <c r="K289" s="12"/>
      <c r="L289" s="12"/>
      <c r="M289" s="12"/>
      <c r="N289" s="12"/>
      <c r="O289" s="12"/>
      <c r="P289" s="12"/>
      <c r="Q289" s="12"/>
      <c r="R289" s="12"/>
      <c r="S289" s="12"/>
      <c r="T289" s="12"/>
      <c r="U289" s="12"/>
      <c r="V289" s="12"/>
      <c r="W289" s="12"/>
      <c r="X289" s="12"/>
      <c r="Y289" s="12"/>
      <c r="Z289" s="12"/>
      <c r="AA289" s="12"/>
    </row>
    <row r="290">
      <c r="A290" s="12"/>
      <c r="B290" s="12"/>
      <c r="C290" s="12"/>
      <c r="D290" s="56"/>
      <c r="E290" s="57"/>
      <c r="F290" s="56"/>
      <c r="G290" s="56"/>
      <c r="H290" s="12"/>
      <c r="I290" s="12"/>
      <c r="J290" s="12"/>
      <c r="K290" s="12"/>
      <c r="L290" s="12"/>
      <c r="M290" s="12"/>
      <c r="N290" s="12"/>
      <c r="O290" s="12"/>
      <c r="P290" s="12"/>
      <c r="Q290" s="12"/>
      <c r="R290" s="12"/>
      <c r="S290" s="12"/>
      <c r="T290" s="12"/>
      <c r="U290" s="12"/>
      <c r="V290" s="12"/>
      <c r="W290" s="12"/>
      <c r="X290" s="12"/>
      <c r="Y290" s="12"/>
      <c r="Z290" s="12"/>
      <c r="AA290" s="12"/>
    </row>
    <row r="291">
      <c r="A291" s="12"/>
      <c r="B291" s="12"/>
      <c r="C291" s="12"/>
      <c r="D291" s="56"/>
      <c r="E291" s="57"/>
      <c r="F291" s="56"/>
      <c r="G291" s="56"/>
      <c r="H291" s="12"/>
      <c r="I291" s="12"/>
      <c r="J291" s="12"/>
      <c r="K291" s="12"/>
      <c r="L291" s="12"/>
      <c r="M291" s="12"/>
      <c r="N291" s="12"/>
      <c r="O291" s="12"/>
      <c r="P291" s="12"/>
      <c r="Q291" s="12"/>
      <c r="R291" s="12"/>
      <c r="S291" s="12"/>
      <c r="T291" s="12"/>
      <c r="U291" s="12"/>
      <c r="V291" s="12"/>
      <c r="W291" s="12"/>
      <c r="X291" s="12"/>
      <c r="Y291" s="12"/>
      <c r="Z291" s="12"/>
      <c r="AA291" s="12"/>
    </row>
    <row r="292">
      <c r="A292" s="12"/>
      <c r="B292" s="12"/>
      <c r="C292" s="12"/>
      <c r="D292" s="56"/>
      <c r="E292" s="57"/>
      <c r="F292" s="56"/>
      <c r="G292" s="56"/>
      <c r="H292" s="12"/>
      <c r="I292" s="12"/>
      <c r="J292" s="12"/>
      <c r="K292" s="12"/>
      <c r="L292" s="12"/>
      <c r="M292" s="12"/>
      <c r="N292" s="12"/>
      <c r="O292" s="12"/>
      <c r="P292" s="12"/>
      <c r="Q292" s="12"/>
      <c r="R292" s="12"/>
      <c r="S292" s="12"/>
      <c r="T292" s="12"/>
      <c r="U292" s="12"/>
      <c r="V292" s="12"/>
      <c r="W292" s="12"/>
      <c r="X292" s="12"/>
      <c r="Y292" s="12"/>
      <c r="Z292" s="12"/>
      <c r="AA292" s="12"/>
    </row>
    <row r="293">
      <c r="A293" s="12"/>
      <c r="B293" s="12"/>
      <c r="C293" s="12"/>
      <c r="D293" s="56"/>
      <c r="E293" s="57"/>
      <c r="F293" s="56"/>
      <c r="G293" s="56"/>
      <c r="H293" s="12"/>
      <c r="I293" s="12"/>
      <c r="J293" s="12"/>
      <c r="K293" s="12"/>
      <c r="L293" s="12"/>
      <c r="M293" s="12"/>
      <c r="N293" s="12"/>
      <c r="O293" s="12"/>
      <c r="P293" s="12"/>
      <c r="Q293" s="12"/>
      <c r="R293" s="12"/>
      <c r="S293" s="12"/>
      <c r="T293" s="12"/>
      <c r="U293" s="12"/>
      <c r="V293" s="12"/>
      <c r="W293" s="12"/>
      <c r="X293" s="12"/>
      <c r="Y293" s="12"/>
      <c r="Z293" s="12"/>
      <c r="AA293" s="12"/>
    </row>
    <row r="294">
      <c r="A294" s="12"/>
      <c r="B294" s="12"/>
      <c r="C294" s="12"/>
      <c r="D294" s="56"/>
      <c r="E294" s="57"/>
      <c r="F294" s="56"/>
      <c r="G294" s="56"/>
      <c r="H294" s="12"/>
      <c r="I294" s="12"/>
      <c r="J294" s="12"/>
      <c r="K294" s="12"/>
      <c r="L294" s="12"/>
      <c r="M294" s="12"/>
      <c r="N294" s="12"/>
      <c r="O294" s="12"/>
      <c r="P294" s="12"/>
      <c r="Q294" s="12"/>
      <c r="R294" s="12"/>
      <c r="S294" s="12"/>
      <c r="T294" s="12"/>
      <c r="U294" s="12"/>
      <c r="V294" s="12"/>
      <c r="W294" s="12"/>
      <c r="X294" s="12"/>
      <c r="Y294" s="12"/>
      <c r="Z294" s="12"/>
      <c r="AA294" s="12"/>
    </row>
    <row r="295">
      <c r="A295" s="12"/>
      <c r="B295" s="12"/>
      <c r="C295" s="12"/>
      <c r="D295" s="56"/>
      <c r="E295" s="57"/>
      <c r="F295" s="56"/>
      <c r="G295" s="56"/>
      <c r="H295" s="12"/>
      <c r="I295" s="12"/>
      <c r="J295" s="12"/>
      <c r="K295" s="12"/>
      <c r="L295" s="12"/>
      <c r="M295" s="12"/>
      <c r="N295" s="12"/>
      <c r="O295" s="12"/>
      <c r="P295" s="12"/>
      <c r="Q295" s="12"/>
      <c r="R295" s="12"/>
      <c r="S295" s="12"/>
      <c r="T295" s="12"/>
      <c r="U295" s="12"/>
      <c r="V295" s="12"/>
      <c r="W295" s="12"/>
      <c r="X295" s="12"/>
      <c r="Y295" s="12"/>
      <c r="Z295" s="12"/>
      <c r="AA295" s="12"/>
    </row>
    <row r="296">
      <c r="A296" s="12"/>
      <c r="B296" s="12"/>
      <c r="C296" s="12"/>
      <c r="D296" s="56"/>
      <c r="E296" s="57"/>
      <c r="F296" s="56"/>
      <c r="G296" s="56"/>
      <c r="H296" s="12"/>
      <c r="I296" s="12"/>
      <c r="J296" s="12"/>
      <c r="K296" s="12"/>
      <c r="L296" s="12"/>
      <c r="M296" s="12"/>
      <c r="N296" s="12"/>
      <c r="O296" s="12"/>
      <c r="P296" s="12"/>
      <c r="Q296" s="12"/>
      <c r="R296" s="12"/>
      <c r="S296" s="12"/>
      <c r="T296" s="12"/>
      <c r="U296" s="12"/>
      <c r="V296" s="12"/>
      <c r="W296" s="12"/>
      <c r="X296" s="12"/>
      <c r="Y296" s="12"/>
      <c r="Z296" s="12"/>
      <c r="AA296" s="12"/>
    </row>
    <row r="297">
      <c r="A297" s="12"/>
      <c r="B297" s="12"/>
      <c r="C297" s="12"/>
      <c r="D297" s="56"/>
      <c r="E297" s="57"/>
      <c r="F297" s="56"/>
      <c r="G297" s="56"/>
      <c r="H297" s="12"/>
      <c r="I297" s="12"/>
      <c r="J297" s="12"/>
      <c r="K297" s="12"/>
      <c r="L297" s="12"/>
      <c r="M297" s="12"/>
      <c r="N297" s="12"/>
      <c r="O297" s="12"/>
      <c r="P297" s="12"/>
      <c r="Q297" s="12"/>
      <c r="R297" s="12"/>
      <c r="S297" s="12"/>
      <c r="T297" s="12"/>
      <c r="U297" s="12"/>
      <c r="V297" s="12"/>
      <c r="W297" s="12"/>
      <c r="X297" s="12"/>
      <c r="Y297" s="12"/>
      <c r="Z297" s="12"/>
      <c r="AA297" s="12"/>
    </row>
    <row r="298">
      <c r="A298" s="12"/>
      <c r="B298" s="12"/>
      <c r="C298" s="12"/>
      <c r="D298" s="56"/>
      <c r="E298" s="57"/>
      <c r="F298" s="56"/>
      <c r="G298" s="56"/>
      <c r="H298" s="12"/>
      <c r="I298" s="12"/>
      <c r="J298" s="12"/>
      <c r="K298" s="12"/>
      <c r="L298" s="12"/>
      <c r="M298" s="12"/>
      <c r="N298" s="12"/>
      <c r="O298" s="12"/>
      <c r="P298" s="12"/>
      <c r="Q298" s="12"/>
      <c r="R298" s="12"/>
      <c r="S298" s="12"/>
      <c r="T298" s="12"/>
      <c r="U298" s="12"/>
      <c r="V298" s="12"/>
      <c r="W298" s="12"/>
      <c r="X298" s="12"/>
      <c r="Y298" s="12"/>
      <c r="Z298" s="12"/>
      <c r="AA298" s="12"/>
    </row>
    <row r="299">
      <c r="A299" s="12"/>
      <c r="B299" s="12"/>
      <c r="C299" s="12"/>
      <c r="D299" s="56"/>
      <c r="E299" s="57"/>
      <c r="F299" s="56"/>
      <c r="G299" s="56"/>
      <c r="H299" s="12"/>
      <c r="I299" s="12"/>
      <c r="J299" s="12"/>
      <c r="K299" s="12"/>
      <c r="L299" s="12"/>
      <c r="M299" s="12"/>
      <c r="N299" s="12"/>
      <c r="O299" s="12"/>
      <c r="P299" s="12"/>
      <c r="Q299" s="12"/>
      <c r="R299" s="12"/>
      <c r="S299" s="12"/>
      <c r="T299" s="12"/>
      <c r="U299" s="12"/>
      <c r="V299" s="12"/>
      <c r="W299" s="12"/>
      <c r="X299" s="12"/>
      <c r="Y299" s="12"/>
      <c r="Z299" s="12"/>
      <c r="AA299" s="12"/>
    </row>
    <row r="300">
      <c r="A300" s="12"/>
      <c r="B300" s="12"/>
      <c r="C300" s="12"/>
      <c r="D300" s="56"/>
      <c r="E300" s="57"/>
      <c r="F300" s="56"/>
      <c r="G300" s="56"/>
      <c r="H300" s="12"/>
      <c r="I300" s="12"/>
      <c r="J300" s="12"/>
      <c r="K300" s="12"/>
      <c r="L300" s="12"/>
      <c r="M300" s="12"/>
      <c r="N300" s="12"/>
      <c r="O300" s="12"/>
      <c r="P300" s="12"/>
      <c r="Q300" s="12"/>
      <c r="R300" s="12"/>
      <c r="S300" s="12"/>
      <c r="T300" s="12"/>
      <c r="U300" s="12"/>
      <c r="V300" s="12"/>
      <c r="W300" s="12"/>
      <c r="X300" s="12"/>
      <c r="Y300" s="12"/>
      <c r="Z300" s="12"/>
      <c r="AA300" s="12"/>
    </row>
    <row r="301">
      <c r="A301" s="12"/>
      <c r="B301" s="12"/>
      <c r="C301" s="12"/>
      <c r="D301" s="56"/>
      <c r="E301" s="57"/>
      <c r="F301" s="56"/>
      <c r="G301" s="56"/>
      <c r="H301" s="12"/>
      <c r="I301" s="12"/>
      <c r="J301" s="12"/>
      <c r="K301" s="12"/>
      <c r="L301" s="12"/>
      <c r="M301" s="12"/>
      <c r="N301" s="12"/>
      <c r="O301" s="12"/>
      <c r="P301" s="12"/>
      <c r="Q301" s="12"/>
      <c r="R301" s="12"/>
      <c r="S301" s="12"/>
      <c r="T301" s="12"/>
      <c r="U301" s="12"/>
      <c r="V301" s="12"/>
      <c r="W301" s="12"/>
      <c r="X301" s="12"/>
      <c r="Y301" s="12"/>
      <c r="Z301" s="12"/>
      <c r="AA301" s="12"/>
    </row>
    <row r="302">
      <c r="A302" s="12"/>
      <c r="B302" s="12"/>
      <c r="C302" s="12"/>
      <c r="D302" s="56"/>
      <c r="E302" s="57"/>
      <c r="F302" s="56"/>
      <c r="G302" s="56"/>
      <c r="H302" s="12"/>
      <c r="I302" s="12"/>
      <c r="J302" s="12"/>
      <c r="K302" s="12"/>
      <c r="L302" s="12"/>
      <c r="M302" s="12"/>
      <c r="N302" s="12"/>
      <c r="O302" s="12"/>
      <c r="P302" s="12"/>
      <c r="Q302" s="12"/>
      <c r="R302" s="12"/>
      <c r="S302" s="12"/>
      <c r="T302" s="12"/>
      <c r="U302" s="12"/>
      <c r="V302" s="12"/>
      <c r="W302" s="12"/>
      <c r="X302" s="12"/>
      <c r="Y302" s="12"/>
      <c r="Z302" s="12"/>
      <c r="AA302" s="12"/>
    </row>
    <row r="303">
      <c r="A303" s="12"/>
      <c r="B303" s="12"/>
      <c r="C303" s="12"/>
      <c r="D303" s="56"/>
      <c r="E303" s="57"/>
      <c r="F303" s="56"/>
      <c r="G303" s="56"/>
      <c r="H303" s="12"/>
      <c r="I303" s="12"/>
      <c r="J303" s="12"/>
      <c r="K303" s="12"/>
      <c r="L303" s="12"/>
      <c r="M303" s="12"/>
      <c r="N303" s="12"/>
      <c r="O303" s="12"/>
      <c r="P303" s="12"/>
      <c r="Q303" s="12"/>
      <c r="R303" s="12"/>
      <c r="S303" s="12"/>
      <c r="T303" s="12"/>
      <c r="U303" s="12"/>
      <c r="V303" s="12"/>
      <c r="W303" s="12"/>
      <c r="X303" s="12"/>
      <c r="Y303" s="12"/>
      <c r="Z303" s="12"/>
      <c r="AA303" s="12"/>
    </row>
    <row r="304">
      <c r="A304" s="12"/>
      <c r="B304" s="12"/>
      <c r="C304" s="12"/>
      <c r="D304" s="56"/>
      <c r="E304" s="57"/>
      <c r="F304" s="56"/>
      <c r="G304" s="56"/>
      <c r="H304" s="12"/>
      <c r="I304" s="12"/>
      <c r="J304" s="12"/>
      <c r="K304" s="12"/>
      <c r="L304" s="12"/>
      <c r="M304" s="12"/>
      <c r="N304" s="12"/>
      <c r="O304" s="12"/>
      <c r="P304" s="12"/>
      <c r="Q304" s="12"/>
      <c r="R304" s="12"/>
      <c r="S304" s="12"/>
      <c r="T304" s="12"/>
      <c r="U304" s="12"/>
      <c r="V304" s="12"/>
      <c r="W304" s="12"/>
      <c r="X304" s="12"/>
      <c r="Y304" s="12"/>
      <c r="Z304" s="12"/>
      <c r="AA304" s="12"/>
    </row>
    <row r="305">
      <c r="A305" s="12"/>
      <c r="B305" s="12"/>
      <c r="C305" s="12"/>
      <c r="D305" s="56"/>
      <c r="E305" s="57"/>
      <c r="F305" s="56"/>
      <c r="G305" s="56"/>
      <c r="H305" s="12"/>
      <c r="I305" s="12"/>
      <c r="J305" s="12"/>
      <c r="K305" s="12"/>
      <c r="L305" s="12"/>
      <c r="M305" s="12"/>
      <c r="N305" s="12"/>
      <c r="O305" s="12"/>
      <c r="P305" s="12"/>
      <c r="Q305" s="12"/>
      <c r="R305" s="12"/>
      <c r="S305" s="12"/>
      <c r="T305" s="12"/>
      <c r="U305" s="12"/>
      <c r="V305" s="12"/>
      <c r="W305" s="12"/>
      <c r="X305" s="12"/>
      <c r="Y305" s="12"/>
      <c r="Z305" s="12"/>
      <c r="AA305" s="12"/>
    </row>
    <row r="306">
      <c r="A306" s="12"/>
      <c r="B306" s="12"/>
      <c r="C306" s="12"/>
      <c r="D306" s="56"/>
      <c r="E306" s="57"/>
      <c r="F306" s="56"/>
      <c r="G306" s="56"/>
      <c r="H306" s="12"/>
      <c r="I306" s="12"/>
      <c r="J306" s="12"/>
      <c r="K306" s="12"/>
      <c r="L306" s="12"/>
      <c r="M306" s="12"/>
      <c r="N306" s="12"/>
      <c r="O306" s="12"/>
      <c r="P306" s="12"/>
      <c r="Q306" s="12"/>
      <c r="R306" s="12"/>
      <c r="S306" s="12"/>
      <c r="T306" s="12"/>
      <c r="U306" s="12"/>
      <c r="V306" s="12"/>
      <c r="W306" s="12"/>
      <c r="X306" s="12"/>
      <c r="Y306" s="12"/>
      <c r="Z306" s="12"/>
      <c r="AA306" s="12"/>
    </row>
    <row r="307">
      <c r="A307" s="12"/>
      <c r="B307" s="12"/>
      <c r="C307" s="12"/>
      <c r="D307" s="56"/>
      <c r="E307" s="57"/>
      <c r="F307" s="56"/>
      <c r="G307" s="56"/>
      <c r="H307" s="12"/>
      <c r="I307" s="12"/>
      <c r="J307" s="12"/>
      <c r="K307" s="12"/>
      <c r="L307" s="12"/>
      <c r="M307" s="12"/>
      <c r="N307" s="12"/>
      <c r="O307" s="12"/>
      <c r="P307" s="12"/>
      <c r="Q307" s="12"/>
      <c r="R307" s="12"/>
      <c r="S307" s="12"/>
      <c r="T307" s="12"/>
      <c r="U307" s="12"/>
      <c r="V307" s="12"/>
      <c r="W307" s="12"/>
      <c r="X307" s="12"/>
      <c r="Y307" s="12"/>
      <c r="Z307" s="12"/>
      <c r="AA307" s="12"/>
    </row>
    <row r="308">
      <c r="A308" s="12"/>
      <c r="B308" s="12"/>
      <c r="C308" s="12"/>
      <c r="D308" s="56"/>
      <c r="E308" s="57"/>
      <c r="F308" s="56"/>
      <c r="G308" s="56"/>
      <c r="H308" s="12"/>
      <c r="I308" s="12"/>
      <c r="J308" s="12"/>
      <c r="K308" s="12"/>
      <c r="L308" s="12"/>
      <c r="M308" s="12"/>
      <c r="N308" s="12"/>
      <c r="O308" s="12"/>
      <c r="P308" s="12"/>
      <c r="Q308" s="12"/>
      <c r="R308" s="12"/>
      <c r="S308" s="12"/>
      <c r="T308" s="12"/>
      <c r="U308" s="12"/>
      <c r="V308" s="12"/>
      <c r="W308" s="12"/>
      <c r="X308" s="12"/>
      <c r="Y308" s="12"/>
      <c r="Z308" s="12"/>
      <c r="AA308" s="12"/>
    </row>
    <row r="309">
      <c r="A309" s="12"/>
      <c r="B309" s="12"/>
      <c r="C309" s="12"/>
      <c r="D309" s="56"/>
      <c r="E309" s="57"/>
      <c r="F309" s="56"/>
      <c r="G309" s="56"/>
      <c r="H309" s="12"/>
      <c r="I309" s="12"/>
      <c r="J309" s="12"/>
      <c r="K309" s="12"/>
      <c r="L309" s="12"/>
      <c r="M309" s="12"/>
      <c r="N309" s="12"/>
      <c r="O309" s="12"/>
      <c r="P309" s="12"/>
      <c r="Q309" s="12"/>
      <c r="R309" s="12"/>
      <c r="S309" s="12"/>
      <c r="T309" s="12"/>
      <c r="U309" s="12"/>
      <c r="V309" s="12"/>
      <c r="W309" s="12"/>
      <c r="X309" s="12"/>
      <c r="Y309" s="12"/>
      <c r="Z309" s="12"/>
      <c r="AA309" s="12"/>
    </row>
    <row r="310">
      <c r="A310" s="12"/>
      <c r="B310" s="12"/>
      <c r="C310" s="12"/>
      <c r="D310" s="56"/>
      <c r="E310" s="57"/>
      <c r="F310" s="56"/>
      <c r="G310" s="56"/>
      <c r="H310" s="12"/>
      <c r="I310" s="12"/>
      <c r="J310" s="12"/>
      <c r="K310" s="12"/>
      <c r="L310" s="12"/>
      <c r="M310" s="12"/>
      <c r="N310" s="12"/>
      <c r="O310" s="12"/>
      <c r="P310" s="12"/>
      <c r="Q310" s="12"/>
      <c r="R310" s="12"/>
      <c r="S310" s="12"/>
      <c r="T310" s="12"/>
      <c r="U310" s="12"/>
      <c r="V310" s="12"/>
      <c r="W310" s="12"/>
      <c r="X310" s="12"/>
      <c r="Y310" s="12"/>
      <c r="Z310" s="12"/>
      <c r="AA310" s="12"/>
    </row>
    <row r="311">
      <c r="A311" s="12"/>
      <c r="B311" s="12"/>
      <c r="C311" s="12"/>
      <c r="D311" s="56"/>
      <c r="E311" s="57"/>
      <c r="F311" s="56"/>
      <c r="G311" s="56"/>
      <c r="H311" s="12"/>
      <c r="I311" s="12"/>
      <c r="J311" s="12"/>
      <c r="K311" s="12"/>
      <c r="L311" s="12"/>
      <c r="M311" s="12"/>
      <c r="N311" s="12"/>
      <c r="O311" s="12"/>
      <c r="P311" s="12"/>
      <c r="Q311" s="12"/>
      <c r="R311" s="12"/>
      <c r="S311" s="12"/>
      <c r="T311" s="12"/>
      <c r="U311" s="12"/>
      <c r="V311" s="12"/>
      <c r="W311" s="12"/>
      <c r="X311" s="12"/>
      <c r="Y311" s="12"/>
      <c r="Z311" s="12"/>
      <c r="AA311" s="12"/>
    </row>
    <row r="312">
      <c r="A312" s="12"/>
      <c r="B312" s="12"/>
      <c r="C312" s="12"/>
      <c r="D312" s="56"/>
      <c r="E312" s="57"/>
      <c r="F312" s="56"/>
      <c r="G312" s="56"/>
      <c r="H312" s="12"/>
      <c r="I312" s="12"/>
      <c r="J312" s="12"/>
      <c r="K312" s="12"/>
      <c r="L312" s="12"/>
      <c r="M312" s="12"/>
      <c r="N312" s="12"/>
      <c r="O312" s="12"/>
      <c r="P312" s="12"/>
      <c r="Q312" s="12"/>
      <c r="R312" s="12"/>
      <c r="S312" s="12"/>
      <c r="T312" s="12"/>
      <c r="U312" s="12"/>
      <c r="V312" s="12"/>
      <c r="W312" s="12"/>
      <c r="X312" s="12"/>
      <c r="Y312" s="12"/>
      <c r="Z312" s="12"/>
      <c r="AA312" s="12"/>
    </row>
    <row r="313">
      <c r="A313" s="12"/>
      <c r="B313" s="12"/>
      <c r="C313" s="12"/>
      <c r="D313" s="56"/>
      <c r="E313" s="57"/>
      <c r="F313" s="56"/>
      <c r="G313" s="56"/>
      <c r="H313" s="12"/>
      <c r="I313" s="12"/>
      <c r="J313" s="12"/>
      <c r="K313" s="12"/>
      <c r="L313" s="12"/>
      <c r="M313" s="12"/>
      <c r="N313" s="12"/>
      <c r="O313" s="12"/>
      <c r="P313" s="12"/>
      <c r="Q313" s="12"/>
      <c r="R313" s="12"/>
      <c r="S313" s="12"/>
      <c r="T313" s="12"/>
      <c r="U313" s="12"/>
      <c r="V313" s="12"/>
      <c r="W313" s="12"/>
      <c r="X313" s="12"/>
      <c r="Y313" s="12"/>
      <c r="Z313" s="12"/>
      <c r="AA313" s="12"/>
    </row>
    <row r="314">
      <c r="A314" s="12"/>
      <c r="B314" s="12"/>
      <c r="C314" s="12"/>
      <c r="D314" s="56"/>
      <c r="E314" s="57"/>
      <c r="F314" s="56"/>
      <c r="G314" s="56"/>
      <c r="H314" s="12"/>
      <c r="I314" s="12"/>
      <c r="J314" s="12"/>
      <c r="K314" s="12"/>
      <c r="L314" s="12"/>
      <c r="M314" s="12"/>
      <c r="N314" s="12"/>
      <c r="O314" s="12"/>
      <c r="P314" s="12"/>
      <c r="Q314" s="12"/>
      <c r="R314" s="12"/>
      <c r="S314" s="12"/>
      <c r="T314" s="12"/>
      <c r="U314" s="12"/>
      <c r="V314" s="12"/>
      <c r="W314" s="12"/>
      <c r="X314" s="12"/>
      <c r="Y314" s="12"/>
      <c r="Z314" s="12"/>
      <c r="AA314" s="12"/>
    </row>
    <row r="315">
      <c r="A315" s="12"/>
      <c r="B315" s="12"/>
      <c r="C315" s="12"/>
      <c r="D315" s="56"/>
      <c r="E315" s="57"/>
      <c r="F315" s="56"/>
      <c r="G315" s="56"/>
      <c r="H315" s="12"/>
      <c r="I315" s="12"/>
      <c r="J315" s="12"/>
      <c r="K315" s="12"/>
      <c r="L315" s="12"/>
      <c r="M315" s="12"/>
      <c r="N315" s="12"/>
      <c r="O315" s="12"/>
      <c r="P315" s="12"/>
      <c r="Q315" s="12"/>
      <c r="R315" s="12"/>
      <c r="S315" s="12"/>
      <c r="T315" s="12"/>
      <c r="U315" s="12"/>
      <c r="V315" s="12"/>
      <c r="W315" s="12"/>
      <c r="X315" s="12"/>
      <c r="Y315" s="12"/>
      <c r="Z315" s="12"/>
      <c r="AA315" s="12"/>
    </row>
    <row r="316">
      <c r="A316" s="12"/>
      <c r="B316" s="12"/>
      <c r="C316" s="12"/>
      <c r="D316" s="56"/>
      <c r="E316" s="57"/>
      <c r="F316" s="56"/>
      <c r="G316" s="56"/>
      <c r="H316" s="12"/>
      <c r="I316" s="12"/>
      <c r="J316" s="12"/>
      <c r="K316" s="12"/>
      <c r="L316" s="12"/>
      <c r="M316" s="12"/>
      <c r="N316" s="12"/>
      <c r="O316" s="12"/>
      <c r="P316" s="12"/>
      <c r="Q316" s="12"/>
      <c r="R316" s="12"/>
      <c r="S316" s="12"/>
      <c r="T316" s="12"/>
      <c r="U316" s="12"/>
      <c r="V316" s="12"/>
      <c r="W316" s="12"/>
      <c r="X316" s="12"/>
      <c r="Y316" s="12"/>
      <c r="Z316" s="12"/>
      <c r="AA316" s="12"/>
    </row>
    <row r="317">
      <c r="A317" s="12"/>
      <c r="B317" s="12"/>
      <c r="C317" s="12"/>
      <c r="D317" s="56"/>
      <c r="E317" s="57"/>
      <c r="F317" s="56"/>
      <c r="G317" s="56"/>
      <c r="H317" s="12"/>
      <c r="I317" s="12"/>
      <c r="J317" s="12"/>
      <c r="K317" s="12"/>
      <c r="L317" s="12"/>
      <c r="M317" s="12"/>
      <c r="N317" s="12"/>
      <c r="O317" s="12"/>
      <c r="P317" s="12"/>
      <c r="Q317" s="12"/>
      <c r="R317" s="12"/>
      <c r="S317" s="12"/>
      <c r="T317" s="12"/>
      <c r="U317" s="12"/>
      <c r="V317" s="12"/>
      <c r="W317" s="12"/>
      <c r="X317" s="12"/>
      <c r="Y317" s="12"/>
      <c r="Z317" s="12"/>
      <c r="AA317" s="12"/>
    </row>
    <row r="318">
      <c r="A318" s="12"/>
      <c r="B318" s="12"/>
      <c r="C318" s="12"/>
      <c r="D318" s="56"/>
      <c r="E318" s="57"/>
      <c r="F318" s="56"/>
      <c r="G318" s="56"/>
      <c r="H318" s="12"/>
      <c r="I318" s="12"/>
      <c r="J318" s="12"/>
      <c r="K318" s="12"/>
      <c r="L318" s="12"/>
      <c r="M318" s="12"/>
      <c r="N318" s="12"/>
      <c r="O318" s="12"/>
      <c r="P318" s="12"/>
      <c r="Q318" s="12"/>
      <c r="R318" s="12"/>
      <c r="S318" s="12"/>
      <c r="T318" s="12"/>
      <c r="U318" s="12"/>
      <c r="V318" s="12"/>
      <c r="W318" s="12"/>
      <c r="X318" s="12"/>
      <c r="Y318" s="12"/>
      <c r="Z318" s="12"/>
      <c r="AA318" s="12"/>
    </row>
    <row r="319">
      <c r="A319" s="12"/>
      <c r="B319" s="12"/>
      <c r="C319" s="12"/>
      <c r="D319" s="56"/>
      <c r="E319" s="57"/>
      <c r="F319" s="56"/>
      <c r="G319" s="56"/>
      <c r="H319" s="12"/>
      <c r="I319" s="12"/>
      <c r="J319" s="12"/>
      <c r="K319" s="12"/>
      <c r="L319" s="12"/>
      <c r="M319" s="12"/>
      <c r="N319" s="12"/>
      <c r="O319" s="12"/>
      <c r="P319" s="12"/>
      <c r="Q319" s="12"/>
      <c r="R319" s="12"/>
      <c r="S319" s="12"/>
      <c r="T319" s="12"/>
      <c r="U319" s="12"/>
      <c r="V319" s="12"/>
      <c r="W319" s="12"/>
      <c r="X319" s="12"/>
      <c r="Y319" s="12"/>
      <c r="Z319" s="12"/>
      <c r="AA319" s="12"/>
    </row>
    <row r="320">
      <c r="A320" s="12"/>
      <c r="B320" s="12"/>
      <c r="C320" s="12"/>
      <c r="D320" s="56"/>
      <c r="E320" s="57"/>
      <c r="F320" s="56"/>
      <c r="G320" s="56"/>
      <c r="H320" s="12"/>
      <c r="I320" s="12"/>
      <c r="J320" s="12"/>
      <c r="K320" s="12"/>
      <c r="L320" s="12"/>
      <c r="M320" s="12"/>
      <c r="N320" s="12"/>
      <c r="O320" s="12"/>
      <c r="P320" s="12"/>
      <c r="Q320" s="12"/>
      <c r="R320" s="12"/>
      <c r="S320" s="12"/>
      <c r="T320" s="12"/>
      <c r="U320" s="12"/>
      <c r="V320" s="12"/>
      <c r="W320" s="12"/>
      <c r="X320" s="12"/>
      <c r="Y320" s="12"/>
      <c r="Z320" s="12"/>
      <c r="AA320" s="12"/>
    </row>
    <row r="321">
      <c r="A321" s="12"/>
      <c r="B321" s="12"/>
      <c r="C321" s="12"/>
      <c r="D321" s="56"/>
      <c r="E321" s="57"/>
      <c r="F321" s="56"/>
      <c r="G321" s="56"/>
      <c r="H321" s="12"/>
      <c r="I321" s="12"/>
      <c r="J321" s="12"/>
      <c r="K321" s="12"/>
      <c r="L321" s="12"/>
      <c r="M321" s="12"/>
      <c r="N321" s="12"/>
      <c r="O321" s="12"/>
      <c r="P321" s="12"/>
      <c r="Q321" s="12"/>
      <c r="R321" s="12"/>
      <c r="S321" s="12"/>
      <c r="T321" s="12"/>
      <c r="U321" s="12"/>
      <c r="V321" s="12"/>
      <c r="W321" s="12"/>
      <c r="X321" s="12"/>
      <c r="Y321" s="12"/>
      <c r="Z321" s="12"/>
      <c r="AA321" s="12"/>
    </row>
    <row r="322">
      <c r="A322" s="12"/>
      <c r="B322" s="12"/>
      <c r="C322" s="12"/>
      <c r="D322" s="56"/>
      <c r="E322" s="57"/>
      <c r="F322" s="56"/>
      <c r="G322" s="56"/>
      <c r="H322" s="12"/>
      <c r="I322" s="12"/>
      <c r="J322" s="12"/>
      <c r="K322" s="12"/>
      <c r="L322" s="12"/>
      <c r="M322" s="12"/>
      <c r="N322" s="12"/>
      <c r="O322" s="12"/>
      <c r="P322" s="12"/>
      <c r="Q322" s="12"/>
      <c r="R322" s="12"/>
      <c r="S322" s="12"/>
      <c r="T322" s="12"/>
      <c r="U322" s="12"/>
      <c r="V322" s="12"/>
      <c r="W322" s="12"/>
      <c r="X322" s="12"/>
      <c r="Y322" s="12"/>
      <c r="Z322" s="12"/>
      <c r="AA322" s="12"/>
    </row>
    <row r="323">
      <c r="A323" s="12"/>
      <c r="B323" s="12"/>
      <c r="C323" s="12"/>
      <c r="D323" s="56"/>
      <c r="E323" s="57"/>
      <c r="F323" s="56"/>
      <c r="G323" s="56"/>
      <c r="H323" s="12"/>
      <c r="I323" s="12"/>
      <c r="J323" s="12"/>
      <c r="K323" s="12"/>
      <c r="L323" s="12"/>
      <c r="M323" s="12"/>
      <c r="N323" s="12"/>
      <c r="O323" s="12"/>
      <c r="P323" s="12"/>
      <c r="Q323" s="12"/>
      <c r="R323" s="12"/>
      <c r="S323" s="12"/>
      <c r="T323" s="12"/>
      <c r="U323" s="12"/>
      <c r="V323" s="12"/>
      <c r="W323" s="12"/>
      <c r="X323" s="12"/>
      <c r="Y323" s="12"/>
      <c r="Z323" s="12"/>
      <c r="AA323" s="12"/>
    </row>
    <row r="324">
      <c r="A324" s="12"/>
      <c r="B324" s="12"/>
      <c r="C324" s="12"/>
      <c r="D324" s="56"/>
      <c r="E324" s="57"/>
      <c r="F324" s="56"/>
      <c r="G324" s="56"/>
      <c r="H324" s="12"/>
      <c r="I324" s="12"/>
      <c r="J324" s="12"/>
      <c r="K324" s="12"/>
      <c r="L324" s="12"/>
      <c r="M324" s="12"/>
      <c r="N324" s="12"/>
      <c r="O324" s="12"/>
      <c r="P324" s="12"/>
      <c r="Q324" s="12"/>
      <c r="R324" s="12"/>
      <c r="S324" s="12"/>
      <c r="T324" s="12"/>
      <c r="U324" s="12"/>
      <c r="V324" s="12"/>
      <c r="W324" s="12"/>
      <c r="X324" s="12"/>
      <c r="Y324" s="12"/>
      <c r="Z324" s="12"/>
      <c r="AA324" s="12"/>
    </row>
    <row r="325">
      <c r="A325" s="12"/>
      <c r="B325" s="12"/>
      <c r="C325" s="12"/>
      <c r="D325" s="56"/>
      <c r="E325" s="57"/>
      <c r="F325" s="56"/>
      <c r="G325" s="56"/>
      <c r="H325" s="12"/>
      <c r="I325" s="12"/>
      <c r="J325" s="12"/>
      <c r="K325" s="12"/>
      <c r="L325" s="12"/>
      <c r="M325" s="12"/>
      <c r="N325" s="12"/>
      <c r="O325" s="12"/>
      <c r="P325" s="12"/>
      <c r="Q325" s="12"/>
      <c r="R325" s="12"/>
      <c r="S325" s="12"/>
      <c r="T325" s="12"/>
      <c r="U325" s="12"/>
      <c r="V325" s="12"/>
      <c r="W325" s="12"/>
      <c r="X325" s="12"/>
      <c r="Y325" s="12"/>
      <c r="Z325" s="12"/>
      <c r="AA325" s="12"/>
    </row>
    <row r="326">
      <c r="A326" s="12"/>
      <c r="B326" s="12"/>
      <c r="C326" s="12"/>
      <c r="D326" s="56"/>
      <c r="E326" s="57"/>
      <c r="F326" s="56"/>
      <c r="G326" s="56"/>
      <c r="H326" s="12"/>
      <c r="I326" s="12"/>
      <c r="J326" s="12"/>
      <c r="K326" s="12"/>
      <c r="L326" s="12"/>
      <c r="M326" s="12"/>
      <c r="N326" s="12"/>
      <c r="O326" s="12"/>
      <c r="P326" s="12"/>
      <c r="Q326" s="12"/>
      <c r="R326" s="12"/>
      <c r="S326" s="12"/>
      <c r="T326" s="12"/>
      <c r="U326" s="12"/>
      <c r="V326" s="12"/>
      <c r="W326" s="12"/>
      <c r="X326" s="12"/>
      <c r="Y326" s="12"/>
      <c r="Z326" s="12"/>
      <c r="AA326" s="12"/>
    </row>
    <row r="327">
      <c r="A327" s="12"/>
      <c r="B327" s="12"/>
      <c r="C327" s="12"/>
      <c r="D327" s="56"/>
      <c r="E327" s="57"/>
      <c r="F327" s="56"/>
      <c r="G327" s="56"/>
      <c r="H327" s="12"/>
      <c r="I327" s="12"/>
      <c r="J327" s="12"/>
      <c r="K327" s="12"/>
      <c r="L327" s="12"/>
      <c r="M327" s="12"/>
      <c r="N327" s="12"/>
      <c r="O327" s="12"/>
      <c r="P327" s="12"/>
      <c r="Q327" s="12"/>
      <c r="R327" s="12"/>
      <c r="S327" s="12"/>
      <c r="T327" s="12"/>
      <c r="U327" s="12"/>
      <c r="V327" s="12"/>
      <c r="W327" s="12"/>
      <c r="X327" s="12"/>
      <c r="Y327" s="12"/>
      <c r="Z327" s="12"/>
      <c r="AA327" s="12"/>
    </row>
    <row r="328">
      <c r="A328" s="12"/>
      <c r="B328" s="12"/>
      <c r="C328" s="12"/>
      <c r="D328" s="56"/>
      <c r="E328" s="57"/>
      <c r="F328" s="56"/>
      <c r="G328" s="56"/>
      <c r="H328" s="12"/>
      <c r="I328" s="12"/>
      <c r="J328" s="12"/>
      <c r="K328" s="12"/>
      <c r="L328" s="12"/>
      <c r="M328" s="12"/>
      <c r="N328" s="12"/>
      <c r="O328" s="12"/>
      <c r="P328" s="12"/>
      <c r="Q328" s="12"/>
      <c r="R328" s="12"/>
      <c r="S328" s="12"/>
      <c r="T328" s="12"/>
      <c r="U328" s="12"/>
      <c r="V328" s="12"/>
      <c r="W328" s="12"/>
      <c r="X328" s="12"/>
      <c r="Y328" s="12"/>
      <c r="Z328" s="12"/>
      <c r="AA328" s="12"/>
    </row>
    <row r="329">
      <c r="A329" s="12"/>
      <c r="B329" s="12"/>
      <c r="C329" s="12"/>
      <c r="D329" s="56"/>
      <c r="E329" s="57"/>
      <c r="F329" s="56"/>
      <c r="G329" s="56"/>
      <c r="H329" s="12"/>
      <c r="I329" s="12"/>
      <c r="J329" s="12"/>
      <c r="K329" s="12"/>
      <c r="L329" s="12"/>
      <c r="M329" s="12"/>
      <c r="N329" s="12"/>
      <c r="O329" s="12"/>
      <c r="P329" s="12"/>
      <c r="Q329" s="12"/>
      <c r="R329" s="12"/>
      <c r="S329" s="12"/>
      <c r="T329" s="12"/>
      <c r="U329" s="12"/>
      <c r="V329" s="12"/>
      <c r="W329" s="12"/>
      <c r="X329" s="12"/>
      <c r="Y329" s="12"/>
      <c r="Z329" s="12"/>
      <c r="AA329" s="12"/>
    </row>
    <row r="330">
      <c r="A330" s="12"/>
      <c r="B330" s="12"/>
      <c r="C330" s="12"/>
      <c r="D330" s="56"/>
      <c r="E330" s="57"/>
      <c r="F330" s="56"/>
      <c r="G330" s="56"/>
      <c r="H330" s="12"/>
      <c r="I330" s="12"/>
      <c r="J330" s="12"/>
      <c r="K330" s="12"/>
      <c r="L330" s="12"/>
      <c r="M330" s="12"/>
      <c r="N330" s="12"/>
      <c r="O330" s="12"/>
      <c r="P330" s="12"/>
      <c r="Q330" s="12"/>
      <c r="R330" s="12"/>
      <c r="S330" s="12"/>
      <c r="T330" s="12"/>
      <c r="U330" s="12"/>
      <c r="V330" s="12"/>
      <c r="W330" s="12"/>
      <c r="X330" s="12"/>
      <c r="Y330" s="12"/>
      <c r="Z330" s="12"/>
      <c r="AA330" s="12"/>
    </row>
    <row r="331">
      <c r="A331" s="12"/>
      <c r="B331" s="12"/>
      <c r="C331" s="12"/>
      <c r="D331" s="56"/>
      <c r="E331" s="57"/>
      <c r="F331" s="56"/>
      <c r="G331" s="56"/>
      <c r="H331" s="12"/>
      <c r="I331" s="12"/>
      <c r="J331" s="12"/>
      <c r="K331" s="12"/>
      <c r="L331" s="12"/>
      <c r="M331" s="12"/>
      <c r="N331" s="12"/>
      <c r="O331" s="12"/>
      <c r="P331" s="12"/>
      <c r="Q331" s="12"/>
      <c r="R331" s="12"/>
      <c r="S331" s="12"/>
      <c r="T331" s="12"/>
      <c r="U331" s="12"/>
      <c r="V331" s="12"/>
      <c r="W331" s="12"/>
      <c r="X331" s="12"/>
      <c r="Y331" s="12"/>
      <c r="Z331" s="12"/>
      <c r="AA331" s="12"/>
    </row>
    <row r="332">
      <c r="A332" s="12"/>
      <c r="B332" s="12"/>
      <c r="C332" s="12"/>
      <c r="D332" s="56"/>
      <c r="E332" s="57"/>
      <c r="F332" s="56"/>
      <c r="G332" s="56"/>
      <c r="H332" s="12"/>
      <c r="I332" s="12"/>
      <c r="J332" s="12"/>
      <c r="K332" s="12"/>
      <c r="L332" s="12"/>
      <c r="M332" s="12"/>
      <c r="N332" s="12"/>
      <c r="O332" s="12"/>
      <c r="P332" s="12"/>
      <c r="Q332" s="12"/>
      <c r="R332" s="12"/>
      <c r="S332" s="12"/>
      <c r="T332" s="12"/>
      <c r="U332" s="12"/>
      <c r="V332" s="12"/>
      <c r="W332" s="12"/>
      <c r="X332" s="12"/>
      <c r="Y332" s="12"/>
      <c r="Z332" s="12"/>
      <c r="AA332" s="12"/>
    </row>
    <row r="333">
      <c r="A333" s="12"/>
      <c r="B333" s="12"/>
      <c r="C333" s="12"/>
      <c r="D333" s="56"/>
      <c r="E333" s="57"/>
      <c r="F333" s="56"/>
      <c r="G333" s="56"/>
      <c r="H333" s="12"/>
      <c r="I333" s="12"/>
      <c r="J333" s="12"/>
      <c r="K333" s="12"/>
      <c r="L333" s="12"/>
      <c r="M333" s="12"/>
      <c r="N333" s="12"/>
      <c r="O333" s="12"/>
      <c r="P333" s="12"/>
      <c r="Q333" s="12"/>
      <c r="R333" s="12"/>
      <c r="S333" s="12"/>
      <c r="T333" s="12"/>
      <c r="U333" s="12"/>
      <c r="V333" s="12"/>
      <c r="W333" s="12"/>
      <c r="X333" s="12"/>
      <c r="Y333" s="12"/>
      <c r="Z333" s="12"/>
      <c r="AA333" s="12"/>
    </row>
    <row r="334">
      <c r="A334" s="12"/>
      <c r="B334" s="12"/>
      <c r="C334" s="12"/>
      <c r="D334" s="56"/>
      <c r="E334" s="57"/>
      <c r="F334" s="56"/>
      <c r="G334" s="56"/>
      <c r="H334" s="12"/>
      <c r="I334" s="12"/>
      <c r="J334" s="12"/>
      <c r="K334" s="12"/>
      <c r="L334" s="12"/>
      <c r="M334" s="12"/>
      <c r="N334" s="12"/>
      <c r="O334" s="12"/>
      <c r="P334" s="12"/>
      <c r="Q334" s="12"/>
      <c r="R334" s="12"/>
      <c r="S334" s="12"/>
      <c r="T334" s="12"/>
      <c r="U334" s="12"/>
      <c r="V334" s="12"/>
      <c r="W334" s="12"/>
      <c r="X334" s="12"/>
      <c r="Y334" s="12"/>
      <c r="Z334" s="12"/>
      <c r="AA334" s="12"/>
    </row>
    <row r="335">
      <c r="A335" s="12"/>
      <c r="B335" s="12"/>
      <c r="C335" s="12"/>
      <c r="D335" s="56"/>
      <c r="E335" s="57"/>
      <c r="F335" s="56"/>
      <c r="G335" s="56"/>
      <c r="H335" s="12"/>
      <c r="I335" s="12"/>
      <c r="J335" s="12"/>
      <c r="K335" s="12"/>
      <c r="L335" s="12"/>
      <c r="M335" s="12"/>
      <c r="N335" s="12"/>
      <c r="O335" s="12"/>
      <c r="P335" s="12"/>
      <c r="Q335" s="12"/>
      <c r="R335" s="12"/>
      <c r="S335" s="12"/>
      <c r="T335" s="12"/>
      <c r="U335" s="12"/>
      <c r="V335" s="12"/>
      <c r="W335" s="12"/>
      <c r="X335" s="12"/>
      <c r="Y335" s="12"/>
      <c r="Z335" s="12"/>
      <c r="AA335" s="12"/>
    </row>
    <row r="336">
      <c r="A336" s="12"/>
      <c r="B336" s="12"/>
      <c r="C336" s="12"/>
      <c r="D336" s="56"/>
      <c r="E336" s="57"/>
      <c r="F336" s="56"/>
      <c r="G336" s="56"/>
      <c r="H336" s="12"/>
      <c r="I336" s="12"/>
      <c r="J336" s="12"/>
      <c r="K336" s="12"/>
      <c r="L336" s="12"/>
      <c r="M336" s="12"/>
      <c r="N336" s="12"/>
      <c r="O336" s="12"/>
      <c r="P336" s="12"/>
      <c r="Q336" s="12"/>
      <c r="R336" s="12"/>
      <c r="S336" s="12"/>
      <c r="T336" s="12"/>
      <c r="U336" s="12"/>
      <c r="V336" s="12"/>
      <c r="W336" s="12"/>
      <c r="X336" s="12"/>
      <c r="Y336" s="12"/>
      <c r="Z336" s="12"/>
      <c r="AA336" s="12"/>
    </row>
    <row r="337">
      <c r="A337" s="12"/>
      <c r="B337" s="12"/>
      <c r="C337" s="12"/>
      <c r="D337" s="56"/>
      <c r="E337" s="57"/>
      <c r="F337" s="56"/>
      <c r="G337" s="56"/>
      <c r="H337" s="12"/>
      <c r="I337" s="12"/>
      <c r="J337" s="12"/>
      <c r="K337" s="12"/>
      <c r="L337" s="12"/>
      <c r="M337" s="12"/>
      <c r="N337" s="12"/>
      <c r="O337" s="12"/>
      <c r="P337" s="12"/>
      <c r="Q337" s="12"/>
      <c r="R337" s="12"/>
      <c r="S337" s="12"/>
      <c r="T337" s="12"/>
      <c r="U337" s="12"/>
      <c r="V337" s="12"/>
      <c r="W337" s="12"/>
      <c r="X337" s="12"/>
      <c r="Y337" s="12"/>
      <c r="Z337" s="12"/>
      <c r="AA337" s="12"/>
    </row>
    <row r="338">
      <c r="A338" s="12"/>
      <c r="B338" s="12"/>
      <c r="C338" s="12"/>
      <c r="D338" s="56"/>
      <c r="E338" s="57"/>
      <c r="F338" s="56"/>
      <c r="G338" s="56"/>
      <c r="H338" s="12"/>
      <c r="I338" s="12"/>
      <c r="J338" s="12"/>
      <c r="K338" s="12"/>
      <c r="L338" s="12"/>
      <c r="M338" s="12"/>
      <c r="N338" s="12"/>
      <c r="O338" s="12"/>
      <c r="P338" s="12"/>
      <c r="Q338" s="12"/>
      <c r="R338" s="12"/>
      <c r="S338" s="12"/>
      <c r="T338" s="12"/>
      <c r="U338" s="12"/>
      <c r="V338" s="12"/>
      <c r="W338" s="12"/>
      <c r="X338" s="12"/>
      <c r="Y338" s="12"/>
      <c r="Z338" s="12"/>
      <c r="AA338" s="12"/>
    </row>
    <row r="339">
      <c r="A339" s="12"/>
      <c r="B339" s="12"/>
      <c r="C339" s="12"/>
      <c r="D339" s="56"/>
      <c r="E339" s="57"/>
      <c r="F339" s="56"/>
      <c r="G339" s="56"/>
      <c r="H339" s="12"/>
      <c r="I339" s="12"/>
      <c r="J339" s="12"/>
      <c r="K339" s="12"/>
      <c r="L339" s="12"/>
      <c r="M339" s="12"/>
      <c r="N339" s="12"/>
      <c r="O339" s="12"/>
      <c r="P339" s="12"/>
      <c r="Q339" s="12"/>
      <c r="R339" s="12"/>
      <c r="S339" s="12"/>
      <c r="T339" s="12"/>
      <c r="U339" s="12"/>
      <c r="V339" s="12"/>
      <c r="W339" s="12"/>
      <c r="X339" s="12"/>
      <c r="Y339" s="12"/>
      <c r="Z339" s="12"/>
      <c r="AA339" s="12"/>
    </row>
    <row r="340">
      <c r="A340" s="12"/>
      <c r="B340" s="12"/>
      <c r="C340" s="12"/>
      <c r="D340" s="56"/>
      <c r="E340" s="57"/>
      <c r="F340" s="56"/>
      <c r="G340" s="56"/>
      <c r="H340" s="12"/>
      <c r="I340" s="12"/>
      <c r="J340" s="12"/>
      <c r="K340" s="12"/>
      <c r="L340" s="12"/>
      <c r="M340" s="12"/>
      <c r="N340" s="12"/>
      <c r="O340" s="12"/>
      <c r="P340" s="12"/>
      <c r="Q340" s="12"/>
      <c r="R340" s="12"/>
      <c r="S340" s="12"/>
      <c r="T340" s="12"/>
      <c r="U340" s="12"/>
      <c r="V340" s="12"/>
      <c r="W340" s="12"/>
      <c r="X340" s="12"/>
      <c r="Y340" s="12"/>
      <c r="Z340" s="12"/>
      <c r="AA340" s="12"/>
    </row>
    <row r="341">
      <c r="A341" s="12"/>
      <c r="B341" s="12"/>
      <c r="C341" s="12"/>
      <c r="D341" s="56"/>
      <c r="E341" s="57"/>
      <c r="F341" s="56"/>
      <c r="G341" s="56"/>
      <c r="H341" s="12"/>
      <c r="I341" s="12"/>
      <c r="J341" s="12"/>
      <c r="K341" s="12"/>
      <c r="L341" s="12"/>
      <c r="M341" s="12"/>
      <c r="N341" s="12"/>
      <c r="O341" s="12"/>
      <c r="P341" s="12"/>
      <c r="Q341" s="12"/>
      <c r="R341" s="12"/>
      <c r="S341" s="12"/>
      <c r="T341" s="12"/>
      <c r="U341" s="12"/>
      <c r="V341" s="12"/>
      <c r="W341" s="12"/>
      <c r="X341" s="12"/>
      <c r="Y341" s="12"/>
      <c r="Z341" s="12"/>
      <c r="AA341" s="12"/>
    </row>
    <row r="342">
      <c r="A342" s="12"/>
      <c r="B342" s="12"/>
      <c r="C342" s="12"/>
      <c r="D342" s="56"/>
      <c r="E342" s="57"/>
      <c r="F342" s="56"/>
      <c r="G342" s="56"/>
      <c r="H342" s="12"/>
      <c r="I342" s="12"/>
      <c r="J342" s="12"/>
      <c r="K342" s="12"/>
      <c r="L342" s="12"/>
      <c r="M342" s="12"/>
      <c r="N342" s="12"/>
      <c r="O342" s="12"/>
      <c r="P342" s="12"/>
      <c r="Q342" s="12"/>
      <c r="R342" s="12"/>
      <c r="S342" s="12"/>
      <c r="T342" s="12"/>
      <c r="U342" s="12"/>
      <c r="V342" s="12"/>
      <c r="W342" s="12"/>
      <c r="X342" s="12"/>
      <c r="Y342" s="12"/>
      <c r="Z342" s="12"/>
      <c r="AA342" s="12"/>
    </row>
    <row r="343">
      <c r="A343" s="12"/>
      <c r="B343" s="12"/>
      <c r="C343" s="12"/>
      <c r="D343" s="56"/>
      <c r="E343" s="57"/>
      <c r="F343" s="56"/>
      <c r="G343" s="56"/>
      <c r="H343" s="12"/>
      <c r="I343" s="12"/>
      <c r="J343" s="12"/>
      <c r="K343" s="12"/>
      <c r="L343" s="12"/>
      <c r="M343" s="12"/>
      <c r="N343" s="12"/>
      <c r="O343" s="12"/>
      <c r="P343" s="12"/>
      <c r="Q343" s="12"/>
      <c r="R343" s="12"/>
      <c r="S343" s="12"/>
      <c r="T343" s="12"/>
      <c r="U343" s="12"/>
      <c r="V343" s="12"/>
      <c r="W343" s="12"/>
      <c r="X343" s="12"/>
      <c r="Y343" s="12"/>
      <c r="Z343" s="12"/>
      <c r="AA343" s="12"/>
    </row>
    <row r="344">
      <c r="A344" s="12"/>
      <c r="B344" s="12"/>
      <c r="C344" s="12"/>
      <c r="D344" s="56"/>
      <c r="E344" s="57"/>
      <c r="F344" s="56"/>
      <c r="G344" s="56"/>
      <c r="H344" s="12"/>
      <c r="I344" s="12"/>
      <c r="J344" s="12"/>
      <c r="K344" s="12"/>
      <c r="L344" s="12"/>
      <c r="M344" s="12"/>
      <c r="N344" s="12"/>
      <c r="O344" s="12"/>
      <c r="P344" s="12"/>
      <c r="Q344" s="12"/>
      <c r="R344" s="12"/>
      <c r="S344" s="12"/>
      <c r="T344" s="12"/>
      <c r="U344" s="12"/>
      <c r="V344" s="12"/>
      <c r="W344" s="12"/>
      <c r="X344" s="12"/>
      <c r="Y344" s="12"/>
      <c r="Z344" s="12"/>
      <c r="AA344" s="12"/>
    </row>
    <row r="345">
      <c r="A345" s="12"/>
      <c r="B345" s="12"/>
      <c r="C345" s="12"/>
      <c r="D345" s="56"/>
      <c r="E345" s="57"/>
      <c r="F345" s="56"/>
      <c r="G345" s="56"/>
      <c r="H345" s="12"/>
      <c r="I345" s="12"/>
      <c r="J345" s="12"/>
      <c r="K345" s="12"/>
      <c r="L345" s="12"/>
      <c r="M345" s="12"/>
      <c r="N345" s="12"/>
      <c r="O345" s="12"/>
      <c r="P345" s="12"/>
      <c r="Q345" s="12"/>
      <c r="R345" s="12"/>
      <c r="S345" s="12"/>
      <c r="T345" s="12"/>
      <c r="U345" s="12"/>
      <c r="V345" s="12"/>
      <c r="W345" s="12"/>
      <c r="X345" s="12"/>
      <c r="Y345" s="12"/>
      <c r="Z345" s="12"/>
      <c r="AA345" s="12"/>
    </row>
    <row r="346">
      <c r="A346" s="12"/>
      <c r="B346" s="12"/>
      <c r="C346" s="12"/>
      <c r="D346" s="56"/>
      <c r="E346" s="57"/>
      <c r="F346" s="56"/>
      <c r="G346" s="56"/>
      <c r="H346" s="12"/>
      <c r="I346" s="12"/>
      <c r="J346" s="12"/>
      <c r="K346" s="12"/>
      <c r="L346" s="12"/>
      <c r="M346" s="12"/>
      <c r="N346" s="12"/>
      <c r="O346" s="12"/>
      <c r="P346" s="12"/>
      <c r="Q346" s="12"/>
      <c r="R346" s="12"/>
      <c r="S346" s="12"/>
      <c r="T346" s="12"/>
      <c r="U346" s="12"/>
      <c r="V346" s="12"/>
      <c r="W346" s="12"/>
      <c r="X346" s="12"/>
      <c r="Y346" s="12"/>
      <c r="Z346" s="12"/>
      <c r="AA346" s="12"/>
    </row>
    <row r="347">
      <c r="A347" s="12"/>
      <c r="B347" s="12"/>
      <c r="C347" s="12"/>
      <c r="D347" s="56"/>
      <c r="E347" s="57"/>
      <c r="F347" s="56"/>
      <c r="G347" s="56"/>
      <c r="H347" s="12"/>
      <c r="I347" s="12"/>
      <c r="J347" s="12"/>
      <c r="K347" s="12"/>
      <c r="L347" s="12"/>
      <c r="M347" s="12"/>
      <c r="N347" s="12"/>
      <c r="O347" s="12"/>
      <c r="P347" s="12"/>
      <c r="Q347" s="12"/>
      <c r="R347" s="12"/>
      <c r="S347" s="12"/>
      <c r="T347" s="12"/>
      <c r="U347" s="12"/>
      <c r="V347" s="12"/>
      <c r="W347" s="12"/>
      <c r="X347" s="12"/>
      <c r="Y347" s="12"/>
      <c r="Z347" s="12"/>
      <c r="AA347" s="12"/>
    </row>
    <row r="348">
      <c r="A348" s="12"/>
      <c r="B348" s="12"/>
      <c r="C348" s="12"/>
      <c r="D348" s="56"/>
      <c r="E348" s="57"/>
      <c r="F348" s="56"/>
      <c r="G348" s="56"/>
      <c r="H348" s="12"/>
      <c r="I348" s="12"/>
      <c r="J348" s="12"/>
      <c r="K348" s="12"/>
      <c r="L348" s="12"/>
      <c r="M348" s="12"/>
      <c r="N348" s="12"/>
      <c r="O348" s="12"/>
      <c r="P348" s="12"/>
      <c r="Q348" s="12"/>
      <c r="R348" s="12"/>
      <c r="S348" s="12"/>
      <c r="T348" s="12"/>
      <c r="U348" s="12"/>
      <c r="V348" s="12"/>
      <c r="W348" s="12"/>
      <c r="X348" s="12"/>
      <c r="Y348" s="12"/>
      <c r="Z348" s="12"/>
      <c r="AA348" s="12"/>
    </row>
    <row r="349">
      <c r="A349" s="12"/>
      <c r="B349" s="12"/>
      <c r="C349" s="12"/>
      <c r="D349" s="56"/>
      <c r="E349" s="57"/>
      <c r="F349" s="56"/>
      <c r="G349" s="56"/>
      <c r="H349" s="12"/>
      <c r="I349" s="12"/>
      <c r="J349" s="12"/>
      <c r="K349" s="12"/>
      <c r="L349" s="12"/>
      <c r="M349" s="12"/>
      <c r="N349" s="12"/>
      <c r="O349" s="12"/>
      <c r="P349" s="12"/>
      <c r="Q349" s="12"/>
      <c r="R349" s="12"/>
      <c r="S349" s="12"/>
      <c r="T349" s="12"/>
      <c r="U349" s="12"/>
      <c r="V349" s="12"/>
      <c r="W349" s="12"/>
      <c r="X349" s="12"/>
      <c r="Y349" s="12"/>
      <c r="Z349" s="12"/>
      <c r="AA349" s="12"/>
    </row>
    <row r="350">
      <c r="A350" s="12"/>
      <c r="B350" s="12"/>
      <c r="C350" s="12"/>
      <c r="D350" s="56"/>
      <c r="E350" s="57"/>
      <c r="F350" s="56"/>
      <c r="G350" s="56"/>
      <c r="H350" s="12"/>
      <c r="I350" s="12"/>
      <c r="J350" s="12"/>
      <c r="K350" s="12"/>
      <c r="L350" s="12"/>
      <c r="M350" s="12"/>
      <c r="N350" s="12"/>
      <c r="O350" s="12"/>
      <c r="P350" s="12"/>
      <c r="Q350" s="12"/>
      <c r="R350" s="12"/>
      <c r="S350" s="12"/>
      <c r="T350" s="12"/>
      <c r="U350" s="12"/>
      <c r="V350" s="12"/>
      <c r="W350" s="12"/>
      <c r="X350" s="12"/>
      <c r="Y350" s="12"/>
      <c r="Z350" s="12"/>
      <c r="AA350" s="12"/>
    </row>
    <row r="351">
      <c r="A351" s="12"/>
      <c r="B351" s="12"/>
      <c r="C351" s="12"/>
      <c r="D351" s="56"/>
      <c r="E351" s="57"/>
      <c r="F351" s="56"/>
      <c r="G351" s="56"/>
      <c r="H351" s="12"/>
      <c r="I351" s="12"/>
      <c r="J351" s="12"/>
      <c r="K351" s="12"/>
      <c r="L351" s="12"/>
      <c r="M351" s="12"/>
      <c r="N351" s="12"/>
      <c r="O351" s="12"/>
      <c r="P351" s="12"/>
      <c r="Q351" s="12"/>
      <c r="R351" s="12"/>
      <c r="S351" s="12"/>
      <c r="T351" s="12"/>
      <c r="U351" s="12"/>
      <c r="V351" s="12"/>
      <c r="W351" s="12"/>
      <c r="X351" s="12"/>
      <c r="Y351" s="12"/>
      <c r="Z351" s="12"/>
      <c r="AA351" s="12"/>
    </row>
    <row r="352">
      <c r="A352" s="12"/>
      <c r="B352" s="12"/>
      <c r="C352" s="12"/>
      <c r="D352" s="56"/>
      <c r="E352" s="57"/>
      <c r="F352" s="56"/>
      <c r="G352" s="56"/>
      <c r="H352" s="12"/>
      <c r="I352" s="12"/>
      <c r="J352" s="12"/>
      <c r="K352" s="12"/>
      <c r="L352" s="12"/>
      <c r="M352" s="12"/>
      <c r="N352" s="12"/>
      <c r="O352" s="12"/>
      <c r="P352" s="12"/>
      <c r="Q352" s="12"/>
      <c r="R352" s="12"/>
      <c r="S352" s="12"/>
      <c r="T352" s="12"/>
      <c r="U352" s="12"/>
      <c r="V352" s="12"/>
      <c r="W352" s="12"/>
      <c r="X352" s="12"/>
      <c r="Y352" s="12"/>
      <c r="Z352" s="12"/>
      <c r="AA352" s="12"/>
    </row>
    <row r="353">
      <c r="A353" s="12"/>
      <c r="B353" s="12"/>
      <c r="C353" s="12"/>
      <c r="D353" s="56"/>
      <c r="E353" s="57"/>
      <c r="F353" s="56"/>
      <c r="G353" s="56"/>
      <c r="H353" s="12"/>
      <c r="I353" s="12"/>
      <c r="J353" s="12"/>
      <c r="K353" s="12"/>
      <c r="L353" s="12"/>
      <c r="M353" s="12"/>
      <c r="N353" s="12"/>
      <c r="O353" s="12"/>
      <c r="P353" s="12"/>
      <c r="Q353" s="12"/>
      <c r="R353" s="12"/>
      <c r="S353" s="12"/>
      <c r="T353" s="12"/>
      <c r="U353" s="12"/>
      <c r="V353" s="12"/>
      <c r="W353" s="12"/>
      <c r="X353" s="12"/>
      <c r="Y353" s="12"/>
      <c r="Z353" s="12"/>
      <c r="AA353" s="12"/>
    </row>
    <row r="354">
      <c r="A354" s="12"/>
      <c r="B354" s="12"/>
      <c r="C354" s="12"/>
      <c r="D354" s="56"/>
      <c r="E354" s="57"/>
      <c r="F354" s="56"/>
      <c r="G354" s="56"/>
      <c r="H354" s="12"/>
      <c r="I354" s="12"/>
      <c r="J354" s="12"/>
      <c r="K354" s="12"/>
      <c r="L354" s="12"/>
      <c r="M354" s="12"/>
      <c r="N354" s="12"/>
      <c r="O354" s="12"/>
      <c r="P354" s="12"/>
      <c r="Q354" s="12"/>
      <c r="R354" s="12"/>
      <c r="S354" s="12"/>
      <c r="T354" s="12"/>
      <c r="U354" s="12"/>
      <c r="V354" s="12"/>
      <c r="W354" s="12"/>
      <c r="X354" s="12"/>
      <c r="Y354" s="12"/>
      <c r="Z354" s="12"/>
      <c r="AA354" s="12"/>
    </row>
    <row r="355">
      <c r="A355" s="12"/>
      <c r="B355" s="12"/>
      <c r="C355" s="12"/>
      <c r="D355" s="56"/>
      <c r="E355" s="57"/>
      <c r="F355" s="56"/>
      <c r="G355" s="56"/>
      <c r="H355" s="12"/>
      <c r="I355" s="12"/>
      <c r="J355" s="12"/>
      <c r="K355" s="12"/>
      <c r="L355" s="12"/>
      <c r="M355" s="12"/>
      <c r="N355" s="12"/>
      <c r="O355" s="12"/>
      <c r="P355" s="12"/>
      <c r="Q355" s="12"/>
      <c r="R355" s="12"/>
      <c r="S355" s="12"/>
      <c r="T355" s="12"/>
      <c r="U355" s="12"/>
      <c r="V355" s="12"/>
      <c r="W355" s="12"/>
      <c r="X355" s="12"/>
      <c r="Y355" s="12"/>
      <c r="Z355" s="12"/>
      <c r="AA355" s="12"/>
    </row>
    <row r="356">
      <c r="A356" s="12"/>
      <c r="B356" s="12"/>
      <c r="C356" s="12"/>
      <c r="D356" s="56"/>
      <c r="E356" s="57"/>
      <c r="F356" s="56"/>
      <c r="G356" s="56"/>
      <c r="H356" s="12"/>
      <c r="I356" s="12"/>
      <c r="J356" s="12"/>
      <c r="K356" s="12"/>
      <c r="L356" s="12"/>
      <c r="M356" s="12"/>
      <c r="N356" s="12"/>
      <c r="O356" s="12"/>
      <c r="P356" s="12"/>
      <c r="Q356" s="12"/>
      <c r="R356" s="12"/>
      <c r="S356" s="12"/>
      <c r="T356" s="12"/>
      <c r="U356" s="12"/>
      <c r="V356" s="12"/>
      <c r="W356" s="12"/>
      <c r="X356" s="12"/>
      <c r="Y356" s="12"/>
      <c r="Z356" s="12"/>
      <c r="AA356" s="12"/>
    </row>
    <row r="357">
      <c r="A357" s="12"/>
      <c r="B357" s="12"/>
      <c r="C357" s="12"/>
      <c r="D357" s="56"/>
      <c r="E357" s="57"/>
      <c r="F357" s="56"/>
      <c r="G357" s="56"/>
      <c r="H357" s="12"/>
      <c r="I357" s="12"/>
      <c r="J357" s="12"/>
      <c r="K357" s="12"/>
      <c r="L357" s="12"/>
      <c r="M357" s="12"/>
      <c r="N357" s="12"/>
      <c r="O357" s="12"/>
      <c r="P357" s="12"/>
      <c r="Q357" s="12"/>
      <c r="R357" s="12"/>
      <c r="S357" s="12"/>
      <c r="T357" s="12"/>
      <c r="U357" s="12"/>
      <c r="V357" s="12"/>
      <c r="W357" s="12"/>
      <c r="X357" s="12"/>
      <c r="Y357" s="12"/>
      <c r="Z357" s="12"/>
      <c r="AA357" s="12"/>
    </row>
    <row r="358">
      <c r="A358" s="12"/>
      <c r="B358" s="12"/>
      <c r="C358" s="12"/>
      <c r="D358" s="56"/>
      <c r="E358" s="57"/>
      <c r="F358" s="56"/>
      <c r="G358" s="56"/>
      <c r="H358" s="12"/>
      <c r="I358" s="12"/>
      <c r="J358" s="12"/>
      <c r="K358" s="12"/>
      <c r="L358" s="12"/>
      <c r="M358" s="12"/>
      <c r="N358" s="12"/>
      <c r="O358" s="12"/>
      <c r="P358" s="12"/>
      <c r="Q358" s="12"/>
      <c r="R358" s="12"/>
      <c r="S358" s="12"/>
      <c r="T358" s="12"/>
      <c r="U358" s="12"/>
      <c r="V358" s="12"/>
      <c r="W358" s="12"/>
      <c r="X358" s="12"/>
      <c r="Y358" s="12"/>
      <c r="Z358" s="12"/>
      <c r="AA358" s="12"/>
    </row>
    <row r="359">
      <c r="A359" s="12"/>
      <c r="B359" s="12"/>
      <c r="C359" s="12"/>
      <c r="D359" s="56"/>
      <c r="E359" s="57"/>
      <c r="F359" s="56"/>
      <c r="G359" s="56"/>
      <c r="H359" s="12"/>
      <c r="I359" s="12"/>
      <c r="J359" s="12"/>
      <c r="K359" s="12"/>
      <c r="L359" s="12"/>
      <c r="M359" s="12"/>
      <c r="N359" s="12"/>
      <c r="O359" s="12"/>
      <c r="P359" s="12"/>
      <c r="Q359" s="12"/>
      <c r="R359" s="12"/>
      <c r="S359" s="12"/>
      <c r="T359" s="12"/>
      <c r="U359" s="12"/>
      <c r="V359" s="12"/>
      <c r="W359" s="12"/>
      <c r="X359" s="12"/>
      <c r="Y359" s="12"/>
      <c r="Z359" s="12"/>
      <c r="AA359" s="12"/>
    </row>
    <row r="360">
      <c r="A360" s="12"/>
      <c r="B360" s="12"/>
      <c r="C360" s="12"/>
      <c r="D360" s="56"/>
      <c r="E360" s="57"/>
      <c r="F360" s="56"/>
      <c r="G360" s="56"/>
      <c r="H360" s="12"/>
      <c r="I360" s="12"/>
      <c r="J360" s="12"/>
      <c r="K360" s="12"/>
      <c r="L360" s="12"/>
      <c r="M360" s="12"/>
      <c r="N360" s="12"/>
      <c r="O360" s="12"/>
      <c r="P360" s="12"/>
      <c r="Q360" s="12"/>
      <c r="R360" s="12"/>
      <c r="S360" s="12"/>
      <c r="T360" s="12"/>
      <c r="U360" s="12"/>
      <c r="V360" s="12"/>
      <c r="W360" s="12"/>
      <c r="X360" s="12"/>
      <c r="Y360" s="12"/>
      <c r="Z360" s="12"/>
      <c r="AA360" s="12"/>
    </row>
    <row r="361">
      <c r="A361" s="12"/>
      <c r="B361" s="12"/>
      <c r="C361" s="12"/>
      <c r="D361" s="56"/>
      <c r="E361" s="57"/>
      <c r="F361" s="56"/>
      <c r="G361" s="56"/>
      <c r="H361" s="12"/>
      <c r="I361" s="12"/>
      <c r="J361" s="12"/>
      <c r="K361" s="12"/>
      <c r="L361" s="12"/>
      <c r="M361" s="12"/>
      <c r="N361" s="12"/>
      <c r="O361" s="12"/>
      <c r="P361" s="12"/>
      <c r="Q361" s="12"/>
      <c r="R361" s="12"/>
      <c r="S361" s="12"/>
      <c r="T361" s="12"/>
      <c r="U361" s="12"/>
      <c r="V361" s="12"/>
      <c r="W361" s="12"/>
      <c r="X361" s="12"/>
      <c r="Y361" s="12"/>
      <c r="Z361" s="12"/>
      <c r="AA361" s="12"/>
    </row>
    <row r="362">
      <c r="A362" s="12"/>
      <c r="B362" s="12"/>
      <c r="C362" s="12"/>
      <c r="D362" s="56"/>
      <c r="E362" s="57"/>
      <c r="F362" s="56"/>
      <c r="G362" s="56"/>
      <c r="H362" s="12"/>
      <c r="I362" s="12"/>
      <c r="J362" s="12"/>
      <c r="K362" s="12"/>
      <c r="L362" s="12"/>
      <c r="M362" s="12"/>
      <c r="N362" s="12"/>
      <c r="O362" s="12"/>
      <c r="P362" s="12"/>
      <c r="Q362" s="12"/>
      <c r="R362" s="12"/>
      <c r="S362" s="12"/>
      <c r="T362" s="12"/>
      <c r="U362" s="12"/>
      <c r="V362" s="12"/>
      <c r="W362" s="12"/>
      <c r="X362" s="12"/>
      <c r="Y362" s="12"/>
      <c r="Z362" s="12"/>
      <c r="AA362" s="12"/>
    </row>
    <row r="363">
      <c r="A363" s="12"/>
      <c r="B363" s="12"/>
      <c r="C363" s="12"/>
      <c r="D363" s="56"/>
      <c r="E363" s="57"/>
      <c r="F363" s="56"/>
      <c r="G363" s="56"/>
      <c r="H363" s="12"/>
      <c r="I363" s="12"/>
      <c r="J363" s="12"/>
      <c r="K363" s="12"/>
      <c r="L363" s="12"/>
      <c r="M363" s="12"/>
      <c r="N363" s="12"/>
      <c r="O363" s="12"/>
      <c r="P363" s="12"/>
      <c r="Q363" s="12"/>
      <c r="R363" s="12"/>
      <c r="S363" s="12"/>
      <c r="T363" s="12"/>
      <c r="U363" s="12"/>
      <c r="V363" s="12"/>
      <c r="W363" s="12"/>
      <c r="X363" s="12"/>
      <c r="Y363" s="12"/>
      <c r="Z363" s="12"/>
      <c r="AA363" s="12"/>
    </row>
    <row r="364">
      <c r="A364" s="12"/>
      <c r="B364" s="12"/>
      <c r="C364" s="12"/>
      <c r="D364" s="56"/>
      <c r="E364" s="57"/>
      <c r="F364" s="56"/>
      <c r="G364" s="56"/>
      <c r="H364" s="12"/>
      <c r="I364" s="12"/>
      <c r="J364" s="12"/>
      <c r="K364" s="12"/>
      <c r="L364" s="12"/>
      <c r="M364" s="12"/>
      <c r="N364" s="12"/>
      <c r="O364" s="12"/>
      <c r="P364" s="12"/>
      <c r="Q364" s="12"/>
      <c r="R364" s="12"/>
      <c r="S364" s="12"/>
      <c r="T364" s="12"/>
      <c r="U364" s="12"/>
      <c r="V364" s="12"/>
      <c r="W364" s="12"/>
      <c r="X364" s="12"/>
      <c r="Y364" s="12"/>
      <c r="Z364" s="12"/>
      <c r="AA364" s="12"/>
    </row>
    <row r="365">
      <c r="A365" s="12"/>
      <c r="B365" s="12"/>
      <c r="C365" s="12"/>
      <c r="D365" s="56"/>
      <c r="E365" s="57"/>
      <c r="F365" s="56"/>
      <c r="G365" s="56"/>
      <c r="H365" s="12"/>
      <c r="I365" s="12"/>
      <c r="J365" s="12"/>
      <c r="K365" s="12"/>
      <c r="L365" s="12"/>
      <c r="M365" s="12"/>
      <c r="N365" s="12"/>
      <c r="O365" s="12"/>
      <c r="P365" s="12"/>
      <c r="Q365" s="12"/>
      <c r="R365" s="12"/>
      <c r="S365" s="12"/>
      <c r="T365" s="12"/>
      <c r="U365" s="12"/>
      <c r="V365" s="12"/>
      <c r="W365" s="12"/>
      <c r="X365" s="12"/>
      <c r="Y365" s="12"/>
      <c r="Z365" s="12"/>
      <c r="AA365" s="12"/>
    </row>
    <row r="366">
      <c r="A366" s="12"/>
      <c r="B366" s="12"/>
      <c r="C366" s="12"/>
      <c r="D366" s="56"/>
      <c r="E366" s="57"/>
      <c r="F366" s="56"/>
      <c r="G366" s="56"/>
      <c r="H366" s="12"/>
      <c r="I366" s="12"/>
      <c r="J366" s="12"/>
      <c r="K366" s="12"/>
      <c r="L366" s="12"/>
      <c r="M366" s="12"/>
      <c r="N366" s="12"/>
      <c r="O366" s="12"/>
      <c r="P366" s="12"/>
      <c r="Q366" s="12"/>
      <c r="R366" s="12"/>
      <c r="S366" s="12"/>
      <c r="T366" s="12"/>
      <c r="U366" s="12"/>
      <c r="V366" s="12"/>
      <c r="W366" s="12"/>
      <c r="X366" s="12"/>
      <c r="Y366" s="12"/>
      <c r="Z366" s="12"/>
      <c r="AA366" s="12"/>
    </row>
    <row r="367">
      <c r="A367" s="12"/>
      <c r="B367" s="12"/>
      <c r="C367" s="12"/>
      <c r="D367" s="56"/>
      <c r="E367" s="57"/>
      <c r="F367" s="56"/>
      <c r="G367" s="56"/>
      <c r="H367" s="12"/>
      <c r="I367" s="12"/>
      <c r="J367" s="12"/>
      <c r="K367" s="12"/>
      <c r="L367" s="12"/>
      <c r="M367" s="12"/>
      <c r="N367" s="12"/>
      <c r="O367" s="12"/>
      <c r="P367" s="12"/>
      <c r="Q367" s="12"/>
      <c r="R367" s="12"/>
      <c r="S367" s="12"/>
      <c r="T367" s="12"/>
      <c r="U367" s="12"/>
      <c r="V367" s="12"/>
      <c r="W367" s="12"/>
      <c r="X367" s="12"/>
      <c r="Y367" s="12"/>
      <c r="Z367" s="12"/>
      <c r="AA367" s="12"/>
    </row>
    <row r="368">
      <c r="A368" s="12"/>
      <c r="B368" s="12"/>
      <c r="C368" s="12"/>
      <c r="D368" s="56"/>
      <c r="E368" s="57"/>
      <c r="F368" s="56"/>
      <c r="G368" s="56"/>
      <c r="H368" s="12"/>
      <c r="I368" s="12"/>
      <c r="J368" s="12"/>
      <c r="K368" s="12"/>
      <c r="L368" s="12"/>
      <c r="M368" s="12"/>
      <c r="N368" s="12"/>
      <c r="O368" s="12"/>
      <c r="P368" s="12"/>
      <c r="Q368" s="12"/>
      <c r="R368" s="12"/>
      <c r="S368" s="12"/>
      <c r="T368" s="12"/>
      <c r="U368" s="12"/>
      <c r="V368" s="12"/>
      <c r="W368" s="12"/>
      <c r="X368" s="12"/>
      <c r="Y368" s="12"/>
      <c r="Z368" s="12"/>
      <c r="AA368" s="12"/>
    </row>
    <row r="369">
      <c r="A369" s="12"/>
      <c r="B369" s="12"/>
      <c r="C369" s="12"/>
      <c r="D369" s="56"/>
      <c r="E369" s="57"/>
      <c r="F369" s="56"/>
      <c r="G369" s="56"/>
      <c r="H369" s="12"/>
      <c r="I369" s="12"/>
      <c r="J369" s="12"/>
      <c r="K369" s="12"/>
      <c r="L369" s="12"/>
      <c r="M369" s="12"/>
      <c r="N369" s="12"/>
      <c r="O369" s="12"/>
      <c r="P369" s="12"/>
      <c r="Q369" s="12"/>
      <c r="R369" s="12"/>
      <c r="S369" s="12"/>
      <c r="T369" s="12"/>
      <c r="U369" s="12"/>
      <c r="V369" s="12"/>
      <c r="W369" s="12"/>
      <c r="X369" s="12"/>
      <c r="Y369" s="12"/>
      <c r="Z369" s="12"/>
      <c r="AA369" s="12"/>
    </row>
    <row r="370">
      <c r="A370" s="12"/>
      <c r="B370" s="12"/>
      <c r="C370" s="12"/>
      <c r="D370" s="56"/>
      <c r="E370" s="57"/>
      <c r="F370" s="56"/>
      <c r="G370" s="56"/>
      <c r="H370" s="12"/>
      <c r="I370" s="12"/>
      <c r="J370" s="12"/>
      <c r="K370" s="12"/>
      <c r="L370" s="12"/>
      <c r="M370" s="12"/>
      <c r="N370" s="12"/>
      <c r="O370" s="12"/>
      <c r="P370" s="12"/>
      <c r="Q370" s="12"/>
      <c r="R370" s="12"/>
      <c r="S370" s="12"/>
      <c r="T370" s="12"/>
      <c r="U370" s="12"/>
      <c r="V370" s="12"/>
      <c r="W370" s="12"/>
      <c r="X370" s="12"/>
      <c r="Y370" s="12"/>
      <c r="Z370" s="12"/>
      <c r="AA370" s="12"/>
    </row>
    <row r="371">
      <c r="A371" s="12"/>
      <c r="B371" s="12"/>
      <c r="C371" s="12"/>
      <c r="D371" s="56"/>
      <c r="E371" s="57"/>
      <c r="F371" s="56"/>
      <c r="G371" s="56"/>
      <c r="H371" s="12"/>
      <c r="I371" s="12"/>
      <c r="J371" s="12"/>
      <c r="K371" s="12"/>
      <c r="L371" s="12"/>
      <c r="M371" s="12"/>
      <c r="N371" s="12"/>
      <c r="O371" s="12"/>
      <c r="P371" s="12"/>
      <c r="Q371" s="12"/>
      <c r="R371" s="12"/>
      <c r="S371" s="12"/>
      <c r="T371" s="12"/>
      <c r="U371" s="12"/>
      <c r="V371" s="12"/>
      <c r="W371" s="12"/>
      <c r="X371" s="12"/>
      <c r="Y371" s="12"/>
      <c r="Z371" s="12"/>
      <c r="AA371" s="12"/>
    </row>
    <row r="372">
      <c r="A372" s="12"/>
      <c r="B372" s="12"/>
      <c r="C372" s="12"/>
      <c r="D372" s="56"/>
      <c r="E372" s="57"/>
      <c r="F372" s="56"/>
      <c r="G372" s="56"/>
      <c r="H372" s="12"/>
      <c r="I372" s="12"/>
      <c r="J372" s="12"/>
      <c r="K372" s="12"/>
      <c r="L372" s="12"/>
      <c r="M372" s="12"/>
      <c r="N372" s="12"/>
      <c r="O372" s="12"/>
      <c r="P372" s="12"/>
      <c r="Q372" s="12"/>
      <c r="R372" s="12"/>
      <c r="S372" s="12"/>
      <c r="T372" s="12"/>
      <c r="U372" s="12"/>
      <c r="V372" s="12"/>
      <c r="W372" s="12"/>
      <c r="X372" s="12"/>
      <c r="Y372" s="12"/>
      <c r="Z372" s="12"/>
      <c r="AA372" s="12"/>
    </row>
    <row r="373">
      <c r="A373" s="12"/>
      <c r="B373" s="12"/>
      <c r="C373" s="12"/>
      <c r="D373" s="56"/>
      <c r="E373" s="57"/>
      <c r="F373" s="56"/>
      <c r="G373" s="56"/>
      <c r="H373" s="12"/>
      <c r="I373" s="12"/>
      <c r="J373" s="12"/>
      <c r="K373" s="12"/>
      <c r="L373" s="12"/>
      <c r="M373" s="12"/>
      <c r="N373" s="12"/>
      <c r="O373" s="12"/>
      <c r="P373" s="12"/>
      <c r="Q373" s="12"/>
      <c r="R373" s="12"/>
      <c r="S373" s="12"/>
      <c r="T373" s="12"/>
      <c r="U373" s="12"/>
      <c r="V373" s="12"/>
      <c r="W373" s="12"/>
      <c r="X373" s="12"/>
      <c r="Y373" s="12"/>
      <c r="Z373" s="12"/>
      <c r="AA373" s="12"/>
    </row>
    <row r="374">
      <c r="A374" s="12"/>
      <c r="B374" s="12"/>
      <c r="C374" s="12"/>
      <c r="D374" s="56"/>
      <c r="E374" s="57"/>
      <c r="F374" s="56"/>
      <c r="G374" s="56"/>
      <c r="H374" s="12"/>
      <c r="I374" s="12"/>
      <c r="J374" s="12"/>
      <c r="K374" s="12"/>
      <c r="L374" s="12"/>
      <c r="M374" s="12"/>
      <c r="N374" s="12"/>
      <c r="O374" s="12"/>
      <c r="P374" s="12"/>
      <c r="Q374" s="12"/>
      <c r="R374" s="12"/>
      <c r="S374" s="12"/>
      <c r="T374" s="12"/>
      <c r="U374" s="12"/>
      <c r="V374" s="12"/>
      <c r="W374" s="12"/>
      <c r="X374" s="12"/>
      <c r="Y374" s="12"/>
      <c r="Z374" s="12"/>
      <c r="AA374" s="12"/>
    </row>
    <row r="375">
      <c r="A375" s="12"/>
      <c r="B375" s="12"/>
      <c r="C375" s="12"/>
      <c r="D375" s="56"/>
      <c r="E375" s="57"/>
      <c r="F375" s="56"/>
      <c r="G375" s="56"/>
      <c r="H375" s="12"/>
      <c r="I375" s="12"/>
      <c r="J375" s="12"/>
      <c r="K375" s="12"/>
      <c r="L375" s="12"/>
      <c r="M375" s="12"/>
      <c r="N375" s="12"/>
      <c r="O375" s="12"/>
      <c r="P375" s="12"/>
      <c r="Q375" s="12"/>
      <c r="R375" s="12"/>
      <c r="S375" s="12"/>
      <c r="T375" s="12"/>
      <c r="U375" s="12"/>
      <c r="V375" s="12"/>
      <c r="W375" s="12"/>
      <c r="X375" s="12"/>
      <c r="Y375" s="12"/>
      <c r="Z375" s="12"/>
      <c r="AA375" s="12"/>
    </row>
    <row r="376">
      <c r="A376" s="12"/>
      <c r="B376" s="12"/>
      <c r="C376" s="12"/>
      <c r="D376" s="56"/>
      <c r="E376" s="57"/>
      <c r="F376" s="56"/>
      <c r="G376" s="56"/>
      <c r="H376" s="12"/>
      <c r="I376" s="12"/>
      <c r="J376" s="12"/>
      <c r="K376" s="12"/>
      <c r="L376" s="12"/>
      <c r="M376" s="12"/>
      <c r="N376" s="12"/>
      <c r="O376" s="12"/>
      <c r="P376" s="12"/>
      <c r="Q376" s="12"/>
      <c r="R376" s="12"/>
      <c r="S376" s="12"/>
      <c r="T376" s="12"/>
      <c r="U376" s="12"/>
      <c r="V376" s="12"/>
      <c r="W376" s="12"/>
      <c r="X376" s="12"/>
      <c r="Y376" s="12"/>
      <c r="Z376" s="12"/>
      <c r="AA376" s="12"/>
    </row>
    <row r="377">
      <c r="A377" s="12"/>
      <c r="B377" s="12"/>
      <c r="C377" s="12"/>
      <c r="D377" s="56"/>
      <c r="E377" s="57"/>
      <c r="F377" s="56"/>
      <c r="G377" s="56"/>
      <c r="H377" s="12"/>
      <c r="I377" s="12"/>
      <c r="J377" s="12"/>
      <c r="K377" s="12"/>
      <c r="L377" s="12"/>
      <c r="M377" s="12"/>
      <c r="N377" s="12"/>
      <c r="O377" s="12"/>
      <c r="P377" s="12"/>
      <c r="Q377" s="12"/>
      <c r="R377" s="12"/>
      <c r="S377" s="12"/>
      <c r="T377" s="12"/>
      <c r="U377" s="12"/>
      <c r="V377" s="12"/>
      <c r="W377" s="12"/>
      <c r="X377" s="12"/>
      <c r="Y377" s="12"/>
      <c r="Z377" s="12"/>
      <c r="AA377" s="12"/>
    </row>
    <row r="378">
      <c r="A378" s="12"/>
      <c r="B378" s="12"/>
      <c r="C378" s="12"/>
      <c r="D378" s="56"/>
      <c r="E378" s="57"/>
      <c r="F378" s="56"/>
      <c r="G378" s="56"/>
      <c r="H378" s="12"/>
      <c r="I378" s="12"/>
      <c r="J378" s="12"/>
      <c r="K378" s="12"/>
      <c r="L378" s="12"/>
      <c r="M378" s="12"/>
      <c r="N378" s="12"/>
      <c r="O378" s="12"/>
      <c r="P378" s="12"/>
      <c r="Q378" s="12"/>
      <c r="R378" s="12"/>
      <c r="S378" s="12"/>
      <c r="T378" s="12"/>
      <c r="U378" s="12"/>
      <c r="V378" s="12"/>
      <c r="W378" s="12"/>
      <c r="X378" s="12"/>
      <c r="Y378" s="12"/>
      <c r="Z378" s="12"/>
      <c r="AA378" s="12"/>
    </row>
    <row r="379">
      <c r="A379" s="12"/>
      <c r="B379" s="12"/>
      <c r="C379" s="12"/>
      <c r="D379" s="56"/>
      <c r="E379" s="57"/>
      <c r="F379" s="56"/>
      <c r="G379" s="56"/>
      <c r="H379" s="12"/>
      <c r="I379" s="12"/>
      <c r="J379" s="12"/>
      <c r="K379" s="12"/>
      <c r="L379" s="12"/>
      <c r="M379" s="12"/>
      <c r="N379" s="12"/>
      <c r="O379" s="12"/>
      <c r="P379" s="12"/>
      <c r="Q379" s="12"/>
      <c r="R379" s="12"/>
      <c r="S379" s="12"/>
      <c r="T379" s="12"/>
      <c r="U379" s="12"/>
      <c r="V379" s="12"/>
      <c r="W379" s="12"/>
      <c r="X379" s="12"/>
      <c r="Y379" s="12"/>
      <c r="Z379" s="12"/>
      <c r="AA379" s="12"/>
    </row>
    <row r="380">
      <c r="A380" s="12"/>
      <c r="B380" s="12"/>
      <c r="C380" s="12"/>
      <c r="D380" s="56"/>
      <c r="E380" s="57"/>
      <c r="F380" s="56"/>
      <c r="G380" s="56"/>
      <c r="H380" s="12"/>
      <c r="I380" s="12"/>
      <c r="J380" s="12"/>
      <c r="K380" s="12"/>
      <c r="L380" s="12"/>
      <c r="M380" s="12"/>
      <c r="N380" s="12"/>
      <c r="O380" s="12"/>
      <c r="P380" s="12"/>
      <c r="Q380" s="12"/>
      <c r="R380" s="12"/>
      <c r="S380" s="12"/>
      <c r="T380" s="12"/>
      <c r="U380" s="12"/>
      <c r="V380" s="12"/>
      <c r="W380" s="12"/>
      <c r="X380" s="12"/>
      <c r="Y380" s="12"/>
      <c r="Z380" s="12"/>
      <c r="AA380" s="12"/>
    </row>
    <row r="381">
      <c r="A381" s="12"/>
      <c r="B381" s="12"/>
      <c r="C381" s="12"/>
      <c r="D381" s="56"/>
      <c r="E381" s="57"/>
      <c r="F381" s="56"/>
      <c r="G381" s="56"/>
      <c r="H381" s="12"/>
      <c r="I381" s="12"/>
      <c r="J381" s="12"/>
      <c r="K381" s="12"/>
      <c r="L381" s="12"/>
      <c r="M381" s="12"/>
      <c r="N381" s="12"/>
      <c r="O381" s="12"/>
      <c r="P381" s="12"/>
      <c r="Q381" s="12"/>
      <c r="R381" s="12"/>
      <c r="S381" s="12"/>
      <c r="T381" s="12"/>
      <c r="U381" s="12"/>
      <c r="V381" s="12"/>
      <c r="W381" s="12"/>
      <c r="X381" s="12"/>
      <c r="Y381" s="12"/>
      <c r="Z381" s="12"/>
      <c r="AA381" s="12"/>
    </row>
    <row r="382">
      <c r="A382" s="12"/>
      <c r="B382" s="12"/>
      <c r="C382" s="12"/>
      <c r="D382" s="56"/>
      <c r="E382" s="57"/>
      <c r="F382" s="56"/>
      <c r="G382" s="56"/>
      <c r="H382" s="12"/>
      <c r="I382" s="12"/>
      <c r="J382" s="12"/>
      <c r="K382" s="12"/>
      <c r="L382" s="12"/>
      <c r="M382" s="12"/>
      <c r="N382" s="12"/>
      <c r="O382" s="12"/>
      <c r="P382" s="12"/>
      <c r="Q382" s="12"/>
      <c r="R382" s="12"/>
      <c r="S382" s="12"/>
      <c r="T382" s="12"/>
      <c r="U382" s="12"/>
      <c r="V382" s="12"/>
      <c r="W382" s="12"/>
      <c r="X382" s="12"/>
      <c r="Y382" s="12"/>
      <c r="Z382" s="12"/>
      <c r="AA382" s="12"/>
    </row>
    <row r="383">
      <c r="A383" s="12"/>
      <c r="B383" s="12"/>
      <c r="C383" s="12"/>
      <c r="D383" s="56"/>
      <c r="E383" s="57"/>
      <c r="F383" s="56"/>
      <c r="G383" s="56"/>
      <c r="H383" s="12"/>
      <c r="I383" s="12"/>
      <c r="J383" s="12"/>
      <c r="K383" s="12"/>
      <c r="L383" s="12"/>
      <c r="M383" s="12"/>
      <c r="N383" s="12"/>
      <c r="O383" s="12"/>
      <c r="P383" s="12"/>
      <c r="Q383" s="12"/>
      <c r="R383" s="12"/>
      <c r="S383" s="12"/>
      <c r="T383" s="12"/>
      <c r="U383" s="12"/>
      <c r="V383" s="12"/>
      <c r="W383" s="12"/>
      <c r="X383" s="12"/>
      <c r="Y383" s="12"/>
      <c r="Z383" s="12"/>
      <c r="AA383" s="12"/>
    </row>
    <row r="384">
      <c r="A384" s="12"/>
      <c r="B384" s="12"/>
      <c r="C384" s="12"/>
      <c r="D384" s="56"/>
      <c r="E384" s="57"/>
      <c r="F384" s="56"/>
      <c r="G384" s="56"/>
      <c r="H384" s="12"/>
      <c r="I384" s="12"/>
      <c r="J384" s="12"/>
      <c r="K384" s="12"/>
      <c r="L384" s="12"/>
      <c r="M384" s="12"/>
      <c r="N384" s="12"/>
      <c r="O384" s="12"/>
      <c r="P384" s="12"/>
      <c r="Q384" s="12"/>
      <c r="R384" s="12"/>
      <c r="S384" s="12"/>
      <c r="T384" s="12"/>
      <c r="U384" s="12"/>
      <c r="V384" s="12"/>
      <c r="W384" s="12"/>
      <c r="X384" s="12"/>
      <c r="Y384" s="12"/>
      <c r="Z384" s="12"/>
      <c r="AA384" s="12"/>
    </row>
    <row r="385">
      <c r="A385" s="12"/>
      <c r="B385" s="12"/>
      <c r="C385" s="12"/>
      <c r="D385" s="56"/>
      <c r="E385" s="57"/>
      <c r="F385" s="56"/>
      <c r="G385" s="56"/>
      <c r="H385" s="12"/>
      <c r="I385" s="12"/>
      <c r="J385" s="12"/>
      <c r="K385" s="12"/>
      <c r="L385" s="12"/>
      <c r="M385" s="12"/>
      <c r="N385" s="12"/>
      <c r="O385" s="12"/>
      <c r="P385" s="12"/>
      <c r="Q385" s="12"/>
      <c r="R385" s="12"/>
      <c r="S385" s="12"/>
      <c r="T385" s="12"/>
      <c r="U385" s="12"/>
      <c r="V385" s="12"/>
      <c r="W385" s="12"/>
      <c r="X385" s="12"/>
      <c r="Y385" s="12"/>
      <c r="Z385" s="12"/>
      <c r="AA385" s="12"/>
    </row>
    <row r="386">
      <c r="A386" s="12"/>
      <c r="B386" s="12"/>
      <c r="C386" s="12"/>
      <c r="D386" s="56"/>
      <c r="E386" s="57"/>
      <c r="F386" s="56"/>
      <c r="G386" s="56"/>
      <c r="H386" s="12"/>
      <c r="I386" s="12"/>
      <c r="J386" s="12"/>
      <c r="K386" s="12"/>
      <c r="L386" s="12"/>
      <c r="M386" s="12"/>
      <c r="N386" s="12"/>
      <c r="O386" s="12"/>
      <c r="P386" s="12"/>
      <c r="Q386" s="12"/>
      <c r="R386" s="12"/>
      <c r="S386" s="12"/>
      <c r="T386" s="12"/>
      <c r="U386" s="12"/>
      <c r="V386" s="12"/>
      <c r="W386" s="12"/>
      <c r="X386" s="12"/>
      <c r="Y386" s="12"/>
      <c r="Z386" s="12"/>
      <c r="AA386" s="12"/>
    </row>
    <row r="387">
      <c r="A387" s="12"/>
      <c r="B387" s="12"/>
      <c r="C387" s="12"/>
      <c r="D387" s="56"/>
      <c r="E387" s="57"/>
      <c r="F387" s="56"/>
      <c r="G387" s="56"/>
      <c r="H387" s="12"/>
      <c r="I387" s="12"/>
      <c r="J387" s="12"/>
      <c r="K387" s="12"/>
      <c r="L387" s="12"/>
      <c r="M387" s="12"/>
      <c r="N387" s="12"/>
      <c r="O387" s="12"/>
      <c r="P387" s="12"/>
      <c r="Q387" s="12"/>
      <c r="R387" s="12"/>
      <c r="S387" s="12"/>
      <c r="T387" s="12"/>
      <c r="U387" s="12"/>
      <c r="V387" s="12"/>
      <c r="W387" s="12"/>
      <c r="X387" s="12"/>
      <c r="Y387" s="12"/>
      <c r="Z387" s="12"/>
      <c r="AA387" s="12"/>
    </row>
    <row r="388">
      <c r="A388" s="12"/>
      <c r="B388" s="12"/>
      <c r="C388" s="12"/>
      <c r="D388" s="56"/>
      <c r="E388" s="57"/>
      <c r="F388" s="56"/>
      <c r="G388" s="56"/>
      <c r="H388" s="12"/>
      <c r="I388" s="12"/>
      <c r="J388" s="12"/>
      <c r="K388" s="12"/>
      <c r="L388" s="12"/>
      <c r="M388" s="12"/>
      <c r="N388" s="12"/>
      <c r="O388" s="12"/>
      <c r="P388" s="12"/>
      <c r="Q388" s="12"/>
      <c r="R388" s="12"/>
      <c r="S388" s="12"/>
      <c r="T388" s="12"/>
      <c r="U388" s="12"/>
      <c r="V388" s="12"/>
      <c r="W388" s="12"/>
      <c r="X388" s="12"/>
      <c r="Y388" s="12"/>
      <c r="Z388" s="12"/>
      <c r="AA388" s="12"/>
    </row>
    <row r="389">
      <c r="A389" s="12"/>
      <c r="B389" s="12"/>
      <c r="C389" s="12"/>
      <c r="D389" s="56"/>
      <c r="E389" s="57"/>
      <c r="F389" s="56"/>
      <c r="G389" s="56"/>
      <c r="H389" s="12"/>
      <c r="I389" s="12"/>
      <c r="J389" s="12"/>
      <c r="K389" s="12"/>
      <c r="L389" s="12"/>
      <c r="M389" s="12"/>
      <c r="N389" s="12"/>
      <c r="O389" s="12"/>
      <c r="P389" s="12"/>
      <c r="Q389" s="12"/>
      <c r="R389" s="12"/>
      <c r="S389" s="12"/>
      <c r="T389" s="12"/>
      <c r="U389" s="12"/>
      <c r="V389" s="12"/>
      <c r="W389" s="12"/>
      <c r="X389" s="12"/>
      <c r="Y389" s="12"/>
      <c r="Z389" s="12"/>
      <c r="AA389" s="12"/>
    </row>
    <row r="390">
      <c r="A390" s="12"/>
      <c r="B390" s="12"/>
      <c r="C390" s="12"/>
      <c r="D390" s="56"/>
      <c r="E390" s="57"/>
      <c r="F390" s="56"/>
      <c r="G390" s="56"/>
      <c r="H390" s="12"/>
      <c r="I390" s="12"/>
      <c r="J390" s="12"/>
      <c r="K390" s="12"/>
      <c r="L390" s="12"/>
      <c r="M390" s="12"/>
      <c r="N390" s="12"/>
      <c r="O390" s="12"/>
      <c r="P390" s="12"/>
      <c r="Q390" s="12"/>
      <c r="R390" s="12"/>
      <c r="S390" s="12"/>
      <c r="T390" s="12"/>
      <c r="U390" s="12"/>
      <c r="V390" s="12"/>
      <c r="W390" s="12"/>
      <c r="X390" s="12"/>
      <c r="Y390" s="12"/>
      <c r="Z390" s="12"/>
      <c r="AA390" s="12"/>
    </row>
    <row r="391">
      <c r="A391" s="12"/>
      <c r="B391" s="12"/>
      <c r="C391" s="12"/>
      <c r="D391" s="56"/>
      <c r="E391" s="57"/>
      <c r="F391" s="56"/>
      <c r="G391" s="56"/>
      <c r="H391" s="12"/>
      <c r="I391" s="12"/>
      <c r="J391" s="12"/>
      <c r="K391" s="12"/>
      <c r="L391" s="12"/>
      <c r="M391" s="12"/>
      <c r="N391" s="12"/>
      <c r="O391" s="12"/>
      <c r="P391" s="12"/>
      <c r="Q391" s="12"/>
      <c r="R391" s="12"/>
      <c r="S391" s="12"/>
      <c r="T391" s="12"/>
      <c r="U391" s="12"/>
      <c r="V391" s="12"/>
      <c r="W391" s="12"/>
      <c r="X391" s="12"/>
      <c r="Y391" s="12"/>
      <c r="Z391" s="12"/>
      <c r="AA391" s="12"/>
    </row>
    <row r="392">
      <c r="A392" s="12"/>
      <c r="B392" s="12"/>
      <c r="C392" s="12"/>
      <c r="D392" s="56"/>
      <c r="E392" s="57"/>
      <c r="F392" s="56"/>
      <c r="G392" s="56"/>
      <c r="H392" s="12"/>
      <c r="I392" s="12"/>
      <c r="J392" s="12"/>
      <c r="K392" s="12"/>
      <c r="L392" s="12"/>
      <c r="M392" s="12"/>
      <c r="N392" s="12"/>
      <c r="O392" s="12"/>
      <c r="P392" s="12"/>
      <c r="Q392" s="12"/>
      <c r="R392" s="12"/>
      <c r="S392" s="12"/>
      <c r="T392" s="12"/>
      <c r="U392" s="12"/>
      <c r="V392" s="12"/>
      <c r="W392" s="12"/>
      <c r="X392" s="12"/>
      <c r="Y392" s="12"/>
      <c r="Z392" s="12"/>
      <c r="AA392" s="12"/>
    </row>
    <row r="393">
      <c r="A393" s="12"/>
      <c r="B393" s="12"/>
      <c r="C393" s="12"/>
      <c r="D393" s="56"/>
      <c r="E393" s="57"/>
      <c r="F393" s="56"/>
      <c r="G393" s="56"/>
      <c r="H393" s="12"/>
      <c r="I393" s="12"/>
      <c r="J393" s="12"/>
      <c r="K393" s="12"/>
      <c r="L393" s="12"/>
      <c r="M393" s="12"/>
      <c r="N393" s="12"/>
      <c r="O393" s="12"/>
      <c r="P393" s="12"/>
      <c r="Q393" s="12"/>
      <c r="R393" s="12"/>
      <c r="S393" s="12"/>
      <c r="T393" s="12"/>
      <c r="U393" s="12"/>
      <c r="V393" s="12"/>
      <c r="W393" s="12"/>
      <c r="X393" s="12"/>
      <c r="Y393" s="12"/>
      <c r="Z393" s="12"/>
      <c r="AA393" s="12"/>
    </row>
    <row r="394">
      <c r="A394" s="12"/>
      <c r="B394" s="12"/>
      <c r="C394" s="12"/>
      <c r="D394" s="56"/>
      <c r="E394" s="57"/>
      <c r="F394" s="56"/>
      <c r="G394" s="56"/>
      <c r="H394" s="12"/>
      <c r="I394" s="12"/>
      <c r="J394" s="12"/>
      <c r="K394" s="12"/>
      <c r="L394" s="12"/>
      <c r="M394" s="12"/>
      <c r="N394" s="12"/>
      <c r="O394" s="12"/>
      <c r="P394" s="12"/>
      <c r="Q394" s="12"/>
      <c r="R394" s="12"/>
      <c r="S394" s="12"/>
      <c r="T394" s="12"/>
      <c r="U394" s="12"/>
      <c r="V394" s="12"/>
      <c r="W394" s="12"/>
      <c r="X394" s="12"/>
      <c r="Y394" s="12"/>
      <c r="Z394" s="12"/>
      <c r="AA394" s="12"/>
    </row>
    <row r="395">
      <c r="A395" s="12"/>
      <c r="B395" s="12"/>
      <c r="C395" s="12"/>
      <c r="D395" s="56"/>
      <c r="E395" s="57"/>
      <c r="F395" s="56"/>
      <c r="G395" s="56"/>
      <c r="H395" s="12"/>
      <c r="I395" s="12"/>
      <c r="J395" s="12"/>
      <c r="K395" s="12"/>
      <c r="L395" s="12"/>
      <c r="M395" s="12"/>
      <c r="N395" s="12"/>
      <c r="O395" s="12"/>
      <c r="P395" s="12"/>
      <c r="Q395" s="12"/>
      <c r="R395" s="12"/>
      <c r="S395" s="12"/>
      <c r="T395" s="12"/>
      <c r="U395" s="12"/>
      <c r="V395" s="12"/>
      <c r="W395" s="12"/>
      <c r="X395" s="12"/>
      <c r="Y395" s="12"/>
      <c r="Z395" s="12"/>
      <c r="AA395" s="12"/>
    </row>
    <row r="396">
      <c r="A396" s="12"/>
      <c r="B396" s="12"/>
      <c r="C396" s="12"/>
      <c r="D396" s="56"/>
      <c r="E396" s="57"/>
      <c r="F396" s="56"/>
      <c r="G396" s="56"/>
      <c r="H396" s="12"/>
      <c r="I396" s="12"/>
      <c r="J396" s="12"/>
      <c r="K396" s="12"/>
      <c r="L396" s="12"/>
      <c r="M396" s="12"/>
      <c r="N396" s="12"/>
      <c r="O396" s="12"/>
      <c r="P396" s="12"/>
      <c r="Q396" s="12"/>
      <c r="R396" s="12"/>
      <c r="S396" s="12"/>
      <c r="T396" s="12"/>
      <c r="U396" s="12"/>
      <c r="V396" s="12"/>
      <c r="W396" s="12"/>
      <c r="X396" s="12"/>
      <c r="Y396" s="12"/>
      <c r="Z396" s="12"/>
      <c r="AA396" s="12"/>
    </row>
    <row r="397">
      <c r="A397" s="12"/>
      <c r="B397" s="12"/>
      <c r="C397" s="12"/>
      <c r="D397" s="56"/>
      <c r="E397" s="57"/>
      <c r="F397" s="56"/>
      <c r="G397" s="56"/>
      <c r="H397" s="12"/>
      <c r="I397" s="12"/>
      <c r="J397" s="12"/>
      <c r="K397" s="12"/>
      <c r="L397" s="12"/>
      <c r="M397" s="12"/>
      <c r="N397" s="12"/>
      <c r="O397" s="12"/>
      <c r="P397" s="12"/>
      <c r="Q397" s="12"/>
      <c r="R397" s="12"/>
      <c r="S397" s="12"/>
      <c r="T397" s="12"/>
      <c r="U397" s="12"/>
      <c r="V397" s="12"/>
      <c r="W397" s="12"/>
      <c r="X397" s="12"/>
      <c r="Y397" s="12"/>
      <c r="Z397" s="12"/>
      <c r="AA397" s="12"/>
    </row>
    <row r="398">
      <c r="A398" s="12"/>
      <c r="B398" s="12"/>
      <c r="C398" s="12"/>
      <c r="D398" s="56"/>
      <c r="E398" s="57"/>
      <c r="F398" s="56"/>
      <c r="G398" s="56"/>
      <c r="H398" s="12"/>
      <c r="I398" s="12"/>
      <c r="J398" s="12"/>
      <c r="K398" s="12"/>
      <c r="L398" s="12"/>
      <c r="M398" s="12"/>
      <c r="N398" s="12"/>
      <c r="O398" s="12"/>
      <c r="P398" s="12"/>
      <c r="Q398" s="12"/>
      <c r="R398" s="12"/>
      <c r="S398" s="12"/>
      <c r="T398" s="12"/>
      <c r="U398" s="12"/>
      <c r="V398" s="12"/>
      <c r="W398" s="12"/>
      <c r="X398" s="12"/>
      <c r="Y398" s="12"/>
      <c r="Z398" s="12"/>
      <c r="AA398" s="12"/>
    </row>
    <row r="399">
      <c r="A399" s="12"/>
      <c r="B399" s="12"/>
      <c r="C399" s="12"/>
      <c r="D399" s="56"/>
      <c r="E399" s="57"/>
      <c r="F399" s="56"/>
      <c r="G399" s="56"/>
      <c r="H399" s="12"/>
      <c r="I399" s="12"/>
      <c r="J399" s="12"/>
      <c r="K399" s="12"/>
      <c r="L399" s="12"/>
      <c r="M399" s="12"/>
      <c r="N399" s="12"/>
      <c r="O399" s="12"/>
      <c r="P399" s="12"/>
      <c r="Q399" s="12"/>
      <c r="R399" s="12"/>
      <c r="S399" s="12"/>
      <c r="T399" s="12"/>
      <c r="U399" s="12"/>
      <c r="V399" s="12"/>
      <c r="W399" s="12"/>
      <c r="X399" s="12"/>
      <c r="Y399" s="12"/>
      <c r="Z399" s="12"/>
      <c r="AA399" s="12"/>
    </row>
    <row r="400">
      <c r="A400" s="12"/>
      <c r="B400" s="12"/>
      <c r="C400" s="12"/>
      <c r="D400" s="56"/>
      <c r="E400" s="57"/>
      <c r="F400" s="56"/>
      <c r="G400" s="56"/>
      <c r="H400" s="12"/>
      <c r="I400" s="12"/>
      <c r="J400" s="12"/>
      <c r="K400" s="12"/>
      <c r="L400" s="12"/>
      <c r="M400" s="12"/>
      <c r="N400" s="12"/>
      <c r="O400" s="12"/>
      <c r="P400" s="12"/>
      <c r="Q400" s="12"/>
      <c r="R400" s="12"/>
      <c r="S400" s="12"/>
      <c r="T400" s="12"/>
      <c r="U400" s="12"/>
      <c r="V400" s="12"/>
      <c r="W400" s="12"/>
      <c r="X400" s="12"/>
      <c r="Y400" s="12"/>
      <c r="Z400" s="12"/>
      <c r="AA400" s="12"/>
    </row>
    <row r="401">
      <c r="A401" s="12"/>
      <c r="B401" s="12"/>
      <c r="C401" s="12"/>
      <c r="D401" s="56"/>
      <c r="E401" s="57"/>
      <c r="F401" s="56"/>
      <c r="G401" s="56"/>
      <c r="H401" s="12"/>
      <c r="I401" s="12"/>
      <c r="J401" s="12"/>
      <c r="K401" s="12"/>
      <c r="L401" s="12"/>
      <c r="M401" s="12"/>
      <c r="N401" s="12"/>
      <c r="O401" s="12"/>
      <c r="P401" s="12"/>
      <c r="Q401" s="12"/>
      <c r="R401" s="12"/>
      <c r="S401" s="12"/>
      <c r="T401" s="12"/>
      <c r="U401" s="12"/>
      <c r="V401" s="12"/>
      <c r="W401" s="12"/>
      <c r="X401" s="12"/>
      <c r="Y401" s="12"/>
      <c r="Z401" s="12"/>
      <c r="AA401" s="12"/>
    </row>
    <row r="402">
      <c r="A402" s="12"/>
      <c r="B402" s="12"/>
      <c r="C402" s="12"/>
      <c r="D402" s="56"/>
      <c r="E402" s="57"/>
      <c r="F402" s="56"/>
      <c r="G402" s="56"/>
      <c r="H402" s="12"/>
      <c r="I402" s="12"/>
      <c r="J402" s="12"/>
      <c r="K402" s="12"/>
      <c r="L402" s="12"/>
      <c r="M402" s="12"/>
      <c r="N402" s="12"/>
      <c r="O402" s="12"/>
      <c r="P402" s="12"/>
      <c r="Q402" s="12"/>
      <c r="R402" s="12"/>
      <c r="S402" s="12"/>
      <c r="T402" s="12"/>
      <c r="U402" s="12"/>
      <c r="V402" s="12"/>
      <c r="W402" s="12"/>
      <c r="X402" s="12"/>
      <c r="Y402" s="12"/>
      <c r="Z402" s="12"/>
      <c r="AA402" s="12"/>
    </row>
    <row r="403">
      <c r="A403" s="12"/>
      <c r="B403" s="12"/>
      <c r="C403" s="12"/>
      <c r="D403" s="56"/>
      <c r="E403" s="57"/>
      <c r="F403" s="56"/>
      <c r="G403" s="56"/>
      <c r="H403" s="12"/>
      <c r="I403" s="12"/>
      <c r="J403" s="12"/>
      <c r="K403" s="12"/>
      <c r="L403" s="12"/>
      <c r="M403" s="12"/>
      <c r="N403" s="12"/>
      <c r="O403" s="12"/>
      <c r="P403" s="12"/>
      <c r="Q403" s="12"/>
      <c r="R403" s="12"/>
      <c r="S403" s="12"/>
      <c r="T403" s="12"/>
      <c r="U403" s="12"/>
      <c r="V403" s="12"/>
      <c r="W403" s="12"/>
      <c r="X403" s="12"/>
      <c r="Y403" s="12"/>
      <c r="Z403" s="12"/>
      <c r="AA403" s="12"/>
    </row>
    <row r="404">
      <c r="A404" s="12"/>
      <c r="B404" s="12"/>
      <c r="C404" s="12"/>
      <c r="D404" s="56"/>
      <c r="E404" s="57"/>
      <c r="F404" s="56"/>
      <c r="G404" s="56"/>
      <c r="H404" s="12"/>
      <c r="I404" s="12"/>
      <c r="J404" s="12"/>
      <c r="K404" s="12"/>
      <c r="L404" s="12"/>
      <c r="M404" s="12"/>
      <c r="N404" s="12"/>
      <c r="O404" s="12"/>
      <c r="P404" s="12"/>
      <c r="Q404" s="12"/>
      <c r="R404" s="12"/>
      <c r="S404" s="12"/>
      <c r="T404" s="12"/>
      <c r="U404" s="12"/>
      <c r="V404" s="12"/>
      <c r="W404" s="12"/>
      <c r="X404" s="12"/>
      <c r="Y404" s="12"/>
      <c r="Z404" s="12"/>
      <c r="AA404" s="12"/>
    </row>
    <row r="405">
      <c r="A405" s="12"/>
      <c r="B405" s="12"/>
      <c r="C405" s="12"/>
      <c r="D405" s="56"/>
      <c r="E405" s="57"/>
      <c r="F405" s="56"/>
      <c r="G405" s="56"/>
      <c r="H405" s="12"/>
      <c r="I405" s="12"/>
      <c r="J405" s="12"/>
      <c r="K405" s="12"/>
      <c r="L405" s="12"/>
      <c r="M405" s="12"/>
      <c r="N405" s="12"/>
      <c r="O405" s="12"/>
      <c r="P405" s="12"/>
      <c r="Q405" s="12"/>
      <c r="R405" s="12"/>
      <c r="S405" s="12"/>
      <c r="T405" s="12"/>
      <c r="U405" s="12"/>
      <c r="V405" s="12"/>
      <c r="W405" s="12"/>
      <c r="X405" s="12"/>
      <c r="Y405" s="12"/>
      <c r="Z405" s="12"/>
      <c r="AA405" s="12"/>
    </row>
    <row r="406">
      <c r="A406" s="12"/>
      <c r="B406" s="12"/>
      <c r="C406" s="12"/>
      <c r="D406" s="56"/>
      <c r="E406" s="57"/>
      <c r="F406" s="56"/>
      <c r="G406" s="56"/>
      <c r="H406" s="12"/>
      <c r="I406" s="12"/>
      <c r="J406" s="12"/>
      <c r="K406" s="12"/>
      <c r="L406" s="12"/>
      <c r="M406" s="12"/>
      <c r="N406" s="12"/>
      <c r="O406" s="12"/>
      <c r="P406" s="12"/>
      <c r="Q406" s="12"/>
      <c r="R406" s="12"/>
      <c r="S406" s="12"/>
      <c r="T406" s="12"/>
      <c r="U406" s="12"/>
      <c r="V406" s="12"/>
      <c r="W406" s="12"/>
      <c r="X406" s="12"/>
      <c r="Y406" s="12"/>
      <c r="Z406" s="12"/>
      <c r="AA406" s="12"/>
    </row>
    <row r="407">
      <c r="A407" s="12"/>
      <c r="B407" s="12"/>
      <c r="C407" s="12"/>
      <c r="D407" s="56"/>
      <c r="E407" s="57"/>
      <c r="F407" s="56"/>
      <c r="G407" s="56"/>
      <c r="H407" s="12"/>
      <c r="I407" s="12"/>
      <c r="J407" s="12"/>
      <c r="K407" s="12"/>
      <c r="L407" s="12"/>
      <c r="M407" s="12"/>
      <c r="N407" s="12"/>
      <c r="O407" s="12"/>
      <c r="P407" s="12"/>
      <c r="Q407" s="12"/>
      <c r="R407" s="12"/>
      <c r="S407" s="12"/>
      <c r="T407" s="12"/>
      <c r="U407" s="12"/>
      <c r="V407" s="12"/>
      <c r="W407" s="12"/>
      <c r="X407" s="12"/>
      <c r="Y407" s="12"/>
      <c r="Z407" s="12"/>
      <c r="AA407" s="12"/>
    </row>
    <row r="408">
      <c r="A408" s="12"/>
      <c r="B408" s="12"/>
      <c r="C408" s="12"/>
      <c r="D408" s="56"/>
      <c r="E408" s="57"/>
      <c r="F408" s="56"/>
      <c r="G408" s="56"/>
      <c r="H408" s="12"/>
      <c r="I408" s="12"/>
      <c r="J408" s="12"/>
      <c r="K408" s="12"/>
      <c r="L408" s="12"/>
      <c r="M408" s="12"/>
      <c r="N408" s="12"/>
      <c r="O408" s="12"/>
      <c r="P408" s="12"/>
      <c r="Q408" s="12"/>
      <c r="R408" s="12"/>
      <c r="S408" s="12"/>
      <c r="T408" s="12"/>
      <c r="U408" s="12"/>
      <c r="V408" s="12"/>
      <c r="W408" s="12"/>
      <c r="X408" s="12"/>
      <c r="Y408" s="12"/>
      <c r="Z408" s="12"/>
      <c r="AA408" s="12"/>
    </row>
    <row r="409">
      <c r="A409" s="12"/>
      <c r="B409" s="12"/>
      <c r="C409" s="12"/>
      <c r="D409" s="56"/>
      <c r="E409" s="57"/>
      <c r="F409" s="56"/>
      <c r="G409" s="56"/>
      <c r="H409" s="12"/>
      <c r="I409" s="12"/>
      <c r="J409" s="12"/>
      <c r="K409" s="12"/>
      <c r="L409" s="12"/>
      <c r="M409" s="12"/>
      <c r="N409" s="12"/>
      <c r="O409" s="12"/>
      <c r="P409" s="12"/>
      <c r="Q409" s="12"/>
      <c r="R409" s="12"/>
      <c r="S409" s="12"/>
      <c r="T409" s="12"/>
      <c r="U409" s="12"/>
      <c r="V409" s="12"/>
      <c r="W409" s="12"/>
      <c r="X409" s="12"/>
      <c r="Y409" s="12"/>
      <c r="Z409" s="12"/>
      <c r="AA409" s="12"/>
    </row>
    <row r="410">
      <c r="A410" s="12"/>
      <c r="B410" s="12"/>
      <c r="C410" s="12"/>
      <c r="D410" s="56"/>
      <c r="E410" s="57"/>
      <c r="F410" s="56"/>
      <c r="G410" s="56"/>
      <c r="H410" s="12"/>
      <c r="I410" s="12"/>
      <c r="J410" s="12"/>
      <c r="K410" s="12"/>
      <c r="L410" s="12"/>
      <c r="M410" s="12"/>
      <c r="N410" s="12"/>
      <c r="O410" s="12"/>
      <c r="P410" s="12"/>
      <c r="Q410" s="12"/>
      <c r="R410" s="12"/>
      <c r="S410" s="12"/>
      <c r="T410" s="12"/>
      <c r="U410" s="12"/>
      <c r="V410" s="12"/>
      <c r="W410" s="12"/>
      <c r="X410" s="12"/>
      <c r="Y410" s="12"/>
      <c r="Z410" s="12"/>
      <c r="AA410" s="12"/>
    </row>
    <row r="411">
      <c r="A411" s="12"/>
      <c r="B411" s="12"/>
      <c r="C411" s="12"/>
      <c r="D411" s="56"/>
      <c r="E411" s="57"/>
      <c r="F411" s="56"/>
      <c r="G411" s="56"/>
      <c r="H411" s="12"/>
      <c r="I411" s="12"/>
      <c r="J411" s="12"/>
      <c r="K411" s="12"/>
      <c r="L411" s="12"/>
      <c r="M411" s="12"/>
      <c r="N411" s="12"/>
      <c r="O411" s="12"/>
      <c r="P411" s="12"/>
      <c r="Q411" s="12"/>
      <c r="R411" s="12"/>
      <c r="S411" s="12"/>
      <c r="T411" s="12"/>
      <c r="U411" s="12"/>
      <c r="V411" s="12"/>
      <c r="W411" s="12"/>
      <c r="X411" s="12"/>
      <c r="Y411" s="12"/>
      <c r="Z411" s="12"/>
      <c r="AA411" s="12"/>
    </row>
    <row r="412">
      <c r="A412" s="12"/>
      <c r="B412" s="12"/>
      <c r="C412" s="12"/>
      <c r="D412" s="56"/>
      <c r="E412" s="57"/>
      <c r="F412" s="56"/>
      <c r="G412" s="56"/>
      <c r="H412" s="12"/>
      <c r="I412" s="12"/>
      <c r="J412" s="12"/>
      <c r="K412" s="12"/>
      <c r="L412" s="12"/>
      <c r="M412" s="12"/>
      <c r="N412" s="12"/>
      <c r="O412" s="12"/>
      <c r="P412" s="12"/>
      <c r="Q412" s="12"/>
      <c r="R412" s="12"/>
      <c r="S412" s="12"/>
      <c r="T412" s="12"/>
      <c r="U412" s="12"/>
      <c r="V412" s="12"/>
      <c r="W412" s="12"/>
      <c r="X412" s="12"/>
      <c r="Y412" s="12"/>
      <c r="Z412" s="12"/>
      <c r="AA412" s="12"/>
    </row>
    <row r="413">
      <c r="A413" s="12"/>
      <c r="B413" s="12"/>
      <c r="C413" s="12"/>
      <c r="D413" s="56"/>
      <c r="E413" s="57"/>
      <c r="F413" s="56"/>
      <c r="G413" s="56"/>
      <c r="H413" s="12"/>
      <c r="I413" s="12"/>
      <c r="J413" s="12"/>
      <c r="K413" s="12"/>
      <c r="L413" s="12"/>
      <c r="M413" s="12"/>
      <c r="N413" s="12"/>
      <c r="O413" s="12"/>
      <c r="P413" s="12"/>
      <c r="Q413" s="12"/>
      <c r="R413" s="12"/>
      <c r="S413" s="12"/>
      <c r="T413" s="12"/>
      <c r="U413" s="12"/>
      <c r="V413" s="12"/>
      <c r="W413" s="12"/>
      <c r="X413" s="12"/>
      <c r="Y413" s="12"/>
      <c r="Z413" s="12"/>
      <c r="AA413" s="12"/>
    </row>
    <row r="414">
      <c r="A414" s="12"/>
      <c r="B414" s="12"/>
      <c r="C414" s="12"/>
      <c r="D414" s="56"/>
      <c r="E414" s="57"/>
      <c r="F414" s="56"/>
      <c r="G414" s="56"/>
      <c r="H414" s="12"/>
      <c r="I414" s="12"/>
      <c r="J414" s="12"/>
      <c r="K414" s="12"/>
      <c r="L414" s="12"/>
      <c r="M414" s="12"/>
      <c r="N414" s="12"/>
      <c r="O414" s="12"/>
      <c r="P414" s="12"/>
      <c r="Q414" s="12"/>
      <c r="R414" s="12"/>
      <c r="S414" s="12"/>
      <c r="T414" s="12"/>
      <c r="U414" s="12"/>
      <c r="V414" s="12"/>
      <c r="W414" s="12"/>
      <c r="X414" s="12"/>
      <c r="Y414" s="12"/>
      <c r="Z414" s="12"/>
      <c r="AA414" s="12"/>
    </row>
    <row r="415">
      <c r="A415" s="12"/>
      <c r="B415" s="12"/>
      <c r="C415" s="12"/>
      <c r="D415" s="56"/>
      <c r="E415" s="57"/>
      <c r="F415" s="56"/>
      <c r="G415" s="56"/>
      <c r="H415" s="12"/>
      <c r="I415" s="12"/>
      <c r="J415" s="12"/>
      <c r="K415" s="12"/>
      <c r="L415" s="12"/>
      <c r="M415" s="12"/>
      <c r="N415" s="12"/>
      <c r="O415" s="12"/>
      <c r="P415" s="12"/>
      <c r="Q415" s="12"/>
      <c r="R415" s="12"/>
      <c r="S415" s="12"/>
      <c r="T415" s="12"/>
      <c r="U415" s="12"/>
      <c r="V415" s="12"/>
      <c r="W415" s="12"/>
      <c r="X415" s="12"/>
      <c r="Y415" s="12"/>
      <c r="Z415" s="12"/>
      <c r="AA415" s="12"/>
    </row>
    <row r="416">
      <c r="A416" s="12"/>
      <c r="B416" s="12"/>
      <c r="C416" s="12"/>
      <c r="D416" s="56"/>
      <c r="E416" s="57"/>
      <c r="F416" s="56"/>
      <c r="G416" s="56"/>
      <c r="H416" s="12"/>
      <c r="I416" s="12"/>
      <c r="J416" s="12"/>
      <c r="K416" s="12"/>
      <c r="L416" s="12"/>
      <c r="M416" s="12"/>
      <c r="N416" s="12"/>
      <c r="O416" s="12"/>
      <c r="P416" s="12"/>
      <c r="Q416" s="12"/>
      <c r="R416" s="12"/>
      <c r="S416" s="12"/>
      <c r="T416" s="12"/>
      <c r="U416" s="12"/>
      <c r="V416" s="12"/>
      <c r="W416" s="12"/>
      <c r="X416" s="12"/>
      <c r="Y416" s="12"/>
      <c r="Z416" s="12"/>
      <c r="AA416" s="12"/>
    </row>
    <row r="417">
      <c r="A417" s="12"/>
      <c r="B417" s="12"/>
      <c r="C417" s="12"/>
      <c r="D417" s="56"/>
      <c r="E417" s="57"/>
      <c r="F417" s="56"/>
      <c r="G417" s="56"/>
      <c r="H417" s="12"/>
      <c r="I417" s="12"/>
      <c r="J417" s="12"/>
      <c r="K417" s="12"/>
      <c r="L417" s="12"/>
      <c r="M417" s="12"/>
      <c r="N417" s="12"/>
      <c r="O417" s="12"/>
      <c r="P417" s="12"/>
      <c r="Q417" s="12"/>
      <c r="R417" s="12"/>
      <c r="S417" s="12"/>
      <c r="T417" s="12"/>
      <c r="U417" s="12"/>
      <c r="V417" s="12"/>
      <c r="W417" s="12"/>
      <c r="X417" s="12"/>
      <c r="Y417" s="12"/>
      <c r="Z417" s="12"/>
      <c r="AA417" s="12"/>
    </row>
    <row r="418">
      <c r="A418" s="12"/>
      <c r="B418" s="12"/>
      <c r="C418" s="12"/>
      <c r="D418" s="56"/>
      <c r="E418" s="57"/>
      <c r="F418" s="56"/>
      <c r="G418" s="56"/>
      <c r="H418" s="12"/>
      <c r="I418" s="12"/>
      <c r="J418" s="12"/>
      <c r="K418" s="12"/>
      <c r="L418" s="12"/>
      <c r="M418" s="12"/>
      <c r="N418" s="12"/>
      <c r="O418" s="12"/>
      <c r="P418" s="12"/>
      <c r="Q418" s="12"/>
      <c r="R418" s="12"/>
      <c r="S418" s="12"/>
      <c r="T418" s="12"/>
      <c r="U418" s="12"/>
      <c r="V418" s="12"/>
      <c r="W418" s="12"/>
      <c r="X418" s="12"/>
      <c r="Y418" s="12"/>
      <c r="Z418" s="12"/>
      <c r="AA418" s="12"/>
    </row>
    <row r="419">
      <c r="A419" s="12"/>
      <c r="B419" s="12"/>
      <c r="C419" s="12"/>
      <c r="D419" s="56"/>
      <c r="E419" s="57"/>
      <c r="F419" s="56"/>
      <c r="G419" s="56"/>
      <c r="H419" s="12"/>
      <c r="I419" s="12"/>
      <c r="J419" s="12"/>
      <c r="K419" s="12"/>
      <c r="L419" s="12"/>
      <c r="M419" s="12"/>
      <c r="N419" s="12"/>
      <c r="O419" s="12"/>
      <c r="P419" s="12"/>
      <c r="Q419" s="12"/>
      <c r="R419" s="12"/>
      <c r="S419" s="12"/>
      <c r="T419" s="12"/>
      <c r="U419" s="12"/>
      <c r="V419" s="12"/>
      <c r="W419" s="12"/>
      <c r="X419" s="12"/>
      <c r="Y419" s="12"/>
      <c r="Z419" s="12"/>
      <c r="AA419" s="12"/>
    </row>
    <row r="420">
      <c r="A420" s="12"/>
      <c r="B420" s="12"/>
      <c r="C420" s="12"/>
      <c r="D420" s="56"/>
      <c r="E420" s="57"/>
      <c r="F420" s="56"/>
      <c r="G420" s="56"/>
      <c r="H420" s="12"/>
      <c r="I420" s="12"/>
      <c r="J420" s="12"/>
      <c r="K420" s="12"/>
      <c r="L420" s="12"/>
      <c r="M420" s="12"/>
      <c r="N420" s="12"/>
      <c r="O420" s="12"/>
      <c r="P420" s="12"/>
      <c r="Q420" s="12"/>
      <c r="R420" s="12"/>
      <c r="S420" s="12"/>
      <c r="T420" s="12"/>
      <c r="U420" s="12"/>
      <c r="V420" s="12"/>
      <c r="W420" s="12"/>
      <c r="X420" s="12"/>
      <c r="Y420" s="12"/>
      <c r="Z420" s="12"/>
      <c r="AA420" s="12"/>
    </row>
    <row r="421">
      <c r="A421" s="12"/>
      <c r="B421" s="12"/>
      <c r="C421" s="12"/>
      <c r="D421" s="56"/>
      <c r="E421" s="57"/>
      <c r="F421" s="56"/>
      <c r="G421" s="56"/>
      <c r="H421" s="12"/>
      <c r="I421" s="12"/>
      <c r="J421" s="12"/>
      <c r="K421" s="12"/>
      <c r="L421" s="12"/>
      <c r="M421" s="12"/>
      <c r="N421" s="12"/>
      <c r="O421" s="12"/>
      <c r="P421" s="12"/>
      <c r="Q421" s="12"/>
      <c r="R421" s="12"/>
      <c r="S421" s="12"/>
      <c r="T421" s="12"/>
      <c r="U421" s="12"/>
      <c r="V421" s="12"/>
      <c r="W421" s="12"/>
      <c r="X421" s="12"/>
      <c r="Y421" s="12"/>
      <c r="Z421" s="12"/>
      <c r="AA421" s="12"/>
    </row>
    <row r="422">
      <c r="A422" s="12"/>
      <c r="B422" s="12"/>
      <c r="C422" s="12"/>
      <c r="D422" s="56"/>
      <c r="E422" s="57"/>
      <c r="F422" s="56"/>
      <c r="G422" s="56"/>
      <c r="H422" s="12"/>
      <c r="I422" s="12"/>
      <c r="J422" s="12"/>
      <c r="K422" s="12"/>
      <c r="L422" s="12"/>
      <c r="M422" s="12"/>
      <c r="N422" s="12"/>
      <c r="O422" s="12"/>
      <c r="P422" s="12"/>
      <c r="Q422" s="12"/>
      <c r="R422" s="12"/>
      <c r="S422" s="12"/>
      <c r="T422" s="12"/>
      <c r="U422" s="12"/>
      <c r="V422" s="12"/>
      <c r="W422" s="12"/>
      <c r="X422" s="12"/>
      <c r="Y422" s="12"/>
      <c r="Z422" s="12"/>
      <c r="AA422" s="12"/>
    </row>
    <row r="423">
      <c r="A423" s="12"/>
      <c r="B423" s="12"/>
      <c r="C423" s="12"/>
      <c r="D423" s="56"/>
      <c r="E423" s="57"/>
      <c r="F423" s="56"/>
      <c r="G423" s="56"/>
      <c r="H423" s="12"/>
      <c r="I423" s="12"/>
      <c r="J423" s="12"/>
      <c r="K423" s="12"/>
      <c r="L423" s="12"/>
      <c r="M423" s="12"/>
      <c r="N423" s="12"/>
      <c r="O423" s="12"/>
      <c r="P423" s="12"/>
      <c r="Q423" s="12"/>
      <c r="R423" s="12"/>
      <c r="S423" s="12"/>
      <c r="T423" s="12"/>
      <c r="U423" s="12"/>
      <c r="V423" s="12"/>
      <c r="W423" s="12"/>
      <c r="X423" s="12"/>
      <c r="Y423" s="12"/>
      <c r="Z423" s="12"/>
      <c r="AA423" s="12"/>
    </row>
    <row r="424">
      <c r="A424" s="12"/>
      <c r="B424" s="12"/>
      <c r="C424" s="12"/>
      <c r="D424" s="56"/>
      <c r="E424" s="57"/>
      <c r="F424" s="56"/>
      <c r="G424" s="56"/>
      <c r="H424" s="12"/>
      <c r="I424" s="12"/>
      <c r="J424" s="12"/>
      <c r="K424" s="12"/>
      <c r="L424" s="12"/>
      <c r="M424" s="12"/>
      <c r="N424" s="12"/>
      <c r="O424" s="12"/>
      <c r="P424" s="12"/>
      <c r="Q424" s="12"/>
      <c r="R424" s="12"/>
      <c r="S424" s="12"/>
      <c r="T424" s="12"/>
      <c r="U424" s="12"/>
      <c r="V424" s="12"/>
      <c r="W424" s="12"/>
      <c r="X424" s="12"/>
      <c r="Y424" s="12"/>
      <c r="Z424" s="12"/>
      <c r="AA424" s="12"/>
    </row>
    <row r="425">
      <c r="A425" s="12"/>
      <c r="B425" s="12"/>
      <c r="C425" s="12"/>
      <c r="D425" s="56"/>
      <c r="E425" s="57"/>
      <c r="F425" s="56"/>
      <c r="G425" s="56"/>
      <c r="H425" s="12"/>
      <c r="I425" s="12"/>
      <c r="J425" s="12"/>
      <c r="K425" s="12"/>
      <c r="L425" s="12"/>
      <c r="M425" s="12"/>
      <c r="N425" s="12"/>
      <c r="O425" s="12"/>
      <c r="P425" s="12"/>
      <c r="Q425" s="12"/>
      <c r="R425" s="12"/>
      <c r="S425" s="12"/>
      <c r="T425" s="12"/>
      <c r="U425" s="12"/>
      <c r="V425" s="12"/>
      <c r="W425" s="12"/>
      <c r="X425" s="12"/>
      <c r="Y425" s="12"/>
      <c r="Z425" s="12"/>
      <c r="AA425" s="12"/>
    </row>
    <row r="426">
      <c r="A426" s="12"/>
      <c r="B426" s="12"/>
      <c r="C426" s="12"/>
      <c r="D426" s="56"/>
      <c r="E426" s="57"/>
      <c r="F426" s="56"/>
      <c r="G426" s="56"/>
      <c r="H426" s="12"/>
      <c r="I426" s="12"/>
      <c r="J426" s="12"/>
      <c r="K426" s="12"/>
      <c r="L426" s="12"/>
      <c r="M426" s="12"/>
      <c r="N426" s="12"/>
      <c r="O426" s="12"/>
      <c r="P426" s="12"/>
      <c r="Q426" s="12"/>
      <c r="R426" s="12"/>
      <c r="S426" s="12"/>
      <c r="T426" s="12"/>
      <c r="U426" s="12"/>
      <c r="V426" s="12"/>
      <c r="W426" s="12"/>
      <c r="X426" s="12"/>
      <c r="Y426" s="12"/>
      <c r="Z426" s="12"/>
      <c r="AA426" s="12"/>
    </row>
    <row r="427">
      <c r="A427" s="12"/>
      <c r="B427" s="12"/>
      <c r="C427" s="12"/>
      <c r="D427" s="56"/>
      <c r="E427" s="57"/>
      <c r="F427" s="56"/>
      <c r="G427" s="56"/>
      <c r="H427" s="12"/>
      <c r="I427" s="12"/>
      <c r="J427" s="12"/>
      <c r="K427" s="12"/>
      <c r="L427" s="12"/>
      <c r="M427" s="12"/>
      <c r="N427" s="12"/>
      <c r="O427" s="12"/>
      <c r="P427" s="12"/>
      <c r="Q427" s="12"/>
      <c r="R427" s="12"/>
      <c r="S427" s="12"/>
      <c r="T427" s="12"/>
      <c r="U427" s="12"/>
      <c r="V427" s="12"/>
      <c r="W427" s="12"/>
      <c r="X427" s="12"/>
      <c r="Y427" s="12"/>
      <c r="Z427" s="12"/>
      <c r="AA427" s="12"/>
    </row>
    <row r="428">
      <c r="A428" s="12"/>
      <c r="B428" s="12"/>
      <c r="C428" s="12"/>
      <c r="D428" s="56"/>
      <c r="E428" s="57"/>
      <c r="F428" s="56"/>
      <c r="G428" s="56"/>
      <c r="H428" s="12"/>
      <c r="I428" s="12"/>
      <c r="J428" s="12"/>
      <c r="K428" s="12"/>
      <c r="L428" s="12"/>
      <c r="M428" s="12"/>
      <c r="N428" s="12"/>
      <c r="O428" s="12"/>
      <c r="P428" s="12"/>
      <c r="Q428" s="12"/>
      <c r="R428" s="12"/>
      <c r="S428" s="12"/>
      <c r="T428" s="12"/>
      <c r="U428" s="12"/>
      <c r="V428" s="12"/>
      <c r="W428" s="12"/>
      <c r="X428" s="12"/>
      <c r="Y428" s="12"/>
      <c r="Z428" s="12"/>
      <c r="AA428" s="12"/>
    </row>
    <row r="429">
      <c r="A429" s="12"/>
      <c r="B429" s="12"/>
      <c r="C429" s="12"/>
      <c r="D429" s="56"/>
      <c r="E429" s="57"/>
      <c r="F429" s="56"/>
      <c r="G429" s="56"/>
      <c r="H429" s="12"/>
      <c r="I429" s="12"/>
      <c r="J429" s="12"/>
      <c r="K429" s="12"/>
      <c r="L429" s="12"/>
      <c r="M429" s="12"/>
      <c r="N429" s="12"/>
      <c r="O429" s="12"/>
      <c r="P429" s="12"/>
      <c r="Q429" s="12"/>
      <c r="R429" s="12"/>
      <c r="S429" s="12"/>
      <c r="T429" s="12"/>
      <c r="U429" s="12"/>
      <c r="V429" s="12"/>
      <c r="W429" s="12"/>
      <c r="X429" s="12"/>
      <c r="Y429" s="12"/>
      <c r="Z429" s="12"/>
      <c r="AA429" s="12"/>
    </row>
    <row r="430">
      <c r="A430" s="12"/>
      <c r="B430" s="12"/>
      <c r="C430" s="12"/>
      <c r="D430" s="56"/>
      <c r="E430" s="57"/>
      <c r="F430" s="56"/>
      <c r="G430" s="56"/>
      <c r="H430" s="12"/>
      <c r="I430" s="12"/>
      <c r="J430" s="12"/>
      <c r="K430" s="12"/>
      <c r="L430" s="12"/>
      <c r="M430" s="12"/>
      <c r="N430" s="12"/>
      <c r="O430" s="12"/>
      <c r="P430" s="12"/>
      <c r="Q430" s="12"/>
      <c r="R430" s="12"/>
      <c r="S430" s="12"/>
      <c r="T430" s="12"/>
      <c r="U430" s="12"/>
      <c r="V430" s="12"/>
      <c r="W430" s="12"/>
      <c r="X430" s="12"/>
      <c r="Y430" s="12"/>
      <c r="Z430" s="12"/>
      <c r="AA430" s="12"/>
    </row>
    <row r="431">
      <c r="A431" s="12"/>
      <c r="B431" s="12"/>
      <c r="C431" s="12"/>
      <c r="D431" s="56"/>
      <c r="E431" s="57"/>
      <c r="F431" s="56"/>
      <c r="G431" s="56"/>
      <c r="H431" s="12"/>
      <c r="I431" s="12"/>
      <c r="J431" s="12"/>
      <c r="K431" s="12"/>
      <c r="L431" s="12"/>
      <c r="M431" s="12"/>
      <c r="N431" s="12"/>
      <c r="O431" s="12"/>
      <c r="P431" s="12"/>
      <c r="Q431" s="12"/>
      <c r="R431" s="12"/>
      <c r="S431" s="12"/>
      <c r="T431" s="12"/>
      <c r="U431" s="12"/>
      <c r="V431" s="12"/>
      <c r="W431" s="12"/>
      <c r="X431" s="12"/>
      <c r="Y431" s="12"/>
      <c r="Z431" s="12"/>
      <c r="AA431" s="12"/>
    </row>
    <row r="432">
      <c r="A432" s="12"/>
      <c r="B432" s="12"/>
      <c r="C432" s="12"/>
      <c r="D432" s="56"/>
      <c r="E432" s="57"/>
      <c r="F432" s="56"/>
      <c r="G432" s="56"/>
      <c r="H432" s="12"/>
      <c r="I432" s="12"/>
      <c r="J432" s="12"/>
      <c r="K432" s="12"/>
      <c r="L432" s="12"/>
      <c r="M432" s="12"/>
      <c r="N432" s="12"/>
      <c r="O432" s="12"/>
      <c r="P432" s="12"/>
      <c r="Q432" s="12"/>
      <c r="R432" s="12"/>
      <c r="S432" s="12"/>
      <c r="T432" s="12"/>
      <c r="U432" s="12"/>
      <c r="V432" s="12"/>
      <c r="W432" s="12"/>
      <c r="X432" s="12"/>
      <c r="Y432" s="12"/>
      <c r="Z432" s="12"/>
      <c r="AA432" s="12"/>
    </row>
    <row r="433">
      <c r="A433" s="12"/>
      <c r="B433" s="12"/>
      <c r="C433" s="12"/>
      <c r="D433" s="56"/>
      <c r="E433" s="57"/>
      <c r="F433" s="56"/>
      <c r="G433" s="56"/>
      <c r="H433" s="12"/>
      <c r="I433" s="12"/>
      <c r="J433" s="12"/>
      <c r="K433" s="12"/>
      <c r="L433" s="12"/>
      <c r="M433" s="12"/>
      <c r="N433" s="12"/>
      <c r="O433" s="12"/>
      <c r="P433" s="12"/>
      <c r="Q433" s="12"/>
      <c r="R433" s="12"/>
      <c r="S433" s="12"/>
      <c r="T433" s="12"/>
      <c r="U433" s="12"/>
      <c r="V433" s="12"/>
      <c r="W433" s="12"/>
      <c r="X433" s="12"/>
      <c r="Y433" s="12"/>
      <c r="Z433" s="12"/>
      <c r="AA433" s="12"/>
    </row>
    <row r="434">
      <c r="A434" s="12"/>
      <c r="B434" s="12"/>
      <c r="C434" s="12"/>
      <c r="D434" s="56"/>
      <c r="E434" s="57"/>
      <c r="F434" s="56"/>
      <c r="G434" s="56"/>
      <c r="H434" s="12"/>
      <c r="I434" s="12"/>
      <c r="J434" s="12"/>
      <c r="K434" s="12"/>
      <c r="L434" s="12"/>
      <c r="M434" s="12"/>
      <c r="N434" s="12"/>
      <c r="O434" s="12"/>
      <c r="P434" s="12"/>
      <c r="Q434" s="12"/>
      <c r="R434" s="12"/>
      <c r="S434" s="12"/>
      <c r="T434" s="12"/>
      <c r="U434" s="12"/>
      <c r="V434" s="12"/>
      <c r="W434" s="12"/>
      <c r="X434" s="12"/>
      <c r="Y434" s="12"/>
      <c r="Z434" s="12"/>
      <c r="AA434" s="12"/>
    </row>
    <row r="435">
      <c r="A435" s="12"/>
      <c r="B435" s="12"/>
      <c r="C435" s="12"/>
      <c r="D435" s="56"/>
      <c r="E435" s="57"/>
      <c r="F435" s="56"/>
      <c r="G435" s="56"/>
      <c r="H435" s="12"/>
      <c r="I435" s="12"/>
      <c r="J435" s="12"/>
      <c r="K435" s="12"/>
      <c r="L435" s="12"/>
      <c r="M435" s="12"/>
      <c r="N435" s="12"/>
      <c r="O435" s="12"/>
      <c r="P435" s="12"/>
      <c r="Q435" s="12"/>
      <c r="R435" s="12"/>
      <c r="S435" s="12"/>
      <c r="T435" s="12"/>
      <c r="U435" s="12"/>
      <c r="V435" s="12"/>
      <c r="W435" s="12"/>
      <c r="X435" s="12"/>
      <c r="Y435" s="12"/>
      <c r="Z435" s="12"/>
      <c r="AA435" s="12"/>
    </row>
    <row r="436">
      <c r="A436" s="12"/>
      <c r="B436" s="12"/>
      <c r="C436" s="12"/>
      <c r="D436" s="56"/>
      <c r="E436" s="57"/>
      <c r="F436" s="56"/>
      <c r="G436" s="56"/>
      <c r="H436" s="12"/>
      <c r="I436" s="12"/>
      <c r="J436" s="12"/>
      <c r="K436" s="12"/>
      <c r="L436" s="12"/>
      <c r="M436" s="12"/>
      <c r="N436" s="12"/>
      <c r="O436" s="12"/>
      <c r="P436" s="12"/>
      <c r="Q436" s="12"/>
      <c r="R436" s="12"/>
      <c r="S436" s="12"/>
      <c r="T436" s="12"/>
      <c r="U436" s="12"/>
      <c r="V436" s="12"/>
      <c r="W436" s="12"/>
      <c r="X436" s="12"/>
      <c r="Y436" s="12"/>
      <c r="Z436" s="12"/>
      <c r="AA436" s="12"/>
    </row>
    <row r="437">
      <c r="A437" s="12"/>
      <c r="B437" s="12"/>
      <c r="C437" s="12"/>
      <c r="D437" s="56"/>
      <c r="E437" s="57"/>
      <c r="F437" s="56"/>
      <c r="G437" s="56"/>
      <c r="H437" s="12"/>
      <c r="I437" s="12"/>
      <c r="J437" s="12"/>
      <c r="K437" s="12"/>
      <c r="L437" s="12"/>
      <c r="M437" s="12"/>
      <c r="N437" s="12"/>
      <c r="O437" s="12"/>
      <c r="P437" s="12"/>
      <c r="Q437" s="12"/>
      <c r="R437" s="12"/>
      <c r="S437" s="12"/>
      <c r="T437" s="12"/>
      <c r="U437" s="12"/>
      <c r="V437" s="12"/>
      <c r="W437" s="12"/>
      <c r="X437" s="12"/>
      <c r="Y437" s="12"/>
      <c r="Z437" s="12"/>
      <c r="AA437" s="12"/>
    </row>
    <row r="438">
      <c r="A438" s="12"/>
      <c r="B438" s="12"/>
      <c r="C438" s="12"/>
      <c r="D438" s="56"/>
      <c r="E438" s="57"/>
      <c r="F438" s="56"/>
      <c r="G438" s="56"/>
      <c r="H438" s="12"/>
      <c r="I438" s="12"/>
      <c r="J438" s="12"/>
      <c r="K438" s="12"/>
      <c r="L438" s="12"/>
      <c r="M438" s="12"/>
      <c r="N438" s="12"/>
      <c r="O438" s="12"/>
      <c r="P438" s="12"/>
      <c r="Q438" s="12"/>
      <c r="R438" s="12"/>
      <c r="S438" s="12"/>
      <c r="T438" s="12"/>
      <c r="U438" s="12"/>
      <c r="V438" s="12"/>
      <c r="W438" s="12"/>
      <c r="X438" s="12"/>
      <c r="Y438" s="12"/>
      <c r="Z438" s="12"/>
      <c r="AA438" s="12"/>
    </row>
    <row r="439">
      <c r="A439" s="12"/>
      <c r="B439" s="12"/>
      <c r="C439" s="12"/>
      <c r="D439" s="56"/>
      <c r="E439" s="57"/>
      <c r="F439" s="56"/>
      <c r="G439" s="56"/>
      <c r="H439" s="12"/>
      <c r="I439" s="12"/>
      <c r="J439" s="12"/>
      <c r="K439" s="12"/>
      <c r="L439" s="12"/>
      <c r="M439" s="12"/>
      <c r="N439" s="12"/>
      <c r="O439" s="12"/>
      <c r="P439" s="12"/>
      <c r="Q439" s="12"/>
      <c r="R439" s="12"/>
      <c r="S439" s="12"/>
      <c r="T439" s="12"/>
      <c r="U439" s="12"/>
      <c r="V439" s="12"/>
      <c r="W439" s="12"/>
      <c r="X439" s="12"/>
      <c r="Y439" s="12"/>
      <c r="Z439" s="12"/>
      <c r="AA439" s="12"/>
    </row>
    <row r="440">
      <c r="A440" s="12"/>
      <c r="B440" s="12"/>
      <c r="C440" s="12"/>
      <c r="D440" s="56"/>
      <c r="E440" s="57"/>
      <c r="F440" s="56"/>
      <c r="G440" s="56"/>
      <c r="H440" s="12"/>
      <c r="I440" s="12"/>
      <c r="J440" s="12"/>
      <c r="K440" s="12"/>
      <c r="L440" s="12"/>
      <c r="M440" s="12"/>
      <c r="N440" s="12"/>
      <c r="O440" s="12"/>
      <c r="P440" s="12"/>
      <c r="Q440" s="12"/>
      <c r="R440" s="12"/>
      <c r="S440" s="12"/>
      <c r="T440" s="12"/>
      <c r="U440" s="12"/>
      <c r="V440" s="12"/>
      <c r="W440" s="12"/>
      <c r="X440" s="12"/>
      <c r="Y440" s="12"/>
      <c r="Z440" s="12"/>
      <c r="AA440" s="12"/>
    </row>
    <row r="441">
      <c r="A441" s="12"/>
      <c r="B441" s="12"/>
      <c r="C441" s="12"/>
      <c r="D441" s="56"/>
      <c r="E441" s="57"/>
      <c r="F441" s="56"/>
      <c r="G441" s="56"/>
      <c r="H441" s="12"/>
      <c r="I441" s="12"/>
      <c r="J441" s="12"/>
      <c r="K441" s="12"/>
      <c r="L441" s="12"/>
      <c r="M441" s="12"/>
      <c r="N441" s="12"/>
      <c r="O441" s="12"/>
      <c r="P441" s="12"/>
      <c r="Q441" s="12"/>
      <c r="R441" s="12"/>
      <c r="S441" s="12"/>
      <c r="T441" s="12"/>
      <c r="U441" s="12"/>
      <c r="V441" s="12"/>
      <c r="W441" s="12"/>
      <c r="X441" s="12"/>
      <c r="Y441" s="12"/>
      <c r="Z441" s="12"/>
      <c r="AA441" s="12"/>
    </row>
    <row r="442">
      <c r="A442" s="12"/>
      <c r="B442" s="12"/>
      <c r="C442" s="12"/>
      <c r="D442" s="56"/>
      <c r="E442" s="57"/>
      <c r="F442" s="56"/>
      <c r="G442" s="56"/>
      <c r="H442" s="12"/>
      <c r="I442" s="12"/>
      <c r="J442" s="12"/>
      <c r="K442" s="12"/>
      <c r="L442" s="12"/>
      <c r="M442" s="12"/>
      <c r="N442" s="12"/>
      <c r="O442" s="12"/>
      <c r="P442" s="12"/>
      <c r="Q442" s="12"/>
      <c r="R442" s="12"/>
      <c r="S442" s="12"/>
      <c r="T442" s="12"/>
      <c r="U442" s="12"/>
      <c r="V442" s="12"/>
      <c r="W442" s="12"/>
      <c r="X442" s="12"/>
      <c r="Y442" s="12"/>
      <c r="Z442" s="12"/>
      <c r="AA442" s="12"/>
    </row>
    <row r="443">
      <c r="A443" s="12"/>
      <c r="B443" s="12"/>
      <c r="C443" s="12"/>
      <c r="D443" s="56"/>
      <c r="E443" s="57"/>
      <c r="F443" s="56"/>
      <c r="G443" s="56"/>
      <c r="H443" s="12"/>
      <c r="I443" s="12"/>
      <c r="J443" s="12"/>
      <c r="K443" s="12"/>
      <c r="L443" s="12"/>
      <c r="M443" s="12"/>
      <c r="N443" s="12"/>
      <c r="O443" s="12"/>
      <c r="P443" s="12"/>
      <c r="Q443" s="12"/>
      <c r="R443" s="12"/>
      <c r="S443" s="12"/>
      <c r="T443" s="12"/>
      <c r="U443" s="12"/>
      <c r="V443" s="12"/>
      <c r="W443" s="12"/>
      <c r="X443" s="12"/>
      <c r="Y443" s="12"/>
      <c r="Z443" s="12"/>
      <c r="AA443" s="12"/>
    </row>
    <row r="444">
      <c r="A444" s="12"/>
      <c r="B444" s="12"/>
      <c r="C444" s="12"/>
      <c r="D444" s="56"/>
      <c r="E444" s="57"/>
      <c r="F444" s="56"/>
      <c r="G444" s="56"/>
      <c r="H444" s="12"/>
      <c r="I444" s="12"/>
      <c r="J444" s="12"/>
      <c r="K444" s="12"/>
      <c r="L444" s="12"/>
      <c r="M444" s="12"/>
      <c r="N444" s="12"/>
      <c r="O444" s="12"/>
      <c r="P444" s="12"/>
      <c r="Q444" s="12"/>
      <c r="R444" s="12"/>
      <c r="S444" s="12"/>
      <c r="T444" s="12"/>
      <c r="U444" s="12"/>
      <c r="V444" s="12"/>
      <c r="W444" s="12"/>
      <c r="X444" s="12"/>
      <c r="Y444" s="12"/>
      <c r="Z444" s="12"/>
      <c r="AA444" s="12"/>
    </row>
    <row r="445">
      <c r="A445" s="12"/>
      <c r="B445" s="12"/>
      <c r="C445" s="12"/>
      <c r="D445" s="56"/>
      <c r="E445" s="57"/>
      <c r="F445" s="56"/>
      <c r="G445" s="56"/>
      <c r="H445" s="12"/>
      <c r="I445" s="12"/>
      <c r="J445" s="12"/>
      <c r="K445" s="12"/>
      <c r="L445" s="12"/>
      <c r="M445" s="12"/>
      <c r="N445" s="12"/>
      <c r="O445" s="12"/>
      <c r="P445" s="12"/>
      <c r="Q445" s="12"/>
      <c r="R445" s="12"/>
      <c r="S445" s="12"/>
      <c r="T445" s="12"/>
      <c r="U445" s="12"/>
      <c r="V445" s="12"/>
      <c r="W445" s="12"/>
      <c r="X445" s="12"/>
      <c r="Y445" s="12"/>
      <c r="Z445" s="12"/>
      <c r="AA445" s="12"/>
    </row>
    <row r="446">
      <c r="A446" s="12"/>
      <c r="B446" s="12"/>
      <c r="C446" s="12"/>
      <c r="D446" s="56"/>
      <c r="E446" s="57"/>
      <c r="F446" s="56"/>
      <c r="G446" s="56"/>
      <c r="H446" s="12"/>
      <c r="I446" s="12"/>
      <c r="J446" s="12"/>
      <c r="K446" s="12"/>
      <c r="L446" s="12"/>
      <c r="M446" s="12"/>
      <c r="N446" s="12"/>
      <c r="O446" s="12"/>
      <c r="P446" s="12"/>
      <c r="Q446" s="12"/>
      <c r="R446" s="12"/>
      <c r="S446" s="12"/>
      <c r="T446" s="12"/>
      <c r="U446" s="12"/>
      <c r="V446" s="12"/>
      <c r="W446" s="12"/>
      <c r="X446" s="12"/>
      <c r="Y446" s="12"/>
      <c r="Z446" s="12"/>
      <c r="AA446" s="12"/>
    </row>
    <row r="447">
      <c r="A447" s="12"/>
      <c r="B447" s="12"/>
      <c r="C447" s="12"/>
      <c r="D447" s="56"/>
      <c r="E447" s="57"/>
      <c r="F447" s="56"/>
      <c r="G447" s="56"/>
      <c r="H447" s="12"/>
      <c r="I447" s="12"/>
      <c r="J447" s="12"/>
      <c r="K447" s="12"/>
      <c r="L447" s="12"/>
      <c r="M447" s="12"/>
      <c r="N447" s="12"/>
      <c r="O447" s="12"/>
      <c r="P447" s="12"/>
      <c r="Q447" s="12"/>
      <c r="R447" s="12"/>
      <c r="S447" s="12"/>
      <c r="T447" s="12"/>
      <c r="U447" s="12"/>
      <c r="V447" s="12"/>
      <c r="W447" s="12"/>
      <c r="X447" s="12"/>
      <c r="Y447" s="12"/>
      <c r="Z447" s="12"/>
      <c r="AA447" s="12"/>
    </row>
    <row r="448">
      <c r="A448" s="12"/>
      <c r="B448" s="12"/>
      <c r="C448" s="12"/>
      <c r="D448" s="56"/>
      <c r="E448" s="57"/>
      <c r="F448" s="56"/>
      <c r="G448" s="56"/>
      <c r="H448" s="12"/>
      <c r="I448" s="12"/>
      <c r="J448" s="12"/>
      <c r="K448" s="12"/>
      <c r="L448" s="12"/>
      <c r="M448" s="12"/>
      <c r="N448" s="12"/>
      <c r="O448" s="12"/>
      <c r="P448" s="12"/>
      <c r="Q448" s="12"/>
      <c r="R448" s="12"/>
      <c r="S448" s="12"/>
      <c r="T448" s="12"/>
      <c r="U448" s="12"/>
      <c r="V448" s="12"/>
      <c r="W448" s="12"/>
      <c r="X448" s="12"/>
      <c r="Y448" s="12"/>
      <c r="Z448" s="12"/>
      <c r="AA448" s="12"/>
    </row>
    <row r="449">
      <c r="A449" s="12"/>
      <c r="B449" s="12"/>
      <c r="C449" s="12"/>
      <c r="D449" s="56"/>
      <c r="E449" s="57"/>
      <c r="F449" s="56"/>
      <c r="G449" s="56"/>
      <c r="H449" s="12"/>
      <c r="I449" s="12"/>
      <c r="J449" s="12"/>
      <c r="K449" s="12"/>
      <c r="L449" s="12"/>
      <c r="M449" s="12"/>
      <c r="N449" s="12"/>
      <c r="O449" s="12"/>
      <c r="P449" s="12"/>
      <c r="Q449" s="12"/>
      <c r="R449" s="12"/>
      <c r="S449" s="12"/>
      <c r="T449" s="12"/>
      <c r="U449" s="12"/>
      <c r="V449" s="12"/>
      <c r="W449" s="12"/>
      <c r="X449" s="12"/>
      <c r="Y449" s="12"/>
      <c r="Z449" s="12"/>
      <c r="AA449" s="12"/>
    </row>
    <row r="450">
      <c r="A450" s="12"/>
      <c r="B450" s="12"/>
      <c r="C450" s="12"/>
      <c r="D450" s="56"/>
      <c r="E450" s="57"/>
      <c r="F450" s="56"/>
      <c r="G450" s="56"/>
      <c r="H450" s="12"/>
      <c r="I450" s="12"/>
      <c r="J450" s="12"/>
      <c r="K450" s="12"/>
      <c r="L450" s="12"/>
      <c r="M450" s="12"/>
      <c r="N450" s="12"/>
      <c r="O450" s="12"/>
      <c r="P450" s="12"/>
      <c r="Q450" s="12"/>
      <c r="R450" s="12"/>
      <c r="S450" s="12"/>
      <c r="T450" s="12"/>
      <c r="U450" s="12"/>
      <c r="V450" s="12"/>
      <c r="W450" s="12"/>
      <c r="X450" s="12"/>
      <c r="Y450" s="12"/>
      <c r="Z450" s="12"/>
      <c r="AA450" s="12"/>
    </row>
    <row r="451">
      <c r="A451" s="12"/>
      <c r="B451" s="12"/>
      <c r="C451" s="12"/>
      <c r="D451" s="56"/>
      <c r="E451" s="57"/>
      <c r="F451" s="56"/>
      <c r="G451" s="56"/>
      <c r="H451" s="12"/>
      <c r="I451" s="12"/>
      <c r="J451" s="12"/>
      <c r="K451" s="12"/>
      <c r="L451" s="12"/>
      <c r="M451" s="12"/>
      <c r="N451" s="12"/>
      <c r="O451" s="12"/>
      <c r="P451" s="12"/>
      <c r="Q451" s="12"/>
      <c r="R451" s="12"/>
      <c r="S451" s="12"/>
      <c r="T451" s="12"/>
      <c r="U451" s="12"/>
      <c r="V451" s="12"/>
      <c r="W451" s="12"/>
      <c r="X451" s="12"/>
      <c r="Y451" s="12"/>
      <c r="Z451" s="12"/>
      <c r="AA451" s="12"/>
    </row>
    <row r="452">
      <c r="A452" s="12"/>
      <c r="B452" s="12"/>
      <c r="C452" s="12"/>
      <c r="D452" s="56"/>
      <c r="E452" s="57"/>
      <c r="F452" s="56"/>
      <c r="G452" s="56"/>
      <c r="H452" s="12"/>
      <c r="I452" s="12"/>
      <c r="J452" s="12"/>
      <c r="K452" s="12"/>
      <c r="L452" s="12"/>
      <c r="M452" s="12"/>
      <c r="N452" s="12"/>
      <c r="O452" s="12"/>
      <c r="P452" s="12"/>
      <c r="Q452" s="12"/>
      <c r="R452" s="12"/>
      <c r="S452" s="12"/>
      <c r="T452" s="12"/>
      <c r="U452" s="12"/>
      <c r="V452" s="12"/>
      <c r="W452" s="12"/>
      <c r="X452" s="12"/>
      <c r="Y452" s="12"/>
      <c r="Z452" s="12"/>
      <c r="AA452" s="12"/>
    </row>
    <row r="453">
      <c r="A453" s="12"/>
      <c r="B453" s="12"/>
      <c r="C453" s="12"/>
      <c r="D453" s="56"/>
      <c r="E453" s="57"/>
      <c r="F453" s="56"/>
      <c r="G453" s="56"/>
      <c r="H453" s="12"/>
      <c r="I453" s="12"/>
      <c r="J453" s="12"/>
      <c r="K453" s="12"/>
      <c r="L453" s="12"/>
      <c r="M453" s="12"/>
      <c r="N453" s="12"/>
      <c r="O453" s="12"/>
      <c r="P453" s="12"/>
      <c r="Q453" s="12"/>
      <c r="R453" s="12"/>
      <c r="S453" s="12"/>
      <c r="T453" s="12"/>
      <c r="U453" s="12"/>
      <c r="V453" s="12"/>
      <c r="W453" s="12"/>
      <c r="X453" s="12"/>
      <c r="Y453" s="12"/>
      <c r="Z453" s="12"/>
      <c r="AA453" s="12"/>
    </row>
    <row r="454">
      <c r="A454" s="12"/>
      <c r="B454" s="12"/>
      <c r="C454" s="12"/>
      <c r="D454" s="56"/>
      <c r="E454" s="57"/>
      <c r="F454" s="56"/>
      <c r="G454" s="56"/>
      <c r="H454" s="12"/>
      <c r="I454" s="12"/>
      <c r="J454" s="12"/>
      <c r="K454" s="12"/>
      <c r="L454" s="12"/>
      <c r="M454" s="12"/>
      <c r="N454" s="12"/>
      <c r="O454" s="12"/>
      <c r="P454" s="12"/>
      <c r="Q454" s="12"/>
      <c r="R454" s="12"/>
      <c r="S454" s="12"/>
      <c r="T454" s="12"/>
      <c r="U454" s="12"/>
      <c r="V454" s="12"/>
      <c r="W454" s="12"/>
      <c r="X454" s="12"/>
      <c r="Y454" s="12"/>
      <c r="Z454" s="12"/>
      <c r="AA454" s="12"/>
    </row>
    <row r="455">
      <c r="A455" s="12"/>
      <c r="B455" s="12"/>
      <c r="C455" s="12"/>
      <c r="D455" s="56"/>
      <c r="E455" s="57"/>
      <c r="F455" s="56"/>
      <c r="G455" s="56"/>
      <c r="H455" s="12"/>
      <c r="I455" s="12"/>
      <c r="J455" s="12"/>
      <c r="K455" s="12"/>
      <c r="L455" s="12"/>
      <c r="M455" s="12"/>
      <c r="N455" s="12"/>
      <c r="O455" s="12"/>
      <c r="P455" s="12"/>
      <c r="Q455" s="12"/>
      <c r="R455" s="12"/>
      <c r="S455" s="12"/>
      <c r="T455" s="12"/>
      <c r="U455" s="12"/>
      <c r="V455" s="12"/>
      <c r="W455" s="12"/>
      <c r="X455" s="12"/>
      <c r="Y455" s="12"/>
      <c r="Z455" s="12"/>
      <c r="AA455" s="12"/>
    </row>
    <row r="456">
      <c r="A456" s="12"/>
      <c r="B456" s="12"/>
      <c r="C456" s="12"/>
      <c r="D456" s="56"/>
      <c r="E456" s="57"/>
      <c r="F456" s="56"/>
      <c r="G456" s="56"/>
      <c r="H456" s="12"/>
      <c r="I456" s="12"/>
      <c r="J456" s="12"/>
      <c r="K456" s="12"/>
      <c r="L456" s="12"/>
      <c r="M456" s="12"/>
      <c r="N456" s="12"/>
      <c r="O456" s="12"/>
      <c r="P456" s="12"/>
      <c r="Q456" s="12"/>
      <c r="R456" s="12"/>
      <c r="S456" s="12"/>
      <c r="T456" s="12"/>
      <c r="U456" s="12"/>
      <c r="V456" s="12"/>
      <c r="W456" s="12"/>
      <c r="X456" s="12"/>
      <c r="Y456" s="12"/>
      <c r="Z456" s="12"/>
      <c r="AA456" s="12"/>
    </row>
    <row r="457">
      <c r="A457" s="12"/>
      <c r="B457" s="12"/>
      <c r="C457" s="12"/>
      <c r="D457" s="56"/>
      <c r="E457" s="57"/>
      <c r="F457" s="56"/>
      <c r="G457" s="56"/>
      <c r="H457" s="12"/>
      <c r="I457" s="12"/>
      <c r="J457" s="12"/>
      <c r="K457" s="12"/>
      <c r="L457" s="12"/>
      <c r="M457" s="12"/>
      <c r="N457" s="12"/>
      <c r="O457" s="12"/>
      <c r="P457" s="12"/>
      <c r="Q457" s="12"/>
      <c r="R457" s="12"/>
      <c r="S457" s="12"/>
      <c r="T457" s="12"/>
      <c r="U457" s="12"/>
      <c r="V457" s="12"/>
      <c r="W457" s="12"/>
      <c r="X457" s="12"/>
      <c r="Y457" s="12"/>
      <c r="Z457" s="12"/>
      <c r="AA457" s="12"/>
    </row>
    <row r="458">
      <c r="A458" s="12"/>
      <c r="B458" s="12"/>
      <c r="C458" s="12"/>
      <c r="D458" s="56"/>
      <c r="E458" s="57"/>
      <c r="F458" s="56"/>
      <c r="G458" s="56"/>
      <c r="H458" s="12"/>
      <c r="I458" s="12"/>
      <c r="J458" s="12"/>
      <c r="K458" s="12"/>
      <c r="L458" s="12"/>
      <c r="M458" s="12"/>
      <c r="N458" s="12"/>
      <c r="O458" s="12"/>
      <c r="P458" s="12"/>
      <c r="Q458" s="12"/>
      <c r="R458" s="12"/>
      <c r="S458" s="12"/>
      <c r="T458" s="12"/>
      <c r="U458" s="12"/>
      <c r="V458" s="12"/>
      <c r="W458" s="12"/>
      <c r="X458" s="12"/>
      <c r="Y458" s="12"/>
      <c r="Z458" s="12"/>
      <c r="AA458" s="12"/>
    </row>
    <row r="459">
      <c r="A459" s="12"/>
      <c r="B459" s="12"/>
      <c r="C459" s="12"/>
      <c r="D459" s="56"/>
      <c r="E459" s="57"/>
      <c r="F459" s="56"/>
      <c r="G459" s="56"/>
      <c r="H459" s="12"/>
      <c r="I459" s="12"/>
      <c r="J459" s="12"/>
      <c r="K459" s="12"/>
      <c r="L459" s="12"/>
      <c r="M459" s="12"/>
      <c r="N459" s="12"/>
      <c r="O459" s="12"/>
      <c r="P459" s="12"/>
      <c r="Q459" s="12"/>
      <c r="R459" s="12"/>
      <c r="S459" s="12"/>
      <c r="T459" s="12"/>
      <c r="U459" s="12"/>
      <c r="V459" s="12"/>
      <c r="W459" s="12"/>
      <c r="X459" s="12"/>
      <c r="Y459" s="12"/>
      <c r="Z459" s="12"/>
      <c r="AA459" s="12"/>
    </row>
    <row r="460">
      <c r="A460" s="12"/>
      <c r="B460" s="12"/>
      <c r="C460" s="12"/>
      <c r="D460" s="56"/>
      <c r="E460" s="57"/>
      <c r="F460" s="56"/>
      <c r="G460" s="56"/>
      <c r="H460" s="12"/>
      <c r="I460" s="12"/>
      <c r="J460" s="12"/>
      <c r="K460" s="12"/>
      <c r="L460" s="12"/>
      <c r="M460" s="12"/>
      <c r="N460" s="12"/>
      <c r="O460" s="12"/>
      <c r="P460" s="12"/>
      <c r="Q460" s="12"/>
      <c r="R460" s="12"/>
      <c r="S460" s="12"/>
      <c r="T460" s="12"/>
      <c r="U460" s="12"/>
      <c r="V460" s="12"/>
      <c r="W460" s="12"/>
      <c r="X460" s="12"/>
      <c r="Y460" s="12"/>
      <c r="Z460" s="12"/>
      <c r="AA460" s="12"/>
    </row>
    <row r="461">
      <c r="A461" s="12"/>
      <c r="B461" s="12"/>
      <c r="C461" s="12"/>
      <c r="D461" s="56"/>
      <c r="E461" s="57"/>
      <c r="F461" s="56"/>
      <c r="G461" s="56"/>
      <c r="H461" s="12"/>
      <c r="I461" s="12"/>
      <c r="J461" s="12"/>
      <c r="K461" s="12"/>
      <c r="L461" s="12"/>
      <c r="M461" s="12"/>
      <c r="N461" s="12"/>
      <c r="O461" s="12"/>
      <c r="P461" s="12"/>
      <c r="Q461" s="12"/>
      <c r="R461" s="12"/>
      <c r="S461" s="12"/>
      <c r="T461" s="12"/>
      <c r="U461" s="12"/>
      <c r="V461" s="12"/>
      <c r="W461" s="12"/>
      <c r="X461" s="12"/>
      <c r="Y461" s="12"/>
      <c r="Z461" s="12"/>
      <c r="AA461" s="12"/>
    </row>
    <row r="462">
      <c r="A462" s="12"/>
      <c r="B462" s="12"/>
      <c r="C462" s="12"/>
      <c r="D462" s="56"/>
      <c r="E462" s="57"/>
      <c r="F462" s="56"/>
      <c r="G462" s="56"/>
      <c r="H462" s="12"/>
      <c r="I462" s="12"/>
      <c r="J462" s="12"/>
      <c r="K462" s="12"/>
      <c r="L462" s="12"/>
      <c r="M462" s="12"/>
      <c r="N462" s="12"/>
      <c r="O462" s="12"/>
      <c r="P462" s="12"/>
      <c r="Q462" s="12"/>
      <c r="R462" s="12"/>
      <c r="S462" s="12"/>
      <c r="T462" s="12"/>
      <c r="U462" s="12"/>
      <c r="V462" s="12"/>
      <c r="W462" s="12"/>
      <c r="X462" s="12"/>
      <c r="Y462" s="12"/>
      <c r="Z462" s="12"/>
      <c r="AA462" s="12"/>
    </row>
    <row r="463">
      <c r="A463" s="12"/>
      <c r="B463" s="12"/>
      <c r="C463" s="12"/>
      <c r="D463" s="56"/>
      <c r="E463" s="57"/>
      <c r="F463" s="56"/>
      <c r="G463" s="56"/>
      <c r="H463" s="12"/>
      <c r="I463" s="12"/>
      <c r="J463" s="12"/>
      <c r="K463" s="12"/>
      <c r="L463" s="12"/>
      <c r="M463" s="12"/>
      <c r="N463" s="12"/>
      <c r="O463" s="12"/>
      <c r="P463" s="12"/>
      <c r="Q463" s="12"/>
      <c r="R463" s="12"/>
      <c r="S463" s="12"/>
      <c r="T463" s="12"/>
      <c r="U463" s="12"/>
      <c r="V463" s="12"/>
      <c r="W463" s="12"/>
      <c r="X463" s="12"/>
      <c r="Y463" s="12"/>
      <c r="Z463" s="12"/>
      <c r="AA463" s="12"/>
    </row>
    <row r="464">
      <c r="A464" s="12"/>
      <c r="B464" s="12"/>
      <c r="C464" s="12"/>
      <c r="D464" s="56"/>
      <c r="E464" s="57"/>
      <c r="F464" s="56"/>
      <c r="G464" s="56"/>
      <c r="H464" s="12"/>
      <c r="I464" s="12"/>
      <c r="J464" s="12"/>
      <c r="K464" s="12"/>
      <c r="L464" s="12"/>
      <c r="M464" s="12"/>
      <c r="N464" s="12"/>
      <c r="O464" s="12"/>
      <c r="P464" s="12"/>
      <c r="Q464" s="12"/>
      <c r="R464" s="12"/>
      <c r="S464" s="12"/>
      <c r="T464" s="12"/>
      <c r="U464" s="12"/>
      <c r="V464" s="12"/>
      <c r="W464" s="12"/>
      <c r="X464" s="12"/>
      <c r="Y464" s="12"/>
      <c r="Z464" s="12"/>
      <c r="AA464" s="12"/>
    </row>
    <row r="465">
      <c r="A465" s="12"/>
      <c r="B465" s="12"/>
      <c r="C465" s="12"/>
      <c r="D465" s="56"/>
      <c r="E465" s="57"/>
      <c r="F465" s="56"/>
      <c r="G465" s="56"/>
      <c r="H465" s="12"/>
      <c r="I465" s="12"/>
      <c r="J465" s="12"/>
      <c r="K465" s="12"/>
      <c r="L465" s="12"/>
      <c r="M465" s="12"/>
      <c r="N465" s="12"/>
      <c r="O465" s="12"/>
      <c r="P465" s="12"/>
      <c r="Q465" s="12"/>
      <c r="R465" s="12"/>
      <c r="S465" s="12"/>
      <c r="T465" s="12"/>
      <c r="U465" s="12"/>
      <c r="V465" s="12"/>
      <c r="W465" s="12"/>
      <c r="X465" s="12"/>
      <c r="Y465" s="12"/>
      <c r="Z465" s="12"/>
      <c r="AA465" s="12"/>
    </row>
    <row r="466">
      <c r="A466" s="12"/>
      <c r="B466" s="12"/>
      <c r="C466" s="12"/>
      <c r="D466" s="56"/>
      <c r="E466" s="57"/>
      <c r="F466" s="56"/>
      <c r="G466" s="56"/>
      <c r="H466" s="12"/>
      <c r="I466" s="12"/>
      <c r="J466" s="12"/>
      <c r="K466" s="12"/>
      <c r="L466" s="12"/>
      <c r="M466" s="12"/>
      <c r="N466" s="12"/>
      <c r="O466" s="12"/>
      <c r="P466" s="12"/>
      <c r="Q466" s="12"/>
      <c r="R466" s="12"/>
      <c r="S466" s="12"/>
      <c r="T466" s="12"/>
      <c r="U466" s="12"/>
      <c r="V466" s="12"/>
      <c r="W466" s="12"/>
      <c r="X466" s="12"/>
      <c r="Y466" s="12"/>
      <c r="Z466" s="12"/>
      <c r="AA466" s="12"/>
    </row>
    <row r="467">
      <c r="A467" s="12"/>
      <c r="B467" s="12"/>
      <c r="C467" s="12"/>
      <c r="D467" s="56"/>
      <c r="E467" s="57"/>
      <c r="F467" s="56"/>
      <c r="G467" s="56"/>
      <c r="H467" s="12"/>
      <c r="I467" s="12"/>
      <c r="J467" s="12"/>
      <c r="K467" s="12"/>
      <c r="L467" s="12"/>
      <c r="M467" s="12"/>
      <c r="N467" s="12"/>
      <c r="O467" s="12"/>
      <c r="P467" s="12"/>
      <c r="Q467" s="12"/>
      <c r="R467" s="12"/>
      <c r="S467" s="12"/>
      <c r="T467" s="12"/>
      <c r="U467" s="12"/>
      <c r="V467" s="12"/>
      <c r="W467" s="12"/>
      <c r="X467" s="12"/>
      <c r="Y467" s="12"/>
      <c r="Z467" s="12"/>
      <c r="AA467" s="12"/>
    </row>
    <row r="468">
      <c r="A468" s="12"/>
      <c r="B468" s="12"/>
      <c r="C468" s="12"/>
      <c r="D468" s="56"/>
      <c r="E468" s="57"/>
      <c r="F468" s="56"/>
      <c r="G468" s="56"/>
      <c r="H468" s="12"/>
      <c r="I468" s="12"/>
      <c r="J468" s="12"/>
      <c r="K468" s="12"/>
      <c r="L468" s="12"/>
      <c r="M468" s="12"/>
      <c r="N468" s="12"/>
      <c r="O468" s="12"/>
      <c r="P468" s="12"/>
      <c r="Q468" s="12"/>
      <c r="R468" s="12"/>
      <c r="S468" s="12"/>
      <c r="T468" s="12"/>
      <c r="U468" s="12"/>
      <c r="V468" s="12"/>
      <c r="W468" s="12"/>
      <c r="X468" s="12"/>
      <c r="Y468" s="12"/>
      <c r="Z468" s="12"/>
      <c r="AA468" s="12"/>
    </row>
    <row r="469">
      <c r="A469" s="12"/>
      <c r="B469" s="12"/>
      <c r="C469" s="12"/>
      <c r="D469" s="56"/>
      <c r="E469" s="57"/>
      <c r="F469" s="56"/>
      <c r="G469" s="56"/>
      <c r="H469" s="12"/>
      <c r="I469" s="12"/>
      <c r="J469" s="12"/>
      <c r="K469" s="12"/>
      <c r="L469" s="12"/>
      <c r="M469" s="12"/>
      <c r="N469" s="12"/>
      <c r="O469" s="12"/>
      <c r="P469" s="12"/>
      <c r="Q469" s="12"/>
      <c r="R469" s="12"/>
      <c r="S469" s="12"/>
      <c r="T469" s="12"/>
      <c r="U469" s="12"/>
      <c r="V469" s="12"/>
      <c r="W469" s="12"/>
      <c r="X469" s="12"/>
      <c r="Y469" s="12"/>
      <c r="Z469" s="12"/>
      <c r="AA469" s="12"/>
    </row>
    <row r="470">
      <c r="A470" s="12"/>
      <c r="B470" s="12"/>
      <c r="C470" s="12"/>
      <c r="D470" s="56"/>
      <c r="E470" s="57"/>
      <c r="F470" s="56"/>
      <c r="G470" s="56"/>
      <c r="H470" s="12"/>
      <c r="I470" s="12"/>
      <c r="J470" s="12"/>
      <c r="K470" s="12"/>
      <c r="L470" s="12"/>
      <c r="M470" s="12"/>
      <c r="N470" s="12"/>
      <c r="O470" s="12"/>
      <c r="P470" s="12"/>
      <c r="Q470" s="12"/>
      <c r="R470" s="12"/>
      <c r="S470" s="12"/>
      <c r="T470" s="12"/>
      <c r="U470" s="12"/>
      <c r="V470" s="12"/>
      <c r="W470" s="12"/>
      <c r="X470" s="12"/>
      <c r="Y470" s="12"/>
      <c r="Z470" s="12"/>
      <c r="AA470" s="12"/>
    </row>
    <row r="471">
      <c r="A471" s="12"/>
      <c r="B471" s="12"/>
      <c r="C471" s="12"/>
      <c r="D471" s="56"/>
      <c r="E471" s="57"/>
      <c r="F471" s="56"/>
      <c r="G471" s="56"/>
      <c r="H471" s="12"/>
      <c r="I471" s="12"/>
      <c r="J471" s="12"/>
      <c r="K471" s="12"/>
      <c r="L471" s="12"/>
      <c r="M471" s="12"/>
      <c r="N471" s="12"/>
      <c r="O471" s="12"/>
      <c r="P471" s="12"/>
      <c r="Q471" s="12"/>
      <c r="R471" s="12"/>
      <c r="S471" s="12"/>
      <c r="T471" s="12"/>
      <c r="U471" s="12"/>
      <c r="V471" s="12"/>
      <c r="W471" s="12"/>
      <c r="X471" s="12"/>
      <c r="Y471" s="12"/>
      <c r="Z471" s="12"/>
      <c r="AA471" s="12"/>
    </row>
    <row r="472">
      <c r="A472" s="12"/>
      <c r="B472" s="12"/>
      <c r="C472" s="12"/>
      <c r="D472" s="56"/>
      <c r="E472" s="57"/>
      <c r="F472" s="56"/>
      <c r="G472" s="56"/>
      <c r="H472" s="12"/>
      <c r="I472" s="12"/>
      <c r="J472" s="12"/>
      <c r="K472" s="12"/>
      <c r="L472" s="12"/>
      <c r="M472" s="12"/>
      <c r="N472" s="12"/>
      <c r="O472" s="12"/>
      <c r="P472" s="12"/>
      <c r="Q472" s="12"/>
      <c r="R472" s="12"/>
      <c r="S472" s="12"/>
      <c r="T472" s="12"/>
      <c r="U472" s="12"/>
      <c r="V472" s="12"/>
      <c r="W472" s="12"/>
      <c r="X472" s="12"/>
      <c r="Y472" s="12"/>
      <c r="Z472" s="12"/>
      <c r="AA472" s="12"/>
    </row>
    <row r="473">
      <c r="A473" s="12"/>
      <c r="B473" s="12"/>
      <c r="C473" s="12"/>
      <c r="D473" s="56"/>
      <c r="E473" s="57"/>
      <c r="F473" s="56"/>
      <c r="G473" s="56"/>
      <c r="H473" s="12"/>
      <c r="I473" s="12"/>
      <c r="J473" s="12"/>
      <c r="K473" s="12"/>
      <c r="L473" s="12"/>
      <c r="M473" s="12"/>
      <c r="N473" s="12"/>
      <c r="O473" s="12"/>
      <c r="P473" s="12"/>
      <c r="Q473" s="12"/>
      <c r="R473" s="12"/>
      <c r="S473" s="12"/>
      <c r="T473" s="12"/>
      <c r="U473" s="12"/>
      <c r="V473" s="12"/>
      <c r="W473" s="12"/>
      <c r="X473" s="12"/>
      <c r="Y473" s="12"/>
      <c r="Z473" s="12"/>
      <c r="AA473" s="12"/>
    </row>
    <row r="474">
      <c r="A474" s="12"/>
      <c r="B474" s="12"/>
      <c r="C474" s="12"/>
      <c r="D474" s="56"/>
      <c r="E474" s="57"/>
      <c r="F474" s="56"/>
      <c r="G474" s="56"/>
      <c r="H474" s="12"/>
      <c r="I474" s="12"/>
      <c r="J474" s="12"/>
      <c r="K474" s="12"/>
      <c r="L474" s="12"/>
      <c r="M474" s="12"/>
      <c r="N474" s="12"/>
      <c r="O474" s="12"/>
      <c r="P474" s="12"/>
      <c r="Q474" s="12"/>
      <c r="R474" s="12"/>
      <c r="S474" s="12"/>
      <c r="T474" s="12"/>
      <c r="U474" s="12"/>
      <c r="V474" s="12"/>
      <c r="W474" s="12"/>
      <c r="X474" s="12"/>
      <c r="Y474" s="12"/>
      <c r="Z474" s="12"/>
      <c r="AA474" s="12"/>
    </row>
    <row r="475">
      <c r="A475" s="12"/>
      <c r="B475" s="12"/>
      <c r="C475" s="12"/>
      <c r="D475" s="56"/>
      <c r="E475" s="57"/>
      <c r="F475" s="56"/>
      <c r="G475" s="56"/>
      <c r="H475" s="12"/>
      <c r="I475" s="12"/>
      <c r="J475" s="12"/>
      <c r="K475" s="12"/>
      <c r="L475" s="12"/>
      <c r="M475" s="12"/>
      <c r="N475" s="12"/>
      <c r="O475" s="12"/>
      <c r="P475" s="12"/>
      <c r="Q475" s="12"/>
      <c r="R475" s="12"/>
      <c r="S475" s="12"/>
      <c r="T475" s="12"/>
      <c r="U475" s="12"/>
      <c r="V475" s="12"/>
      <c r="W475" s="12"/>
      <c r="X475" s="12"/>
      <c r="Y475" s="12"/>
      <c r="Z475" s="12"/>
      <c r="AA475" s="12"/>
    </row>
    <row r="476">
      <c r="A476" s="12"/>
      <c r="B476" s="12"/>
      <c r="C476" s="12"/>
      <c r="D476" s="56"/>
      <c r="E476" s="57"/>
      <c r="F476" s="56"/>
      <c r="G476" s="56"/>
      <c r="H476" s="12"/>
      <c r="I476" s="12"/>
      <c r="J476" s="12"/>
      <c r="K476" s="12"/>
      <c r="L476" s="12"/>
      <c r="M476" s="12"/>
      <c r="N476" s="12"/>
      <c r="O476" s="12"/>
      <c r="P476" s="12"/>
      <c r="Q476" s="12"/>
      <c r="R476" s="12"/>
      <c r="S476" s="12"/>
      <c r="T476" s="12"/>
      <c r="U476" s="12"/>
      <c r="V476" s="12"/>
      <c r="W476" s="12"/>
      <c r="X476" s="12"/>
      <c r="Y476" s="12"/>
      <c r="Z476" s="12"/>
      <c r="AA476" s="12"/>
    </row>
    <row r="477">
      <c r="A477" s="12"/>
      <c r="B477" s="12"/>
      <c r="C477" s="12"/>
      <c r="D477" s="56"/>
      <c r="E477" s="57"/>
      <c r="F477" s="56"/>
      <c r="G477" s="56"/>
      <c r="H477" s="12"/>
      <c r="I477" s="12"/>
      <c r="J477" s="12"/>
      <c r="K477" s="12"/>
      <c r="L477" s="12"/>
      <c r="M477" s="12"/>
      <c r="N477" s="12"/>
      <c r="O477" s="12"/>
      <c r="P477" s="12"/>
      <c r="Q477" s="12"/>
      <c r="R477" s="12"/>
      <c r="S477" s="12"/>
      <c r="T477" s="12"/>
      <c r="U477" s="12"/>
      <c r="V477" s="12"/>
      <c r="W477" s="12"/>
      <c r="X477" s="12"/>
      <c r="Y477" s="12"/>
      <c r="Z477" s="12"/>
      <c r="AA477" s="12"/>
    </row>
    <row r="478">
      <c r="A478" s="12"/>
      <c r="B478" s="12"/>
      <c r="C478" s="12"/>
      <c r="D478" s="56"/>
      <c r="E478" s="57"/>
      <c r="F478" s="56"/>
      <c r="G478" s="56"/>
      <c r="H478" s="12"/>
      <c r="I478" s="12"/>
      <c r="J478" s="12"/>
      <c r="K478" s="12"/>
      <c r="L478" s="12"/>
      <c r="M478" s="12"/>
      <c r="N478" s="12"/>
      <c r="O478" s="12"/>
      <c r="P478" s="12"/>
      <c r="Q478" s="12"/>
      <c r="R478" s="12"/>
      <c r="S478" s="12"/>
      <c r="T478" s="12"/>
      <c r="U478" s="12"/>
      <c r="V478" s="12"/>
      <c r="W478" s="12"/>
      <c r="X478" s="12"/>
      <c r="Y478" s="12"/>
      <c r="Z478" s="12"/>
      <c r="AA478" s="12"/>
    </row>
    <row r="479">
      <c r="A479" s="12"/>
      <c r="B479" s="12"/>
      <c r="C479" s="12"/>
      <c r="D479" s="56"/>
      <c r="E479" s="57"/>
      <c r="F479" s="56"/>
      <c r="G479" s="56"/>
      <c r="H479" s="12"/>
      <c r="I479" s="12"/>
      <c r="J479" s="12"/>
      <c r="K479" s="12"/>
      <c r="L479" s="12"/>
      <c r="M479" s="12"/>
      <c r="N479" s="12"/>
      <c r="O479" s="12"/>
      <c r="P479" s="12"/>
      <c r="Q479" s="12"/>
      <c r="R479" s="12"/>
      <c r="S479" s="12"/>
      <c r="T479" s="12"/>
      <c r="U479" s="12"/>
      <c r="V479" s="12"/>
      <c r="W479" s="12"/>
      <c r="X479" s="12"/>
      <c r="Y479" s="12"/>
      <c r="Z479" s="12"/>
      <c r="AA479" s="12"/>
    </row>
    <row r="480">
      <c r="A480" s="12"/>
      <c r="B480" s="12"/>
      <c r="C480" s="12"/>
      <c r="D480" s="56"/>
      <c r="E480" s="57"/>
      <c r="F480" s="56"/>
      <c r="G480" s="56"/>
      <c r="H480" s="12"/>
      <c r="I480" s="12"/>
      <c r="J480" s="12"/>
      <c r="K480" s="12"/>
      <c r="L480" s="12"/>
      <c r="M480" s="12"/>
      <c r="N480" s="12"/>
      <c r="O480" s="12"/>
      <c r="P480" s="12"/>
      <c r="Q480" s="12"/>
      <c r="R480" s="12"/>
      <c r="S480" s="12"/>
      <c r="T480" s="12"/>
      <c r="U480" s="12"/>
      <c r="V480" s="12"/>
      <c r="W480" s="12"/>
      <c r="X480" s="12"/>
      <c r="Y480" s="12"/>
      <c r="Z480" s="12"/>
      <c r="AA480" s="12"/>
    </row>
    <row r="481">
      <c r="A481" s="12"/>
      <c r="B481" s="12"/>
      <c r="C481" s="12"/>
      <c r="D481" s="56"/>
      <c r="E481" s="57"/>
      <c r="F481" s="56"/>
      <c r="G481" s="56"/>
      <c r="H481" s="12"/>
      <c r="I481" s="12"/>
      <c r="J481" s="12"/>
      <c r="K481" s="12"/>
      <c r="L481" s="12"/>
      <c r="M481" s="12"/>
      <c r="N481" s="12"/>
      <c r="O481" s="12"/>
      <c r="P481" s="12"/>
      <c r="Q481" s="12"/>
      <c r="R481" s="12"/>
      <c r="S481" s="12"/>
      <c r="T481" s="12"/>
      <c r="U481" s="12"/>
      <c r="V481" s="12"/>
      <c r="W481" s="12"/>
      <c r="X481" s="12"/>
      <c r="Y481" s="12"/>
      <c r="Z481" s="12"/>
      <c r="AA481" s="12"/>
    </row>
    <row r="482">
      <c r="A482" s="12"/>
      <c r="B482" s="12"/>
      <c r="C482" s="12"/>
      <c r="D482" s="56"/>
      <c r="E482" s="57"/>
      <c r="F482" s="56"/>
      <c r="G482" s="56"/>
      <c r="H482" s="12"/>
      <c r="I482" s="12"/>
      <c r="J482" s="12"/>
      <c r="K482" s="12"/>
      <c r="L482" s="12"/>
      <c r="M482" s="12"/>
      <c r="N482" s="12"/>
      <c r="O482" s="12"/>
      <c r="P482" s="12"/>
      <c r="Q482" s="12"/>
      <c r="R482" s="12"/>
      <c r="S482" s="12"/>
      <c r="T482" s="12"/>
      <c r="U482" s="12"/>
      <c r="V482" s="12"/>
      <c r="W482" s="12"/>
      <c r="X482" s="12"/>
      <c r="Y482" s="12"/>
      <c r="Z482" s="12"/>
      <c r="AA482" s="12"/>
    </row>
    <row r="483">
      <c r="A483" s="12"/>
      <c r="B483" s="12"/>
      <c r="C483" s="12"/>
      <c r="D483" s="56"/>
      <c r="E483" s="57"/>
      <c r="F483" s="56"/>
      <c r="G483" s="56"/>
      <c r="H483" s="12"/>
      <c r="I483" s="12"/>
      <c r="J483" s="12"/>
      <c r="K483" s="12"/>
      <c r="L483" s="12"/>
      <c r="M483" s="12"/>
      <c r="N483" s="12"/>
      <c r="O483" s="12"/>
      <c r="P483" s="12"/>
      <c r="Q483" s="12"/>
      <c r="R483" s="12"/>
      <c r="S483" s="12"/>
      <c r="T483" s="12"/>
      <c r="U483" s="12"/>
      <c r="V483" s="12"/>
      <c r="W483" s="12"/>
      <c r="X483" s="12"/>
      <c r="Y483" s="12"/>
      <c r="Z483" s="12"/>
      <c r="AA483" s="12"/>
    </row>
    <row r="484">
      <c r="A484" s="12"/>
      <c r="B484" s="12"/>
      <c r="C484" s="12"/>
      <c r="D484" s="56"/>
      <c r="E484" s="57"/>
      <c r="F484" s="56"/>
      <c r="G484" s="56"/>
      <c r="H484" s="12"/>
      <c r="I484" s="12"/>
      <c r="J484" s="12"/>
      <c r="K484" s="12"/>
      <c r="L484" s="12"/>
      <c r="M484" s="12"/>
      <c r="N484" s="12"/>
      <c r="O484" s="12"/>
      <c r="P484" s="12"/>
      <c r="Q484" s="12"/>
      <c r="R484" s="12"/>
      <c r="S484" s="12"/>
      <c r="T484" s="12"/>
      <c r="U484" s="12"/>
      <c r="V484" s="12"/>
      <c r="W484" s="12"/>
      <c r="X484" s="12"/>
      <c r="Y484" s="12"/>
      <c r="Z484" s="12"/>
      <c r="AA484" s="12"/>
    </row>
    <row r="485">
      <c r="A485" s="12"/>
      <c r="B485" s="12"/>
      <c r="C485" s="12"/>
      <c r="D485" s="56"/>
      <c r="E485" s="57"/>
      <c r="F485" s="56"/>
      <c r="G485" s="56"/>
      <c r="H485" s="12"/>
      <c r="I485" s="12"/>
      <c r="J485" s="12"/>
      <c r="K485" s="12"/>
      <c r="L485" s="12"/>
      <c r="M485" s="12"/>
      <c r="N485" s="12"/>
      <c r="O485" s="12"/>
      <c r="P485" s="12"/>
      <c r="Q485" s="12"/>
      <c r="R485" s="12"/>
      <c r="S485" s="12"/>
      <c r="T485" s="12"/>
      <c r="U485" s="12"/>
      <c r="V485" s="12"/>
      <c r="W485" s="12"/>
      <c r="X485" s="12"/>
      <c r="Y485" s="12"/>
      <c r="Z485" s="12"/>
      <c r="AA485" s="12"/>
    </row>
    <row r="486">
      <c r="A486" s="12"/>
      <c r="B486" s="12"/>
      <c r="C486" s="12"/>
      <c r="D486" s="56"/>
      <c r="E486" s="57"/>
      <c r="F486" s="56"/>
      <c r="G486" s="56"/>
      <c r="H486" s="12"/>
      <c r="I486" s="12"/>
      <c r="J486" s="12"/>
      <c r="K486" s="12"/>
      <c r="L486" s="12"/>
      <c r="M486" s="12"/>
      <c r="N486" s="12"/>
      <c r="O486" s="12"/>
      <c r="P486" s="12"/>
      <c r="Q486" s="12"/>
      <c r="R486" s="12"/>
      <c r="S486" s="12"/>
      <c r="T486" s="12"/>
      <c r="U486" s="12"/>
      <c r="V486" s="12"/>
      <c r="W486" s="12"/>
      <c r="X486" s="12"/>
      <c r="Y486" s="12"/>
      <c r="Z486" s="12"/>
      <c r="AA486" s="12"/>
    </row>
    <row r="487">
      <c r="A487" s="12"/>
      <c r="B487" s="12"/>
      <c r="C487" s="12"/>
      <c r="D487" s="56"/>
      <c r="E487" s="57"/>
      <c r="F487" s="56"/>
      <c r="G487" s="56"/>
      <c r="H487" s="12"/>
      <c r="I487" s="12"/>
      <c r="J487" s="12"/>
      <c r="K487" s="12"/>
      <c r="L487" s="12"/>
      <c r="M487" s="12"/>
      <c r="N487" s="12"/>
      <c r="O487" s="12"/>
      <c r="P487" s="12"/>
      <c r="Q487" s="12"/>
      <c r="R487" s="12"/>
      <c r="S487" s="12"/>
      <c r="T487" s="12"/>
      <c r="U487" s="12"/>
      <c r="V487" s="12"/>
      <c r="W487" s="12"/>
      <c r="X487" s="12"/>
      <c r="Y487" s="12"/>
      <c r="Z487" s="12"/>
      <c r="AA487" s="12"/>
    </row>
    <row r="488">
      <c r="A488" s="12"/>
      <c r="B488" s="12"/>
      <c r="C488" s="12"/>
      <c r="D488" s="56"/>
      <c r="E488" s="57"/>
      <c r="F488" s="56"/>
      <c r="G488" s="56"/>
      <c r="H488" s="12"/>
      <c r="I488" s="12"/>
      <c r="J488" s="12"/>
      <c r="K488" s="12"/>
      <c r="L488" s="12"/>
      <c r="M488" s="12"/>
      <c r="N488" s="12"/>
      <c r="O488" s="12"/>
      <c r="P488" s="12"/>
      <c r="Q488" s="12"/>
      <c r="R488" s="12"/>
      <c r="S488" s="12"/>
      <c r="T488" s="12"/>
      <c r="U488" s="12"/>
      <c r="V488" s="12"/>
      <c r="W488" s="12"/>
      <c r="X488" s="12"/>
      <c r="Y488" s="12"/>
      <c r="Z488" s="12"/>
      <c r="AA488" s="12"/>
    </row>
    <row r="489">
      <c r="A489" s="12"/>
      <c r="B489" s="12"/>
      <c r="C489" s="12"/>
      <c r="D489" s="56"/>
      <c r="E489" s="57"/>
      <c r="F489" s="56"/>
      <c r="G489" s="56"/>
      <c r="H489" s="12"/>
      <c r="I489" s="12"/>
      <c r="J489" s="12"/>
      <c r="K489" s="12"/>
      <c r="L489" s="12"/>
      <c r="M489" s="12"/>
      <c r="N489" s="12"/>
      <c r="O489" s="12"/>
      <c r="P489" s="12"/>
      <c r="Q489" s="12"/>
      <c r="R489" s="12"/>
      <c r="S489" s="12"/>
      <c r="T489" s="12"/>
      <c r="U489" s="12"/>
      <c r="V489" s="12"/>
      <c r="W489" s="12"/>
      <c r="X489" s="12"/>
      <c r="Y489" s="12"/>
      <c r="Z489" s="12"/>
      <c r="AA489" s="12"/>
    </row>
    <row r="490">
      <c r="A490" s="12"/>
      <c r="B490" s="12"/>
      <c r="C490" s="12"/>
      <c r="D490" s="56"/>
      <c r="E490" s="57"/>
      <c r="F490" s="56"/>
      <c r="G490" s="56"/>
      <c r="H490" s="12"/>
      <c r="I490" s="12"/>
      <c r="J490" s="12"/>
      <c r="K490" s="12"/>
      <c r="L490" s="12"/>
      <c r="M490" s="12"/>
      <c r="N490" s="12"/>
      <c r="O490" s="12"/>
      <c r="P490" s="12"/>
      <c r="Q490" s="12"/>
      <c r="R490" s="12"/>
      <c r="S490" s="12"/>
      <c r="T490" s="12"/>
      <c r="U490" s="12"/>
      <c r="V490" s="12"/>
      <c r="W490" s="12"/>
      <c r="X490" s="12"/>
      <c r="Y490" s="12"/>
      <c r="Z490" s="12"/>
      <c r="AA490" s="12"/>
    </row>
    <row r="491">
      <c r="A491" s="12"/>
      <c r="B491" s="12"/>
      <c r="C491" s="12"/>
      <c r="D491" s="56"/>
      <c r="E491" s="57"/>
      <c r="F491" s="56"/>
      <c r="G491" s="56"/>
      <c r="H491" s="12"/>
      <c r="I491" s="12"/>
      <c r="J491" s="12"/>
      <c r="K491" s="12"/>
      <c r="L491" s="12"/>
      <c r="M491" s="12"/>
      <c r="N491" s="12"/>
      <c r="O491" s="12"/>
      <c r="P491" s="12"/>
      <c r="Q491" s="12"/>
      <c r="R491" s="12"/>
      <c r="S491" s="12"/>
      <c r="T491" s="12"/>
      <c r="U491" s="12"/>
      <c r="V491" s="12"/>
      <c r="W491" s="12"/>
      <c r="X491" s="12"/>
      <c r="Y491" s="12"/>
      <c r="Z491" s="12"/>
      <c r="AA491" s="12"/>
    </row>
    <row r="492">
      <c r="A492" s="12"/>
      <c r="B492" s="12"/>
      <c r="C492" s="12"/>
      <c r="D492" s="56"/>
      <c r="E492" s="57"/>
      <c r="F492" s="56"/>
      <c r="G492" s="56"/>
      <c r="H492" s="12"/>
      <c r="I492" s="12"/>
      <c r="J492" s="12"/>
      <c r="K492" s="12"/>
      <c r="L492" s="12"/>
      <c r="M492" s="12"/>
      <c r="N492" s="12"/>
      <c r="O492" s="12"/>
      <c r="P492" s="12"/>
      <c r="Q492" s="12"/>
      <c r="R492" s="12"/>
      <c r="S492" s="12"/>
      <c r="T492" s="12"/>
      <c r="U492" s="12"/>
      <c r="V492" s="12"/>
      <c r="W492" s="12"/>
      <c r="X492" s="12"/>
      <c r="Y492" s="12"/>
      <c r="Z492" s="12"/>
      <c r="AA492" s="12"/>
    </row>
    <row r="493">
      <c r="A493" s="12"/>
      <c r="B493" s="12"/>
      <c r="C493" s="12"/>
      <c r="D493" s="56"/>
      <c r="E493" s="57"/>
      <c r="F493" s="56"/>
      <c r="G493" s="56"/>
      <c r="H493" s="12"/>
      <c r="I493" s="12"/>
      <c r="J493" s="12"/>
      <c r="K493" s="12"/>
      <c r="L493" s="12"/>
      <c r="M493" s="12"/>
      <c r="N493" s="12"/>
      <c r="O493" s="12"/>
      <c r="P493" s="12"/>
      <c r="Q493" s="12"/>
      <c r="R493" s="12"/>
      <c r="S493" s="12"/>
      <c r="T493" s="12"/>
      <c r="U493" s="12"/>
      <c r="V493" s="12"/>
      <c r="W493" s="12"/>
      <c r="X493" s="12"/>
      <c r="Y493" s="12"/>
      <c r="Z493" s="12"/>
      <c r="AA493" s="12"/>
    </row>
    <row r="494">
      <c r="A494" s="12"/>
      <c r="B494" s="12"/>
      <c r="C494" s="12"/>
      <c r="D494" s="56"/>
      <c r="E494" s="57"/>
      <c r="F494" s="56"/>
      <c r="G494" s="56"/>
      <c r="H494" s="12"/>
      <c r="I494" s="12"/>
      <c r="J494" s="12"/>
      <c r="K494" s="12"/>
      <c r="L494" s="12"/>
      <c r="M494" s="12"/>
      <c r="N494" s="12"/>
      <c r="O494" s="12"/>
      <c r="P494" s="12"/>
      <c r="Q494" s="12"/>
      <c r="R494" s="12"/>
      <c r="S494" s="12"/>
      <c r="T494" s="12"/>
      <c r="U494" s="12"/>
      <c r="V494" s="12"/>
      <c r="W494" s="12"/>
      <c r="X494" s="12"/>
      <c r="Y494" s="12"/>
      <c r="Z494" s="12"/>
      <c r="AA494" s="12"/>
    </row>
    <row r="495">
      <c r="A495" s="12"/>
      <c r="B495" s="12"/>
      <c r="C495" s="12"/>
      <c r="D495" s="56"/>
      <c r="E495" s="57"/>
      <c r="F495" s="56"/>
      <c r="G495" s="56"/>
      <c r="H495" s="12"/>
      <c r="I495" s="12"/>
      <c r="J495" s="12"/>
      <c r="K495" s="12"/>
      <c r="L495" s="12"/>
      <c r="M495" s="12"/>
      <c r="N495" s="12"/>
      <c r="O495" s="12"/>
      <c r="P495" s="12"/>
      <c r="Q495" s="12"/>
      <c r="R495" s="12"/>
      <c r="S495" s="12"/>
      <c r="T495" s="12"/>
      <c r="U495" s="12"/>
      <c r="V495" s="12"/>
      <c r="W495" s="12"/>
      <c r="X495" s="12"/>
      <c r="Y495" s="12"/>
      <c r="Z495" s="12"/>
      <c r="AA495" s="12"/>
    </row>
    <row r="496">
      <c r="A496" s="12"/>
      <c r="B496" s="12"/>
      <c r="C496" s="12"/>
      <c r="D496" s="56"/>
      <c r="E496" s="57"/>
      <c r="F496" s="56"/>
      <c r="G496" s="56"/>
      <c r="H496" s="12"/>
      <c r="I496" s="12"/>
      <c r="J496" s="12"/>
      <c r="K496" s="12"/>
      <c r="L496" s="12"/>
      <c r="M496" s="12"/>
      <c r="N496" s="12"/>
      <c r="O496" s="12"/>
      <c r="P496" s="12"/>
      <c r="Q496" s="12"/>
      <c r="R496" s="12"/>
      <c r="S496" s="12"/>
      <c r="T496" s="12"/>
      <c r="U496" s="12"/>
      <c r="V496" s="12"/>
      <c r="W496" s="12"/>
      <c r="X496" s="12"/>
      <c r="Y496" s="12"/>
      <c r="Z496" s="12"/>
      <c r="AA496" s="12"/>
    </row>
    <row r="497">
      <c r="A497" s="12"/>
      <c r="B497" s="12"/>
      <c r="C497" s="12"/>
      <c r="D497" s="56"/>
      <c r="E497" s="57"/>
      <c r="F497" s="56"/>
      <c r="G497" s="56"/>
      <c r="H497" s="12"/>
      <c r="I497" s="12"/>
      <c r="J497" s="12"/>
      <c r="K497" s="12"/>
      <c r="L497" s="12"/>
      <c r="M497" s="12"/>
      <c r="N497" s="12"/>
      <c r="O497" s="12"/>
      <c r="P497" s="12"/>
      <c r="Q497" s="12"/>
      <c r="R497" s="12"/>
      <c r="S497" s="12"/>
      <c r="T497" s="12"/>
      <c r="U497" s="12"/>
      <c r="V497" s="12"/>
      <c r="W497" s="12"/>
      <c r="X497" s="12"/>
      <c r="Y497" s="12"/>
      <c r="Z497" s="12"/>
      <c r="AA497" s="12"/>
    </row>
    <row r="498">
      <c r="A498" s="12"/>
      <c r="B498" s="12"/>
      <c r="C498" s="12"/>
      <c r="D498" s="56"/>
      <c r="E498" s="57"/>
      <c r="F498" s="56"/>
      <c r="G498" s="56"/>
      <c r="H498" s="12"/>
      <c r="I498" s="12"/>
      <c r="J498" s="12"/>
      <c r="K498" s="12"/>
      <c r="L498" s="12"/>
      <c r="M498" s="12"/>
      <c r="N498" s="12"/>
      <c r="O498" s="12"/>
      <c r="P498" s="12"/>
      <c r="Q498" s="12"/>
      <c r="R498" s="12"/>
      <c r="S498" s="12"/>
      <c r="T498" s="12"/>
      <c r="U498" s="12"/>
      <c r="V498" s="12"/>
      <c r="W498" s="12"/>
      <c r="X498" s="12"/>
      <c r="Y498" s="12"/>
      <c r="Z498" s="12"/>
      <c r="AA498" s="12"/>
    </row>
    <row r="499">
      <c r="A499" s="12"/>
      <c r="B499" s="12"/>
      <c r="C499" s="12"/>
      <c r="D499" s="56"/>
      <c r="E499" s="57"/>
      <c r="F499" s="56"/>
      <c r="G499" s="56"/>
      <c r="H499" s="12"/>
      <c r="I499" s="12"/>
      <c r="J499" s="12"/>
      <c r="K499" s="12"/>
      <c r="L499" s="12"/>
      <c r="M499" s="12"/>
      <c r="N499" s="12"/>
      <c r="O499" s="12"/>
      <c r="P499" s="12"/>
      <c r="Q499" s="12"/>
      <c r="R499" s="12"/>
      <c r="S499" s="12"/>
      <c r="T499" s="12"/>
      <c r="U499" s="12"/>
      <c r="V499" s="12"/>
      <c r="W499" s="12"/>
      <c r="X499" s="12"/>
      <c r="Y499" s="12"/>
      <c r="Z499" s="12"/>
      <c r="AA499" s="12"/>
    </row>
    <row r="500">
      <c r="A500" s="12"/>
      <c r="B500" s="12"/>
      <c r="C500" s="12"/>
      <c r="D500" s="56"/>
      <c r="E500" s="57"/>
      <c r="F500" s="56"/>
      <c r="G500" s="56"/>
      <c r="H500" s="12"/>
      <c r="I500" s="12"/>
      <c r="J500" s="12"/>
      <c r="K500" s="12"/>
      <c r="L500" s="12"/>
      <c r="M500" s="12"/>
      <c r="N500" s="12"/>
      <c r="O500" s="12"/>
      <c r="P500" s="12"/>
      <c r="Q500" s="12"/>
      <c r="R500" s="12"/>
      <c r="S500" s="12"/>
      <c r="T500" s="12"/>
      <c r="U500" s="12"/>
      <c r="V500" s="12"/>
      <c r="W500" s="12"/>
      <c r="X500" s="12"/>
      <c r="Y500" s="12"/>
      <c r="Z500" s="12"/>
      <c r="AA500" s="12"/>
    </row>
    <row r="501">
      <c r="A501" s="12"/>
      <c r="B501" s="12"/>
      <c r="C501" s="12"/>
      <c r="D501" s="56"/>
      <c r="E501" s="57"/>
      <c r="F501" s="56"/>
      <c r="G501" s="56"/>
      <c r="H501" s="12"/>
      <c r="I501" s="12"/>
      <c r="J501" s="12"/>
      <c r="K501" s="12"/>
      <c r="L501" s="12"/>
      <c r="M501" s="12"/>
      <c r="N501" s="12"/>
      <c r="O501" s="12"/>
      <c r="P501" s="12"/>
      <c r="Q501" s="12"/>
      <c r="R501" s="12"/>
      <c r="S501" s="12"/>
      <c r="T501" s="12"/>
      <c r="U501" s="12"/>
      <c r="V501" s="12"/>
      <c r="W501" s="12"/>
      <c r="X501" s="12"/>
      <c r="Y501" s="12"/>
      <c r="Z501" s="12"/>
      <c r="AA501" s="12"/>
    </row>
    <row r="502">
      <c r="A502" s="12"/>
      <c r="B502" s="12"/>
      <c r="C502" s="12"/>
      <c r="D502" s="56"/>
      <c r="E502" s="57"/>
      <c r="F502" s="56"/>
      <c r="G502" s="56"/>
      <c r="H502" s="12"/>
      <c r="I502" s="12"/>
      <c r="J502" s="12"/>
      <c r="K502" s="12"/>
      <c r="L502" s="12"/>
      <c r="M502" s="12"/>
      <c r="N502" s="12"/>
      <c r="O502" s="12"/>
      <c r="P502" s="12"/>
      <c r="Q502" s="12"/>
      <c r="R502" s="12"/>
      <c r="S502" s="12"/>
      <c r="T502" s="12"/>
      <c r="U502" s="12"/>
      <c r="V502" s="12"/>
      <c r="W502" s="12"/>
      <c r="X502" s="12"/>
      <c r="Y502" s="12"/>
      <c r="Z502" s="12"/>
      <c r="AA502" s="12"/>
    </row>
    <row r="503">
      <c r="A503" s="12"/>
      <c r="B503" s="12"/>
      <c r="C503" s="12"/>
      <c r="D503" s="56"/>
      <c r="E503" s="57"/>
      <c r="F503" s="56"/>
      <c r="G503" s="56"/>
      <c r="H503" s="12"/>
      <c r="I503" s="12"/>
      <c r="J503" s="12"/>
      <c r="K503" s="12"/>
      <c r="L503" s="12"/>
      <c r="M503" s="12"/>
      <c r="N503" s="12"/>
      <c r="O503" s="12"/>
      <c r="P503" s="12"/>
      <c r="Q503" s="12"/>
      <c r="R503" s="12"/>
      <c r="S503" s="12"/>
      <c r="T503" s="12"/>
      <c r="U503" s="12"/>
      <c r="V503" s="12"/>
      <c r="W503" s="12"/>
      <c r="X503" s="12"/>
      <c r="Y503" s="12"/>
      <c r="Z503" s="12"/>
      <c r="AA503" s="12"/>
    </row>
    <row r="504">
      <c r="A504" s="12"/>
      <c r="B504" s="12"/>
      <c r="C504" s="12"/>
      <c r="D504" s="56"/>
      <c r="E504" s="57"/>
      <c r="F504" s="56"/>
      <c r="G504" s="56"/>
      <c r="H504" s="12"/>
      <c r="I504" s="12"/>
      <c r="J504" s="12"/>
      <c r="K504" s="12"/>
      <c r="L504" s="12"/>
      <c r="M504" s="12"/>
      <c r="N504" s="12"/>
      <c r="O504" s="12"/>
      <c r="P504" s="12"/>
      <c r="Q504" s="12"/>
      <c r="R504" s="12"/>
      <c r="S504" s="12"/>
      <c r="T504" s="12"/>
      <c r="U504" s="12"/>
      <c r="V504" s="12"/>
      <c r="W504" s="12"/>
      <c r="X504" s="12"/>
      <c r="Y504" s="12"/>
      <c r="Z504" s="12"/>
      <c r="AA504" s="12"/>
    </row>
    <row r="505">
      <c r="A505" s="12"/>
      <c r="B505" s="12"/>
      <c r="C505" s="12"/>
      <c r="D505" s="56"/>
      <c r="E505" s="57"/>
      <c r="F505" s="56"/>
      <c r="G505" s="56"/>
      <c r="H505" s="12"/>
      <c r="I505" s="12"/>
      <c r="J505" s="12"/>
      <c r="K505" s="12"/>
      <c r="L505" s="12"/>
      <c r="M505" s="12"/>
      <c r="N505" s="12"/>
      <c r="O505" s="12"/>
      <c r="P505" s="12"/>
      <c r="Q505" s="12"/>
      <c r="R505" s="12"/>
      <c r="S505" s="12"/>
      <c r="T505" s="12"/>
      <c r="U505" s="12"/>
      <c r="V505" s="12"/>
      <c r="W505" s="12"/>
      <c r="X505" s="12"/>
      <c r="Y505" s="12"/>
      <c r="Z505" s="12"/>
      <c r="AA505" s="12"/>
    </row>
    <row r="506">
      <c r="A506" s="12"/>
      <c r="B506" s="12"/>
      <c r="C506" s="12"/>
      <c r="D506" s="56"/>
      <c r="E506" s="57"/>
      <c r="F506" s="56"/>
      <c r="G506" s="56"/>
      <c r="H506" s="12"/>
      <c r="I506" s="12"/>
      <c r="J506" s="12"/>
      <c r="K506" s="12"/>
      <c r="L506" s="12"/>
      <c r="M506" s="12"/>
      <c r="N506" s="12"/>
      <c r="O506" s="12"/>
      <c r="P506" s="12"/>
      <c r="Q506" s="12"/>
      <c r="R506" s="12"/>
      <c r="S506" s="12"/>
      <c r="T506" s="12"/>
      <c r="U506" s="12"/>
      <c r="V506" s="12"/>
      <c r="W506" s="12"/>
      <c r="X506" s="12"/>
      <c r="Y506" s="12"/>
      <c r="Z506" s="12"/>
      <c r="AA506" s="12"/>
    </row>
    <row r="507">
      <c r="A507" s="12"/>
      <c r="B507" s="12"/>
      <c r="C507" s="12"/>
      <c r="D507" s="56"/>
      <c r="E507" s="57"/>
      <c r="F507" s="56"/>
      <c r="G507" s="56"/>
      <c r="H507" s="12"/>
      <c r="I507" s="12"/>
      <c r="J507" s="12"/>
      <c r="K507" s="12"/>
      <c r="L507" s="12"/>
      <c r="M507" s="12"/>
      <c r="N507" s="12"/>
      <c r="O507" s="12"/>
      <c r="P507" s="12"/>
      <c r="Q507" s="12"/>
      <c r="R507" s="12"/>
      <c r="S507" s="12"/>
      <c r="T507" s="12"/>
      <c r="U507" s="12"/>
      <c r="V507" s="12"/>
      <c r="W507" s="12"/>
      <c r="X507" s="12"/>
      <c r="Y507" s="12"/>
      <c r="Z507" s="12"/>
      <c r="AA507" s="12"/>
    </row>
    <row r="508">
      <c r="A508" s="12"/>
      <c r="B508" s="12"/>
      <c r="C508" s="12"/>
      <c r="D508" s="56"/>
      <c r="E508" s="57"/>
      <c r="F508" s="56"/>
      <c r="G508" s="56"/>
      <c r="H508" s="12"/>
      <c r="I508" s="12"/>
      <c r="J508" s="12"/>
      <c r="K508" s="12"/>
      <c r="L508" s="12"/>
      <c r="M508" s="12"/>
      <c r="N508" s="12"/>
      <c r="O508" s="12"/>
      <c r="P508" s="12"/>
      <c r="Q508" s="12"/>
      <c r="R508" s="12"/>
      <c r="S508" s="12"/>
      <c r="T508" s="12"/>
      <c r="U508" s="12"/>
      <c r="V508" s="12"/>
      <c r="W508" s="12"/>
      <c r="X508" s="12"/>
      <c r="Y508" s="12"/>
      <c r="Z508" s="12"/>
      <c r="AA508" s="12"/>
    </row>
    <row r="509">
      <c r="A509" s="12"/>
      <c r="B509" s="12"/>
      <c r="C509" s="12"/>
      <c r="D509" s="56"/>
      <c r="E509" s="57"/>
      <c r="F509" s="56"/>
      <c r="G509" s="56"/>
      <c r="H509" s="12"/>
      <c r="I509" s="12"/>
      <c r="J509" s="12"/>
      <c r="K509" s="12"/>
      <c r="L509" s="12"/>
      <c r="M509" s="12"/>
      <c r="N509" s="12"/>
      <c r="O509" s="12"/>
      <c r="P509" s="12"/>
      <c r="Q509" s="12"/>
      <c r="R509" s="12"/>
      <c r="S509" s="12"/>
      <c r="T509" s="12"/>
      <c r="U509" s="12"/>
      <c r="V509" s="12"/>
      <c r="W509" s="12"/>
      <c r="X509" s="12"/>
      <c r="Y509" s="12"/>
      <c r="Z509" s="12"/>
      <c r="AA509" s="12"/>
    </row>
    <row r="510">
      <c r="A510" s="12"/>
      <c r="B510" s="12"/>
      <c r="C510" s="12"/>
      <c r="D510" s="56"/>
      <c r="E510" s="57"/>
      <c r="F510" s="56"/>
      <c r="G510" s="56"/>
      <c r="H510" s="12"/>
      <c r="I510" s="12"/>
      <c r="J510" s="12"/>
      <c r="K510" s="12"/>
      <c r="L510" s="12"/>
      <c r="M510" s="12"/>
      <c r="N510" s="12"/>
      <c r="O510" s="12"/>
      <c r="P510" s="12"/>
      <c r="Q510" s="12"/>
      <c r="R510" s="12"/>
      <c r="S510" s="12"/>
      <c r="T510" s="12"/>
      <c r="U510" s="12"/>
      <c r="V510" s="12"/>
      <c r="W510" s="12"/>
      <c r="X510" s="12"/>
      <c r="Y510" s="12"/>
      <c r="Z510" s="12"/>
      <c r="AA510" s="12"/>
    </row>
    <row r="511">
      <c r="A511" s="12"/>
      <c r="B511" s="12"/>
      <c r="C511" s="12"/>
      <c r="D511" s="56"/>
      <c r="E511" s="57"/>
      <c r="F511" s="56"/>
      <c r="G511" s="56"/>
      <c r="H511" s="12"/>
      <c r="I511" s="12"/>
      <c r="J511" s="12"/>
      <c r="K511" s="12"/>
      <c r="L511" s="12"/>
      <c r="M511" s="12"/>
      <c r="N511" s="12"/>
      <c r="O511" s="12"/>
      <c r="P511" s="12"/>
      <c r="Q511" s="12"/>
      <c r="R511" s="12"/>
      <c r="S511" s="12"/>
      <c r="T511" s="12"/>
      <c r="U511" s="12"/>
      <c r="V511" s="12"/>
      <c r="W511" s="12"/>
      <c r="X511" s="12"/>
      <c r="Y511" s="12"/>
      <c r="Z511" s="12"/>
      <c r="AA511" s="12"/>
    </row>
    <row r="512">
      <c r="A512" s="12"/>
      <c r="B512" s="12"/>
      <c r="C512" s="12"/>
      <c r="D512" s="56"/>
      <c r="E512" s="57"/>
      <c r="F512" s="56"/>
      <c r="G512" s="56"/>
      <c r="H512" s="12"/>
      <c r="I512" s="12"/>
      <c r="J512" s="12"/>
      <c r="K512" s="12"/>
      <c r="L512" s="12"/>
      <c r="M512" s="12"/>
      <c r="N512" s="12"/>
      <c r="O512" s="12"/>
      <c r="P512" s="12"/>
      <c r="Q512" s="12"/>
      <c r="R512" s="12"/>
      <c r="S512" s="12"/>
      <c r="T512" s="12"/>
      <c r="U512" s="12"/>
      <c r="V512" s="12"/>
      <c r="W512" s="12"/>
      <c r="X512" s="12"/>
      <c r="Y512" s="12"/>
      <c r="Z512" s="12"/>
      <c r="AA512" s="12"/>
    </row>
    <row r="513">
      <c r="A513" s="12"/>
      <c r="B513" s="12"/>
      <c r="C513" s="12"/>
      <c r="D513" s="56"/>
      <c r="E513" s="57"/>
      <c r="F513" s="56"/>
      <c r="G513" s="56"/>
      <c r="H513" s="12"/>
      <c r="I513" s="12"/>
      <c r="J513" s="12"/>
      <c r="K513" s="12"/>
      <c r="L513" s="12"/>
      <c r="M513" s="12"/>
      <c r="N513" s="12"/>
      <c r="O513" s="12"/>
      <c r="P513" s="12"/>
      <c r="Q513" s="12"/>
      <c r="R513" s="12"/>
      <c r="S513" s="12"/>
      <c r="T513" s="12"/>
      <c r="U513" s="12"/>
      <c r="V513" s="12"/>
      <c r="W513" s="12"/>
      <c r="X513" s="12"/>
      <c r="Y513" s="12"/>
      <c r="Z513" s="12"/>
      <c r="AA513" s="12"/>
    </row>
    <row r="514">
      <c r="A514" s="12"/>
      <c r="B514" s="12"/>
      <c r="C514" s="12"/>
      <c r="D514" s="56"/>
      <c r="E514" s="57"/>
      <c r="F514" s="56"/>
      <c r="G514" s="56"/>
      <c r="H514" s="12"/>
      <c r="I514" s="12"/>
      <c r="J514" s="12"/>
      <c r="K514" s="12"/>
      <c r="L514" s="12"/>
      <c r="M514" s="12"/>
      <c r="N514" s="12"/>
      <c r="O514" s="12"/>
      <c r="P514" s="12"/>
      <c r="Q514" s="12"/>
      <c r="R514" s="12"/>
      <c r="S514" s="12"/>
      <c r="T514" s="12"/>
      <c r="U514" s="12"/>
      <c r="V514" s="12"/>
      <c r="W514" s="12"/>
      <c r="X514" s="12"/>
      <c r="Y514" s="12"/>
      <c r="Z514" s="12"/>
      <c r="AA514" s="12"/>
    </row>
    <row r="515">
      <c r="A515" s="12"/>
      <c r="B515" s="12"/>
      <c r="C515" s="12"/>
      <c r="D515" s="56"/>
      <c r="E515" s="57"/>
      <c r="F515" s="56"/>
      <c r="G515" s="56"/>
      <c r="H515" s="12"/>
      <c r="I515" s="12"/>
      <c r="J515" s="12"/>
      <c r="K515" s="12"/>
      <c r="L515" s="12"/>
      <c r="M515" s="12"/>
      <c r="N515" s="12"/>
      <c r="O515" s="12"/>
      <c r="P515" s="12"/>
      <c r="Q515" s="12"/>
      <c r="R515" s="12"/>
      <c r="S515" s="12"/>
      <c r="T515" s="12"/>
      <c r="U515" s="12"/>
      <c r="V515" s="12"/>
      <c r="W515" s="12"/>
      <c r="X515" s="12"/>
      <c r="Y515" s="12"/>
      <c r="Z515" s="12"/>
      <c r="AA515" s="12"/>
    </row>
    <row r="516">
      <c r="A516" s="12"/>
      <c r="B516" s="12"/>
      <c r="C516" s="12"/>
      <c r="D516" s="56"/>
      <c r="E516" s="57"/>
      <c r="F516" s="56"/>
      <c r="G516" s="56"/>
      <c r="H516" s="12"/>
      <c r="I516" s="12"/>
      <c r="J516" s="12"/>
      <c r="K516" s="12"/>
      <c r="L516" s="12"/>
      <c r="M516" s="12"/>
      <c r="N516" s="12"/>
      <c r="O516" s="12"/>
      <c r="P516" s="12"/>
      <c r="Q516" s="12"/>
      <c r="R516" s="12"/>
      <c r="S516" s="12"/>
      <c r="T516" s="12"/>
      <c r="U516" s="12"/>
      <c r="V516" s="12"/>
      <c r="W516" s="12"/>
      <c r="X516" s="12"/>
      <c r="Y516" s="12"/>
      <c r="Z516" s="12"/>
      <c r="AA516" s="12"/>
    </row>
    <row r="517">
      <c r="A517" s="12"/>
      <c r="B517" s="12"/>
      <c r="C517" s="12"/>
      <c r="D517" s="56"/>
      <c r="E517" s="57"/>
      <c r="F517" s="56"/>
      <c r="G517" s="56"/>
      <c r="H517" s="12"/>
      <c r="I517" s="12"/>
      <c r="J517" s="12"/>
      <c r="K517" s="12"/>
      <c r="L517" s="12"/>
      <c r="M517" s="12"/>
      <c r="N517" s="12"/>
      <c r="O517" s="12"/>
      <c r="P517" s="12"/>
      <c r="Q517" s="12"/>
      <c r="R517" s="12"/>
      <c r="S517" s="12"/>
      <c r="T517" s="12"/>
      <c r="U517" s="12"/>
      <c r="V517" s="12"/>
      <c r="W517" s="12"/>
      <c r="X517" s="12"/>
      <c r="Y517" s="12"/>
      <c r="Z517" s="12"/>
      <c r="AA517" s="12"/>
    </row>
    <row r="518">
      <c r="A518" s="12"/>
      <c r="B518" s="12"/>
      <c r="C518" s="12"/>
      <c r="D518" s="56"/>
      <c r="E518" s="57"/>
      <c r="F518" s="56"/>
      <c r="G518" s="56"/>
      <c r="H518" s="12"/>
      <c r="I518" s="12"/>
      <c r="J518" s="12"/>
      <c r="K518" s="12"/>
      <c r="L518" s="12"/>
      <c r="M518" s="12"/>
      <c r="N518" s="12"/>
      <c r="O518" s="12"/>
      <c r="P518" s="12"/>
      <c r="Q518" s="12"/>
      <c r="R518" s="12"/>
      <c r="S518" s="12"/>
      <c r="T518" s="12"/>
      <c r="U518" s="12"/>
      <c r="V518" s="12"/>
      <c r="W518" s="12"/>
      <c r="X518" s="12"/>
      <c r="Y518" s="12"/>
      <c r="Z518" s="12"/>
      <c r="AA518" s="12"/>
    </row>
    <row r="519">
      <c r="A519" s="12"/>
      <c r="B519" s="12"/>
      <c r="C519" s="12"/>
      <c r="D519" s="56"/>
      <c r="E519" s="57"/>
      <c r="F519" s="56"/>
      <c r="G519" s="56"/>
      <c r="H519" s="12"/>
      <c r="I519" s="12"/>
      <c r="J519" s="12"/>
      <c r="K519" s="12"/>
      <c r="L519" s="12"/>
      <c r="M519" s="12"/>
      <c r="N519" s="12"/>
      <c r="O519" s="12"/>
      <c r="P519" s="12"/>
      <c r="Q519" s="12"/>
      <c r="R519" s="12"/>
      <c r="S519" s="12"/>
      <c r="T519" s="12"/>
      <c r="U519" s="12"/>
      <c r="V519" s="12"/>
      <c r="W519" s="12"/>
      <c r="X519" s="12"/>
      <c r="Y519" s="12"/>
      <c r="Z519" s="12"/>
      <c r="AA519" s="12"/>
    </row>
    <row r="520">
      <c r="A520" s="12"/>
      <c r="B520" s="12"/>
      <c r="C520" s="12"/>
      <c r="D520" s="56"/>
      <c r="E520" s="57"/>
      <c r="F520" s="56"/>
      <c r="G520" s="56"/>
      <c r="H520" s="12"/>
      <c r="I520" s="12"/>
      <c r="J520" s="12"/>
      <c r="K520" s="12"/>
      <c r="L520" s="12"/>
      <c r="M520" s="12"/>
      <c r="N520" s="12"/>
      <c r="O520" s="12"/>
      <c r="P520" s="12"/>
      <c r="Q520" s="12"/>
      <c r="R520" s="12"/>
      <c r="S520" s="12"/>
      <c r="T520" s="12"/>
      <c r="U520" s="12"/>
      <c r="V520" s="12"/>
      <c r="W520" s="12"/>
      <c r="X520" s="12"/>
      <c r="Y520" s="12"/>
      <c r="Z520" s="12"/>
      <c r="AA520" s="12"/>
    </row>
    <row r="521">
      <c r="A521" s="12"/>
      <c r="B521" s="12"/>
      <c r="C521" s="12"/>
      <c r="D521" s="56"/>
      <c r="E521" s="57"/>
      <c r="F521" s="56"/>
      <c r="G521" s="56"/>
      <c r="H521" s="12"/>
      <c r="I521" s="12"/>
      <c r="J521" s="12"/>
      <c r="K521" s="12"/>
      <c r="L521" s="12"/>
      <c r="M521" s="12"/>
      <c r="N521" s="12"/>
      <c r="O521" s="12"/>
      <c r="P521" s="12"/>
      <c r="Q521" s="12"/>
      <c r="R521" s="12"/>
      <c r="S521" s="12"/>
      <c r="T521" s="12"/>
      <c r="U521" s="12"/>
      <c r="V521" s="12"/>
      <c r="W521" s="12"/>
      <c r="X521" s="12"/>
      <c r="Y521" s="12"/>
      <c r="Z521" s="12"/>
      <c r="AA521" s="12"/>
    </row>
    <row r="522">
      <c r="A522" s="12"/>
      <c r="B522" s="12"/>
      <c r="C522" s="12"/>
      <c r="D522" s="56"/>
      <c r="E522" s="57"/>
      <c r="F522" s="56"/>
      <c r="G522" s="56"/>
      <c r="H522" s="12"/>
      <c r="I522" s="12"/>
      <c r="J522" s="12"/>
      <c r="K522" s="12"/>
      <c r="L522" s="12"/>
      <c r="M522" s="12"/>
      <c r="N522" s="12"/>
      <c r="O522" s="12"/>
      <c r="P522" s="12"/>
      <c r="Q522" s="12"/>
      <c r="R522" s="12"/>
      <c r="S522" s="12"/>
      <c r="T522" s="12"/>
      <c r="U522" s="12"/>
      <c r="V522" s="12"/>
      <c r="W522" s="12"/>
      <c r="X522" s="12"/>
      <c r="Y522" s="12"/>
      <c r="Z522" s="12"/>
      <c r="AA522" s="12"/>
    </row>
    <row r="523">
      <c r="A523" s="12"/>
      <c r="B523" s="12"/>
      <c r="C523" s="12"/>
      <c r="D523" s="56"/>
      <c r="E523" s="57"/>
      <c r="F523" s="56"/>
      <c r="G523" s="56"/>
      <c r="H523" s="12"/>
      <c r="I523" s="12"/>
      <c r="J523" s="12"/>
      <c r="K523" s="12"/>
      <c r="L523" s="12"/>
      <c r="M523" s="12"/>
      <c r="N523" s="12"/>
      <c r="O523" s="12"/>
      <c r="P523" s="12"/>
      <c r="Q523" s="12"/>
      <c r="R523" s="12"/>
      <c r="S523" s="12"/>
      <c r="T523" s="12"/>
      <c r="U523" s="12"/>
      <c r="V523" s="12"/>
      <c r="W523" s="12"/>
      <c r="X523" s="12"/>
      <c r="Y523" s="12"/>
      <c r="Z523" s="12"/>
      <c r="AA523" s="12"/>
    </row>
    <row r="524">
      <c r="A524" s="12"/>
      <c r="B524" s="12"/>
      <c r="C524" s="12"/>
      <c r="D524" s="56"/>
      <c r="E524" s="57"/>
      <c r="F524" s="56"/>
      <c r="G524" s="56"/>
      <c r="H524" s="12"/>
      <c r="I524" s="12"/>
      <c r="J524" s="12"/>
      <c r="K524" s="12"/>
      <c r="L524" s="12"/>
      <c r="M524" s="12"/>
      <c r="N524" s="12"/>
      <c r="O524" s="12"/>
      <c r="P524" s="12"/>
      <c r="Q524" s="12"/>
      <c r="R524" s="12"/>
      <c r="S524" s="12"/>
      <c r="T524" s="12"/>
      <c r="U524" s="12"/>
      <c r="V524" s="12"/>
      <c r="W524" s="12"/>
      <c r="X524" s="12"/>
      <c r="Y524" s="12"/>
      <c r="Z524" s="12"/>
      <c r="AA524" s="12"/>
    </row>
    <row r="525">
      <c r="A525" s="12"/>
      <c r="B525" s="12"/>
      <c r="C525" s="12"/>
      <c r="D525" s="56"/>
      <c r="E525" s="57"/>
      <c r="F525" s="56"/>
      <c r="G525" s="56"/>
      <c r="H525" s="12"/>
      <c r="I525" s="12"/>
      <c r="J525" s="12"/>
      <c r="K525" s="12"/>
      <c r="L525" s="12"/>
      <c r="M525" s="12"/>
      <c r="N525" s="12"/>
      <c r="O525" s="12"/>
      <c r="P525" s="12"/>
      <c r="Q525" s="12"/>
      <c r="R525" s="12"/>
      <c r="S525" s="12"/>
      <c r="T525" s="12"/>
      <c r="U525" s="12"/>
      <c r="V525" s="12"/>
      <c r="W525" s="12"/>
      <c r="X525" s="12"/>
      <c r="Y525" s="12"/>
      <c r="Z525" s="12"/>
      <c r="AA525" s="12"/>
    </row>
    <row r="526">
      <c r="A526" s="12"/>
      <c r="B526" s="12"/>
      <c r="C526" s="12"/>
      <c r="D526" s="56"/>
      <c r="E526" s="57"/>
      <c r="F526" s="56"/>
      <c r="G526" s="56"/>
      <c r="H526" s="12"/>
      <c r="I526" s="12"/>
      <c r="J526" s="12"/>
      <c r="K526" s="12"/>
      <c r="L526" s="12"/>
      <c r="M526" s="12"/>
      <c r="N526" s="12"/>
      <c r="O526" s="12"/>
      <c r="P526" s="12"/>
      <c r="Q526" s="12"/>
      <c r="R526" s="12"/>
      <c r="S526" s="12"/>
      <c r="T526" s="12"/>
      <c r="U526" s="12"/>
      <c r="V526" s="12"/>
      <c r="W526" s="12"/>
      <c r="X526" s="12"/>
      <c r="Y526" s="12"/>
      <c r="Z526" s="12"/>
      <c r="AA526" s="12"/>
    </row>
    <row r="527">
      <c r="A527" s="12"/>
      <c r="B527" s="12"/>
      <c r="C527" s="12"/>
      <c r="D527" s="56"/>
      <c r="E527" s="57"/>
      <c r="F527" s="56"/>
      <c r="G527" s="56"/>
      <c r="H527" s="12"/>
      <c r="I527" s="12"/>
      <c r="J527" s="12"/>
      <c r="K527" s="12"/>
      <c r="L527" s="12"/>
      <c r="M527" s="12"/>
      <c r="N527" s="12"/>
      <c r="O527" s="12"/>
      <c r="P527" s="12"/>
      <c r="Q527" s="12"/>
      <c r="R527" s="12"/>
      <c r="S527" s="12"/>
      <c r="T527" s="12"/>
      <c r="U527" s="12"/>
      <c r="V527" s="12"/>
      <c r="W527" s="12"/>
      <c r="X527" s="12"/>
      <c r="Y527" s="12"/>
      <c r="Z527" s="12"/>
      <c r="AA527" s="12"/>
    </row>
    <row r="528">
      <c r="A528" s="12"/>
      <c r="B528" s="12"/>
      <c r="C528" s="12"/>
      <c r="D528" s="56"/>
      <c r="E528" s="57"/>
      <c r="F528" s="56"/>
      <c r="G528" s="56"/>
      <c r="H528" s="12"/>
      <c r="I528" s="12"/>
      <c r="J528" s="12"/>
      <c r="K528" s="12"/>
      <c r="L528" s="12"/>
      <c r="M528" s="12"/>
      <c r="N528" s="12"/>
      <c r="O528" s="12"/>
      <c r="P528" s="12"/>
      <c r="Q528" s="12"/>
      <c r="R528" s="12"/>
      <c r="S528" s="12"/>
      <c r="T528" s="12"/>
      <c r="U528" s="12"/>
      <c r="V528" s="12"/>
      <c r="W528" s="12"/>
      <c r="X528" s="12"/>
      <c r="Y528" s="12"/>
      <c r="Z528" s="12"/>
      <c r="AA528" s="12"/>
    </row>
    <row r="529">
      <c r="A529" s="12"/>
      <c r="B529" s="12"/>
      <c r="C529" s="12"/>
      <c r="D529" s="56"/>
      <c r="E529" s="57"/>
      <c r="F529" s="56"/>
      <c r="G529" s="56"/>
      <c r="H529" s="12"/>
      <c r="I529" s="12"/>
      <c r="J529" s="12"/>
      <c r="K529" s="12"/>
      <c r="L529" s="12"/>
      <c r="M529" s="12"/>
      <c r="N529" s="12"/>
      <c r="O529" s="12"/>
      <c r="P529" s="12"/>
      <c r="Q529" s="12"/>
      <c r="R529" s="12"/>
      <c r="S529" s="12"/>
      <c r="T529" s="12"/>
      <c r="U529" s="12"/>
      <c r="V529" s="12"/>
      <c r="W529" s="12"/>
      <c r="X529" s="12"/>
      <c r="Y529" s="12"/>
      <c r="Z529" s="12"/>
      <c r="AA529" s="12"/>
    </row>
    <row r="530">
      <c r="A530" s="12"/>
      <c r="B530" s="12"/>
      <c r="C530" s="12"/>
      <c r="D530" s="56"/>
      <c r="E530" s="57"/>
      <c r="F530" s="56"/>
      <c r="G530" s="56"/>
      <c r="H530" s="12"/>
      <c r="I530" s="12"/>
      <c r="J530" s="12"/>
      <c r="K530" s="12"/>
      <c r="L530" s="12"/>
      <c r="M530" s="12"/>
      <c r="N530" s="12"/>
      <c r="O530" s="12"/>
      <c r="P530" s="12"/>
      <c r="Q530" s="12"/>
      <c r="R530" s="12"/>
      <c r="S530" s="12"/>
      <c r="T530" s="12"/>
      <c r="U530" s="12"/>
      <c r="V530" s="12"/>
      <c r="W530" s="12"/>
      <c r="X530" s="12"/>
      <c r="Y530" s="12"/>
      <c r="Z530" s="12"/>
      <c r="AA530" s="12"/>
    </row>
    <row r="531">
      <c r="A531" s="12"/>
      <c r="B531" s="12"/>
      <c r="C531" s="12"/>
      <c r="D531" s="56"/>
      <c r="E531" s="57"/>
      <c r="F531" s="56"/>
      <c r="G531" s="56"/>
      <c r="H531" s="12"/>
      <c r="I531" s="12"/>
      <c r="J531" s="12"/>
      <c r="K531" s="12"/>
      <c r="L531" s="12"/>
      <c r="M531" s="12"/>
      <c r="N531" s="12"/>
      <c r="O531" s="12"/>
      <c r="P531" s="12"/>
      <c r="Q531" s="12"/>
      <c r="R531" s="12"/>
      <c r="S531" s="12"/>
      <c r="T531" s="12"/>
      <c r="U531" s="12"/>
      <c r="V531" s="12"/>
      <c r="W531" s="12"/>
      <c r="X531" s="12"/>
      <c r="Y531" s="12"/>
      <c r="Z531" s="12"/>
      <c r="AA531" s="12"/>
    </row>
    <row r="532">
      <c r="A532" s="12"/>
      <c r="B532" s="12"/>
      <c r="C532" s="12"/>
      <c r="D532" s="56"/>
      <c r="E532" s="57"/>
      <c r="F532" s="56"/>
      <c r="G532" s="56"/>
      <c r="H532" s="12"/>
      <c r="I532" s="12"/>
      <c r="J532" s="12"/>
      <c r="K532" s="12"/>
      <c r="L532" s="12"/>
      <c r="M532" s="12"/>
      <c r="N532" s="12"/>
      <c r="O532" s="12"/>
      <c r="P532" s="12"/>
      <c r="Q532" s="12"/>
      <c r="R532" s="12"/>
      <c r="S532" s="12"/>
      <c r="T532" s="12"/>
      <c r="U532" s="12"/>
      <c r="V532" s="12"/>
      <c r="W532" s="12"/>
      <c r="X532" s="12"/>
      <c r="Y532" s="12"/>
      <c r="Z532" s="12"/>
      <c r="AA532" s="12"/>
    </row>
    <row r="533">
      <c r="A533" s="12"/>
      <c r="B533" s="12"/>
      <c r="C533" s="12"/>
      <c r="D533" s="56"/>
      <c r="E533" s="57"/>
      <c r="F533" s="56"/>
      <c r="G533" s="56"/>
      <c r="H533" s="12"/>
      <c r="I533" s="12"/>
      <c r="J533" s="12"/>
      <c r="K533" s="12"/>
      <c r="L533" s="12"/>
      <c r="M533" s="12"/>
      <c r="N533" s="12"/>
      <c r="O533" s="12"/>
      <c r="P533" s="12"/>
      <c r="Q533" s="12"/>
      <c r="R533" s="12"/>
      <c r="S533" s="12"/>
      <c r="T533" s="12"/>
      <c r="U533" s="12"/>
      <c r="V533" s="12"/>
      <c r="W533" s="12"/>
      <c r="X533" s="12"/>
      <c r="Y533" s="12"/>
      <c r="Z533" s="12"/>
      <c r="AA533" s="12"/>
    </row>
    <row r="534">
      <c r="A534" s="12"/>
      <c r="B534" s="12"/>
      <c r="C534" s="12"/>
      <c r="D534" s="56"/>
      <c r="E534" s="57"/>
      <c r="F534" s="56"/>
      <c r="G534" s="56"/>
      <c r="H534" s="12"/>
      <c r="I534" s="12"/>
      <c r="J534" s="12"/>
      <c r="K534" s="12"/>
      <c r="L534" s="12"/>
      <c r="M534" s="12"/>
      <c r="N534" s="12"/>
      <c r="O534" s="12"/>
      <c r="P534" s="12"/>
      <c r="Q534" s="12"/>
      <c r="R534" s="12"/>
      <c r="S534" s="12"/>
      <c r="T534" s="12"/>
      <c r="U534" s="12"/>
      <c r="V534" s="12"/>
      <c r="W534" s="12"/>
      <c r="X534" s="12"/>
      <c r="Y534" s="12"/>
      <c r="Z534" s="12"/>
      <c r="AA534" s="12"/>
    </row>
    <row r="535">
      <c r="A535" s="12"/>
      <c r="B535" s="12"/>
      <c r="C535" s="12"/>
      <c r="D535" s="56"/>
      <c r="E535" s="57"/>
      <c r="F535" s="56"/>
      <c r="G535" s="56"/>
      <c r="H535" s="12"/>
      <c r="I535" s="12"/>
      <c r="J535" s="12"/>
      <c r="K535" s="12"/>
      <c r="L535" s="12"/>
      <c r="M535" s="12"/>
      <c r="N535" s="12"/>
      <c r="O535" s="12"/>
      <c r="P535" s="12"/>
      <c r="Q535" s="12"/>
      <c r="R535" s="12"/>
      <c r="S535" s="12"/>
      <c r="T535" s="12"/>
      <c r="U535" s="12"/>
      <c r="V535" s="12"/>
      <c r="W535" s="12"/>
      <c r="X535" s="12"/>
      <c r="Y535" s="12"/>
      <c r="Z535" s="12"/>
      <c r="AA535" s="12"/>
    </row>
    <row r="536">
      <c r="A536" s="12"/>
      <c r="B536" s="12"/>
      <c r="C536" s="12"/>
      <c r="D536" s="56"/>
      <c r="E536" s="57"/>
      <c r="F536" s="56"/>
      <c r="G536" s="56"/>
      <c r="H536" s="12"/>
      <c r="I536" s="12"/>
      <c r="J536" s="12"/>
      <c r="K536" s="12"/>
      <c r="L536" s="12"/>
      <c r="M536" s="12"/>
      <c r="N536" s="12"/>
      <c r="O536" s="12"/>
      <c r="P536" s="12"/>
      <c r="Q536" s="12"/>
      <c r="R536" s="12"/>
      <c r="S536" s="12"/>
      <c r="T536" s="12"/>
      <c r="U536" s="12"/>
      <c r="V536" s="12"/>
      <c r="W536" s="12"/>
      <c r="X536" s="12"/>
      <c r="Y536" s="12"/>
      <c r="Z536" s="12"/>
      <c r="AA536" s="12"/>
    </row>
    <row r="537">
      <c r="A537" s="12"/>
      <c r="B537" s="12"/>
      <c r="C537" s="12"/>
      <c r="D537" s="56"/>
      <c r="E537" s="57"/>
      <c r="F537" s="56"/>
      <c r="G537" s="56"/>
      <c r="H537" s="12"/>
      <c r="I537" s="12"/>
      <c r="J537" s="12"/>
      <c r="K537" s="12"/>
      <c r="L537" s="12"/>
      <c r="M537" s="12"/>
      <c r="N537" s="12"/>
      <c r="O537" s="12"/>
      <c r="P537" s="12"/>
      <c r="Q537" s="12"/>
      <c r="R537" s="12"/>
      <c r="S537" s="12"/>
      <c r="T537" s="12"/>
      <c r="U537" s="12"/>
      <c r="V537" s="12"/>
      <c r="W537" s="12"/>
      <c r="X537" s="12"/>
      <c r="Y537" s="12"/>
      <c r="Z537" s="12"/>
      <c r="AA537" s="12"/>
    </row>
    <row r="538">
      <c r="A538" s="12"/>
      <c r="B538" s="12"/>
      <c r="C538" s="12"/>
      <c r="D538" s="56"/>
      <c r="E538" s="57"/>
      <c r="F538" s="56"/>
      <c r="G538" s="56"/>
      <c r="H538" s="12"/>
      <c r="I538" s="12"/>
      <c r="J538" s="12"/>
      <c r="K538" s="12"/>
      <c r="L538" s="12"/>
      <c r="M538" s="12"/>
      <c r="N538" s="12"/>
      <c r="O538" s="12"/>
      <c r="P538" s="12"/>
      <c r="Q538" s="12"/>
      <c r="R538" s="12"/>
      <c r="S538" s="12"/>
      <c r="T538" s="12"/>
      <c r="U538" s="12"/>
      <c r="V538" s="12"/>
      <c r="W538" s="12"/>
      <c r="X538" s="12"/>
      <c r="Y538" s="12"/>
      <c r="Z538" s="12"/>
      <c r="AA538" s="12"/>
    </row>
    <row r="539">
      <c r="A539" s="12"/>
      <c r="B539" s="12"/>
      <c r="C539" s="12"/>
      <c r="D539" s="56"/>
      <c r="E539" s="57"/>
      <c r="F539" s="56"/>
      <c r="G539" s="56"/>
      <c r="H539" s="12"/>
      <c r="I539" s="12"/>
      <c r="J539" s="12"/>
      <c r="K539" s="12"/>
      <c r="L539" s="12"/>
      <c r="M539" s="12"/>
      <c r="N539" s="12"/>
      <c r="O539" s="12"/>
      <c r="P539" s="12"/>
      <c r="Q539" s="12"/>
      <c r="R539" s="12"/>
      <c r="S539" s="12"/>
      <c r="T539" s="12"/>
      <c r="U539" s="12"/>
      <c r="V539" s="12"/>
      <c r="W539" s="12"/>
      <c r="X539" s="12"/>
      <c r="Y539" s="12"/>
      <c r="Z539" s="12"/>
      <c r="AA539" s="12"/>
    </row>
    <row r="540">
      <c r="A540" s="12"/>
      <c r="B540" s="12"/>
      <c r="C540" s="12"/>
      <c r="D540" s="56"/>
      <c r="E540" s="57"/>
      <c r="F540" s="56"/>
      <c r="G540" s="56"/>
      <c r="H540" s="12"/>
      <c r="I540" s="12"/>
      <c r="J540" s="12"/>
      <c r="K540" s="12"/>
      <c r="L540" s="12"/>
      <c r="M540" s="12"/>
      <c r="N540" s="12"/>
      <c r="O540" s="12"/>
      <c r="P540" s="12"/>
      <c r="Q540" s="12"/>
      <c r="R540" s="12"/>
      <c r="S540" s="12"/>
      <c r="T540" s="12"/>
      <c r="U540" s="12"/>
      <c r="V540" s="12"/>
      <c r="W540" s="12"/>
      <c r="X540" s="12"/>
      <c r="Y540" s="12"/>
      <c r="Z540" s="12"/>
      <c r="AA540" s="12"/>
    </row>
    <row r="541">
      <c r="A541" s="12"/>
      <c r="B541" s="12"/>
      <c r="C541" s="12"/>
      <c r="D541" s="56"/>
      <c r="E541" s="57"/>
      <c r="F541" s="56"/>
      <c r="G541" s="56"/>
      <c r="H541" s="12"/>
      <c r="I541" s="12"/>
      <c r="J541" s="12"/>
      <c r="K541" s="12"/>
      <c r="L541" s="12"/>
      <c r="M541" s="12"/>
      <c r="N541" s="12"/>
      <c r="O541" s="12"/>
      <c r="P541" s="12"/>
      <c r="Q541" s="12"/>
      <c r="R541" s="12"/>
      <c r="S541" s="12"/>
      <c r="T541" s="12"/>
      <c r="U541" s="12"/>
      <c r="V541" s="12"/>
      <c r="W541" s="12"/>
      <c r="X541" s="12"/>
      <c r="Y541" s="12"/>
      <c r="Z541" s="12"/>
      <c r="AA541" s="12"/>
    </row>
    <row r="542">
      <c r="A542" s="12"/>
      <c r="B542" s="12"/>
      <c r="C542" s="12"/>
      <c r="D542" s="56"/>
      <c r="E542" s="57"/>
      <c r="F542" s="56"/>
      <c r="G542" s="56"/>
      <c r="H542" s="12"/>
      <c r="I542" s="12"/>
      <c r="J542" s="12"/>
      <c r="K542" s="12"/>
      <c r="L542" s="12"/>
      <c r="M542" s="12"/>
      <c r="N542" s="12"/>
      <c r="O542" s="12"/>
      <c r="P542" s="12"/>
      <c r="Q542" s="12"/>
      <c r="R542" s="12"/>
      <c r="S542" s="12"/>
      <c r="T542" s="12"/>
      <c r="U542" s="12"/>
      <c r="V542" s="12"/>
      <c r="W542" s="12"/>
      <c r="X542" s="12"/>
      <c r="Y542" s="12"/>
      <c r="Z542" s="12"/>
      <c r="AA542" s="12"/>
    </row>
    <row r="543">
      <c r="A543" s="12"/>
      <c r="B543" s="12"/>
      <c r="C543" s="12"/>
      <c r="D543" s="56"/>
      <c r="E543" s="57"/>
      <c r="F543" s="56"/>
      <c r="G543" s="56"/>
      <c r="H543" s="12"/>
      <c r="I543" s="12"/>
      <c r="J543" s="12"/>
      <c r="K543" s="12"/>
      <c r="L543" s="12"/>
      <c r="M543" s="12"/>
      <c r="N543" s="12"/>
      <c r="O543" s="12"/>
      <c r="P543" s="12"/>
      <c r="Q543" s="12"/>
      <c r="R543" s="12"/>
      <c r="S543" s="12"/>
      <c r="T543" s="12"/>
      <c r="U543" s="12"/>
      <c r="V543" s="12"/>
      <c r="W543" s="12"/>
      <c r="X543" s="12"/>
      <c r="Y543" s="12"/>
      <c r="Z543" s="12"/>
      <c r="AA543" s="12"/>
    </row>
    <row r="544">
      <c r="A544" s="12"/>
      <c r="B544" s="12"/>
      <c r="C544" s="12"/>
      <c r="D544" s="56"/>
      <c r="E544" s="57"/>
      <c r="F544" s="56"/>
      <c r="G544" s="56"/>
      <c r="H544" s="12"/>
      <c r="I544" s="12"/>
      <c r="J544" s="12"/>
      <c r="K544" s="12"/>
      <c r="L544" s="12"/>
      <c r="M544" s="12"/>
      <c r="N544" s="12"/>
      <c r="O544" s="12"/>
      <c r="P544" s="12"/>
      <c r="Q544" s="12"/>
      <c r="R544" s="12"/>
      <c r="S544" s="12"/>
      <c r="T544" s="12"/>
      <c r="U544" s="12"/>
      <c r="V544" s="12"/>
      <c r="W544" s="12"/>
      <c r="X544" s="12"/>
      <c r="Y544" s="12"/>
      <c r="Z544" s="12"/>
      <c r="AA544" s="12"/>
    </row>
    <row r="545">
      <c r="A545" s="12"/>
      <c r="B545" s="12"/>
      <c r="C545" s="12"/>
      <c r="D545" s="56"/>
      <c r="E545" s="57"/>
      <c r="F545" s="56"/>
      <c r="G545" s="56"/>
      <c r="H545" s="12"/>
      <c r="I545" s="12"/>
      <c r="J545" s="12"/>
      <c r="K545" s="12"/>
      <c r="L545" s="12"/>
      <c r="M545" s="12"/>
      <c r="N545" s="12"/>
      <c r="O545" s="12"/>
      <c r="P545" s="12"/>
      <c r="Q545" s="12"/>
      <c r="R545" s="12"/>
      <c r="S545" s="12"/>
      <c r="T545" s="12"/>
      <c r="U545" s="12"/>
      <c r="V545" s="12"/>
      <c r="W545" s="12"/>
      <c r="X545" s="12"/>
      <c r="Y545" s="12"/>
      <c r="Z545" s="12"/>
      <c r="AA545" s="12"/>
    </row>
    <row r="546">
      <c r="A546" s="12"/>
      <c r="B546" s="12"/>
      <c r="C546" s="12"/>
      <c r="D546" s="56"/>
      <c r="E546" s="57"/>
      <c r="F546" s="56"/>
      <c r="G546" s="56"/>
      <c r="H546" s="12"/>
      <c r="I546" s="12"/>
      <c r="J546" s="12"/>
      <c r="K546" s="12"/>
      <c r="L546" s="12"/>
      <c r="M546" s="12"/>
      <c r="N546" s="12"/>
      <c r="O546" s="12"/>
      <c r="P546" s="12"/>
      <c r="Q546" s="12"/>
      <c r="R546" s="12"/>
      <c r="S546" s="12"/>
      <c r="T546" s="12"/>
      <c r="U546" s="12"/>
      <c r="V546" s="12"/>
      <c r="W546" s="12"/>
      <c r="X546" s="12"/>
      <c r="Y546" s="12"/>
      <c r="Z546" s="12"/>
      <c r="AA546" s="12"/>
    </row>
    <row r="547">
      <c r="A547" s="12"/>
      <c r="B547" s="12"/>
      <c r="C547" s="12"/>
      <c r="D547" s="56"/>
      <c r="E547" s="57"/>
      <c r="F547" s="56"/>
      <c r="G547" s="56"/>
      <c r="H547" s="12"/>
      <c r="I547" s="12"/>
      <c r="J547" s="12"/>
      <c r="K547" s="12"/>
      <c r="L547" s="12"/>
      <c r="M547" s="12"/>
      <c r="N547" s="12"/>
      <c r="O547" s="12"/>
      <c r="P547" s="12"/>
      <c r="Q547" s="12"/>
      <c r="R547" s="12"/>
      <c r="S547" s="12"/>
      <c r="T547" s="12"/>
      <c r="U547" s="12"/>
      <c r="V547" s="12"/>
      <c r="W547" s="12"/>
      <c r="X547" s="12"/>
      <c r="Y547" s="12"/>
      <c r="Z547" s="12"/>
      <c r="AA547" s="12"/>
    </row>
    <row r="548">
      <c r="A548" s="12"/>
      <c r="B548" s="12"/>
      <c r="C548" s="12"/>
      <c r="D548" s="56"/>
      <c r="E548" s="57"/>
      <c r="F548" s="56"/>
      <c r="G548" s="56"/>
      <c r="H548" s="12"/>
      <c r="I548" s="12"/>
      <c r="J548" s="12"/>
      <c r="K548" s="12"/>
      <c r="L548" s="12"/>
      <c r="M548" s="12"/>
      <c r="N548" s="12"/>
      <c r="O548" s="12"/>
      <c r="P548" s="12"/>
      <c r="Q548" s="12"/>
      <c r="R548" s="12"/>
      <c r="S548" s="12"/>
      <c r="T548" s="12"/>
      <c r="U548" s="12"/>
      <c r="V548" s="12"/>
      <c r="W548" s="12"/>
      <c r="X548" s="12"/>
      <c r="Y548" s="12"/>
      <c r="Z548" s="12"/>
      <c r="AA548" s="12"/>
    </row>
    <row r="549">
      <c r="A549" s="12"/>
      <c r="B549" s="12"/>
      <c r="C549" s="12"/>
      <c r="D549" s="56"/>
      <c r="E549" s="57"/>
      <c r="F549" s="56"/>
      <c r="G549" s="56"/>
      <c r="H549" s="12"/>
      <c r="I549" s="12"/>
      <c r="J549" s="12"/>
      <c r="K549" s="12"/>
      <c r="L549" s="12"/>
      <c r="M549" s="12"/>
      <c r="N549" s="12"/>
      <c r="O549" s="12"/>
      <c r="P549" s="12"/>
      <c r="Q549" s="12"/>
      <c r="R549" s="12"/>
      <c r="S549" s="12"/>
      <c r="T549" s="12"/>
      <c r="U549" s="12"/>
      <c r="V549" s="12"/>
      <c r="W549" s="12"/>
      <c r="X549" s="12"/>
      <c r="Y549" s="12"/>
      <c r="Z549" s="12"/>
      <c r="AA549" s="12"/>
    </row>
    <row r="550">
      <c r="A550" s="12"/>
      <c r="B550" s="12"/>
      <c r="C550" s="12"/>
      <c r="D550" s="56"/>
      <c r="E550" s="57"/>
      <c r="F550" s="56"/>
      <c r="G550" s="56"/>
      <c r="H550" s="12"/>
      <c r="I550" s="12"/>
      <c r="J550" s="12"/>
      <c r="K550" s="12"/>
      <c r="L550" s="12"/>
      <c r="M550" s="12"/>
      <c r="N550" s="12"/>
      <c r="O550" s="12"/>
      <c r="P550" s="12"/>
      <c r="Q550" s="12"/>
      <c r="R550" s="12"/>
      <c r="S550" s="12"/>
      <c r="T550" s="12"/>
      <c r="U550" s="12"/>
      <c r="V550" s="12"/>
      <c r="W550" s="12"/>
      <c r="X550" s="12"/>
      <c r="Y550" s="12"/>
      <c r="Z550" s="12"/>
      <c r="AA550" s="12"/>
    </row>
    <row r="551">
      <c r="A551" s="12"/>
      <c r="B551" s="12"/>
      <c r="C551" s="12"/>
      <c r="D551" s="56"/>
      <c r="E551" s="57"/>
      <c r="F551" s="56"/>
      <c r="G551" s="56"/>
      <c r="H551" s="12"/>
      <c r="I551" s="12"/>
      <c r="J551" s="12"/>
      <c r="K551" s="12"/>
      <c r="L551" s="12"/>
      <c r="M551" s="12"/>
      <c r="N551" s="12"/>
      <c r="O551" s="12"/>
      <c r="P551" s="12"/>
      <c r="Q551" s="12"/>
      <c r="R551" s="12"/>
      <c r="S551" s="12"/>
      <c r="T551" s="12"/>
      <c r="U551" s="12"/>
      <c r="V551" s="12"/>
      <c r="W551" s="12"/>
      <c r="X551" s="12"/>
      <c r="Y551" s="12"/>
      <c r="Z551" s="12"/>
      <c r="AA551" s="12"/>
    </row>
    <row r="552">
      <c r="A552" s="12"/>
      <c r="B552" s="12"/>
      <c r="C552" s="12"/>
      <c r="D552" s="56"/>
      <c r="E552" s="57"/>
      <c r="F552" s="56"/>
      <c r="G552" s="56"/>
      <c r="H552" s="12"/>
      <c r="I552" s="12"/>
      <c r="J552" s="12"/>
      <c r="K552" s="12"/>
      <c r="L552" s="12"/>
      <c r="M552" s="12"/>
      <c r="N552" s="12"/>
      <c r="O552" s="12"/>
      <c r="P552" s="12"/>
      <c r="Q552" s="12"/>
      <c r="R552" s="12"/>
      <c r="S552" s="12"/>
      <c r="T552" s="12"/>
      <c r="U552" s="12"/>
      <c r="V552" s="12"/>
      <c r="W552" s="12"/>
      <c r="X552" s="12"/>
      <c r="Y552" s="12"/>
      <c r="Z552" s="12"/>
      <c r="AA552" s="12"/>
    </row>
    <row r="553">
      <c r="A553" s="12"/>
      <c r="B553" s="12"/>
      <c r="C553" s="12"/>
      <c r="D553" s="56"/>
      <c r="E553" s="57"/>
      <c r="F553" s="56"/>
      <c r="G553" s="56"/>
      <c r="H553" s="12"/>
      <c r="I553" s="12"/>
      <c r="J553" s="12"/>
      <c r="K553" s="12"/>
      <c r="L553" s="12"/>
      <c r="M553" s="12"/>
      <c r="N553" s="12"/>
      <c r="O553" s="12"/>
      <c r="P553" s="12"/>
      <c r="Q553" s="12"/>
      <c r="R553" s="12"/>
      <c r="S553" s="12"/>
      <c r="T553" s="12"/>
      <c r="U553" s="12"/>
      <c r="V553" s="12"/>
      <c r="W553" s="12"/>
      <c r="X553" s="12"/>
      <c r="Y553" s="12"/>
      <c r="Z553" s="12"/>
      <c r="AA553" s="12"/>
    </row>
    <row r="554">
      <c r="A554" s="12"/>
      <c r="B554" s="12"/>
      <c r="C554" s="12"/>
      <c r="D554" s="56"/>
      <c r="E554" s="57"/>
      <c r="F554" s="56"/>
      <c r="G554" s="56"/>
      <c r="H554" s="12"/>
      <c r="I554" s="12"/>
      <c r="J554" s="12"/>
      <c r="K554" s="12"/>
      <c r="L554" s="12"/>
      <c r="M554" s="12"/>
      <c r="N554" s="12"/>
      <c r="O554" s="12"/>
      <c r="P554" s="12"/>
      <c r="Q554" s="12"/>
      <c r="R554" s="12"/>
      <c r="S554" s="12"/>
      <c r="T554" s="12"/>
      <c r="U554" s="12"/>
      <c r="V554" s="12"/>
      <c r="W554" s="12"/>
      <c r="X554" s="12"/>
      <c r="Y554" s="12"/>
      <c r="Z554" s="12"/>
      <c r="AA554" s="12"/>
    </row>
    <row r="555">
      <c r="A555" s="12"/>
      <c r="B555" s="12"/>
      <c r="C555" s="12"/>
      <c r="D555" s="56"/>
      <c r="E555" s="57"/>
      <c r="F555" s="56"/>
      <c r="G555" s="56"/>
      <c r="H555" s="12"/>
      <c r="I555" s="12"/>
      <c r="J555" s="12"/>
      <c r="K555" s="12"/>
      <c r="L555" s="12"/>
      <c r="M555" s="12"/>
      <c r="N555" s="12"/>
      <c r="O555" s="12"/>
      <c r="P555" s="12"/>
      <c r="Q555" s="12"/>
      <c r="R555" s="12"/>
      <c r="S555" s="12"/>
      <c r="T555" s="12"/>
      <c r="U555" s="12"/>
      <c r="V555" s="12"/>
      <c r="W555" s="12"/>
      <c r="X555" s="12"/>
      <c r="Y555" s="12"/>
      <c r="Z555" s="12"/>
      <c r="AA555" s="12"/>
    </row>
    <row r="556">
      <c r="A556" s="12"/>
      <c r="B556" s="12"/>
      <c r="C556" s="12"/>
      <c r="D556" s="56"/>
      <c r="E556" s="57"/>
      <c r="F556" s="56"/>
      <c r="G556" s="56"/>
      <c r="H556" s="12"/>
      <c r="I556" s="12"/>
      <c r="J556" s="12"/>
      <c r="K556" s="12"/>
      <c r="L556" s="12"/>
      <c r="M556" s="12"/>
      <c r="N556" s="12"/>
      <c r="O556" s="12"/>
      <c r="P556" s="12"/>
      <c r="Q556" s="12"/>
      <c r="R556" s="12"/>
      <c r="S556" s="12"/>
      <c r="T556" s="12"/>
      <c r="U556" s="12"/>
      <c r="V556" s="12"/>
      <c r="W556" s="12"/>
      <c r="X556" s="12"/>
      <c r="Y556" s="12"/>
      <c r="Z556" s="12"/>
      <c r="AA556" s="12"/>
    </row>
    <row r="557">
      <c r="A557" s="12"/>
      <c r="B557" s="12"/>
      <c r="C557" s="12"/>
      <c r="D557" s="56"/>
      <c r="E557" s="57"/>
      <c r="F557" s="56"/>
      <c r="G557" s="56"/>
      <c r="H557" s="12"/>
      <c r="I557" s="12"/>
      <c r="J557" s="12"/>
      <c r="K557" s="12"/>
      <c r="L557" s="12"/>
      <c r="M557" s="12"/>
      <c r="N557" s="12"/>
      <c r="O557" s="12"/>
      <c r="P557" s="12"/>
      <c r="Q557" s="12"/>
      <c r="R557" s="12"/>
      <c r="S557" s="12"/>
      <c r="T557" s="12"/>
      <c r="U557" s="12"/>
      <c r="V557" s="12"/>
      <c r="W557" s="12"/>
      <c r="X557" s="12"/>
      <c r="Y557" s="12"/>
      <c r="Z557" s="12"/>
      <c r="AA557" s="12"/>
    </row>
    <row r="558">
      <c r="A558" s="12"/>
      <c r="B558" s="12"/>
      <c r="C558" s="12"/>
      <c r="D558" s="56"/>
      <c r="E558" s="57"/>
      <c r="F558" s="56"/>
      <c r="G558" s="56"/>
      <c r="H558" s="12"/>
      <c r="I558" s="12"/>
      <c r="J558" s="12"/>
      <c r="K558" s="12"/>
      <c r="L558" s="12"/>
      <c r="M558" s="12"/>
      <c r="N558" s="12"/>
      <c r="O558" s="12"/>
      <c r="P558" s="12"/>
      <c r="Q558" s="12"/>
      <c r="R558" s="12"/>
      <c r="S558" s="12"/>
      <c r="T558" s="12"/>
      <c r="U558" s="12"/>
      <c r="V558" s="12"/>
      <c r="W558" s="12"/>
      <c r="X558" s="12"/>
      <c r="Y558" s="12"/>
      <c r="Z558" s="12"/>
      <c r="AA558" s="12"/>
    </row>
    <row r="559">
      <c r="A559" s="12"/>
      <c r="B559" s="12"/>
      <c r="C559" s="12"/>
      <c r="D559" s="56"/>
      <c r="E559" s="57"/>
      <c r="F559" s="56"/>
      <c r="G559" s="56"/>
      <c r="H559" s="12"/>
      <c r="I559" s="12"/>
      <c r="J559" s="12"/>
      <c r="K559" s="12"/>
      <c r="L559" s="12"/>
      <c r="M559" s="12"/>
      <c r="N559" s="12"/>
      <c r="O559" s="12"/>
      <c r="P559" s="12"/>
      <c r="Q559" s="12"/>
      <c r="R559" s="12"/>
      <c r="S559" s="12"/>
      <c r="T559" s="12"/>
      <c r="U559" s="12"/>
      <c r="V559" s="12"/>
      <c r="W559" s="12"/>
      <c r="X559" s="12"/>
      <c r="Y559" s="12"/>
      <c r="Z559" s="12"/>
      <c r="AA559" s="12"/>
    </row>
    <row r="560">
      <c r="A560" s="12"/>
      <c r="B560" s="12"/>
      <c r="C560" s="12"/>
      <c r="D560" s="56"/>
      <c r="E560" s="57"/>
      <c r="F560" s="56"/>
      <c r="G560" s="56"/>
      <c r="H560" s="12"/>
      <c r="I560" s="12"/>
      <c r="J560" s="12"/>
      <c r="K560" s="12"/>
      <c r="L560" s="12"/>
      <c r="M560" s="12"/>
      <c r="N560" s="12"/>
      <c r="O560" s="12"/>
      <c r="P560" s="12"/>
      <c r="Q560" s="12"/>
      <c r="R560" s="12"/>
      <c r="S560" s="12"/>
      <c r="T560" s="12"/>
      <c r="U560" s="12"/>
      <c r="V560" s="12"/>
      <c r="W560" s="12"/>
      <c r="X560" s="12"/>
      <c r="Y560" s="12"/>
      <c r="Z560" s="12"/>
      <c r="AA560" s="12"/>
    </row>
    <row r="561">
      <c r="A561" s="12"/>
      <c r="B561" s="12"/>
      <c r="C561" s="12"/>
      <c r="D561" s="56"/>
      <c r="E561" s="57"/>
      <c r="F561" s="56"/>
      <c r="G561" s="56"/>
      <c r="H561" s="12"/>
      <c r="I561" s="12"/>
      <c r="J561" s="12"/>
      <c r="K561" s="12"/>
      <c r="L561" s="12"/>
      <c r="M561" s="12"/>
      <c r="N561" s="12"/>
      <c r="O561" s="12"/>
      <c r="P561" s="12"/>
      <c r="Q561" s="12"/>
      <c r="R561" s="12"/>
      <c r="S561" s="12"/>
      <c r="T561" s="12"/>
      <c r="U561" s="12"/>
      <c r="V561" s="12"/>
      <c r="W561" s="12"/>
      <c r="X561" s="12"/>
      <c r="Y561" s="12"/>
      <c r="Z561" s="12"/>
      <c r="AA561" s="12"/>
    </row>
    <row r="562">
      <c r="A562" s="12"/>
      <c r="B562" s="12"/>
      <c r="C562" s="12"/>
      <c r="D562" s="56"/>
      <c r="E562" s="57"/>
      <c r="F562" s="56"/>
      <c r="G562" s="56"/>
      <c r="H562" s="12"/>
      <c r="I562" s="12"/>
      <c r="J562" s="12"/>
      <c r="K562" s="12"/>
      <c r="L562" s="12"/>
      <c r="M562" s="12"/>
      <c r="N562" s="12"/>
      <c r="O562" s="12"/>
      <c r="P562" s="12"/>
      <c r="Q562" s="12"/>
      <c r="R562" s="12"/>
      <c r="S562" s="12"/>
      <c r="T562" s="12"/>
      <c r="U562" s="12"/>
      <c r="V562" s="12"/>
      <c r="W562" s="12"/>
      <c r="X562" s="12"/>
      <c r="Y562" s="12"/>
      <c r="Z562" s="12"/>
      <c r="AA562" s="12"/>
    </row>
    <row r="563">
      <c r="A563" s="12"/>
      <c r="B563" s="12"/>
      <c r="C563" s="12"/>
      <c r="D563" s="56"/>
      <c r="E563" s="57"/>
      <c r="F563" s="56"/>
      <c r="G563" s="56"/>
      <c r="H563" s="12"/>
      <c r="I563" s="12"/>
      <c r="J563" s="12"/>
      <c r="K563" s="12"/>
      <c r="L563" s="12"/>
      <c r="M563" s="12"/>
      <c r="N563" s="12"/>
      <c r="O563" s="12"/>
      <c r="P563" s="12"/>
      <c r="Q563" s="12"/>
      <c r="R563" s="12"/>
      <c r="S563" s="12"/>
      <c r="T563" s="12"/>
      <c r="U563" s="12"/>
      <c r="V563" s="12"/>
      <c r="W563" s="12"/>
      <c r="X563" s="12"/>
      <c r="Y563" s="12"/>
      <c r="Z563" s="12"/>
      <c r="AA563" s="12"/>
    </row>
    <row r="564">
      <c r="A564" s="12"/>
      <c r="B564" s="12"/>
      <c r="C564" s="12"/>
      <c r="D564" s="56"/>
      <c r="E564" s="57"/>
      <c r="F564" s="56"/>
      <c r="G564" s="56"/>
      <c r="H564" s="12"/>
      <c r="I564" s="12"/>
      <c r="J564" s="12"/>
      <c r="K564" s="12"/>
      <c r="L564" s="12"/>
      <c r="M564" s="12"/>
      <c r="N564" s="12"/>
      <c r="O564" s="12"/>
      <c r="P564" s="12"/>
      <c r="Q564" s="12"/>
      <c r="R564" s="12"/>
      <c r="S564" s="12"/>
      <c r="T564" s="12"/>
      <c r="U564" s="12"/>
      <c r="V564" s="12"/>
      <c r="W564" s="12"/>
      <c r="X564" s="12"/>
      <c r="Y564" s="12"/>
      <c r="Z564" s="12"/>
      <c r="AA564" s="12"/>
    </row>
    <row r="565">
      <c r="A565" s="12"/>
      <c r="B565" s="12"/>
      <c r="C565" s="12"/>
      <c r="D565" s="56"/>
      <c r="E565" s="57"/>
      <c r="F565" s="56"/>
      <c r="G565" s="56"/>
      <c r="H565" s="12"/>
      <c r="I565" s="12"/>
      <c r="J565" s="12"/>
      <c r="K565" s="12"/>
      <c r="L565" s="12"/>
      <c r="M565" s="12"/>
      <c r="N565" s="12"/>
      <c r="O565" s="12"/>
      <c r="P565" s="12"/>
      <c r="Q565" s="12"/>
      <c r="R565" s="12"/>
      <c r="S565" s="12"/>
      <c r="T565" s="12"/>
      <c r="U565" s="12"/>
      <c r="V565" s="12"/>
      <c r="W565" s="12"/>
      <c r="X565" s="12"/>
      <c r="Y565" s="12"/>
      <c r="Z565" s="12"/>
      <c r="AA565" s="12"/>
    </row>
    <row r="566">
      <c r="A566" s="12"/>
      <c r="B566" s="12"/>
      <c r="C566" s="12"/>
      <c r="D566" s="56"/>
      <c r="E566" s="57"/>
      <c r="F566" s="56"/>
      <c r="G566" s="56"/>
      <c r="H566" s="12"/>
      <c r="I566" s="12"/>
      <c r="J566" s="12"/>
      <c r="K566" s="12"/>
      <c r="L566" s="12"/>
      <c r="M566" s="12"/>
      <c r="N566" s="12"/>
      <c r="O566" s="12"/>
      <c r="P566" s="12"/>
      <c r="Q566" s="12"/>
      <c r="R566" s="12"/>
      <c r="S566" s="12"/>
      <c r="T566" s="12"/>
      <c r="U566" s="12"/>
      <c r="V566" s="12"/>
      <c r="W566" s="12"/>
      <c r="X566" s="12"/>
      <c r="Y566" s="12"/>
      <c r="Z566" s="12"/>
      <c r="AA566" s="12"/>
    </row>
    <row r="567">
      <c r="A567" s="12"/>
      <c r="B567" s="12"/>
      <c r="C567" s="12"/>
      <c r="D567" s="56"/>
      <c r="E567" s="57"/>
      <c r="F567" s="56"/>
      <c r="G567" s="56"/>
      <c r="H567" s="12"/>
      <c r="I567" s="12"/>
      <c r="J567" s="12"/>
      <c r="K567" s="12"/>
      <c r="L567" s="12"/>
      <c r="M567" s="12"/>
      <c r="N567" s="12"/>
      <c r="O567" s="12"/>
      <c r="P567" s="12"/>
      <c r="Q567" s="12"/>
      <c r="R567" s="12"/>
      <c r="S567" s="12"/>
      <c r="T567" s="12"/>
      <c r="U567" s="12"/>
      <c r="V567" s="12"/>
      <c r="W567" s="12"/>
      <c r="X567" s="12"/>
      <c r="Y567" s="12"/>
      <c r="Z567" s="12"/>
      <c r="AA567" s="12"/>
    </row>
    <row r="568">
      <c r="A568" s="12"/>
      <c r="B568" s="12"/>
      <c r="C568" s="12"/>
      <c r="D568" s="56"/>
      <c r="E568" s="57"/>
      <c r="F568" s="56"/>
      <c r="G568" s="56"/>
      <c r="H568" s="12"/>
      <c r="I568" s="12"/>
      <c r="J568" s="12"/>
      <c r="K568" s="12"/>
      <c r="L568" s="12"/>
      <c r="M568" s="12"/>
      <c r="N568" s="12"/>
      <c r="O568" s="12"/>
      <c r="P568" s="12"/>
      <c r="Q568" s="12"/>
      <c r="R568" s="12"/>
      <c r="S568" s="12"/>
      <c r="T568" s="12"/>
      <c r="U568" s="12"/>
      <c r="V568" s="12"/>
      <c r="W568" s="12"/>
      <c r="X568" s="12"/>
      <c r="Y568" s="12"/>
      <c r="Z568" s="12"/>
      <c r="AA568" s="12"/>
    </row>
    <row r="569">
      <c r="A569" s="12"/>
      <c r="B569" s="12"/>
      <c r="C569" s="12"/>
      <c r="D569" s="56"/>
      <c r="E569" s="57"/>
      <c r="F569" s="56"/>
      <c r="G569" s="56"/>
      <c r="H569" s="12"/>
      <c r="I569" s="12"/>
      <c r="J569" s="12"/>
      <c r="K569" s="12"/>
      <c r="L569" s="12"/>
      <c r="M569" s="12"/>
      <c r="N569" s="12"/>
      <c r="O569" s="12"/>
      <c r="P569" s="12"/>
      <c r="Q569" s="12"/>
      <c r="R569" s="12"/>
      <c r="S569" s="12"/>
      <c r="T569" s="12"/>
      <c r="U569" s="12"/>
      <c r="V569" s="12"/>
      <c r="W569" s="12"/>
      <c r="X569" s="12"/>
      <c r="Y569" s="12"/>
      <c r="Z569" s="12"/>
      <c r="AA569" s="12"/>
    </row>
    <row r="570">
      <c r="A570" s="12"/>
      <c r="B570" s="12"/>
      <c r="C570" s="12"/>
      <c r="D570" s="56"/>
      <c r="E570" s="57"/>
      <c r="F570" s="56"/>
      <c r="G570" s="56"/>
      <c r="H570" s="12"/>
      <c r="I570" s="12"/>
      <c r="J570" s="12"/>
      <c r="K570" s="12"/>
      <c r="L570" s="12"/>
      <c r="M570" s="12"/>
      <c r="N570" s="12"/>
      <c r="O570" s="12"/>
      <c r="P570" s="12"/>
      <c r="Q570" s="12"/>
      <c r="R570" s="12"/>
      <c r="S570" s="12"/>
      <c r="T570" s="12"/>
      <c r="U570" s="12"/>
      <c r="V570" s="12"/>
      <c r="W570" s="12"/>
      <c r="X570" s="12"/>
      <c r="Y570" s="12"/>
      <c r="Z570" s="12"/>
      <c r="AA570" s="12"/>
    </row>
    <row r="571">
      <c r="A571" s="12"/>
      <c r="B571" s="12"/>
      <c r="C571" s="12"/>
      <c r="D571" s="56"/>
      <c r="E571" s="57"/>
      <c r="F571" s="56"/>
      <c r="G571" s="56"/>
      <c r="H571" s="12"/>
      <c r="I571" s="12"/>
      <c r="J571" s="12"/>
      <c r="K571" s="12"/>
      <c r="L571" s="12"/>
      <c r="M571" s="12"/>
      <c r="N571" s="12"/>
      <c r="O571" s="12"/>
      <c r="P571" s="12"/>
      <c r="Q571" s="12"/>
      <c r="R571" s="12"/>
      <c r="S571" s="12"/>
      <c r="T571" s="12"/>
      <c r="U571" s="12"/>
      <c r="V571" s="12"/>
      <c r="W571" s="12"/>
      <c r="X571" s="12"/>
      <c r="Y571" s="12"/>
      <c r="Z571" s="12"/>
      <c r="AA571" s="12"/>
    </row>
    <row r="572">
      <c r="A572" s="12"/>
      <c r="B572" s="12"/>
      <c r="C572" s="12"/>
      <c r="D572" s="56"/>
      <c r="E572" s="57"/>
      <c r="F572" s="56"/>
      <c r="G572" s="56"/>
      <c r="H572" s="12"/>
      <c r="I572" s="12"/>
      <c r="J572" s="12"/>
      <c r="K572" s="12"/>
      <c r="L572" s="12"/>
      <c r="M572" s="12"/>
      <c r="N572" s="12"/>
      <c r="O572" s="12"/>
      <c r="P572" s="12"/>
      <c r="Q572" s="12"/>
      <c r="R572" s="12"/>
      <c r="S572" s="12"/>
      <c r="T572" s="12"/>
      <c r="U572" s="12"/>
      <c r="V572" s="12"/>
      <c r="W572" s="12"/>
      <c r="X572" s="12"/>
      <c r="Y572" s="12"/>
      <c r="Z572" s="12"/>
      <c r="AA572" s="12"/>
    </row>
    <row r="573">
      <c r="A573" s="12"/>
      <c r="B573" s="12"/>
      <c r="C573" s="12"/>
      <c r="D573" s="56"/>
      <c r="E573" s="57"/>
      <c r="F573" s="56"/>
      <c r="G573" s="56"/>
      <c r="H573" s="12"/>
      <c r="I573" s="12"/>
      <c r="J573" s="12"/>
      <c r="K573" s="12"/>
      <c r="L573" s="12"/>
      <c r="M573" s="12"/>
      <c r="N573" s="12"/>
      <c r="O573" s="12"/>
      <c r="P573" s="12"/>
      <c r="Q573" s="12"/>
      <c r="R573" s="12"/>
      <c r="S573" s="12"/>
      <c r="T573" s="12"/>
      <c r="U573" s="12"/>
      <c r="V573" s="12"/>
      <c r="W573" s="12"/>
      <c r="X573" s="12"/>
      <c r="Y573" s="12"/>
      <c r="Z573" s="12"/>
      <c r="AA573" s="12"/>
    </row>
    <row r="574">
      <c r="A574" s="12"/>
      <c r="B574" s="12"/>
      <c r="C574" s="12"/>
      <c r="D574" s="56"/>
      <c r="E574" s="57"/>
      <c r="F574" s="56"/>
      <c r="G574" s="56"/>
      <c r="H574" s="12"/>
      <c r="I574" s="12"/>
      <c r="J574" s="12"/>
      <c r="K574" s="12"/>
      <c r="L574" s="12"/>
      <c r="M574" s="12"/>
      <c r="N574" s="12"/>
      <c r="O574" s="12"/>
      <c r="P574" s="12"/>
      <c r="Q574" s="12"/>
      <c r="R574" s="12"/>
      <c r="S574" s="12"/>
      <c r="T574" s="12"/>
      <c r="U574" s="12"/>
      <c r="V574" s="12"/>
      <c r="W574" s="12"/>
      <c r="X574" s="12"/>
      <c r="Y574" s="12"/>
      <c r="Z574" s="12"/>
      <c r="AA574" s="12"/>
    </row>
    <row r="575">
      <c r="A575" s="12"/>
      <c r="B575" s="12"/>
      <c r="C575" s="12"/>
      <c r="D575" s="56"/>
      <c r="E575" s="57"/>
      <c r="F575" s="56"/>
      <c r="G575" s="56"/>
      <c r="H575" s="12"/>
      <c r="I575" s="12"/>
      <c r="J575" s="12"/>
      <c r="K575" s="12"/>
      <c r="L575" s="12"/>
      <c r="M575" s="12"/>
      <c r="N575" s="12"/>
      <c r="O575" s="12"/>
      <c r="P575" s="12"/>
      <c r="Q575" s="12"/>
      <c r="R575" s="12"/>
      <c r="S575" s="12"/>
      <c r="T575" s="12"/>
      <c r="U575" s="12"/>
      <c r="V575" s="12"/>
      <c r="W575" s="12"/>
      <c r="X575" s="12"/>
      <c r="Y575" s="12"/>
      <c r="Z575" s="12"/>
      <c r="AA575" s="12"/>
    </row>
    <row r="576">
      <c r="A576" s="12"/>
      <c r="B576" s="12"/>
      <c r="C576" s="12"/>
      <c r="D576" s="56"/>
      <c r="E576" s="57"/>
      <c r="F576" s="56"/>
      <c r="G576" s="56"/>
      <c r="H576" s="12"/>
      <c r="I576" s="12"/>
      <c r="J576" s="12"/>
      <c r="K576" s="12"/>
      <c r="L576" s="12"/>
      <c r="M576" s="12"/>
      <c r="N576" s="12"/>
      <c r="O576" s="12"/>
      <c r="P576" s="12"/>
      <c r="Q576" s="12"/>
      <c r="R576" s="12"/>
      <c r="S576" s="12"/>
      <c r="T576" s="12"/>
      <c r="U576" s="12"/>
      <c r="V576" s="12"/>
      <c r="W576" s="12"/>
      <c r="X576" s="12"/>
      <c r="Y576" s="12"/>
      <c r="Z576" s="12"/>
      <c r="AA576" s="12"/>
    </row>
    <row r="577">
      <c r="A577" s="12"/>
      <c r="B577" s="12"/>
      <c r="C577" s="12"/>
      <c r="D577" s="56"/>
      <c r="E577" s="57"/>
      <c r="F577" s="56"/>
      <c r="G577" s="56"/>
      <c r="H577" s="12"/>
      <c r="I577" s="12"/>
      <c r="J577" s="12"/>
      <c r="K577" s="12"/>
      <c r="L577" s="12"/>
      <c r="M577" s="12"/>
      <c r="N577" s="12"/>
      <c r="O577" s="12"/>
      <c r="P577" s="12"/>
      <c r="Q577" s="12"/>
      <c r="R577" s="12"/>
      <c r="S577" s="12"/>
      <c r="T577" s="12"/>
      <c r="U577" s="12"/>
      <c r="V577" s="12"/>
      <c r="W577" s="12"/>
      <c r="X577" s="12"/>
      <c r="Y577" s="12"/>
      <c r="Z577" s="12"/>
      <c r="AA577" s="12"/>
    </row>
    <row r="578">
      <c r="A578" s="12"/>
      <c r="B578" s="12"/>
      <c r="C578" s="12"/>
      <c r="D578" s="56"/>
      <c r="E578" s="57"/>
      <c r="F578" s="56"/>
      <c r="G578" s="56"/>
      <c r="H578" s="12"/>
      <c r="I578" s="12"/>
      <c r="J578" s="12"/>
      <c r="K578" s="12"/>
      <c r="L578" s="12"/>
      <c r="M578" s="12"/>
      <c r="N578" s="12"/>
      <c r="O578" s="12"/>
      <c r="P578" s="12"/>
      <c r="Q578" s="12"/>
      <c r="R578" s="12"/>
      <c r="S578" s="12"/>
      <c r="T578" s="12"/>
      <c r="U578" s="12"/>
      <c r="V578" s="12"/>
      <c r="W578" s="12"/>
      <c r="X578" s="12"/>
      <c r="Y578" s="12"/>
      <c r="Z578" s="12"/>
      <c r="AA578" s="12"/>
    </row>
    <row r="579">
      <c r="A579" s="12"/>
      <c r="B579" s="12"/>
      <c r="C579" s="12"/>
      <c r="D579" s="56"/>
      <c r="E579" s="57"/>
      <c r="F579" s="56"/>
      <c r="G579" s="56"/>
      <c r="H579" s="12"/>
      <c r="I579" s="12"/>
      <c r="J579" s="12"/>
      <c r="K579" s="12"/>
      <c r="L579" s="12"/>
      <c r="M579" s="12"/>
      <c r="N579" s="12"/>
      <c r="O579" s="12"/>
      <c r="P579" s="12"/>
      <c r="Q579" s="12"/>
      <c r="R579" s="12"/>
      <c r="S579" s="12"/>
      <c r="T579" s="12"/>
      <c r="U579" s="12"/>
      <c r="V579" s="12"/>
      <c r="W579" s="12"/>
      <c r="X579" s="12"/>
      <c r="Y579" s="12"/>
      <c r="Z579" s="12"/>
      <c r="AA579" s="12"/>
    </row>
    <row r="580">
      <c r="A580" s="12"/>
      <c r="B580" s="12"/>
      <c r="C580" s="12"/>
      <c r="D580" s="56"/>
      <c r="E580" s="57"/>
      <c r="F580" s="56"/>
      <c r="G580" s="56"/>
      <c r="H580" s="12"/>
      <c r="I580" s="12"/>
      <c r="J580" s="12"/>
      <c r="K580" s="12"/>
      <c r="L580" s="12"/>
      <c r="M580" s="12"/>
      <c r="N580" s="12"/>
      <c r="O580" s="12"/>
      <c r="P580" s="12"/>
      <c r="Q580" s="12"/>
      <c r="R580" s="12"/>
      <c r="S580" s="12"/>
      <c r="T580" s="12"/>
      <c r="U580" s="12"/>
      <c r="V580" s="12"/>
      <c r="W580" s="12"/>
      <c r="X580" s="12"/>
      <c r="Y580" s="12"/>
      <c r="Z580" s="12"/>
      <c r="AA580" s="12"/>
    </row>
    <row r="581">
      <c r="A581" s="12"/>
      <c r="B581" s="12"/>
      <c r="C581" s="12"/>
      <c r="D581" s="56"/>
      <c r="E581" s="57"/>
      <c r="F581" s="56"/>
      <c r="G581" s="56"/>
      <c r="H581" s="12"/>
      <c r="I581" s="12"/>
      <c r="J581" s="12"/>
      <c r="K581" s="12"/>
      <c r="L581" s="12"/>
      <c r="M581" s="12"/>
      <c r="N581" s="12"/>
      <c r="O581" s="12"/>
      <c r="P581" s="12"/>
      <c r="Q581" s="12"/>
      <c r="R581" s="12"/>
      <c r="S581" s="12"/>
      <c r="T581" s="12"/>
      <c r="U581" s="12"/>
      <c r="V581" s="12"/>
      <c r="W581" s="12"/>
      <c r="X581" s="12"/>
      <c r="Y581" s="12"/>
      <c r="Z581" s="12"/>
      <c r="AA581" s="12"/>
    </row>
    <row r="582">
      <c r="A582" s="12"/>
      <c r="B582" s="12"/>
      <c r="C582" s="12"/>
      <c r="D582" s="56"/>
      <c r="E582" s="57"/>
      <c r="F582" s="56"/>
      <c r="G582" s="56"/>
      <c r="H582" s="12"/>
      <c r="I582" s="12"/>
      <c r="J582" s="12"/>
      <c r="K582" s="12"/>
      <c r="L582" s="12"/>
      <c r="M582" s="12"/>
      <c r="N582" s="12"/>
      <c r="O582" s="12"/>
      <c r="P582" s="12"/>
      <c r="Q582" s="12"/>
      <c r="R582" s="12"/>
      <c r="S582" s="12"/>
      <c r="T582" s="12"/>
      <c r="U582" s="12"/>
      <c r="V582" s="12"/>
      <c r="W582" s="12"/>
      <c r="X582" s="12"/>
      <c r="Y582" s="12"/>
      <c r="Z582" s="12"/>
      <c r="AA582" s="12"/>
    </row>
    <row r="583">
      <c r="A583" s="12"/>
      <c r="B583" s="12"/>
      <c r="C583" s="12"/>
      <c r="D583" s="56"/>
      <c r="E583" s="57"/>
      <c r="F583" s="56"/>
      <c r="G583" s="56"/>
      <c r="H583" s="12"/>
      <c r="I583" s="12"/>
      <c r="J583" s="12"/>
      <c r="K583" s="12"/>
      <c r="L583" s="12"/>
      <c r="M583" s="12"/>
      <c r="N583" s="12"/>
      <c r="O583" s="12"/>
      <c r="P583" s="12"/>
      <c r="Q583" s="12"/>
      <c r="R583" s="12"/>
      <c r="S583" s="12"/>
      <c r="T583" s="12"/>
      <c r="U583" s="12"/>
      <c r="V583" s="12"/>
      <c r="W583" s="12"/>
      <c r="X583" s="12"/>
      <c r="Y583" s="12"/>
      <c r="Z583" s="12"/>
      <c r="AA583" s="12"/>
    </row>
    <row r="584">
      <c r="A584" s="12"/>
      <c r="B584" s="12"/>
      <c r="C584" s="12"/>
      <c r="D584" s="56"/>
      <c r="E584" s="57"/>
      <c r="F584" s="56"/>
      <c r="G584" s="56"/>
      <c r="H584" s="12"/>
      <c r="I584" s="12"/>
      <c r="J584" s="12"/>
      <c r="K584" s="12"/>
      <c r="L584" s="12"/>
      <c r="M584" s="12"/>
      <c r="N584" s="12"/>
      <c r="O584" s="12"/>
      <c r="P584" s="12"/>
      <c r="Q584" s="12"/>
      <c r="R584" s="12"/>
      <c r="S584" s="12"/>
      <c r="T584" s="12"/>
      <c r="U584" s="12"/>
      <c r="V584" s="12"/>
      <c r="W584" s="12"/>
      <c r="X584" s="12"/>
      <c r="Y584" s="12"/>
      <c r="Z584" s="12"/>
      <c r="AA584" s="12"/>
    </row>
    <row r="585">
      <c r="A585" s="12"/>
      <c r="B585" s="12"/>
      <c r="C585" s="12"/>
      <c r="D585" s="56"/>
      <c r="E585" s="57"/>
      <c r="F585" s="56"/>
      <c r="G585" s="56"/>
      <c r="H585" s="12"/>
      <c r="I585" s="12"/>
      <c r="J585" s="12"/>
      <c r="K585" s="12"/>
      <c r="L585" s="12"/>
      <c r="M585" s="12"/>
      <c r="N585" s="12"/>
      <c r="O585" s="12"/>
      <c r="P585" s="12"/>
      <c r="Q585" s="12"/>
      <c r="R585" s="12"/>
      <c r="S585" s="12"/>
      <c r="T585" s="12"/>
      <c r="U585" s="12"/>
      <c r="V585" s="12"/>
      <c r="W585" s="12"/>
      <c r="X585" s="12"/>
      <c r="Y585" s="12"/>
      <c r="Z585" s="12"/>
      <c r="AA585" s="12"/>
    </row>
    <row r="586">
      <c r="A586" s="12"/>
      <c r="B586" s="12"/>
      <c r="C586" s="12"/>
      <c r="D586" s="56"/>
      <c r="E586" s="57"/>
      <c r="F586" s="56"/>
      <c r="G586" s="56"/>
      <c r="H586" s="12"/>
      <c r="I586" s="12"/>
      <c r="J586" s="12"/>
      <c r="K586" s="12"/>
      <c r="L586" s="12"/>
      <c r="M586" s="12"/>
      <c r="N586" s="12"/>
      <c r="O586" s="12"/>
      <c r="P586" s="12"/>
      <c r="Q586" s="12"/>
      <c r="R586" s="12"/>
      <c r="S586" s="12"/>
      <c r="T586" s="12"/>
      <c r="U586" s="12"/>
      <c r="V586" s="12"/>
      <c r="W586" s="12"/>
      <c r="X586" s="12"/>
      <c r="Y586" s="12"/>
      <c r="Z586" s="12"/>
      <c r="AA586" s="12"/>
    </row>
    <row r="587">
      <c r="A587" s="12"/>
      <c r="B587" s="12"/>
      <c r="C587" s="12"/>
      <c r="D587" s="56"/>
      <c r="E587" s="57"/>
      <c r="F587" s="56"/>
      <c r="G587" s="56"/>
      <c r="H587" s="12"/>
      <c r="I587" s="12"/>
      <c r="J587" s="12"/>
      <c r="K587" s="12"/>
      <c r="L587" s="12"/>
      <c r="M587" s="12"/>
      <c r="N587" s="12"/>
      <c r="O587" s="12"/>
      <c r="P587" s="12"/>
      <c r="Q587" s="12"/>
      <c r="R587" s="12"/>
      <c r="S587" s="12"/>
      <c r="T587" s="12"/>
      <c r="U587" s="12"/>
      <c r="V587" s="12"/>
      <c r="W587" s="12"/>
      <c r="X587" s="12"/>
      <c r="Y587" s="12"/>
      <c r="Z587" s="12"/>
      <c r="AA587" s="12"/>
    </row>
    <row r="588">
      <c r="A588" s="12"/>
      <c r="B588" s="12"/>
      <c r="C588" s="12"/>
      <c r="D588" s="56"/>
      <c r="E588" s="57"/>
      <c r="F588" s="56"/>
      <c r="G588" s="56"/>
      <c r="H588" s="12"/>
      <c r="I588" s="12"/>
      <c r="J588" s="12"/>
      <c r="K588" s="12"/>
      <c r="L588" s="12"/>
      <c r="M588" s="12"/>
      <c r="N588" s="12"/>
      <c r="O588" s="12"/>
      <c r="P588" s="12"/>
      <c r="Q588" s="12"/>
      <c r="R588" s="12"/>
      <c r="S588" s="12"/>
      <c r="T588" s="12"/>
      <c r="U588" s="12"/>
      <c r="V588" s="12"/>
      <c r="W588" s="12"/>
      <c r="X588" s="12"/>
      <c r="Y588" s="12"/>
      <c r="Z588" s="12"/>
      <c r="AA588" s="12"/>
    </row>
    <row r="589">
      <c r="A589" s="12"/>
      <c r="B589" s="12"/>
      <c r="C589" s="12"/>
      <c r="D589" s="56"/>
      <c r="E589" s="57"/>
      <c r="F589" s="56"/>
      <c r="G589" s="56"/>
      <c r="H589" s="12"/>
      <c r="I589" s="12"/>
      <c r="J589" s="12"/>
      <c r="K589" s="12"/>
      <c r="L589" s="12"/>
      <c r="M589" s="12"/>
      <c r="N589" s="12"/>
      <c r="O589" s="12"/>
      <c r="P589" s="12"/>
      <c r="Q589" s="12"/>
      <c r="R589" s="12"/>
      <c r="S589" s="12"/>
      <c r="T589" s="12"/>
      <c r="U589" s="12"/>
      <c r="V589" s="12"/>
      <c r="W589" s="12"/>
      <c r="X589" s="12"/>
      <c r="Y589" s="12"/>
      <c r="Z589" s="12"/>
      <c r="AA589" s="12"/>
    </row>
    <row r="590">
      <c r="A590" s="12"/>
      <c r="B590" s="12"/>
      <c r="C590" s="12"/>
      <c r="D590" s="56"/>
      <c r="E590" s="57"/>
      <c r="F590" s="56"/>
      <c r="G590" s="56"/>
      <c r="H590" s="12"/>
      <c r="I590" s="12"/>
      <c r="J590" s="12"/>
      <c r="K590" s="12"/>
      <c r="L590" s="12"/>
      <c r="M590" s="12"/>
      <c r="N590" s="12"/>
      <c r="O590" s="12"/>
      <c r="P590" s="12"/>
      <c r="Q590" s="12"/>
      <c r="R590" s="12"/>
      <c r="S590" s="12"/>
      <c r="T590" s="12"/>
      <c r="U590" s="12"/>
      <c r="V590" s="12"/>
      <c r="W590" s="12"/>
      <c r="X590" s="12"/>
      <c r="Y590" s="12"/>
      <c r="Z590" s="12"/>
      <c r="AA590" s="12"/>
    </row>
    <row r="591">
      <c r="A591" s="12"/>
      <c r="B591" s="12"/>
      <c r="C591" s="12"/>
      <c r="D591" s="56"/>
      <c r="E591" s="57"/>
      <c r="F591" s="56"/>
      <c r="G591" s="56"/>
      <c r="H591" s="12"/>
      <c r="I591" s="12"/>
      <c r="J591" s="12"/>
      <c r="K591" s="12"/>
      <c r="L591" s="12"/>
      <c r="M591" s="12"/>
      <c r="N591" s="12"/>
      <c r="O591" s="12"/>
      <c r="P591" s="12"/>
      <c r="Q591" s="12"/>
      <c r="R591" s="12"/>
      <c r="S591" s="12"/>
      <c r="T591" s="12"/>
      <c r="U591" s="12"/>
      <c r="V591" s="12"/>
      <c r="W591" s="12"/>
      <c r="X591" s="12"/>
      <c r="Y591" s="12"/>
      <c r="Z591" s="12"/>
      <c r="AA591" s="12"/>
    </row>
    <row r="592">
      <c r="A592" s="12"/>
      <c r="B592" s="12"/>
      <c r="C592" s="12"/>
      <c r="D592" s="56"/>
      <c r="E592" s="57"/>
      <c r="F592" s="56"/>
      <c r="G592" s="56"/>
      <c r="H592" s="12"/>
      <c r="I592" s="12"/>
      <c r="J592" s="12"/>
      <c r="K592" s="12"/>
      <c r="L592" s="12"/>
      <c r="M592" s="12"/>
      <c r="N592" s="12"/>
      <c r="O592" s="12"/>
      <c r="P592" s="12"/>
      <c r="Q592" s="12"/>
      <c r="R592" s="12"/>
      <c r="S592" s="12"/>
      <c r="T592" s="12"/>
      <c r="U592" s="12"/>
      <c r="V592" s="12"/>
      <c r="W592" s="12"/>
      <c r="X592" s="12"/>
      <c r="Y592" s="12"/>
      <c r="Z592" s="12"/>
      <c r="AA592" s="12"/>
    </row>
    <row r="593">
      <c r="A593" s="12"/>
      <c r="B593" s="12"/>
      <c r="C593" s="12"/>
      <c r="D593" s="56"/>
      <c r="E593" s="57"/>
      <c r="F593" s="56"/>
      <c r="G593" s="56"/>
      <c r="H593" s="12"/>
      <c r="I593" s="12"/>
      <c r="J593" s="12"/>
      <c r="K593" s="12"/>
      <c r="L593" s="12"/>
      <c r="M593" s="12"/>
      <c r="N593" s="12"/>
      <c r="O593" s="12"/>
      <c r="P593" s="12"/>
      <c r="Q593" s="12"/>
      <c r="R593" s="12"/>
      <c r="S593" s="12"/>
      <c r="T593" s="12"/>
      <c r="U593" s="12"/>
      <c r="V593" s="12"/>
      <c r="W593" s="12"/>
      <c r="X593" s="12"/>
      <c r="Y593" s="12"/>
      <c r="Z593" s="12"/>
      <c r="AA593" s="12"/>
    </row>
    <row r="594">
      <c r="A594" s="12"/>
      <c r="B594" s="12"/>
      <c r="C594" s="12"/>
      <c r="D594" s="56"/>
      <c r="E594" s="57"/>
      <c r="F594" s="56"/>
      <c r="G594" s="56"/>
      <c r="H594" s="12"/>
      <c r="I594" s="12"/>
      <c r="J594" s="12"/>
      <c r="K594" s="12"/>
      <c r="L594" s="12"/>
      <c r="M594" s="12"/>
      <c r="N594" s="12"/>
      <c r="O594" s="12"/>
      <c r="P594" s="12"/>
      <c r="Q594" s="12"/>
      <c r="R594" s="12"/>
      <c r="S594" s="12"/>
      <c r="T594" s="12"/>
      <c r="U594" s="12"/>
      <c r="V594" s="12"/>
      <c r="W594" s="12"/>
      <c r="X594" s="12"/>
      <c r="Y594" s="12"/>
      <c r="Z594" s="12"/>
      <c r="AA594" s="12"/>
    </row>
    <row r="595">
      <c r="A595" s="12"/>
      <c r="B595" s="12"/>
      <c r="C595" s="12"/>
      <c r="D595" s="56"/>
      <c r="E595" s="57"/>
      <c r="F595" s="56"/>
      <c r="G595" s="56"/>
      <c r="H595" s="12"/>
      <c r="I595" s="12"/>
      <c r="J595" s="12"/>
      <c r="K595" s="12"/>
      <c r="L595" s="12"/>
      <c r="M595" s="12"/>
      <c r="N595" s="12"/>
      <c r="O595" s="12"/>
      <c r="P595" s="12"/>
      <c r="Q595" s="12"/>
      <c r="R595" s="12"/>
      <c r="S595" s="12"/>
      <c r="T595" s="12"/>
      <c r="U595" s="12"/>
      <c r="V595" s="12"/>
      <c r="W595" s="12"/>
      <c r="X595" s="12"/>
      <c r="Y595" s="12"/>
      <c r="Z595" s="12"/>
      <c r="AA595" s="12"/>
    </row>
    <row r="596">
      <c r="A596" s="12"/>
      <c r="B596" s="12"/>
      <c r="C596" s="12"/>
      <c r="D596" s="56"/>
      <c r="E596" s="57"/>
      <c r="F596" s="56"/>
      <c r="G596" s="56"/>
      <c r="H596" s="12"/>
      <c r="I596" s="12"/>
      <c r="J596" s="12"/>
      <c r="K596" s="12"/>
      <c r="L596" s="12"/>
      <c r="M596" s="12"/>
      <c r="N596" s="12"/>
      <c r="O596" s="12"/>
      <c r="P596" s="12"/>
      <c r="Q596" s="12"/>
      <c r="R596" s="12"/>
      <c r="S596" s="12"/>
      <c r="T596" s="12"/>
      <c r="U596" s="12"/>
      <c r="V596" s="12"/>
      <c r="W596" s="12"/>
      <c r="X596" s="12"/>
      <c r="Y596" s="12"/>
      <c r="Z596" s="12"/>
      <c r="AA596" s="12"/>
    </row>
    <row r="597">
      <c r="A597" s="12"/>
      <c r="B597" s="12"/>
      <c r="C597" s="12"/>
      <c r="D597" s="56"/>
      <c r="E597" s="57"/>
      <c r="F597" s="56"/>
      <c r="G597" s="56"/>
      <c r="H597" s="12"/>
      <c r="I597" s="12"/>
      <c r="J597" s="12"/>
      <c r="K597" s="12"/>
      <c r="L597" s="12"/>
      <c r="M597" s="12"/>
      <c r="N597" s="12"/>
      <c r="O597" s="12"/>
      <c r="P597" s="12"/>
      <c r="Q597" s="12"/>
      <c r="R597" s="12"/>
      <c r="S597" s="12"/>
      <c r="T597" s="12"/>
      <c r="U597" s="12"/>
      <c r="V597" s="12"/>
      <c r="W597" s="12"/>
      <c r="X597" s="12"/>
      <c r="Y597" s="12"/>
      <c r="Z597" s="12"/>
      <c r="AA597" s="12"/>
    </row>
    <row r="598">
      <c r="A598" s="12"/>
      <c r="B598" s="12"/>
      <c r="C598" s="12"/>
      <c r="D598" s="56"/>
      <c r="E598" s="57"/>
      <c r="F598" s="56"/>
      <c r="G598" s="56"/>
      <c r="H598" s="12"/>
      <c r="I598" s="12"/>
      <c r="J598" s="12"/>
      <c r="K598" s="12"/>
      <c r="L598" s="12"/>
      <c r="M598" s="12"/>
      <c r="N598" s="12"/>
      <c r="O598" s="12"/>
      <c r="P598" s="12"/>
      <c r="Q598" s="12"/>
      <c r="R598" s="12"/>
      <c r="S598" s="12"/>
      <c r="T598" s="12"/>
      <c r="U598" s="12"/>
      <c r="V598" s="12"/>
      <c r="W598" s="12"/>
      <c r="X598" s="12"/>
      <c r="Y598" s="12"/>
      <c r="Z598" s="12"/>
      <c r="AA598" s="12"/>
    </row>
    <row r="599">
      <c r="A599" s="12"/>
      <c r="B599" s="12"/>
      <c r="C599" s="12"/>
      <c r="D599" s="56"/>
      <c r="E599" s="57"/>
      <c r="F599" s="56"/>
      <c r="G599" s="56"/>
      <c r="H599" s="12"/>
      <c r="I599" s="12"/>
      <c r="J599" s="12"/>
      <c r="K599" s="12"/>
      <c r="L599" s="12"/>
      <c r="M599" s="12"/>
      <c r="N599" s="12"/>
      <c r="O599" s="12"/>
      <c r="P599" s="12"/>
      <c r="Q599" s="12"/>
      <c r="R599" s="12"/>
      <c r="S599" s="12"/>
      <c r="T599" s="12"/>
      <c r="U599" s="12"/>
      <c r="V599" s="12"/>
      <c r="W599" s="12"/>
      <c r="X599" s="12"/>
      <c r="Y599" s="12"/>
      <c r="Z599" s="12"/>
      <c r="AA599" s="12"/>
    </row>
    <row r="600">
      <c r="A600" s="12"/>
      <c r="B600" s="12"/>
      <c r="C600" s="12"/>
      <c r="D600" s="56"/>
      <c r="E600" s="57"/>
      <c r="F600" s="56"/>
      <c r="G600" s="56"/>
      <c r="H600" s="12"/>
      <c r="I600" s="12"/>
      <c r="J600" s="12"/>
      <c r="K600" s="12"/>
      <c r="L600" s="12"/>
      <c r="M600" s="12"/>
      <c r="N600" s="12"/>
      <c r="O600" s="12"/>
      <c r="P600" s="12"/>
      <c r="Q600" s="12"/>
      <c r="R600" s="12"/>
      <c r="S600" s="12"/>
      <c r="T600" s="12"/>
      <c r="U600" s="12"/>
      <c r="V600" s="12"/>
      <c r="W600" s="12"/>
      <c r="X600" s="12"/>
      <c r="Y600" s="12"/>
      <c r="Z600" s="12"/>
      <c r="AA600" s="12"/>
    </row>
    <row r="601">
      <c r="A601" s="12"/>
      <c r="B601" s="12"/>
      <c r="C601" s="12"/>
      <c r="D601" s="56"/>
      <c r="E601" s="57"/>
      <c r="F601" s="56"/>
      <c r="G601" s="56"/>
      <c r="H601" s="12"/>
      <c r="I601" s="12"/>
      <c r="J601" s="12"/>
      <c r="K601" s="12"/>
      <c r="L601" s="12"/>
      <c r="M601" s="12"/>
      <c r="N601" s="12"/>
      <c r="O601" s="12"/>
      <c r="P601" s="12"/>
      <c r="Q601" s="12"/>
      <c r="R601" s="12"/>
      <c r="S601" s="12"/>
      <c r="T601" s="12"/>
      <c r="U601" s="12"/>
      <c r="V601" s="12"/>
      <c r="W601" s="12"/>
      <c r="X601" s="12"/>
      <c r="Y601" s="12"/>
      <c r="Z601" s="12"/>
      <c r="AA601" s="12"/>
    </row>
    <row r="602">
      <c r="A602" s="12"/>
      <c r="B602" s="12"/>
      <c r="C602" s="12"/>
      <c r="D602" s="56"/>
      <c r="E602" s="57"/>
      <c r="F602" s="56"/>
      <c r="G602" s="56"/>
      <c r="H602" s="12"/>
      <c r="I602" s="12"/>
      <c r="J602" s="12"/>
      <c r="K602" s="12"/>
      <c r="L602" s="12"/>
      <c r="M602" s="12"/>
      <c r="N602" s="12"/>
      <c r="O602" s="12"/>
      <c r="P602" s="12"/>
      <c r="Q602" s="12"/>
      <c r="R602" s="12"/>
      <c r="S602" s="12"/>
      <c r="T602" s="12"/>
      <c r="U602" s="12"/>
      <c r="V602" s="12"/>
      <c r="W602" s="12"/>
      <c r="X602" s="12"/>
      <c r="Y602" s="12"/>
      <c r="Z602" s="12"/>
      <c r="AA602" s="12"/>
    </row>
    <row r="603">
      <c r="A603" s="12"/>
      <c r="B603" s="12"/>
      <c r="C603" s="12"/>
      <c r="D603" s="56"/>
      <c r="E603" s="57"/>
      <c r="F603" s="56"/>
      <c r="G603" s="56"/>
      <c r="H603" s="12"/>
      <c r="I603" s="12"/>
      <c r="J603" s="12"/>
      <c r="K603" s="12"/>
      <c r="L603" s="12"/>
      <c r="M603" s="12"/>
      <c r="N603" s="12"/>
      <c r="O603" s="12"/>
      <c r="P603" s="12"/>
      <c r="Q603" s="12"/>
      <c r="R603" s="12"/>
      <c r="S603" s="12"/>
      <c r="T603" s="12"/>
      <c r="U603" s="12"/>
      <c r="V603" s="12"/>
      <c r="W603" s="12"/>
      <c r="X603" s="12"/>
      <c r="Y603" s="12"/>
      <c r="Z603" s="12"/>
      <c r="AA603" s="12"/>
    </row>
    <row r="604">
      <c r="A604" s="12"/>
      <c r="B604" s="12"/>
      <c r="C604" s="12"/>
      <c r="D604" s="56"/>
      <c r="E604" s="57"/>
      <c r="F604" s="56"/>
      <c r="G604" s="56"/>
      <c r="H604" s="12"/>
      <c r="I604" s="12"/>
      <c r="J604" s="12"/>
      <c r="K604" s="12"/>
      <c r="L604" s="12"/>
      <c r="M604" s="12"/>
      <c r="N604" s="12"/>
      <c r="O604" s="12"/>
      <c r="P604" s="12"/>
      <c r="Q604" s="12"/>
      <c r="R604" s="12"/>
      <c r="S604" s="12"/>
      <c r="T604" s="12"/>
      <c r="U604" s="12"/>
      <c r="V604" s="12"/>
      <c r="W604" s="12"/>
      <c r="X604" s="12"/>
      <c r="Y604" s="12"/>
      <c r="Z604" s="12"/>
      <c r="AA604" s="12"/>
    </row>
    <row r="605">
      <c r="A605" s="12"/>
      <c r="B605" s="12"/>
      <c r="C605" s="12"/>
      <c r="D605" s="56"/>
      <c r="E605" s="57"/>
      <c r="F605" s="56"/>
      <c r="G605" s="56"/>
      <c r="H605" s="12"/>
      <c r="I605" s="12"/>
      <c r="J605" s="12"/>
      <c r="K605" s="12"/>
      <c r="L605" s="12"/>
      <c r="M605" s="12"/>
      <c r="N605" s="12"/>
      <c r="O605" s="12"/>
      <c r="P605" s="12"/>
      <c r="Q605" s="12"/>
      <c r="R605" s="12"/>
      <c r="S605" s="12"/>
      <c r="T605" s="12"/>
      <c r="U605" s="12"/>
      <c r="V605" s="12"/>
      <c r="W605" s="12"/>
      <c r="X605" s="12"/>
      <c r="Y605" s="12"/>
      <c r="Z605" s="12"/>
      <c r="AA605" s="12"/>
    </row>
    <row r="606">
      <c r="A606" s="12"/>
      <c r="B606" s="12"/>
      <c r="C606" s="12"/>
      <c r="D606" s="56"/>
      <c r="E606" s="57"/>
      <c r="F606" s="56"/>
      <c r="G606" s="56"/>
      <c r="H606" s="12"/>
      <c r="I606" s="12"/>
      <c r="J606" s="12"/>
      <c r="K606" s="12"/>
      <c r="L606" s="12"/>
      <c r="M606" s="12"/>
      <c r="N606" s="12"/>
      <c r="O606" s="12"/>
      <c r="P606" s="12"/>
      <c r="Q606" s="12"/>
      <c r="R606" s="12"/>
      <c r="S606" s="12"/>
      <c r="T606" s="12"/>
      <c r="U606" s="12"/>
      <c r="V606" s="12"/>
      <c r="W606" s="12"/>
      <c r="X606" s="12"/>
      <c r="Y606" s="12"/>
      <c r="Z606" s="12"/>
      <c r="AA606" s="12"/>
    </row>
    <row r="607">
      <c r="A607" s="12"/>
      <c r="B607" s="12"/>
      <c r="C607" s="12"/>
      <c r="D607" s="56"/>
      <c r="E607" s="57"/>
      <c r="F607" s="56"/>
      <c r="G607" s="56"/>
      <c r="H607" s="12"/>
      <c r="I607" s="12"/>
      <c r="J607" s="12"/>
      <c r="K607" s="12"/>
      <c r="L607" s="12"/>
      <c r="M607" s="12"/>
      <c r="N607" s="12"/>
      <c r="O607" s="12"/>
      <c r="P607" s="12"/>
      <c r="Q607" s="12"/>
      <c r="R607" s="12"/>
      <c r="S607" s="12"/>
      <c r="T607" s="12"/>
      <c r="U607" s="12"/>
      <c r="V607" s="12"/>
      <c r="W607" s="12"/>
      <c r="X607" s="12"/>
      <c r="Y607" s="12"/>
      <c r="Z607" s="12"/>
      <c r="AA607" s="12"/>
    </row>
    <row r="608">
      <c r="A608" s="12"/>
      <c r="B608" s="12"/>
      <c r="C608" s="12"/>
      <c r="D608" s="56"/>
      <c r="E608" s="57"/>
      <c r="F608" s="56"/>
      <c r="G608" s="56"/>
      <c r="H608" s="12"/>
      <c r="I608" s="12"/>
      <c r="J608" s="12"/>
      <c r="K608" s="12"/>
      <c r="L608" s="12"/>
      <c r="M608" s="12"/>
      <c r="N608" s="12"/>
      <c r="O608" s="12"/>
      <c r="P608" s="12"/>
      <c r="Q608" s="12"/>
      <c r="R608" s="12"/>
      <c r="S608" s="12"/>
      <c r="T608" s="12"/>
      <c r="U608" s="12"/>
      <c r="V608" s="12"/>
      <c r="W608" s="12"/>
      <c r="X608" s="12"/>
      <c r="Y608" s="12"/>
      <c r="Z608" s="12"/>
      <c r="AA608" s="12"/>
    </row>
    <row r="609">
      <c r="A609" s="12"/>
      <c r="B609" s="12"/>
      <c r="C609" s="12"/>
      <c r="D609" s="56"/>
      <c r="E609" s="57"/>
      <c r="F609" s="56"/>
      <c r="G609" s="56"/>
      <c r="H609" s="12"/>
      <c r="I609" s="12"/>
      <c r="J609" s="12"/>
      <c r="K609" s="12"/>
      <c r="L609" s="12"/>
      <c r="M609" s="12"/>
      <c r="N609" s="12"/>
      <c r="O609" s="12"/>
      <c r="P609" s="12"/>
      <c r="Q609" s="12"/>
      <c r="R609" s="12"/>
      <c r="S609" s="12"/>
      <c r="T609" s="12"/>
      <c r="U609" s="12"/>
      <c r="V609" s="12"/>
      <c r="W609" s="12"/>
      <c r="X609" s="12"/>
      <c r="Y609" s="12"/>
      <c r="Z609" s="12"/>
      <c r="AA609" s="12"/>
    </row>
    <row r="610">
      <c r="A610" s="12"/>
      <c r="B610" s="12"/>
      <c r="C610" s="12"/>
      <c r="D610" s="56"/>
      <c r="E610" s="57"/>
      <c r="F610" s="56"/>
      <c r="G610" s="56"/>
      <c r="H610" s="12"/>
      <c r="I610" s="12"/>
      <c r="J610" s="12"/>
      <c r="K610" s="12"/>
      <c r="L610" s="12"/>
      <c r="M610" s="12"/>
      <c r="N610" s="12"/>
      <c r="O610" s="12"/>
      <c r="P610" s="12"/>
      <c r="Q610" s="12"/>
      <c r="R610" s="12"/>
      <c r="S610" s="12"/>
      <c r="T610" s="12"/>
      <c r="U610" s="12"/>
      <c r="V610" s="12"/>
      <c r="W610" s="12"/>
      <c r="X610" s="12"/>
      <c r="Y610" s="12"/>
      <c r="Z610" s="12"/>
      <c r="AA610" s="12"/>
    </row>
    <row r="611">
      <c r="A611" s="12"/>
      <c r="B611" s="12"/>
      <c r="C611" s="12"/>
      <c r="D611" s="56"/>
      <c r="E611" s="57"/>
      <c r="F611" s="56"/>
      <c r="G611" s="56"/>
      <c r="H611" s="12"/>
      <c r="I611" s="12"/>
      <c r="J611" s="12"/>
      <c r="K611" s="12"/>
      <c r="L611" s="12"/>
      <c r="M611" s="12"/>
      <c r="N611" s="12"/>
      <c r="O611" s="12"/>
      <c r="P611" s="12"/>
      <c r="Q611" s="12"/>
      <c r="R611" s="12"/>
      <c r="S611" s="12"/>
      <c r="T611" s="12"/>
      <c r="U611" s="12"/>
      <c r="V611" s="12"/>
      <c r="W611" s="12"/>
      <c r="X611" s="12"/>
      <c r="Y611" s="12"/>
      <c r="Z611" s="12"/>
      <c r="AA611" s="12"/>
    </row>
    <row r="612">
      <c r="A612" s="12"/>
      <c r="B612" s="12"/>
      <c r="C612" s="12"/>
      <c r="D612" s="56"/>
      <c r="E612" s="57"/>
      <c r="F612" s="56"/>
      <c r="G612" s="56"/>
      <c r="H612" s="12"/>
      <c r="I612" s="12"/>
      <c r="J612" s="12"/>
      <c r="K612" s="12"/>
      <c r="L612" s="12"/>
      <c r="M612" s="12"/>
      <c r="N612" s="12"/>
      <c r="O612" s="12"/>
      <c r="P612" s="12"/>
      <c r="Q612" s="12"/>
      <c r="R612" s="12"/>
      <c r="S612" s="12"/>
      <c r="T612" s="12"/>
      <c r="U612" s="12"/>
      <c r="V612" s="12"/>
      <c r="W612" s="12"/>
      <c r="X612" s="12"/>
      <c r="Y612" s="12"/>
      <c r="Z612" s="12"/>
      <c r="AA612" s="12"/>
    </row>
    <row r="613">
      <c r="A613" s="12"/>
      <c r="B613" s="12"/>
      <c r="C613" s="12"/>
      <c r="D613" s="56"/>
      <c r="E613" s="57"/>
      <c r="F613" s="56"/>
      <c r="G613" s="56"/>
      <c r="H613" s="12"/>
      <c r="I613" s="12"/>
      <c r="J613" s="12"/>
      <c r="K613" s="12"/>
      <c r="L613" s="12"/>
      <c r="M613" s="12"/>
      <c r="N613" s="12"/>
      <c r="O613" s="12"/>
      <c r="P613" s="12"/>
      <c r="Q613" s="12"/>
      <c r="R613" s="12"/>
      <c r="S613" s="12"/>
      <c r="T613" s="12"/>
      <c r="U613" s="12"/>
      <c r="V613" s="12"/>
      <c r="W613" s="12"/>
      <c r="X613" s="12"/>
      <c r="Y613" s="12"/>
      <c r="Z613" s="12"/>
      <c r="AA613" s="12"/>
    </row>
    <row r="614">
      <c r="A614" s="12"/>
      <c r="B614" s="12"/>
      <c r="C614" s="12"/>
      <c r="D614" s="56"/>
      <c r="E614" s="57"/>
      <c r="F614" s="56"/>
      <c r="G614" s="56"/>
      <c r="H614" s="12"/>
      <c r="I614" s="12"/>
      <c r="J614" s="12"/>
      <c r="K614" s="12"/>
      <c r="L614" s="12"/>
      <c r="M614" s="12"/>
      <c r="N614" s="12"/>
      <c r="O614" s="12"/>
      <c r="P614" s="12"/>
      <c r="Q614" s="12"/>
      <c r="R614" s="12"/>
      <c r="S614" s="12"/>
      <c r="T614" s="12"/>
      <c r="U614" s="12"/>
      <c r="V614" s="12"/>
      <c r="W614" s="12"/>
      <c r="X614" s="12"/>
      <c r="Y614" s="12"/>
      <c r="Z614" s="12"/>
      <c r="AA614" s="12"/>
    </row>
    <row r="615">
      <c r="A615" s="12"/>
      <c r="B615" s="12"/>
      <c r="C615" s="12"/>
      <c r="D615" s="56"/>
      <c r="E615" s="57"/>
      <c r="F615" s="56"/>
      <c r="G615" s="56"/>
      <c r="H615" s="12"/>
      <c r="I615" s="12"/>
      <c r="J615" s="12"/>
      <c r="K615" s="12"/>
      <c r="L615" s="12"/>
      <c r="M615" s="12"/>
      <c r="N615" s="12"/>
      <c r="O615" s="12"/>
      <c r="P615" s="12"/>
      <c r="Q615" s="12"/>
      <c r="R615" s="12"/>
      <c r="S615" s="12"/>
      <c r="T615" s="12"/>
      <c r="U615" s="12"/>
      <c r="V615" s="12"/>
      <c r="W615" s="12"/>
      <c r="X615" s="12"/>
      <c r="Y615" s="12"/>
      <c r="Z615" s="12"/>
      <c r="AA615" s="12"/>
    </row>
    <row r="616">
      <c r="A616" s="12"/>
      <c r="B616" s="12"/>
      <c r="C616" s="12"/>
      <c r="D616" s="56"/>
      <c r="E616" s="57"/>
      <c r="F616" s="56"/>
      <c r="G616" s="56"/>
      <c r="H616" s="12"/>
      <c r="I616" s="12"/>
      <c r="J616" s="12"/>
      <c r="K616" s="12"/>
      <c r="L616" s="12"/>
      <c r="M616" s="12"/>
      <c r="N616" s="12"/>
      <c r="O616" s="12"/>
      <c r="P616" s="12"/>
      <c r="Q616" s="12"/>
      <c r="R616" s="12"/>
      <c r="S616" s="12"/>
      <c r="T616" s="12"/>
      <c r="U616" s="12"/>
      <c r="V616" s="12"/>
      <c r="W616" s="12"/>
      <c r="X616" s="12"/>
      <c r="Y616" s="12"/>
      <c r="Z616" s="12"/>
      <c r="AA616" s="12"/>
    </row>
    <row r="617">
      <c r="A617" s="12"/>
      <c r="B617" s="12"/>
      <c r="C617" s="12"/>
      <c r="D617" s="56"/>
      <c r="E617" s="57"/>
      <c r="F617" s="56"/>
      <c r="G617" s="56"/>
      <c r="H617" s="12"/>
      <c r="I617" s="12"/>
      <c r="J617" s="12"/>
      <c r="K617" s="12"/>
      <c r="L617" s="12"/>
      <c r="M617" s="12"/>
      <c r="N617" s="12"/>
      <c r="O617" s="12"/>
      <c r="P617" s="12"/>
      <c r="Q617" s="12"/>
      <c r="R617" s="12"/>
      <c r="S617" s="12"/>
      <c r="T617" s="12"/>
      <c r="U617" s="12"/>
      <c r="V617" s="12"/>
      <c r="W617" s="12"/>
      <c r="X617" s="12"/>
      <c r="Y617" s="12"/>
      <c r="Z617" s="12"/>
      <c r="AA617" s="12"/>
    </row>
    <row r="618">
      <c r="A618" s="12"/>
      <c r="B618" s="12"/>
      <c r="C618" s="12"/>
      <c r="D618" s="56"/>
      <c r="E618" s="57"/>
      <c r="F618" s="56"/>
      <c r="G618" s="56"/>
      <c r="H618" s="12"/>
      <c r="I618" s="12"/>
      <c r="J618" s="12"/>
      <c r="K618" s="12"/>
      <c r="L618" s="12"/>
      <c r="M618" s="12"/>
      <c r="N618" s="12"/>
      <c r="O618" s="12"/>
      <c r="P618" s="12"/>
      <c r="Q618" s="12"/>
      <c r="R618" s="12"/>
      <c r="S618" s="12"/>
      <c r="T618" s="12"/>
      <c r="U618" s="12"/>
      <c r="V618" s="12"/>
      <c r="W618" s="12"/>
      <c r="X618" s="12"/>
      <c r="Y618" s="12"/>
      <c r="Z618" s="12"/>
      <c r="AA618" s="12"/>
    </row>
    <row r="619">
      <c r="A619" s="12"/>
      <c r="B619" s="12"/>
      <c r="C619" s="12"/>
      <c r="D619" s="56"/>
      <c r="E619" s="57"/>
      <c r="F619" s="56"/>
      <c r="G619" s="56"/>
      <c r="H619" s="12"/>
      <c r="I619" s="12"/>
      <c r="J619" s="12"/>
      <c r="K619" s="12"/>
      <c r="L619" s="12"/>
      <c r="M619" s="12"/>
      <c r="N619" s="12"/>
      <c r="O619" s="12"/>
      <c r="P619" s="12"/>
      <c r="Q619" s="12"/>
      <c r="R619" s="12"/>
      <c r="S619" s="12"/>
      <c r="T619" s="12"/>
      <c r="U619" s="12"/>
      <c r="V619" s="12"/>
      <c r="W619" s="12"/>
      <c r="X619" s="12"/>
      <c r="Y619" s="12"/>
      <c r="Z619" s="12"/>
      <c r="AA619" s="12"/>
    </row>
    <row r="620">
      <c r="A620" s="12"/>
      <c r="B620" s="12"/>
      <c r="C620" s="12"/>
      <c r="D620" s="56"/>
      <c r="E620" s="57"/>
      <c r="F620" s="56"/>
      <c r="G620" s="56"/>
      <c r="H620" s="12"/>
      <c r="I620" s="12"/>
      <c r="J620" s="12"/>
      <c r="K620" s="12"/>
      <c r="L620" s="12"/>
      <c r="M620" s="12"/>
      <c r="N620" s="12"/>
      <c r="O620" s="12"/>
      <c r="P620" s="12"/>
      <c r="Q620" s="12"/>
      <c r="R620" s="12"/>
      <c r="S620" s="12"/>
      <c r="T620" s="12"/>
      <c r="U620" s="12"/>
      <c r="V620" s="12"/>
      <c r="W620" s="12"/>
      <c r="X620" s="12"/>
      <c r="Y620" s="12"/>
      <c r="Z620" s="12"/>
      <c r="AA620" s="12"/>
    </row>
    <row r="621">
      <c r="A621" s="12"/>
      <c r="B621" s="12"/>
      <c r="C621" s="12"/>
      <c r="D621" s="56"/>
      <c r="E621" s="57"/>
      <c r="F621" s="56"/>
      <c r="G621" s="56"/>
      <c r="H621" s="12"/>
      <c r="I621" s="12"/>
      <c r="J621" s="12"/>
      <c r="K621" s="12"/>
      <c r="L621" s="12"/>
      <c r="M621" s="12"/>
      <c r="N621" s="12"/>
      <c r="O621" s="12"/>
      <c r="P621" s="12"/>
      <c r="Q621" s="12"/>
      <c r="R621" s="12"/>
      <c r="S621" s="12"/>
      <c r="T621" s="12"/>
      <c r="U621" s="12"/>
      <c r="V621" s="12"/>
      <c r="W621" s="12"/>
      <c r="X621" s="12"/>
      <c r="Y621" s="12"/>
      <c r="Z621" s="12"/>
      <c r="AA621" s="12"/>
    </row>
    <row r="622">
      <c r="A622" s="12"/>
      <c r="B622" s="12"/>
      <c r="C622" s="12"/>
      <c r="D622" s="56"/>
      <c r="E622" s="57"/>
      <c r="F622" s="56"/>
      <c r="G622" s="56"/>
      <c r="H622" s="12"/>
      <c r="I622" s="12"/>
      <c r="J622" s="12"/>
      <c r="K622" s="12"/>
      <c r="L622" s="12"/>
      <c r="M622" s="12"/>
      <c r="N622" s="12"/>
      <c r="O622" s="12"/>
      <c r="P622" s="12"/>
      <c r="Q622" s="12"/>
      <c r="R622" s="12"/>
      <c r="S622" s="12"/>
      <c r="T622" s="12"/>
      <c r="U622" s="12"/>
      <c r="V622" s="12"/>
      <c r="W622" s="12"/>
      <c r="X622" s="12"/>
      <c r="Y622" s="12"/>
      <c r="Z622" s="12"/>
      <c r="AA622" s="12"/>
    </row>
    <row r="623">
      <c r="A623" s="12"/>
      <c r="B623" s="12"/>
      <c r="C623" s="12"/>
      <c r="D623" s="56"/>
      <c r="E623" s="57"/>
      <c r="F623" s="56"/>
      <c r="G623" s="56"/>
      <c r="H623" s="12"/>
      <c r="I623" s="12"/>
      <c r="J623" s="12"/>
      <c r="K623" s="12"/>
      <c r="L623" s="12"/>
      <c r="M623" s="12"/>
      <c r="N623" s="12"/>
      <c r="O623" s="12"/>
      <c r="P623" s="12"/>
      <c r="Q623" s="12"/>
      <c r="R623" s="12"/>
      <c r="S623" s="12"/>
      <c r="T623" s="12"/>
      <c r="U623" s="12"/>
      <c r="V623" s="12"/>
      <c r="W623" s="12"/>
      <c r="X623" s="12"/>
      <c r="Y623" s="12"/>
      <c r="Z623" s="12"/>
      <c r="AA623" s="12"/>
    </row>
    <row r="624">
      <c r="A624" s="12"/>
      <c r="B624" s="12"/>
      <c r="C624" s="12"/>
      <c r="D624" s="56"/>
      <c r="E624" s="57"/>
      <c r="F624" s="56"/>
      <c r="G624" s="56"/>
      <c r="H624" s="12"/>
      <c r="I624" s="12"/>
      <c r="J624" s="12"/>
      <c r="K624" s="12"/>
      <c r="L624" s="12"/>
      <c r="M624" s="12"/>
      <c r="N624" s="12"/>
      <c r="O624" s="12"/>
      <c r="P624" s="12"/>
      <c r="Q624" s="12"/>
      <c r="R624" s="12"/>
      <c r="S624" s="12"/>
      <c r="T624" s="12"/>
      <c r="U624" s="12"/>
      <c r="V624" s="12"/>
      <c r="W624" s="12"/>
      <c r="X624" s="12"/>
      <c r="Y624" s="12"/>
      <c r="Z624" s="12"/>
      <c r="AA624" s="12"/>
    </row>
    <row r="625">
      <c r="A625" s="12"/>
      <c r="B625" s="12"/>
      <c r="C625" s="12"/>
      <c r="D625" s="56"/>
      <c r="E625" s="57"/>
      <c r="F625" s="56"/>
      <c r="G625" s="56"/>
      <c r="H625" s="12"/>
      <c r="I625" s="12"/>
      <c r="J625" s="12"/>
      <c r="K625" s="12"/>
      <c r="L625" s="12"/>
      <c r="M625" s="12"/>
      <c r="N625" s="12"/>
      <c r="O625" s="12"/>
      <c r="P625" s="12"/>
      <c r="Q625" s="12"/>
      <c r="R625" s="12"/>
      <c r="S625" s="12"/>
      <c r="T625" s="12"/>
      <c r="U625" s="12"/>
      <c r="V625" s="12"/>
      <c r="W625" s="12"/>
      <c r="X625" s="12"/>
      <c r="Y625" s="12"/>
      <c r="Z625" s="12"/>
      <c r="AA625" s="12"/>
    </row>
    <row r="626">
      <c r="A626" s="12"/>
      <c r="B626" s="12"/>
      <c r="C626" s="12"/>
      <c r="D626" s="56"/>
      <c r="E626" s="57"/>
      <c r="F626" s="56"/>
      <c r="G626" s="56"/>
      <c r="H626" s="12"/>
      <c r="I626" s="12"/>
      <c r="J626" s="12"/>
      <c r="K626" s="12"/>
      <c r="L626" s="12"/>
      <c r="M626" s="12"/>
      <c r="N626" s="12"/>
      <c r="O626" s="12"/>
      <c r="P626" s="12"/>
      <c r="Q626" s="12"/>
      <c r="R626" s="12"/>
      <c r="S626" s="12"/>
      <c r="T626" s="12"/>
      <c r="U626" s="12"/>
      <c r="V626" s="12"/>
      <c r="W626" s="12"/>
      <c r="X626" s="12"/>
      <c r="Y626" s="12"/>
      <c r="Z626" s="12"/>
      <c r="AA626" s="12"/>
    </row>
    <row r="627">
      <c r="A627" s="12"/>
      <c r="B627" s="12"/>
      <c r="C627" s="12"/>
      <c r="D627" s="56"/>
      <c r="E627" s="57"/>
      <c r="F627" s="56"/>
      <c r="G627" s="56"/>
      <c r="H627" s="12"/>
      <c r="I627" s="12"/>
      <c r="J627" s="12"/>
      <c r="K627" s="12"/>
      <c r="L627" s="12"/>
      <c r="M627" s="12"/>
      <c r="N627" s="12"/>
      <c r="O627" s="12"/>
      <c r="P627" s="12"/>
      <c r="Q627" s="12"/>
      <c r="R627" s="12"/>
      <c r="S627" s="12"/>
      <c r="T627" s="12"/>
      <c r="U627" s="12"/>
      <c r="V627" s="12"/>
      <c r="W627" s="12"/>
      <c r="X627" s="12"/>
      <c r="Y627" s="12"/>
      <c r="Z627" s="12"/>
      <c r="AA627" s="12"/>
    </row>
    <row r="628">
      <c r="A628" s="12"/>
      <c r="B628" s="12"/>
      <c r="C628" s="12"/>
      <c r="D628" s="56"/>
      <c r="E628" s="57"/>
      <c r="F628" s="56"/>
      <c r="G628" s="56"/>
      <c r="H628" s="12"/>
      <c r="I628" s="12"/>
      <c r="J628" s="12"/>
      <c r="K628" s="12"/>
      <c r="L628" s="12"/>
      <c r="M628" s="12"/>
      <c r="N628" s="12"/>
      <c r="O628" s="12"/>
      <c r="P628" s="12"/>
      <c r="Q628" s="12"/>
      <c r="R628" s="12"/>
      <c r="S628" s="12"/>
      <c r="T628" s="12"/>
      <c r="U628" s="12"/>
      <c r="V628" s="12"/>
      <c r="W628" s="12"/>
      <c r="X628" s="12"/>
      <c r="Y628" s="12"/>
      <c r="Z628" s="12"/>
      <c r="AA628" s="12"/>
    </row>
    <row r="629">
      <c r="A629" s="12"/>
      <c r="B629" s="12"/>
      <c r="C629" s="12"/>
      <c r="D629" s="56"/>
      <c r="E629" s="57"/>
      <c r="F629" s="56"/>
      <c r="G629" s="56"/>
      <c r="H629" s="12"/>
      <c r="I629" s="12"/>
      <c r="J629" s="12"/>
      <c r="K629" s="12"/>
      <c r="L629" s="12"/>
      <c r="M629" s="12"/>
      <c r="N629" s="12"/>
      <c r="O629" s="12"/>
      <c r="P629" s="12"/>
      <c r="Q629" s="12"/>
      <c r="R629" s="12"/>
      <c r="S629" s="12"/>
      <c r="T629" s="12"/>
      <c r="U629" s="12"/>
      <c r="V629" s="12"/>
      <c r="W629" s="12"/>
      <c r="X629" s="12"/>
      <c r="Y629" s="12"/>
      <c r="Z629" s="12"/>
      <c r="AA629" s="12"/>
    </row>
    <row r="630">
      <c r="A630" s="12"/>
      <c r="B630" s="12"/>
      <c r="C630" s="12"/>
      <c r="D630" s="56"/>
      <c r="E630" s="57"/>
      <c r="F630" s="56"/>
      <c r="G630" s="56"/>
      <c r="H630" s="12"/>
      <c r="I630" s="12"/>
      <c r="J630" s="12"/>
      <c r="K630" s="12"/>
      <c r="L630" s="12"/>
      <c r="M630" s="12"/>
      <c r="N630" s="12"/>
      <c r="O630" s="12"/>
      <c r="P630" s="12"/>
      <c r="Q630" s="12"/>
      <c r="R630" s="12"/>
      <c r="S630" s="12"/>
      <c r="T630" s="12"/>
      <c r="U630" s="12"/>
      <c r="V630" s="12"/>
      <c r="W630" s="12"/>
      <c r="X630" s="12"/>
      <c r="Y630" s="12"/>
      <c r="Z630" s="12"/>
      <c r="AA630" s="12"/>
    </row>
    <row r="631">
      <c r="A631" s="12"/>
      <c r="B631" s="12"/>
      <c r="C631" s="12"/>
      <c r="D631" s="56"/>
      <c r="E631" s="57"/>
      <c r="F631" s="56"/>
      <c r="G631" s="56"/>
      <c r="H631" s="12"/>
      <c r="I631" s="12"/>
      <c r="J631" s="12"/>
      <c r="K631" s="12"/>
      <c r="L631" s="12"/>
      <c r="M631" s="12"/>
      <c r="N631" s="12"/>
      <c r="O631" s="12"/>
      <c r="P631" s="12"/>
      <c r="Q631" s="12"/>
      <c r="R631" s="12"/>
      <c r="S631" s="12"/>
      <c r="T631" s="12"/>
      <c r="U631" s="12"/>
      <c r="V631" s="12"/>
      <c r="W631" s="12"/>
      <c r="X631" s="12"/>
      <c r="Y631" s="12"/>
      <c r="Z631" s="12"/>
      <c r="AA631" s="12"/>
    </row>
    <row r="632">
      <c r="A632" s="12"/>
      <c r="B632" s="12"/>
      <c r="C632" s="12"/>
      <c r="D632" s="56"/>
      <c r="E632" s="57"/>
      <c r="F632" s="56"/>
      <c r="G632" s="56"/>
      <c r="H632" s="12"/>
      <c r="I632" s="12"/>
      <c r="J632" s="12"/>
      <c r="K632" s="12"/>
      <c r="L632" s="12"/>
      <c r="M632" s="12"/>
      <c r="N632" s="12"/>
      <c r="O632" s="12"/>
      <c r="P632" s="12"/>
      <c r="Q632" s="12"/>
      <c r="R632" s="12"/>
      <c r="S632" s="12"/>
      <c r="T632" s="12"/>
      <c r="U632" s="12"/>
      <c r="V632" s="12"/>
      <c r="W632" s="12"/>
      <c r="X632" s="12"/>
      <c r="Y632" s="12"/>
      <c r="Z632" s="12"/>
      <c r="AA632" s="12"/>
    </row>
    <row r="633">
      <c r="A633" s="12"/>
      <c r="B633" s="12"/>
      <c r="C633" s="12"/>
      <c r="D633" s="56"/>
      <c r="E633" s="57"/>
      <c r="F633" s="56"/>
      <c r="G633" s="56"/>
      <c r="H633" s="12"/>
      <c r="I633" s="12"/>
      <c r="J633" s="12"/>
      <c r="K633" s="12"/>
      <c r="L633" s="12"/>
      <c r="M633" s="12"/>
      <c r="N633" s="12"/>
      <c r="O633" s="12"/>
      <c r="P633" s="12"/>
      <c r="Q633" s="12"/>
      <c r="R633" s="12"/>
      <c r="S633" s="12"/>
      <c r="T633" s="12"/>
      <c r="U633" s="12"/>
      <c r="V633" s="12"/>
      <c r="W633" s="12"/>
      <c r="X633" s="12"/>
      <c r="Y633" s="12"/>
      <c r="Z633" s="12"/>
      <c r="AA633" s="12"/>
    </row>
    <row r="634">
      <c r="A634" s="12"/>
      <c r="B634" s="12"/>
      <c r="C634" s="12"/>
      <c r="D634" s="56"/>
      <c r="E634" s="57"/>
      <c r="F634" s="56"/>
      <c r="G634" s="56"/>
      <c r="H634" s="12"/>
      <c r="I634" s="12"/>
      <c r="J634" s="12"/>
      <c r="K634" s="12"/>
      <c r="L634" s="12"/>
      <c r="M634" s="12"/>
      <c r="N634" s="12"/>
      <c r="O634" s="12"/>
      <c r="P634" s="12"/>
      <c r="Q634" s="12"/>
      <c r="R634" s="12"/>
      <c r="S634" s="12"/>
      <c r="T634" s="12"/>
      <c r="U634" s="12"/>
      <c r="V634" s="12"/>
      <c r="W634" s="12"/>
      <c r="X634" s="12"/>
      <c r="Y634" s="12"/>
      <c r="Z634" s="12"/>
      <c r="AA634" s="12"/>
    </row>
    <row r="635">
      <c r="A635" s="12"/>
      <c r="B635" s="12"/>
      <c r="C635" s="12"/>
      <c r="D635" s="56"/>
      <c r="E635" s="57"/>
      <c r="F635" s="56"/>
      <c r="G635" s="56"/>
      <c r="H635" s="12"/>
      <c r="I635" s="12"/>
      <c r="J635" s="12"/>
      <c r="K635" s="12"/>
      <c r="L635" s="12"/>
      <c r="M635" s="12"/>
      <c r="N635" s="12"/>
      <c r="O635" s="12"/>
      <c r="P635" s="12"/>
      <c r="Q635" s="12"/>
      <c r="R635" s="12"/>
      <c r="S635" s="12"/>
      <c r="T635" s="12"/>
      <c r="U635" s="12"/>
      <c r="V635" s="12"/>
      <c r="W635" s="12"/>
      <c r="X635" s="12"/>
      <c r="Y635" s="12"/>
      <c r="Z635" s="12"/>
      <c r="AA635" s="12"/>
    </row>
    <row r="636">
      <c r="A636" s="12"/>
      <c r="B636" s="12"/>
      <c r="C636" s="12"/>
      <c r="D636" s="56"/>
      <c r="E636" s="57"/>
      <c r="F636" s="56"/>
      <c r="G636" s="56"/>
      <c r="H636" s="12"/>
      <c r="I636" s="12"/>
      <c r="J636" s="12"/>
      <c r="K636" s="12"/>
      <c r="L636" s="12"/>
      <c r="M636" s="12"/>
      <c r="N636" s="12"/>
      <c r="O636" s="12"/>
      <c r="P636" s="12"/>
      <c r="Q636" s="12"/>
      <c r="R636" s="12"/>
      <c r="S636" s="12"/>
      <c r="T636" s="12"/>
      <c r="U636" s="12"/>
      <c r="V636" s="12"/>
      <c r="W636" s="12"/>
      <c r="X636" s="12"/>
      <c r="Y636" s="12"/>
      <c r="Z636" s="12"/>
      <c r="AA636" s="12"/>
    </row>
    <row r="637">
      <c r="A637" s="12"/>
      <c r="B637" s="12"/>
      <c r="C637" s="12"/>
      <c r="D637" s="56"/>
      <c r="E637" s="57"/>
      <c r="F637" s="56"/>
      <c r="G637" s="56"/>
      <c r="H637" s="12"/>
      <c r="I637" s="12"/>
      <c r="J637" s="12"/>
      <c r="K637" s="12"/>
      <c r="L637" s="12"/>
      <c r="M637" s="12"/>
      <c r="N637" s="12"/>
      <c r="O637" s="12"/>
      <c r="P637" s="12"/>
      <c r="Q637" s="12"/>
      <c r="R637" s="12"/>
      <c r="S637" s="12"/>
      <c r="T637" s="12"/>
      <c r="U637" s="12"/>
      <c r="V637" s="12"/>
      <c r="W637" s="12"/>
      <c r="X637" s="12"/>
      <c r="Y637" s="12"/>
      <c r="Z637" s="12"/>
      <c r="AA637" s="12"/>
    </row>
    <row r="638">
      <c r="A638" s="12"/>
      <c r="B638" s="12"/>
      <c r="C638" s="12"/>
      <c r="D638" s="56"/>
      <c r="E638" s="57"/>
      <c r="F638" s="56"/>
      <c r="G638" s="56"/>
      <c r="H638" s="12"/>
      <c r="I638" s="12"/>
      <c r="J638" s="12"/>
      <c r="K638" s="12"/>
      <c r="L638" s="12"/>
      <c r="M638" s="12"/>
      <c r="N638" s="12"/>
      <c r="O638" s="12"/>
      <c r="P638" s="12"/>
      <c r="Q638" s="12"/>
      <c r="R638" s="12"/>
      <c r="S638" s="12"/>
      <c r="T638" s="12"/>
      <c r="U638" s="12"/>
      <c r="V638" s="12"/>
      <c r="W638" s="12"/>
      <c r="X638" s="12"/>
      <c r="Y638" s="12"/>
      <c r="Z638" s="12"/>
      <c r="AA638" s="12"/>
    </row>
    <row r="639">
      <c r="A639" s="12"/>
      <c r="B639" s="12"/>
      <c r="C639" s="12"/>
      <c r="D639" s="56"/>
      <c r="E639" s="57"/>
      <c r="F639" s="56"/>
      <c r="G639" s="56"/>
      <c r="H639" s="12"/>
      <c r="I639" s="12"/>
      <c r="J639" s="12"/>
      <c r="K639" s="12"/>
      <c r="L639" s="12"/>
      <c r="M639" s="12"/>
      <c r="N639" s="12"/>
      <c r="O639" s="12"/>
      <c r="P639" s="12"/>
      <c r="Q639" s="12"/>
      <c r="R639" s="12"/>
      <c r="S639" s="12"/>
      <c r="T639" s="12"/>
      <c r="U639" s="12"/>
      <c r="V639" s="12"/>
      <c r="W639" s="12"/>
      <c r="X639" s="12"/>
      <c r="Y639" s="12"/>
      <c r="Z639" s="12"/>
      <c r="AA639" s="12"/>
    </row>
    <row r="640">
      <c r="A640" s="12"/>
      <c r="B640" s="12"/>
      <c r="C640" s="12"/>
      <c r="D640" s="56"/>
      <c r="E640" s="57"/>
      <c r="F640" s="56"/>
      <c r="G640" s="56"/>
      <c r="H640" s="12"/>
      <c r="I640" s="12"/>
      <c r="J640" s="12"/>
      <c r="K640" s="12"/>
      <c r="L640" s="12"/>
      <c r="M640" s="12"/>
      <c r="N640" s="12"/>
      <c r="O640" s="12"/>
      <c r="P640" s="12"/>
      <c r="Q640" s="12"/>
      <c r="R640" s="12"/>
      <c r="S640" s="12"/>
      <c r="T640" s="12"/>
      <c r="U640" s="12"/>
      <c r="V640" s="12"/>
      <c r="W640" s="12"/>
      <c r="X640" s="12"/>
      <c r="Y640" s="12"/>
      <c r="Z640" s="12"/>
      <c r="AA640" s="12"/>
    </row>
    <row r="641">
      <c r="A641" s="12"/>
      <c r="B641" s="12"/>
      <c r="C641" s="12"/>
      <c r="D641" s="56"/>
      <c r="E641" s="57"/>
      <c r="F641" s="56"/>
      <c r="G641" s="56"/>
      <c r="H641" s="12"/>
      <c r="I641" s="12"/>
      <c r="J641" s="12"/>
      <c r="K641" s="12"/>
      <c r="L641" s="12"/>
      <c r="M641" s="12"/>
      <c r="N641" s="12"/>
      <c r="O641" s="12"/>
      <c r="P641" s="12"/>
      <c r="Q641" s="12"/>
      <c r="R641" s="12"/>
      <c r="S641" s="12"/>
      <c r="T641" s="12"/>
      <c r="U641" s="12"/>
      <c r="V641" s="12"/>
      <c r="W641" s="12"/>
      <c r="X641" s="12"/>
      <c r="Y641" s="12"/>
      <c r="Z641" s="12"/>
      <c r="AA641" s="12"/>
    </row>
    <row r="642">
      <c r="A642" s="12"/>
      <c r="B642" s="12"/>
      <c r="C642" s="12"/>
      <c r="D642" s="56"/>
      <c r="E642" s="57"/>
      <c r="F642" s="56"/>
      <c r="G642" s="56"/>
      <c r="H642" s="12"/>
      <c r="I642" s="12"/>
      <c r="J642" s="12"/>
      <c r="K642" s="12"/>
      <c r="L642" s="12"/>
      <c r="M642" s="12"/>
      <c r="N642" s="12"/>
      <c r="O642" s="12"/>
      <c r="P642" s="12"/>
      <c r="Q642" s="12"/>
      <c r="R642" s="12"/>
      <c r="S642" s="12"/>
      <c r="T642" s="12"/>
      <c r="U642" s="12"/>
      <c r="V642" s="12"/>
      <c r="W642" s="12"/>
      <c r="X642" s="12"/>
      <c r="Y642" s="12"/>
      <c r="Z642" s="12"/>
      <c r="AA642" s="12"/>
    </row>
    <row r="643">
      <c r="A643" s="12"/>
      <c r="B643" s="12"/>
      <c r="C643" s="12"/>
      <c r="D643" s="56"/>
      <c r="E643" s="57"/>
      <c r="F643" s="56"/>
      <c r="G643" s="56"/>
      <c r="H643" s="12"/>
      <c r="I643" s="12"/>
      <c r="J643" s="12"/>
      <c r="K643" s="12"/>
      <c r="L643" s="12"/>
      <c r="M643" s="12"/>
      <c r="N643" s="12"/>
      <c r="O643" s="12"/>
      <c r="P643" s="12"/>
      <c r="Q643" s="12"/>
      <c r="R643" s="12"/>
      <c r="S643" s="12"/>
      <c r="T643" s="12"/>
      <c r="U643" s="12"/>
      <c r="V643" s="12"/>
      <c r="W643" s="12"/>
      <c r="X643" s="12"/>
      <c r="Y643" s="12"/>
      <c r="Z643" s="12"/>
      <c r="AA643" s="12"/>
    </row>
    <row r="644">
      <c r="A644" s="12"/>
      <c r="B644" s="12"/>
      <c r="C644" s="12"/>
      <c r="D644" s="56"/>
      <c r="E644" s="57"/>
      <c r="F644" s="56"/>
      <c r="G644" s="56"/>
      <c r="H644" s="12"/>
      <c r="I644" s="12"/>
      <c r="J644" s="12"/>
      <c r="K644" s="12"/>
      <c r="L644" s="12"/>
      <c r="M644" s="12"/>
      <c r="N644" s="12"/>
      <c r="O644" s="12"/>
      <c r="P644" s="12"/>
      <c r="Q644" s="12"/>
      <c r="R644" s="12"/>
      <c r="S644" s="12"/>
      <c r="T644" s="12"/>
      <c r="U644" s="12"/>
      <c r="V644" s="12"/>
      <c r="W644" s="12"/>
      <c r="X644" s="12"/>
      <c r="Y644" s="12"/>
      <c r="Z644" s="12"/>
      <c r="AA644" s="12"/>
    </row>
    <row r="645">
      <c r="A645" s="12"/>
      <c r="B645" s="12"/>
      <c r="C645" s="12"/>
      <c r="D645" s="56"/>
      <c r="E645" s="57"/>
      <c r="F645" s="56"/>
      <c r="G645" s="56"/>
      <c r="H645" s="12"/>
      <c r="I645" s="12"/>
      <c r="J645" s="12"/>
      <c r="K645" s="12"/>
      <c r="L645" s="12"/>
      <c r="M645" s="12"/>
      <c r="N645" s="12"/>
      <c r="O645" s="12"/>
      <c r="P645" s="12"/>
      <c r="Q645" s="12"/>
      <c r="R645" s="12"/>
      <c r="S645" s="12"/>
      <c r="T645" s="12"/>
      <c r="U645" s="12"/>
      <c r="V645" s="12"/>
      <c r="W645" s="12"/>
      <c r="X645" s="12"/>
      <c r="Y645" s="12"/>
      <c r="Z645" s="12"/>
      <c r="AA645" s="12"/>
    </row>
    <row r="646">
      <c r="A646" s="12"/>
      <c r="B646" s="12"/>
      <c r="C646" s="12"/>
      <c r="D646" s="56"/>
      <c r="E646" s="57"/>
      <c r="F646" s="56"/>
      <c r="G646" s="56"/>
      <c r="H646" s="12"/>
      <c r="I646" s="12"/>
      <c r="J646" s="12"/>
      <c r="K646" s="12"/>
      <c r="L646" s="12"/>
      <c r="M646" s="12"/>
      <c r="N646" s="12"/>
      <c r="O646" s="12"/>
      <c r="P646" s="12"/>
      <c r="Q646" s="12"/>
      <c r="R646" s="12"/>
      <c r="S646" s="12"/>
      <c r="T646" s="12"/>
      <c r="U646" s="12"/>
      <c r="V646" s="12"/>
      <c r="W646" s="12"/>
      <c r="X646" s="12"/>
      <c r="Y646" s="12"/>
      <c r="Z646" s="12"/>
      <c r="AA646" s="12"/>
    </row>
    <row r="647">
      <c r="A647" s="12"/>
      <c r="B647" s="12"/>
      <c r="C647" s="12"/>
      <c r="D647" s="56"/>
      <c r="E647" s="57"/>
      <c r="F647" s="56"/>
      <c r="G647" s="56"/>
      <c r="H647" s="12"/>
      <c r="I647" s="12"/>
      <c r="J647" s="12"/>
      <c r="K647" s="12"/>
      <c r="L647" s="12"/>
      <c r="M647" s="12"/>
      <c r="N647" s="12"/>
      <c r="O647" s="12"/>
      <c r="P647" s="12"/>
      <c r="Q647" s="12"/>
      <c r="R647" s="12"/>
      <c r="S647" s="12"/>
      <c r="T647" s="12"/>
      <c r="U647" s="12"/>
      <c r="V647" s="12"/>
      <c r="W647" s="12"/>
      <c r="X647" s="12"/>
      <c r="Y647" s="12"/>
      <c r="Z647" s="12"/>
      <c r="AA647" s="12"/>
    </row>
    <row r="648">
      <c r="A648" s="12"/>
      <c r="B648" s="12"/>
      <c r="C648" s="12"/>
      <c r="D648" s="56"/>
      <c r="E648" s="57"/>
      <c r="F648" s="56"/>
      <c r="G648" s="56"/>
      <c r="H648" s="12"/>
      <c r="I648" s="12"/>
      <c r="J648" s="12"/>
      <c r="K648" s="12"/>
      <c r="L648" s="12"/>
      <c r="M648" s="12"/>
      <c r="N648" s="12"/>
      <c r="O648" s="12"/>
      <c r="P648" s="12"/>
      <c r="Q648" s="12"/>
      <c r="R648" s="12"/>
      <c r="S648" s="12"/>
      <c r="T648" s="12"/>
      <c r="U648" s="12"/>
      <c r="V648" s="12"/>
      <c r="W648" s="12"/>
      <c r="X648" s="12"/>
      <c r="Y648" s="12"/>
      <c r="Z648" s="12"/>
      <c r="AA648" s="12"/>
    </row>
    <row r="649">
      <c r="A649" s="12"/>
      <c r="B649" s="12"/>
      <c r="C649" s="12"/>
      <c r="D649" s="56"/>
      <c r="E649" s="57"/>
      <c r="F649" s="56"/>
      <c r="G649" s="56"/>
      <c r="H649" s="12"/>
      <c r="I649" s="12"/>
      <c r="J649" s="12"/>
      <c r="K649" s="12"/>
      <c r="L649" s="12"/>
      <c r="M649" s="12"/>
      <c r="N649" s="12"/>
      <c r="O649" s="12"/>
      <c r="P649" s="12"/>
      <c r="Q649" s="12"/>
      <c r="R649" s="12"/>
      <c r="S649" s="12"/>
      <c r="T649" s="12"/>
      <c r="U649" s="12"/>
      <c r="V649" s="12"/>
      <c r="W649" s="12"/>
      <c r="X649" s="12"/>
      <c r="Y649" s="12"/>
      <c r="Z649" s="12"/>
      <c r="AA649" s="12"/>
    </row>
    <row r="650">
      <c r="A650" s="12"/>
      <c r="B650" s="12"/>
      <c r="C650" s="12"/>
      <c r="D650" s="56"/>
      <c r="E650" s="57"/>
      <c r="F650" s="56"/>
      <c r="G650" s="56"/>
      <c r="H650" s="12"/>
      <c r="I650" s="12"/>
      <c r="J650" s="12"/>
      <c r="K650" s="12"/>
      <c r="L650" s="12"/>
      <c r="M650" s="12"/>
      <c r="N650" s="12"/>
      <c r="O650" s="12"/>
      <c r="P650" s="12"/>
      <c r="Q650" s="12"/>
      <c r="R650" s="12"/>
      <c r="S650" s="12"/>
      <c r="T650" s="12"/>
      <c r="U650" s="12"/>
      <c r="V650" s="12"/>
      <c r="W650" s="12"/>
      <c r="X650" s="12"/>
      <c r="Y650" s="12"/>
      <c r="Z650" s="12"/>
      <c r="AA650" s="12"/>
    </row>
    <row r="651">
      <c r="A651" s="12"/>
      <c r="B651" s="12"/>
      <c r="C651" s="12"/>
      <c r="D651" s="56"/>
      <c r="E651" s="57"/>
      <c r="F651" s="56"/>
      <c r="G651" s="56"/>
      <c r="H651" s="12"/>
      <c r="I651" s="12"/>
      <c r="J651" s="12"/>
      <c r="K651" s="12"/>
      <c r="L651" s="12"/>
      <c r="M651" s="12"/>
      <c r="N651" s="12"/>
      <c r="O651" s="12"/>
      <c r="P651" s="12"/>
      <c r="Q651" s="12"/>
      <c r="R651" s="12"/>
      <c r="S651" s="12"/>
      <c r="T651" s="12"/>
      <c r="U651" s="12"/>
      <c r="V651" s="12"/>
      <c r="W651" s="12"/>
      <c r="X651" s="12"/>
      <c r="Y651" s="12"/>
      <c r="Z651" s="12"/>
      <c r="AA651" s="12"/>
    </row>
    <row r="652">
      <c r="A652" s="12"/>
      <c r="B652" s="12"/>
      <c r="C652" s="12"/>
      <c r="D652" s="56"/>
      <c r="E652" s="57"/>
      <c r="F652" s="56"/>
      <c r="G652" s="56"/>
      <c r="H652" s="12"/>
      <c r="I652" s="12"/>
      <c r="J652" s="12"/>
      <c r="K652" s="12"/>
      <c r="L652" s="12"/>
      <c r="M652" s="12"/>
      <c r="N652" s="12"/>
      <c r="O652" s="12"/>
      <c r="P652" s="12"/>
      <c r="Q652" s="12"/>
      <c r="R652" s="12"/>
      <c r="S652" s="12"/>
      <c r="T652" s="12"/>
      <c r="U652" s="12"/>
      <c r="V652" s="12"/>
      <c r="W652" s="12"/>
      <c r="X652" s="12"/>
      <c r="Y652" s="12"/>
      <c r="Z652" s="12"/>
      <c r="AA652" s="12"/>
    </row>
    <row r="653">
      <c r="A653" s="12"/>
      <c r="B653" s="12"/>
      <c r="C653" s="12"/>
      <c r="D653" s="56"/>
      <c r="E653" s="57"/>
      <c r="F653" s="56"/>
      <c r="G653" s="56"/>
      <c r="H653" s="12"/>
      <c r="I653" s="12"/>
      <c r="J653" s="12"/>
      <c r="K653" s="12"/>
      <c r="L653" s="12"/>
      <c r="M653" s="12"/>
      <c r="N653" s="12"/>
      <c r="O653" s="12"/>
      <c r="P653" s="12"/>
      <c r="Q653" s="12"/>
      <c r="R653" s="12"/>
      <c r="S653" s="12"/>
      <c r="T653" s="12"/>
      <c r="U653" s="12"/>
      <c r="V653" s="12"/>
      <c r="W653" s="12"/>
      <c r="X653" s="12"/>
      <c r="Y653" s="12"/>
      <c r="Z653" s="12"/>
      <c r="AA653" s="12"/>
    </row>
    <row r="654">
      <c r="A654" s="12"/>
      <c r="B654" s="12"/>
      <c r="C654" s="12"/>
      <c r="D654" s="56"/>
      <c r="E654" s="57"/>
      <c r="F654" s="56"/>
      <c r="G654" s="56"/>
      <c r="H654" s="12"/>
      <c r="I654" s="12"/>
      <c r="J654" s="12"/>
      <c r="K654" s="12"/>
      <c r="L654" s="12"/>
      <c r="M654" s="12"/>
      <c r="N654" s="12"/>
      <c r="O654" s="12"/>
      <c r="P654" s="12"/>
      <c r="Q654" s="12"/>
      <c r="R654" s="12"/>
      <c r="S654" s="12"/>
      <c r="T654" s="12"/>
      <c r="U654" s="12"/>
      <c r="V654" s="12"/>
      <c r="W654" s="12"/>
      <c r="X654" s="12"/>
      <c r="Y654" s="12"/>
      <c r="Z654" s="12"/>
      <c r="AA654" s="12"/>
    </row>
    <row r="655">
      <c r="A655" s="12"/>
      <c r="B655" s="12"/>
      <c r="C655" s="12"/>
      <c r="D655" s="56"/>
      <c r="E655" s="57"/>
      <c r="F655" s="56"/>
      <c r="G655" s="56"/>
      <c r="H655" s="12"/>
      <c r="I655" s="12"/>
      <c r="J655" s="12"/>
      <c r="K655" s="12"/>
      <c r="L655" s="12"/>
      <c r="M655" s="12"/>
      <c r="N655" s="12"/>
      <c r="O655" s="12"/>
      <c r="P655" s="12"/>
      <c r="Q655" s="12"/>
      <c r="R655" s="12"/>
      <c r="S655" s="12"/>
      <c r="T655" s="12"/>
      <c r="U655" s="12"/>
      <c r="V655" s="12"/>
      <c r="W655" s="12"/>
      <c r="X655" s="12"/>
      <c r="Y655" s="12"/>
      <c r="Z655" s="12"/>
      <c r="AA655" s="12"/>
    </row>
    <row r="656">
      <c r="A656" s="12"/>
      <c r="B656" s="12"/>
      <c r="C656" s="12"/>
      <c r="D656" s="56"/>
      <c r="E656" s="57"/>
      <c r="F656" s="56"/>
      <c r="G656" s="56"/>
      <c r="H656" s="12"/>
      <c r="I656" s="12"/>
      <c r="J656" s="12"/>
      <c r="K656" s="12"/>
      <c r="L656" s="12"/>
      <c r="M656" s="12"/>
      <c r="N656" s="12"/>
      <c r="O656" s="12"/>
      <c r="P656" s="12"/>
      <c r="Q656" s="12"/>
      <c r="R656" s="12"/>
      <c r="S656" s="12"/>
      <c r="T656" s="12"/>
      <c r="U656" s="12"/>
      <c r="V656" s="12"/>
      <c r="W656" s="12"/>
      <c r="X656" s="12"/>
      <c r="Y656" s="12"/>
      <c r="Z656" s="12"/>
      <c r="AA656" s="12"/>
    </row>
    <row r="657">
      <c r="A657" s="12"/>
      <c r="B657" s="12"/>
      <c r="C657" s="12"/>
      <c r="D657" s="56"/>
      <c r="E657" s="57"/>
      <c r="F657" s="56"/>
      <c r="G657" s="56"/>
      <c r="H657" s="12"/>
      <c r="I657" s="12"/>
      <c r="J657" s="12"/>
      <c r="K657" s="12"/>
      <c r="L657" s="12"/>
      <c r="M657" s="12"/>
      <c r="N657" s="12"/>
      <c r="O657" s="12"/>
      <c r="P657" s="12"/>
      <c r="Q657" s="12"/>
      <c r="R657" s="12"/>
      <c r="S657" s="12"/>
      <c r="T657" s="12"/>
      <c r="U657" s="12"/>
      <c r="V657" s="12"/>
      <c r="W657" s="12"/>
      <c r="X657" s="12"/>
      <c r="Y657" s="12"/>
      <c r="Z657" s="12"/>
      <c r="AA657" s="12"/>
    </row>
    <row r="658">
      <c r="A658" s="12"/>
      <c r="B658" s="12"/>
      <c r="C658" s="12"/>
      <c r="D658" s="56"/>
      <c r="E658" s="57"/>
      <c r="F658" s="56"/>
      <c r="G658" s="56"/>
      <c r="H658" s="12"/>
      <c r="I658" s="12"/>
      <c r="J658" s="12"/>
      <c r="K658" s="12"/>
      <c r="L658" s="12"/>
      <c r="M658" s="12"/>
      <c r="N658" s="12"/>
      <c r="O658" s="12"/>
      <c r="P658" s="12"/>
      <c r="Q658" s="12"/>
      <c r="R658" s="12"/>
      <c r="S658" s="12"/>
      <c r="T658" s="12"/>
      <c r="U658" s="12"/>
      <c r="V658" s="12"/>
      <c r="W658" s="12"/>
      <c r="X658" s="12"/>
      <c r="Y658" s="12"/>
      <c r="Z658" s="12"/>
      <c r="AA658" s="12"/>
    </row>
    <row r="659">
      <c r="A659" s="12"/>
      <c r="B659" s="12"/>
      <c r="C659" s="12"/>
      <c r="D659" s="56"/>
      <c r="E659" s="57"/>
      <c r="F659" s="56"/>
      <c r="G659" s="56"/>
      <c r="H659" s="12"/>
      <c r="I659" s="12"/>
      <c r="J659" s="12"/>
      <c r="K659" s="12"/>
      <c r="L659" s="12"/>
      <c r="M659" s="12"/>
      <c r="N659" s="12"/>
      <c r="O659" s="12"/>
      <c r="P659" s="12"/>
      <c r="Q659" s="12"/>
      <c r="R659" s="12"/>
      <c r="S659" s="12"/>
      <c r="T659" s="12"/>
      <c r="U659" s="12"/>
      <c r="V659" s="12"/>
      <c r="W659" s="12"/>
      <c r="X659" s="12"/>
      <c r="Y659" s="12"/>
      <c r="Z659" s="12"/>
      <c r="AA659" s="12"/>
    </row>
    <row r="660">
      <c r="A660" s="12"/>
      <c r="B660" s="12"/>
      <c r="C660" s="12"/>
      <c r="D660" s="56"/>
      <c r="E660" s="57"/>
      <c r="F660" s="56"/>
      <c r="G660" s="56"/>
      <c r="H660" s="12"/>
      <c r="I660" s="12"/>
      <c r="J660" s="12"/>
      <c r="K660" s="12"/>
      <c r="L660" s="12"/>
      <c r="M660" s="12"/>
      <c r="N660" s="12"/>
      <c r="O660" s="12"/>
      <c r="P660" s="12"/>
      <c r="Q660" s="12"/>
      <c r="R660" s="12"/>
      <c r="S660" s="12"/>
      <c r="T660" s="12"/>
      <c r="U660" s="12"/>
      <c r="V660" s="12"/>
      <c r="W660" s="12"/>
      <c r="X660" s="12"/>
      <c r="Y660" s="12"/>
      <c r="Z660" s="12"/>
      <c r="AA660" s="12"/>
    </row>
    <row r="661">
      <c r="A661" s="12"/>
      <c r="B661" s="12"/>
      <c r="C661" s="12"/>
      <c r="D661" s="56"/>
      <c r="E661" s="57"/>
      <c r="F661" s="56"/>
      <c r="G661" s="56"/>
      <c r="H661" s="12"/>
      <c r="I661" s="12"/>
      <c r="J661" s="12"/>
      <c r="K661" s="12"/>
      <c r="L661" s="12"/>
      <c r="M661" s="12"/>
      <c r="N661" s="12"/>
      <c r="O661" s="12"/>
      <c r="P661" s="12"/>
      <c r="Q661" s="12"/>
      <c r="R661" s="12"/>
      <c r="S661" s="12"/>
      <c r="T661" s="12"/>
      <c r="U661" s="12"/>
      <c r="V661" s="12"/>
      <c r="W661" s="12"/>
      <c r="X661" s="12"/>
      <c r="Y661" s="12"/>
      <c r="Z661" s="12"/>
      <c r="AA661" s="12"/>
    </row>
    <row r="662">
      <c r="A662" s="12"/>
      <c r="B662" s="12"/>
      <c r="C662" s="12"/>
      <c r="D662" s="56"/>
      <c r="E662" s="57"/>
      <c r="F662" s="56"/>
      <c r="G662" s="56"/>
      <c r="H662" s="12"/>
      <c r="I662" s="12"/>
      <c r="J662" s="12"/>
      <c r="K662" s="12"/>
      <c r="L662" s="12"/>
      <c r="M662" s="12"/>
      <c r="N662" s="12"/>
      <c r="O662" s="12"/>
      <c r="P662" s="12"/>
      <c r="Q662" s="12"/>
      <c r="R662" s="12"/>
      <c r="S662" s="12"/>
      <c r="T662" s="12"/>
      <c r="U662" s="12"/>
      <c r="V662" s="12"/>
      <c r="W662" s="12"/>
      <c r="X662" s="12"/>
      <c r="Y662" s="12"/>
      <c r="Z662" s="12"/>
      <c r="AA662" s="12"/>
    </row>
    <row r="663">
      <c r="A663" s="12"/>
      <c r="B663" s="12"/>
      <c r="C663" s="12"/>
      <c r="D663" s="56"/>
      <c r="E663" s="57"/>
      <c r="F663" s="56"/>
      <c r="G663" s="56"/>
      <c r="H663" s="12"/>
      <c r="I663" s="12"/>
      <c r="J663" s="12"/>
      <c r="K663" s="12"/>
      <c r="L663" s="12"/>
      <c r="M663" s="12"/>
      <c r="N663" s="12"/>
      <c r="O663" s="12"/>
      <c r="P663" s="12"/>
      <c r="Q663" s="12"/>
      <c r="R663" s="12"/>
      <c r="S663" s="12"/>
      <c r="T663" s="12"/>
      <c r="U663" s="12"/>
      <c r="V663" s="12"/>
      <c r="W663" s="12"/>
      <c r="X663" s="12"/>
      <c r="Y663" s="12"/>
      <c r="Z663" s="12"/>
      <c r="AA663" s="12"/>
    </row>
    <row r="664">
      <c r="A664" s="12"/>
      <c r="B664" s="12"/>
      <c r="C664" s="12"/>
      <c r="D664" s="56"/>
      <c r="E664" s="57"/>
      <c r="F664" s="56"/>
      <c r="G664" s="56"/>
      <c r="H664" s="12"/>
      <c r="I664" s="12"/>
      <c r="J664" s="12"/>
      <c r="K664" s="12"/>
      <c r="L664" s="12"/>
      <c r="M664" s="12"/>
      <c r="N664" s="12"/>
      <c r="O664" s="12"/>
      <c r="P664" s="12"/>
      <c r="Q664" s="12"/>
      <c r="R664" s="12"/>
      <c r="S664" s="12"/>
      <c r="T664" s="12"/>
      <c r="U664" s="12"/>
      <c r="V664" s="12"/>
      <c r="W664" s="12"/>
      <c r="X664" s="12"/>
      <c r="Y664" s="12"/>
      <c r="Z664" s="12"/>
      <c r="AA664" s="12"/>
    </row>
    <row r="665">
      <c r="A665" s="12"/>
      <c r="B665" s="12"/>
      <c r="C665" s="12"/>
      <c r="D665" s="56"/>
      <c r="E665" s="57"/>
      <c r="F665" s="56"/>
      <c r="G665" s="56"/>
      <c r="H665" s="12"/>
      <c r="I665" s="12"/>
      <c r="J665" s="12"/>
      <c r="K665" s="12"/>
      <c r="L665" s="12"/>
      <c r="M665" s="12"/>
      <c r="N665" s="12"/>
      <c r="O665" s="12"/>
      <c r="P665" s="12"/>
      <c r="Q665" s="12"/>
      <c r="R665" s="12"/>
      <c r="S665" s="12"/>
      <c r="T665" s="12"/>
      <c r="U665" s="12"/>
      <c r="V665" s="12"/>
      <c r="W665" s="12"/>
      <c r="X665" s="12"/>
      <c r="Y665" s="12"/>
      <c r="Z665" s="12"/>
      <c r="AA665" s="12"/>
    </row>
    <row r="666">
      <c r="A666" s="12"/>
      <c r="B666" s="12"/>
      <c r="C666" s="12"/>
      <c r="D666" s="56"/>
      <c r="E666" s="57"/>
      <c r="F666" s="56"/>
      <c r="G666" s="56"/>
      <c r="H666" s="12"/>
      <c r="I666" s="12"/>
      <c r="J666" s="12"/>
      <c r="K666" s="12"/>
      <c r="L666" s="12"/>
      <c r="M666" s="12"/>
      <c r="N666" s="12"/>
      <c r="O666" s="12"/>
      <c r="P666" s="12"/>
      <c r="Q666" s="12"/>
      <c r="R666" s="12"/>
      <c r="S666" s="12"/>
      <c r="T666" s="12"/>
      <c r="U666" s="12"/>
      <c r="V666" s="12"/>
      <c r="W666" s="12"/>
      <c r="X666" s="12"/>
      <c r="Y666" s="12"/>
      <c r="Z666" s="12"/>
      <c r="AA666" s="12"/>
    </row>
    <row r="667">
      <c r="A667" s="12"/>
      <c r="B667" s="12"/>
      <c r="C667" s="12"/>
      <c r="D667" s="56"/>
      <c r="E667" s="57"/>
      <c r="F667" s="56"/>
      <c r="G667" s="56"/>
      <c r="H667" s="12"/>
      <c r="I667" s="12"/>
      <c r="J667" s="12"/>
      <c r="K667" s="12"/>
      <c r="L667" s="12"/>
      <c r="M667" s="12"/>
      <c r="N667" s="12"/>
      <c r="O667" s="12"/>
      <c r="P667" s="12"/>
      <c r="Q667" s="12"/>
      <c r="R667" s="12"/>
      <c r="S667" s="12"/>
      <c r="T667" s="12"/>
      <c r="U667" s="12"/>
      <c r="V667" s="12"/>
      <c r="W667" s="12"/>
      <c r="X667" s="12"/>
      <c r="Y667" s="12"/>
      <c r="Z667" s="12"/>
      <c r="AA667" s="12"/>
    </row>
    <row r="668">
      <c r="A668" s="12"/>
      <c r="B668" s="12"/>
      <c r="C668" s="12"/>
      <c r="D668" s="56"/>
      <c r="E668" s="57"/>
      <c r="F668" s="56"/>
      <c r="G668" s="56"/>
      <c r="H668" s="12"/>
      <c r="I668" s="12"/>
      <c r="J668" s="12"/>
      <c r="K668" s="12"/>
      <c r="L668" s="12"/>
      <c r="M668" s="12"/>
      <c r="N668" s="12"/>
      <c r="O668" s="12"/>
      <c r="P668" s="12"/>
      <c r="Q668" s="12"/>
      <c r="R668" s="12"/>
      <c r="S668" s="12"/>
      <c r="T668" s="12"/>
      <c r="U668" s="12"/>
      <c r="V668" s="12"/>
      <c r="W668" s="12"/>
      <c r="X668" s="12"/>
      <c r="Y668" s="12"/>
      <c r="Z668" s="12"/>
      <c r="AA668" s="12"/>
    </row>
    <row r="669">
      <c r="A669" s="12"/>
      <c r="B669" s="12"/>
      <c r="C669" s="12"/>
      <c r="D669" s="56"/>
      <c r="E669" s="57"/>
      <c r="F669" s="56"/>
      <c r="G669" s="56"/>
      <c r="H669" s="12"/>
      <c r="I669" s="12"/>
      <c r="J669" s="12"/>
      <c r="K669" s="12"/>
      <c r="L669" s="12"/>
      <c r="M669" s="12"/>
      <c r="N669" s="12"/>
      <c r="O669" s="12"/>
      <c r="P669" s="12"/>
      <c r="Q669" s="12"/>
      <c r="R669" s="12"/>
      <c r="S669" s="12"/>
      <c r="T669" s="12"/>
      <c r="U669" s="12"/>
      <c r="V669" s="12"/>
      <c r="W669" s="12"/>
      <c r="X669" s="12"/>
      <c r="Y669" s="12"/>
      <c r="Z669" s="12"/>
      <c r="AA669" s="12"/>
    </row>
    <row r="670">
      <c r="A670" s="12"/>
      <c r="B670" s="12"/>
      <c r="C670" s="12"/>
      <c r="D670" s="56"/>
      <c r="E670" s="57"/>
      <c r="F670" s="56"/>
      <c r="G670" s="56"/>
      <c r="H670" s="12"/>
      <c r="I670" s="12"/>
      <c r="J670" s="12"/>
      <c r="K670" s="12"/>
      <c r="L670" s="12"/>
      <c r="M670" s="12"/>
      <c r="N670" s="12"/>
      <c r="O670" s="12"/>
      <c r="P670" s="12"/>
      <c r="Q670" s="12"/>
      <c r="R670" s="12"/>
      <c r="S670" s="12"/>
      <c r="T670" s="12"/>
      <c r="U670" s="12"/>
      <c r="V670" s="12"/>
      <c r="W670" s="12"/>
      <c r="X670" s="12"/>
      <c r="Y670" s="12"/>
      <c r="Z670" s="12"/>
      <c r="AA670" s="12"/>
    </row>
    <row r="671">
      <c r="A671" s="12"/>
      <c r="B671" s="12"/>
      <c r="C671" s="12"/>
      <c r="D671" s="56"/>
      <c r="E671" s="57"/>
      <c r="F671" s="56"/>
      <c r="G671" s="56"/>
      <c r="H671" s="12"/>
      <c r="I671" s="12"/>
      <c r="J671" s="12"/>
      <c r="K671" s="12"/>
      <c r="L671" s="12"/>
      <c r="M671" s="12"/>
      <c r="N671" s="12"/>
      <c r="O671" s="12"/>
      <c r="P671" s="12"/>
      <c r="Q671" s="12"/>
      <c r="R671" s="12"/>
      <c r="S671" s="12"/>
      <c r="T671" s="12"/>
      <c r="U671" s="12"/>
      <c r="V671" s="12"/>
      <c r="W671" s="12"/>
      <c r="X671" s="12"/>
      <c r="Y671" s="12"/>
      <c r="Z671" s="12"/>
      <c r="AA671" s="12"/>
    </row>
    <row r="672">
      <c r="A672" s="12"/>
      <c r="B672" s="12"/>
      <c r="C672" s="12"/>
      <c r="D672" s="56"/>
      <c r="E672" s="57"/>
      <c r="F672" s="56"/>
      <c r="G672" s="56"/>
      <c r="H672" s="12"/>
      <c r="I672" s="12"/>
      <c r="J672" s="12"/>
      <c r="K672" s="12"/>
      <c r="L672" s="12"/>
      <c r="M672" s="12"/>
      <c r="N672" s="12"/>
      <c r="O672" s="12"/>
      <c r="P672" s="12"/>
      <c r="Q672" s="12"/>
      <c r="R672" s="12"/>
      <c r="S672" s="12"/>
      <c r="T672" s="12"/>
      <c r="U672" s="12"/>
      <c r="V672" s="12"/>
      <c r="W672" s="12"/>
      <c r="X672" s="12"/>
      <c r="Y672" s="12"/>
      <c r="Z672" s="12"/>
      <c r="AA672" s="12"/>
    </row>
    <row r="673">
      <c r="A673" s="12"/>
      <c r="B673" s="12"/>
      <c r="C673" s="12"/>
      <c r="D673" s="56"/>
      <c r="E673" s="57"/>
      <c r="F673" s="56"/>
      <c r="G673" s="56"/>
      <c r="H673" s="12"/>
      <c r="I673" s="12"/>
      <c r="J673" s="12"/>
      <c r="K673" s="12"/>
      <c r="L673" s="12"/>
      <c r="M673" s="12"/>
      <c r="N673" s="12"/>
      <c r="O673" s="12"/>
      <c r="P673" s="12"/>
      <c r="Q673" s="12"/>
      <c r="R673" s="12"/>
      <c r="S673" s="12"/>
      <c r="T673" s="12"/>
      <c r="U673" s="12"/>
      <c r="V673" s="12"/>
      <c r="W673" s="12"/>
      <c r="X673" s="12"/>
      <c r="Y673" s="12"/>
      <c r="Z673" s="12"/>
      <c r="AA673" s="12"/>
    </row>
    <row r="674">
      <c r="A674" s="12"/>
      <c r="B674" s="12"/>
      <c r="C674" s="12"/>
      <c r="D674" s="56"/>
      <c r="E674" s="57"/>
      <c r="F674" s="56"/>
      <c r="G674" s="56"/>
      <c r="H674" s="12"/>
      <c r="I674" s="12"/>
      <c r="J674" s="12"/>
      <c r="K674" s="12"/>
      <c r="L674" s="12"/>
      <c r="M674" s="12"/>
      <c r="N674" s="12"/>
      <c r="O674" s="12"/>
      <c r="P674" s="12"/>
      <c r="Q674" s="12"/>
      <c r="R674" s="12"/>
      <c r="S674" s="12"/>
      <c r="T674" s="12"/>
      <c r="U674" s="12"/>
      <c r="V674" s="12"/>
      <c r="W674" s="12"/>
      <c r="X674" s="12"/>
      <c r="Y674" s="12"/>
      <c r="Z674" s="12"/>
      <c r="AA674" s="12"/>
    </row>
    <row r="675">
      <c r="A675" s="12"/>
      <c r="B675" s="12"/>
      <c r="C675" s="12"/>
      <c r="D675" s="56"/>
      <c r="E675" s="57"/>
      <c r="F675" s="56"/>
      <c r="G675" s="56"/>
      <c r="H675" s="12"/>
      <c r="I675" s="12"/>
      <c r="J675" s="12"/>
      <c r="K675" s="12"/>
      <c r="L675" s="12"/>
      <c r="M675" s="12"/>
      <c r="N675" s="12"/>
      <c r="O675" s="12"/>
      <c r="P675" s="12"/>
      <c r="Q675" s="12"/>
      <c r="R675" s="12"/>
      <c r="S675" s="12"/>
      <c r="T675" s="12"/>
      <c r="U675" s="12"/>
      <c r="V675" s="12"/>
      <c r="W675" s="12"/>
      <c r="X675" s="12"/>
      <c r="Y675" s="12"/>
      <c r="Z675" s="12"/>
      <c r="AA675" s="12"/>
    </row>
    <row r="676">
      <c r="A676" s="12"/>
      <c r="B676" s="12"/>
      <c r="C676" s="12"/>
      <c r="D676" s="56"/>
      <c r="E676" s="57"/>
      <c r="F676" s="56"/>
      <c r="G676" s="56"/>
      <c r="H676" s="12"/>
      <c r="I676" s="12"/>
      <c r="J676" s="12"/>
      <c r="K676" s="12"/>
      <c r="L676" s="12"/>
      <c r="M676" s="12"/>
      <c r="N676" s="12"/>
      <c r="O676" s="12"/>
      <c r="P676" s="12"/>
      <c r="Q676" s="12"/>
      <c r="R676" s="12"/>
      <c r="S676" s="12"/>
      <c r="T676" s="12"/>
      <c r="U676" s="12"/>
      <c r="V676" s="12"/>
      <c r="W676" s="12"/>
      <c r="X676" s="12"/>
      <c r="Y676" s="12"/>
      <c r="Z676" s="12"/>
      <c r="AA676" s="12"/>
    </row>
    <row r="677">
      <c r="A677" s="12"/>
      <c r="B677" s="12"/>
      <c r="C677" s="12"/>
      <c r="D677" s="56"/>
      <c r="E677" s="57"/>
      <c r="F677" s="56"/>
      <c r="G677" s="56"/>
      <c r="H677" s="12"/>
      <c r="I677" s="12"/>
      <c r="J677" s="12"/>
      <c r="K677" s="12"/>
      <c r="L677" s="12"/>
      <c r="M677" s="12"/>
      <c r="N677" s="12"/>
      <c r="O677" s="12"/>
      <c r="P677" s="12"/>
      <c r="Q677" s="12"/>
      <c r="R677" s="12"/>
      <c r="S677" s="12"/>
      <c r="T677" s="12"/>
      <c r="U677" s="12"/>
      <c r="V677" s="12"/>
      <c r="W677" s="12"/>
      <c r="X677" s="12"/>
      <c r="Y677" s="12"/>
      <c r="Z677" s="12"/>
      <c r="AA677" s="12"/>
    </row>
    <row r="678">
      <c r="A678" s="12"/>
      <c r="B678" s="12"/>
      <c r="C678" s="12"/>
      <c r="D678" s="56"/>
      <c r="E678" s="57"/>
      <c r="F678" s="56"/>
      <c r="G678" s="56"/>
      <c r="H678" s="12"/>
      <c r="I678" s="12"/>
      <c r="J678" s="12"/>
      <c r="K678" s="12"/>
      <c r="L678" s="12"/>
      <c r="M678" s="12"/>
      <c r="N678" s="12"/>
      <c r="O678" s="12"/>
      <c r="P678" s="12"/>
      <c r="Q678" s="12"/>
      <c r="R678" s="12"/>
      <c r="S678" s="12"/>
      <c r="T678" s="12"/>
      <c r="U678" s="12"/>
      <c r="V678" s="12"/>
      <c r="W678" s="12"/>
      <c r="X678" s="12"/>
      <c r="Y678" s="12"/>
      <c r="Z678" s="12"/>
      <c r="AA678" s="12"/>
    </row>
    <row r="679">
      <c r="A679" s="12"/>
      <c r="B679" s="12"/>
      <c r="C679" s="12"/>
      <c r="D679" s="56"/>
      <c r="E679" s="57"/>
      <c r="F679" s="56"/>
      <c r="G679" s="56"/>
      <c r="H679" s="12"/>
      <c r="I679" s="12"/>
      <c r="J679" s="12"/>
      <c r="K679" s="12"/>
      <c r="L679" s="12"/>
      <c r="M679" s="12"/>
      <c r="N679" s="12"/>
      <c r="O679" s="12"/>
      <c r="P679" s="12"/>
      <c r="Q679" s="12"/>
      <c r="R679" s="12"/>
      <c r="S679" s="12"/>
      <c r="T679" s="12"/>
      <c r="U679" s="12"/>
      <c r="V679" s="12"/>
      <c r="W679" s="12"/>
      <c r="X679" s="12"/>
      <c r="Y679" s="12"/>
      <c r="Z679" s="12"/>
      <c r="AA679" s="12"/>
    </row>
    <row r="680">
      <c r="A680" s="12"/>
      <c r="B680" s="12"/>
      <c r="C680" s="12"/>
      <c r="D680" s="56"/>
      <c r="E680" s="57"/>
      <c r="F680" s="56"/>
      <c r="G680" s="56"/>
      <c r="H680" s="12"/>
      <c r="I680" s="12"/>
      <c r="J680" s="12"/>
      <c r="K680" s="12"/>
      <c r="L680" s="12"/>
      <c r="M680" s="12"/>
      <c r="N680" s="12"/>
      <c r="O680" s="12"/>
      <c r="P680" s="12"/>
      <c r="Q680" s="12"/>
      <c r="R680" s="12"/>
      <c r="S680" s="12"/>
      <c r="T680" s="12"/>
      <c r="U680" s="12"/>
      <c r="V680" s="12"/>
      <c r="W680" s="12"/>
      <c r="X680" s="12"/>
      <c r="Y680" s="12"/>
      <c r="Z680" s="12"/>
      <c r="AA680" s="12"/>
    </row>
    <row r="681">
      <c r="A681" s="12"/>
      <c r="B681" s="12"/>
      <c r="C681" s="12"/>
      <c r="D681" s="56"/>
      <c r="E681" s="57"/>
      <c r="F681" s="56"/>
      <c r="G681" s="56"/>
      <c r="H681" s="12"/>
      <c r="I681" s="12"/>
      <c r="J681" s="12"/>
      <c r="K681" s="12"/>
      <c r="L681" s="12"/>
      <c r="M681" s="12"/>
      <c r="N681" s="12"/>
      <c r="O681" s="12"/>
      <c r="P681" s="12"/>
      <c r="Q681" s="12"/>
      <c r="R681" s="12"/>
      <c r="S681" s="12"/>
      <c r="T681" s="12"/>
      <c r="U681" s="12"/>
      <c r="V681" s="12"/>
      <c r="W681" s="12"/>
      <c r="X681" s="12"/>
      <c r="Y681" s="12"/>
      <c r="Z681" s="12"/>
      <c r="AA681" s="12"/>
    </row>
    <row r="682">
      <c r="A682" s="12"/>
      <c r="B682" s="12"/>
      <c r="C682" s="12"/>
      <c r="D682" s="56"/>
      <c r="E682" s="57"/>
      <c r="F682" s="56"/>
      <c r="G682" s="56"/>
      <c r="H682" s="12"/>
      <c r="I682" s="12"/>
      <c r="J682" s="12"/>
      <c r="K682" s="12"/>
      <c r="L682" s="12"/>
      <c r="M682" s="12"/>
      <c r="N682" s="12"/>
      <c r="O682" s="12"/>
      <c r="P682" s="12"/>
      <c r="Q682" s="12"/>
      <c r="R682" s="12"/>
      <c r="S682" s="12"/>
      <c r="T682" s="12"/>
      <c r="U682" s="12"/>
      <c r="V682" s="12"/>
      <c r="W682" s="12"/>
      <c r="X682" s="12"/>
      <c r="Y682" s="12"/>
      <c r="Z682" s="12"/>
      <c r="AA682" s="12"/>
    </row>
    <row r="683">
      <c r="A683" s="12"/>
      <c r="B683" s="12"/>
      <c r="C683" s="12"/>
      <c r="D683" s="56"/>
      <c r="E683" s="57"/>
      <c r="F683" s="56"/>
      <c r="G683" s="56"/>
      <c r="H683" s="12"/>
      <c r="I683" s="12"/>
      <c r="J683" s="12"/>
      <c r="K683" s="12"/>
      <c r="L683" s="12"/>
      <c r="M683" s="12"/>
      <c r="N683" s="12"/>
      <c r="O683" s="12"/>
      <c r="P683" s="12"/>
      <c r="Q683" s="12"/>
      <c r="R683" s="12"/>
      <c r="S683" s="12"/>
      <c r="T683" s="12"/>
      <c r="U683" s="12"/>
      <c r="V683" s="12"/>
      <c r="W683" s="12"/>
      <c r="X683" s="12"/>
      <c r="Y683" s="12"/>
      <c r="Z683" s="12"/>
      <c r="AA683" s="12"/>
    </row>
    <row r="684">
      <c r="A684" s="12"/>
      <c r="B684" s="12"/>
      <c r="C684" s="12"/>
      <c r="D684" s="56"/>
      <c r="E684" s="57"/>
      <c r="F684" s="56"/>
      <c r="G684" s="56"/>
      <c r="H684" s="12"/>
      <c r="I684" s="12"/>
      <c r="J684" s="12"/>
      <c r="K684" s="12"/>
      <c r="L684" s="12"/>
      <c r="M684" s="12"/>
      <c r="N684" s="12"/>
      <c r="O684" s="12"/>
      <c r="P684" s="12"/>
      <c r="Q684" s="12"/>
      <c r="R684" s="12"/>
      <c r="S684" s="12"/>
      <c r="T684" s="12"/>
      <c r="U684" s="12"/>
      <c r="V684" s="12"/>
      <c r="W684" s="12"/>
      <c r="X684" s="12"/>
      <c r="Y684" s="12"/>
      <c r="Z684" s="12"/>
      <c r="AA684" s="12"/>
    </row>
    <row r="685">
      <c r="A685" s="12"/>
      <c r="B685" s="12"/>
      <c r="C685" s="12"/>
      <c r="D685" s="56"/>
      <c r="E685" s="57"/>
      <c r="F685" s="56"/>
      <c r="G685" s="56"/>
      <c r="H685" s="12"/>
      <c r="I685" s="12"/>
      <c r="J685" s="12"/>
      <c r="K685" s="12"/>
      <c r="L685" s="12"/>
      <c r="M685" s="12"/>
      <c r="N685" s="12"/>
      <c r="O685" s="12"/>
      <c r="P685" s="12"/>
      <c r="Q685" s="12"/>
      <c r="R685" s="12"/>
      <c r="S685" s="12"/>
      <c r="T685" s="12"/>
      <c r="U685" s="12"/>
      <c r="V685" s="12"/>
      <c r="W685" s="12"/>
      <c r="X685" s="12"/>
      <c r="Y685" s="12"/>
      <c r="Z685" s="12"/>
      <c r="AA685" s="12"/>
    </row>
    <row r="686">
      <c r="A686" s="12"/>
      <c r="B686" s="12"/>
      <c r="C686" s="12"/>
      <c r="D686" s="56"/>
      <c r="E686" s="57"/>
      <c r="F686" s="56"/>
      <c r="G686" s="56"/>
      <c r="H686" s="12"/>
      <c r="I686" s="12"/>
      <c r="J686" s="12"/>
      <c r="K686" s="12"/>
      <c r="L686" s="12"/>
      <c r="M686" s="12"/>
      <c r="N686" s="12"/>
      <c r="O686" s="12"/>
      <c r="P686" s="12"/>
      <c r="Q686" s="12"/>
      <c r="R686" s="12"/>
      <c r="S686" s="12"/>
      <c r="T686" s="12"/>
      <c r="U686" s="12"/>
      <c r="V686" s="12"/>
      <c r="W686" s="12"/>
      <c r="X686" s="12"/>
      <c r="Y686" s="12"/>
      <c r="Z686" s="12"/>
      <c r="AA686" s="12"/>
    </row>
    <row r="687">
      <c r="A687" s="12"/>
      <c r="B687" s="12"/>
      <c r="C687" s="12"/>
      <c r="D687" s="56"/>
      <c r="E687" s="57"/>
      <c r="F687" s="56"/>
      <c r="G687" s="56"/>
      <c r="H687" s="12"/>
      <c r="I687" s="12"/>
      <c r="J687" s="12"/>
      <c r="K687" s="12"/>
      <c r="L687" s="12"/>
      <c r="M687" s="12"/>
      <c r="N687" s="12"/>
      <c r="O687" s="12"/>
      <c r="P687" s="12"/>
      <c r="Q687" s="12"/>
      <c r="R687" s="12"/>
      <c r="S687" s="12"/>
      <c r="T687" s="12"/>
      <c r="U687" s="12"/>
      <c r="V687" s="12"/>
      <c r="W687" s="12"/>
      <c r="X687" s="12"/>
      <c r="Y687" s="12"/>
      <c r="Z687" s="12"/>
      <c r="AA687" s="12"/>
    </row>
    <row r="688">
      <c r="A688" s="12"/>
      <c r="B688" s="12"/>
      <c r="C688" s="12"/>
      <c r="D688" s="56"/>
      <c r="E688" s="57"/>
      <c r="F688" s="56"/>
      <c r="G688" s="56"/>
      <c r="H688" s="12"/>
      <c r="I688" s="12"/>
      <c r="J688" s="12"/>
      <c r="K688" s="12"/>
      <c r="L688" s="12"/>
      <c r="M688" s="12"/>
      <c r="N688" s="12"/>
      <c r="O688" s="12"/>
      <c r="P688" s="12"/>
      <c r="Q688" s="12"/>
      <c r="R688" s="12"/>
      <c r="S688" s="12"/>
      <c r="T688" s="12"/>
      <c r="U688" s="12"/>
      <c r="V688" s="12"/>
      <c r="W688" s="12"/>
      <c r="X688" s="12"/>
      <c r="Y688" s="12"/>
      <c r="Z688" s="12"/>
      <c r="AA688" s="12"/>
    </row>
    <row r="689">
      <c r="A689" s="12"/>
      <c r="B689" s="12"/>
      <c r="C689" s="12"/>
      <c r="D689" s="56"/>
      <c r="E689" s="57"/>
      <c r="F689" s="56"/>
      <c r="G689" s="56"/>
      <c r="H689" s="12"/>
      <c r="I689" s="12"/>
      <c r="J689" s="12"/>
      <c r="K689" s="12"/>
      <c r="L689" s="12"/>
      <c r="M689" s="12"/>
      <c r="N689" s="12"/>
      <c r="O689" s="12"/>
      <c r="P689" s="12"/>
      <c r="Q689" s="12"/>
      <c r="R689" s="12"/>
      <c r="S689" s="12"/>
      <c r="T689" s="12"/>
      <c r="U689" s="12"/>
      <c r="V689" s="12"/>
      <c r="W689" s="12"/>
      <c r="X689" s="12"/>
      <c r="Y689" s="12"/>
      <c r="Z689" s="12"/>
      <c r="AA689" s="12"/>
    </row>
    <row r="690">
      <c r="A690" s="12"/>
      <c r="B690" s="12"/>
      <c r="C690" s="12"/>
      <c r="D690" s="56"/>
      <c r="E690" s="57"/>
      <c r="F690" s="56"/>
      <c r="G690" s="56"/>
      <c r="H690" s="12"/>
      <c r="I690" s="12"/>
      <c r="J690" s="12"/>
      <c r="K690" s="12"/>
      <c r="L690" s="12"/>
      <c r="M690" s="12"/>
      <c r="N690" s="12"/>
      <c r="O690" s="12"/>
      <c r="P690" s="12"/>
      <c r="Q690" s="12"/>
      <c r="R690" s="12"/>
      <c r="S690" s="12"/>
      <c r="T690" s="12"/>
      <c r="U690" s="12"/>
      <c r="V690" s="12"/>
      <c r="W690" s="12"/>
      <c r="X690" s="12"/>
      <c r="Y690" s="12"/>
      <c r="Z690" s="12"/>
      <c r="AA690" s="12"/>
    </row>
    <row r="691">
      <c r="A691" s="12"/>
      <c r="B691" s="12"/>
      <c r="C691" s="12"/>
      <c r="D691" s="56"/>
      <c r="E691" s="57"/>
      <c r="F691" s="56"/>
      <c r="G691" s="56"/>
      <c r="H691" s="12"/>
      <c r="I691" s="12"/>
      <c r="J691" s="12"/>
      <c r="K691" s="12"/>
      <c r="L691" s="12"/>
      <c r="M691" s="12"/>
      <c r="N691" s="12"/>
      <c r="O691" s="12"/>
      <c r="P691" s="12"/>
      <c r="Q691" s="12"/>
      <c r="R691" s="12"/>
      <c r="S691" s="12"/>
      <c r="T691" s="12"/>
      <c r="U691" s="12"/>
      <c r="V691" s="12"/>
      <c r="W691" s="12"/>
      <c r="X691" s="12"/>
      <c r="Y691" s="12"/>
      <c r="Z691" s="12"/>
      <c r="AA691" s="12"/>
    </row>
    <row r="692">
      <c r="A692" s="12"/>
      <c r="B692" s="12"/>
      <c r="C692" s="12"/>
      <c r="D692" s="56"/>
      <c r="E692" s="57"/>
      <c r="F692" s="56"/>
      <c r="G692" s="56"/>
      <c r="H692" s="12"/>
      <c r="I692" s="12"/>
      <c r="J692" s="12"/>
      <c r="K692" s="12"/>
      <c r="L692" s="12"/>
      <c r="M692" s="12"/>
      <c r="N692" s="12"/>
      <c r="O692" s="12"/>
      <c r="P692" s="12"/>
      <c r="Q692" s="12"/>
      <c r="R692" s="12"/>
      <c r="S692" s="12"/>
      <c r="T692" s="12"/>
      <c r="U692" s="12"/>
      <c r="V692" s="12"/>
      <c r="W692" s="12"/>
      <c r="X692" s="12"/>
      <c r="Y692" s="12"/>
      <c r="Z692" s="12"/>
      <c r="AA692" s="12"/>
    </row>
    <row r="693">
      <c r="A693" s="12"/>
      <c r="B693" s="12"/>
      <c r="C693" s="12"/>
      <c r="D693" s="56"/>
      <c r="E693" s="57"/>
      <c r="F693" s="56"/>
      <c r="G693" s="56"/>
      <c r="H693" s="12"/>
      <c r="I693" s="12"/>
      <c r="J693" s="12"/>
      <c r="K693" s="12"/>
      <c r="L693" s="12"/>
      <c r="M693" s="12"/>
      <c r="N693" s="12"/>
      <c r="O693" s="12"/>
      <c r="P693" s="12"/>
      <c r="Q693" s="12"/>
      <c r="R693" s="12"/>
      <c r="S693" s="12"/>
      <c r="T693" s="12"/>
      <c r="U693" s="12"/>
      <c r="V693" s="12"/>
      <c r="W693" s="12"/>
      <c r="X693" s="12"/>
      <c r="Y693" s="12"/>
      <c r="Z693" s="12"/>
      <c r="AA693" s="12"/>
    </row>
    <row r="694">
      <c r="A694" s="12"/>
      <c r="B694" s="12"/>
      <c r="C694" s="12"/>
      <c r="D694" s="56"/>
      <c r="E694" s="57"/>
      <c r="F694" s="56"/>
      <c r="G694" s="56"/>
      <c r="H694" s="12"/>
      <c r="I694" s="12"/>
      <c r="J694" s="12"/>
      <c r="K694" s="12"/>
      <c r="L694" s="12"/>
      <c r="M694" s="12"/>
      <c r="N694" s="12"/>
      <c r="O694" s="12"/>
      <c r="P694" s="12"/>
      <c r="Q694" s="12"/>
      <c r="R694" s="12"/>
      <c r="S694" s="12"/>
      <c r="T694" s="12"/>
      <c r="U694" s="12"/>
      <c r="V694" s="12"/>
      <c r="W694" s="12"/>
      <c r="X694" s="12"/>
      <c r="Y694" s="12"/>
      <c r="Z694" s="12"/>
      <c r="AA694" s="12"/>
    </row>
    <row r="695">
      <c r="A695" s="12"/>
      <c r="B695" s="12"/>
      <c r="C695" s="12"/>
      <c r="D695" s="56"/>
      <c r="E695" s="57"/>
      <c r="F695" s="56"/>
      <c r="G695" s="56"/>
      <c r="H695" s="12"/>
      <c r="I695" s="12"/>
      <c r="J695" s="12"/>
      <c r="K695" s="12"/>
      <c r="L695" s="12"/>
      <c r="M695" s="12"/>
      <c r="N695" s="12"/>
      <c r="O695" s="12"/>
      <c r="P695" s="12"/>
      <c r="Q695" s="12"/>
      <c r="R695" s="12"/>
      <c r="S695" s="12"/>
      <c r="T695" s="12"/>
      <c r="U695" s="12"/>
      <c r="V695" s="12"/>
      <c r="W695" s="12"/>
      <c r="X695" s="12"/>
      <c r="Y695" s="12"/>
      <c r="Z695" s="12"/>
      <c r="AA695" s="12"/>
    </row>
    <row r="696">
      <c r="A696" s="12"/>
      <c r="B696" s="12"/>
      <c r="C696" s="12"/>
      <c r="D696" s="56"/>
      <c r="E696" s="57"/>
      <c r="F696" s="56"/>
      <c r="G696" s="56"/>
      <c r="H696" s="12"/>
      <c r="I696" s="12"/>
      <c r="J696" s="12"/>
      <c r="K696" s="12"/>
      <c r="L696" s="12"/>
      <c r="M696" s="12"/>
      <c r="N696" s="12"/>
      <c r="O696" s="12"/>
      <c r="P696" s="12"/>
      <c r="Q696" s="12"/>
      <c r="R696" s="12"/>
      <c r="S696" s="12"/>
      <c r="T696" s="12"/>
      <c r="U696" s="12"/>
      <c r="V696" s="12"/>
      <c r="W696" s="12"/>
      <c r="X696" s="12"/>
      <c r="Y696" s="12"/>
      <c r="Z696" s="12"/>
      <c r="AA696" s="12"/>
    </row>
    <row r="697">
      <c r="A697" s="12"/>
      <c r="B697" s="12"/>
      <c r="C697" s="12"/>
      <c r="D697" s="56"/>
      <c r="E697" s="57"/>
      <c r="F697" s="56"/>
      <c r="G697" s="56"/>
      <c r="H697" s="12"/>
      <c r="I697" s="12"/>
      <c r="J697" s="12"/>
      <c r="K697" s="12"/>
      <c r="L697" s="12"/>
      <c r="M697" s="12"/>
      <c r="N697" s="12"/>
      <c r="O697" s="12"/>
      <c r="P697" s="12"/>
      <c r="Q697" s="12"/>
      <c r="R697" s="12"/>
      <c r="S697" s="12"/>
      <c r="T697" s="12"/>
      <c r="U697" s="12"/>
      <c r="V697" s="12"/>
      <c r="W697" s="12"/>
      <c r="X697" s="12"/>
      <c r="Y697" s="12"/>
      <c r="Z697" s="12"/>
      <c r="AA697" s="12"/>
    </row>
    <row r="698">
      <c r="A698" s="12"/>
      <c r="B698" s="12"/>
      <c r="C698" s="12"/>
      <c r="D698" s="56"/>
      <c r="E698" s="57"/>
      <c r="F698" s="56"/>
      <c r="G698" s="56"/>
      <c r="H698" s="12"/>
      <c r="I698" s="12"/>
      <c r="J698" s="12"/>
      <c r="K698" s="12"/>
      <c r="L698" s="12"/>
      <c r="M698" s="12"/>
      <c r="N698" s="12"/>
      <c r="O698" s="12"/>
      <c r="P698" s="12"/>
      <c r="Q698" s="12"/>
      <c r="R698" s="12"/>
      <c r="S698" s="12"/>
      <c r="T698" s="12"/>
      <c r="U698" s="12"/>
      <c r="V698" s="12"/>
      <c r="W698" s="12"/>
      <c r="X698" s="12"/>
      <c r="Y698" s="12"/>
      <c r="Z698" s="12"/>
      <c r="AA698" s="12"/>
    </row>
    <row r="699">
      <c r="A699" s="12"/>
      <c r="B699" s="12"/>
      <c r="C699" s="12"/>
      <c r="D699" s="56"/>
      <c r="E699" s="57"/>
      <c r="F699" s="56"/>
      <c r="G699" s="56"/>
      <c r="H699" s="12"/>
      <c r="I699" s="12"/>
      <c r="J699" s="12"/>
      <c r="K699" s="12"/>
      <c r="L699" s="12"/>
      <c r="M699" s="12"/>
      <c r="N699" s="12"/>
      <c r="O699" s="12"/>
      <c r="P699" s="12"/>
      <c r="Q699" s="12"/>
      <c r="R699" s="12"/>
      <c r="S699" s="12"/>
      <c r="T699" s="12"/>
      <c r="U699" s="12"/>
      <c r="V699" s="12"/>
      <c r="W699" s="12"/>
      <c r="X699" s="12"/>
      <c r="Y699" s="12"/>
      <c r="Z699" s="12"/>
      <c r="AA699" s="12"/>
    </row>
    <row r="700">
      <c r="A700" s="12"/>
      <c r="B700" s="12"/>
      <c r="C700" s="12"/>
      <c r="D700" s="56"/>
      <c r="E700" s="57"/>
      <c r="F700" s="56"/>
      <c r="G700" s="56"/>
      <c r="H700" s="12"/>
      <c r="I700" s="12"/>
      <c r="J700" s="12"/>
      <c r="K700" s="12"/>
      <c r="L700" s="12"/>
      <c r="M700" s="12"/>
      <c r="N700" s="12"/>
      <c r="O700" s="12"/>
      <c r="P700" s="12"/>
      <c r="Q700" s="12"/>
      <c r="R700" s="12"/>
      <c r="S700" s="12"/>
      <c r="T700" s="12"/>
      <c r="U700" s="12"/>
      <c r="V700" s="12"/>
      <c r="W700" s="12"/>
      <c r="X700" s="12"/>
      <c r="Y700" s="12"/>
      <c r="Z700" s="12"/>
      <c r="AA700" s="12"/>
    </row>
    <row r="701">
      <c r="A701" s="12"/>
      <c r="B701" s="12"/>
      <c r="C701" s="12"/>
      <c r="D701" s="56"/>
      <c r="E701" s="57"/>
      <c r="F701" s="56"/>
      <c r="G701" s="56"/>
      <c r="H701" s="12"/>
      <c r="I701" s="12"/>
      <c r="J701" s="12"/>
      <c r="K701" s="12"/>
      <c r="L701" s="12"/>
      <c r="M701" s="12"/>
      <c r="N701" s="12"/>
      <c r="O701" s="12"/>
      <c r="P701" s="12"/>
      <c r="Q701" s="12"/>
      <c r="R701" s="12"/>
      <c r="S701" s="12"/>
      <c r="T701" s="12"/>
      <c r="U701" s="12"/>
      <c r="V701" s="12"/>
      <c r="W701" s="12"/>
      <c r="X701" s="12"/>
      <c r="Y701" s="12"/>
      <c r="Z701" s="12"/>
      <c r="AA701" s="12"/>
    </row>
    <row r="702">
      <c r="A702" s="12"/>
      <c r="B702" s="12"/>
      <c r="C702" s="12"/>
      <c r="D702" s="56"/>
      <c r="E702" s="57"/>
      <c r="F702" s="56"/>
      <c r="G702" s="56"/>
      <c r="H702" s="12"/>
      <c r="I702" s="12"/>
      <c r="J702" s="12"/>
      <c r="K702" s="12"/>
      <c r="L702" s="12"/>
      <c r="M702" s="12"/>
      <c r="N702" s="12"/>
      <c r="O702" s="12"/>
      <c r="P702" s="12"/>
      <c r="Q702" s="12"/>
      <c r="R702" s="12"/>
      <c r="S702" s="12"/>
      <c r="T702" s="12"/>
      <c r="U702" s="12"/>
      <c r="V702" s="12"/>
      <c r="W702" s="12"/>
      <c r="X702" s="12"/>
      <c r="Y702" s="12"/>
      <c r="Z702" s="12"/>
      <c r="AA702" s="12"/>
    </row>
    <row r="703">
      <c r="A703" s="12"/>
      <c r="B703" s="12"/>
      <c r="C703" s="12"/>
      <c r="D703" s="56"/>
      <c r="E703" s="57"/>
      <c r="F703" s="56"/>
      <c r="G703" s="56"/>
      <c r="H703" s="12"/>
      <c r="I703" s="12"/>
      <c r="J703" s="12"/>
      <c r="K703" s="12"/>
      <c r="L703" s="12"/>
      <c r="M703" s="12"/>
      <c r="N703" s="12"/>
      <c r="O703" s="12"/>
      <c r="P703" s="12"/>
      <c r="Q703" s="12"/>
      <c r="R703" s="12"/>
      <c r="S703" s="12"/>
      <c r="T703" s="12"/>
      <c r="U703" s="12"/>
      <c r="V703" s="12"/>
      <c r="W703" s="12"/>
      <c r="X703" s="12"/>
      <c r="Y703" s="12"/>
      <c r="Z703" s="12"/>
      <c r="AA703" s="12"/>
    </row>
    <row r="704">
      <c r="A704" s="12"/>
      <c r="B704" s="12"/>
      <c r="C704" s="12"/>
      <c r="D704" s="56"/>
      <c r="E704" s="57"/>
      <c r="F704" s="56"/>
      <c r="G704" s="56"/>
      <c r="H704" s="12"/>
      <c r="I704" s="12"/>
      <c r="J704" s="12"/>
      <c r="K704" s="12"/>
      <c r="L704" s="12"/>
      <c r="M704" s="12"/>
      <c r="N704" s="12"/>
      <c r="O704" s="12"/>
      <c r="P704" s="12"/>
      <c r="Q704" s="12"/>
      <c r="R704" s="12"/>
      <c r="S704" s="12"/>
      <c r="T704" s="12"/>
      <c r="U704" s="12"/>
      <c r="V704" s="12"/>
      <c r="W704" s="12"/>
      <c r="X704" s="12"/>
      <c r="Y704" s="12"/>
      <c r="Z704" s="12"/>
      <c r="AA704" s="12"/>
    </row>
    <row r="705">
      <c r="A705" s="12"/>
      <c r="B705" s="12"/>
      <c r="C705" s="12"/>
      <c r="D705" s="56"/>
      <c r="E705" s="57"/>
      <c r="F705" s="56"/>
      <c r="G705" s="56"/>
      <c r="H705" s="12"/>
      <c r="I705" s="12"/>
      <c r="J705" s="12"/>
      <c r="K705" s="12"/>
      <c r="L705" s="12"/>
      <c r="M705" s="12"/>
      <c r="N705" s="12"/>
      <c r="O705" s="12"/>
      <c r="P705" s="12"/>
      <c r="Q705" s="12"/>
      <c r="R705" s="12"/>
      <c r="S705" s="12"/>
      <c r="T705" s="12"/>
      <c r="U705" s="12"/>
      <c r="V705" s="12"/>
      <c r="W705" s="12"/>
      <c r="X705" s="12"/>
      <c r="Y705" s="12"/>
      <c r="Z705" s="12"/>
      <c r="AA705" s="12"/>
    </row>
    <row r="706">
      <c r="A706" s="12"/>
      <c r="B706" s="12"/>
      <c r="C706" s="12"/>
      <c r="D706" s="56"/>
      <c r="E706" s="57"/>
      <c r="F706" s="56"/>
      <c r="G706" s="56"/>
      <c r="H706" s="12"/>
      <c r="I706" s="12"/>
      <c r="J706" s="12"/>
      <c r="K706" s="12"/>
      <c r="L706" s="12"/>
      <c r="M706" s="12"/>
      <c r="N706" s="12"/>
      <c r="O706" s="12"/>
      <c r="P706" s="12"/>
      <c r="Q706" s="12"/>
      <c r="R706" s="12"/>
      <c r="S706" s="12"/>
      <c r="T706" s="12"/>
      <c r="U706" s="12"/>
      <c r="V706" s="12"/>
      <c r="W706" s="12"/>
      <c r="X706" s="12"/>
      <c r="Y706" s="12"/>
      <c r="Z706" s="12"/>
      <c r="AA706" s="12"/>
    </row>
    <row r="707">
      <c r="A707" s="12"/>
      <c r="B707" s="12"/>
      <c r="C707" s="12"/>
      <c r="D707" s="56"/>
      <c r="E707" s="57"/>
      <c r="F707" s="56"/>
      <c r="G707" s="56"/>
      <c r="H707" s="12"/>
      <c r="I707" s="12"/>
      <c r="J707" s="12"/>
      <c r="K707" s="12"/>
      <c r="L707" s="12"/>
      <c r="M707" s="12"/>
      <c r="N707" s="12"/>
      <c r="O707" s="12"/>
      <c r="P707" s="12"/>
      <c r="Q707" s="12"/>
      <c r="R707" s="12"/>
      <c r="S707" s="12"/>
      <c r="T707" s="12"/>
      <c r="U707" s="12"/>
      <c r="V707" s="12"/>
      <c r="W707" s="12"/>
      <c r="X707" s="12"/>
      <c r="Y707" s="12"/>
      <c r="Z707" s="12"/>
      <c r="AA707" s="12"/>
    </row>
    <row r="708">
      <c r="A708" s="12"/>
      <c r="B708" s="12"/>
      <c r="C708" s="12"/>
      <c r="D708" s="56"/>
      <c r="E708" s="57"/>
      <c r="F708" s="56"/>
      <c r="G708" s="56"/>
      <c r="H708" s="12"/>
      <c r="I708" s="12"/>
      <c r="J708" s="12"/>
      <c r="K708" s="12"/>
      <c r="L708" s="12"/>
      <c r="M708" s="12"/>
      <c r="N708" s="12"/>
      <c r="O708" s="12"/>
      <c r="P708" s="12"/>
      <c r="Q708" s="12"/>
      <c r="R708" s="12"/>
      <c r="S708" s="12"/>
      <c r="T708" s="12"/>
      <c r="U708" s="12"/>
      <c r="V708" s="12"/>
      <c r="W708" s="12"/>
      <c r="X708" s="12"/>
      <c r="Y708" s="12"/>
      <c r="Z708" s="12"/>
      <c r="AA708" s="12"/>
    </row>
    <row r="709">
      <c r="A709" s="12"/>
      <c r="B709" s="12"/>
      <c r="C709" s="12"/>
      <c r="D709" s="56"/>
      <c r="E709" s="57"/>
      <c r="F709" s="56"/>
      <c r="G709" s="56"/>
      <c r="H709" s="12"/>
      <c r="I709" s="12"/>
      <c r="J709" s="12"/>
      <c r="K709" s="12"/>
      <c r="L709" s="12"/>
      <c r="M709" s="12"/>
      <c r="N709" s="12"/>
      <c r="O709" s="12"/>
      <c r="P709" s="12"/>
      <c r="Q709" s="12"/>
      <c r="R709" s="12"/>
      <c r="S709" s="12"/>
      <c r="T709" s="12"/>
      <c r="U709" s="12"/>
      <c r="V709" s="12"/>
      <c r="W709" s="12"/>
      <c r="X709" s="12"/>
      <c r="Y709" s="12"/>
      <c r="Z709" s="12"/>
      <c r="AA709" s="12"/>
    </row>
    <row r="710">
      <c r="A710" s="12"/>
      <c r="B710" s="12"/>
      <c r="C710" s="12"/>
      <c r="D710" s="56"/>
      <c r="E710" s="57"/>
      <c r="F710" s="56"/>
      <c r="G710" s="56"/>
      <c r="H710" s="12"/>
      <c r="I710" s="12"/>
      <c r="J710" s="12"/>
      <c r="K710" s="12"/>
      <c r="L710" s="12"/>
      <c r="M710" s="12"/>
      <c r="N710" s="12"/>
      <c r="O710" s="12"/>
      <c r="P710" s="12"/>
      <c r="Q710" s="12"/>
      <c r="R710" s="12"/>
      <c r="S710" s="12"/>
      <c r="T710" s="12"/>
      <c r="U710" s="12"/>
      <c r="V710" s="12"/>
      <c r="W710" s="12"/>
      <c r="X710" s="12"/>
      <c r="Y710" s="12"/>
      <c r="Z710" s="12"/>
      <c r="AA710" s="12"/>
    </row>
    <row r="711">
      <c r="A711" s="12"/>
      <c r="B711" s="12"/>
      <c r="C711" s="12"/>
      <c r="D711" s="56"/>
      <c r="E711" s="57"/>
      <c r="F711" s="56"/>
      <c r="G711" s="56"/>
      <c r="H711" s="12"/>
      <c r="I711" s="12"/>
      <c r="J711" s="12"/>
      <c r="K711" s="12"/>
      <c r="L711" s="12"/>
      <c r="M711" s="12"/>
      <c r="N711" s="12"/>
      <c r="O711" s="12"/>
      <c r="P711" s="12"/>
      <c r="Q711" s="12"/>
      <c r="R711" s="12"/>
      <c r="S711" s="12"/>
      <c r="T711" s="12"/>
      <c r="U711" s="12"/>
      <c r="V711" s="12"/>
      <c r="W711" s="12"/>
      <c r="X711" s="12"/>
      <c r="Y711" s="12"/>
      <c r="Z711" s="12"/>
      <c r="AA711" s="12"/>
    </row>
    <row r="712">
      <c r="A712" s="12"/>
      <c r="B712" s="12"/>
      <c r="C712" s="12"/>
      <c r="D712" s="56"/>
      <c r="E712" s="57"/>
      <c r="F712" s="56"/>
      <c r="G712" s="56"/>
      <c r="H712" s="12"/>
      <c r="I712" s="12"/>
      <c r="J712" s="12"/>
      <c r="K712" s="12"/>
      <c r="L712" s="12"/>
      <c r="M712" s="12"/>
      <c r="N712" s="12"/>
      <c r="O712" s="12"/>
      <c r="P712" s="12"/>
      <c r="Q712" s="12"/>
      <c r="R712" s="12"/>
      <c r="S712" s="12"/>
      <c r="T712" s="12"/>
      <c r="U712" s="12"/>
      <c r="V712" s="12"/>
      <c r="W712" s="12"/>
      <c r="X712" s="12"/>
      <c r="Y712" s="12"/>
      <c r="Z712" s="12"/>
      <c r="AA712" s="12"/>
    </row>
    <row r="713">
      <c r="A713" s="12"/>
      <c r="B713" s="12"/>
      <c r="C713" s="12"/>
      <c r="D713" s="56"/>
      <c r="E713" s="57"/>
      <c r="F713" s="56"/>
      <c r="G713" s="56"/>
      <c r="H713" s="12"/>
      <c r="I713" s="12"/>
      <c r="J713" s="12"/>
      <c r="K713" s="12"/>
      <c r="L713" s="12"/>
      <c r="M713" s="12"/>
      <c r="N713" s="12"/>
      <c r="O713" s="12"/>
      <c r="P713" s="12"/>
      <c r="Q713" s="12"/>
      <c r="R713" s="12"/>
      <c r="S713" s="12"/>
      <c r="T713" s="12"/>
      <c r="U713" s="12"/>
      <c r="V713" s="12"/>
      <c r="W713" s="12"/>
      <c r="X713" s="12"/>
      <c r="Y713" s="12"/>
      <c r="Z713" s="12"/>
      <c r="AA713" s="12"/>
    </row>
    <row r="714">
      <c r="A714" s="12"/>
      <c r="B714" s="12"/>
      <c r="C714" s="12"/>
      <c r="D714" s="56"/>
      <c r="E714" s="57"/>
      <c r="F714" s="56"/>
      <c r="G714" s="56"/>
      <c r="H714" s="12"/>
      <c r="I714" s="12"/>
      <c r="J714" s="12"/>
      <c r="K714" s="12"/>
      <c r="L714" s="12"/>
      <c r="M714" s="12"/>
      <c r="N714" s="12"/>
      <c r="O714" s="12"/>
      <c r="P714" s="12"/>
      <c r="Q714" s="12"/>
      <c r="R714" s="12"/>
      <c r="S714" s="12"/>
      <c r="T714" s="12"/>
      <c r="U714" s="12"/>
      <c r="V714" s="12"/>
      <c r="W714" s="12"/>
      <c r="X714" s="12"/>
      <c r="Y714" s="12"/>
      <c r="Z714" s="12"/>
      <c r="AA714" s="12"/>
    </row>
    <row r="715">
      <c r="A715" s="12"/>
      <c r="B715" s="12"/>
      <c r="C715" s="12"/>
      <c r="D715" s="56"/>
      <c r="E715" s="57"/>
      <c r="F715" s="56"/>
      <c r="G715" s="56"/>
      <c r="H715" s="12"/>
      <c r="I715" s="12"/>
      <c r="J715" s="12"/>
      <c r="K715" s="12"/>
      <c r="L715" s="12"/>
      <c r="M715" s="12"/>
      <c r="N715" s="12"/>
      <c r="O715" s="12"/>
      <c r="P715" s="12"/>
      <c r="Q715" s="12"/>
      <c r="R715" s="12"/>
      <c r="S715" s="12"/>
      <c r="T715" s="12"/>
      <c r="U715" s="12"/>
      <c r="V715" s="12"/>
      <c r="W715" s="12"/>
      <c r="X715" s="12"/>
      <c r="Y715" s="12"/>
      <c r="Z715" s="12"/>
      <c r="AA715" s="12"/>
    </row>
    <row r="716">
      <c r="A716" s="12"/>
      <c r="B716" s="12"/>
      <c r="C716" s="12"/>
      <c r="D716" s="56"/>
      <c r="E716" s="57"/>
      <c r="F716" s="56"/>
      <c r="G716" s="56"/>
      <c r="H716" s="12"/>
      <c r="I716" s="12"/>
      <c r="J716" s="12"/>
      <c r="K716" s="12"/>
      <c r="L716" s="12"/>
      <c r="M716" s="12"/>
      <c r="N716" s="12"/>
      <c r="O716" s="12"/>
      <c r="P716" s="12"/>
      <c r="Q716" s="12"/>
      <c r="R716" s="12"/>
      <c r="S716" s="12"/>
      <c r="T716" s="12"/>
      <c r="U716" s="12"/>
      <c r="V716" s="12"/>
      <c r="W716" s="12"/>
      <c r="X716" s="12"/>
      <c r="Y716" s="12"/>
      <c r="Z716" s="12"/>
      <c r="AA716" s="12"/>
    </row>
    <row r="717">
      <c r="A717" s="12"/>
      <c r="B717" s="12"/>
      <c r="C717" s="12"/>
      <c r="D717" s="56"/>
      <c r="E717" s="57"/>
      <c r="F717" s="56"/>
      <c r="G717" s="56"/>
      <c r="H717" s="12"/>
      <c r="I717" s="12"/>
      <c r="J717" s="12"/>
      <c r="K717" s="12"/>
      <c r="L717" s="12"/>
      <c r="M717" s="12"/>
      <c r="N717" s="12"/>
      <c r="O717" s="12"/>
      <c r="P717" s="12"/>
      <c r="Q717" s="12"/>
      <c r="R717" s="12"/>
      <c r="S717" s="12"/>
      <c r="T717" s="12"/>
      <c r="U717" s="12"/>
      <c r="V717" s="12"/>
      <c r="W717" s="12"/>
      <c r="X717" s="12"/>
      <c r="Y717" s="12"/>
      <c r="Z717" s="12"/>
      <c r="AA717" s="12"/>
    </row>
    <row r="718">
      <c r="A718" s="12"/>
      <c r="B718" s="12"/>
      <c r="C718" s="12"/>
      <c r="D718" s="56"/>
      <c r="E718" s="57"/>
      <c r="F718" s="56"/>
      <c r="G718" s="56"/>
      <c r="H718" s="12"/>
      <c r="I718" s="12"/>
      <c r="J718" s="12"/>
      <c r="K718" s="12"/>
      <c r="L718" s="12"/>
      <c r="M718" s="12"/>
      <c r="N718" s="12"/>
      <c r="O718" s="12"/>
      <c r="P718" s="12"/>
      <c r="Q718" s="12"/>
      <c r="R718" s="12"/>
      <c r="S718" s="12"/>
      <c r="T718" s="12"/>
      <c r="U718" s="12"/>
      <c r="V718" s="12"/>
      <c r="W718" s="12"/>
      <c r="X718" s="12"/>
      <c r="Y718" s="12"/>
      <c r="Z718" s="12"/>
      <c r="AA718" s="12"/>
    </row>
    <row r="719">
      <c r="A719" s="12"/>
      <c r="B719" s="12"/>
      <c r="C719" s="12"/>
      <c r="D719" s="56"/>
      <c r="E719" s="57"/>
      <c r="F719" s="56"/>
      <c r="G719" s="56"/>
      <c r="H719" s="12"/>
      <c r="I719" s="12"/>
      <c r="J719" s="12"/>
      <c r="K719" s="12"/>
      <c r="L719" s="12"/>
      <c r="M719" s="12"/>
      <c r="N719" s="12"/>
      <c r="O719" s="12"/>
      <c r="P719" s="12"/>
      <c r="Q719" s="12"/>
      <c r="R719" s="12"/>
      <c r="S719" s="12"/>
      <c r="T719" s="12"/>
      <c r="U719" s="12"/>
      <c r="V719" s="12"/>
      <c r="W719" s="12"/>
      <c r="X719" s="12"/>
      <c r="Y719" s="12"/>
      <c r="Z719" s="12"/>
      <c r="AA719" s="12"/>
    </row>
    <row r="720">
      <c r="A720" s="12"/>
      <c r="B720" s="12"/>
      <c r="C720" s="12"/>
      <c r="D720" s="56"/>
      <c r="E720" s="57"/>
      <c r="F720" s="56"/>
      <c r="G720" s="56"/>
      <c r="H720" s="12"/>
      <c r="I720" s="12"/>
      <c r="J720" s="12"/>
      <c r="K720" s="12"/>
      <c r="L720" s="12"/>
      <c r="M720" s="12"/>
      <c r="N720" s="12"/>
      <c r="O720" s="12"/>
      <c r="P720" s="12"/>
      <c r="Q720" s="12"/>
      <c r="R720" s="12"/>
      <c r="S720" s="12"/>
      <c r="T720" s="12"/>
      <c r="U720" s="12"/>
      <c r="V720" s="12"/>
      <c r="W720" s="12"/>
      <c r="X720" s="12"/>
      <c r="Y720" s="12"/>
      <c r="Z720" s="12"/>
      <c r="AA720" s="12"/>
    </row>
    <row r="721">
      <c r="A721" s="12"/>
      <c r="B721" s="12"/>
      <c r="C721" s="12"/>
      <c r="D721" s="56"/>
      <c r="E721" s="57"/>
      <c r="F721" s="56"/>
      <c r="G721" s="56"/>
      <c r="H721" s="12"/>
      <c r="I721" s="12"/>
      <c r="J721" s="12"/>
      <c r="K721" s="12"/>
      <c r="L721" s="12"/>
      <c r="M721" s="12"/>
      <c r="N721" s="12"/>
      <c r="O721" s="12"/>
      <c r="P721" s="12"/>
      <c r="Q721" s="12"/>
      <c r="R721" s="12"/>
      <c r="S721" s="12"/>
      <c r="T721" s="12"/>
      <c r="U721" s="12"/>
      <c r="V721" s="12"/>
      <c r="W721" s="12"/>
      <c r="X721" s="12"/>
      <c r="Y721" s="12"/>
      <c r="Z721" s="12"/>
      <c r="AA721" s="12"/>
    </row>
    <row r="722">
      <c r="A722" s="12"/>
      <c r="B722" s="12"/>
      <c r="C722" s="12"/>
      <c r="D722" s="56"/>
      <c r="E722" s="57"/>
      <c r="F722" s="56"/>
      <c r="G722" s="56"/>
      <c r="H722" s="12"/>
      <c r="I722" s="12"/>
      <c r="J722" s="12"/>
      <c r="K722" s="12"/>
      <c r="L722" s="12"/>
      <c r="M722" s="12"/>
      <c r="N722" s="12"/>
      <c r="O722" s="12"/>
      <c r="P722" s="12"/>
      <c r="Q722" s="12"/>
      <c r="R722" s="12"/>
      <c r="S722" s="12"/>
      <c r="T722" s="12"/>
      <c r="U722" s="12"/>
      <c r="V722" s="12"/>
      <c r="W722" s="12"/>
      <c r="X722" s="12"/>
      <c r="Y722" s="12"/>
      <c r="Z722" s="12"/>
      <c r="AA722" s="12"/>
    </row>
    <row r="723">
      <c r="A723" s="12"/>
      <c r="B723" s="12"/>
      <c r="C723" s="12"/>
      <c r="D723" s="56"/>
      <c r="E723" s="57"/>
      <c r="F723" s="56"/>
      <c r="G723" s="56"/>
      <c r="H723" s="12"/>
      <c r="I723" s="12"/>
      <c r="J723" s="12"/>
      <c r="K723" s="12"/>
      <c r="L723" s="12"/>
      <c r="M723" s="12"/>
      <c r="N723" s="12"/>
      <c r="O723" s="12"/>
      <c r="P723" s="12"/>
      <c r="Q723" s="12"/>
      <c r="R723" s="12"/>
      <c r="S723" s="12"/>
      <c r="T723" s="12"/>
      <c r="U723" s="12"/>
      <c r="V723" s="12"/>
      <c r="W723" s="12"/>
      <c r="X723" s="12"/>
      <c r="Y723" s="12"/>
      <c r="Z723" s="12"/>
      <c r="AA723" s="12"/>
    </row>
    <row r="724">
      <c r="A724" s="12"/>
      <c r="B724" s="12"/>
      <c r="C724" s="12"/>
      <c r="D724" s="56"/>
      <c r="E724" s="57"/>
      <c r="F724" s="56"/>
      <c r="G724" s="56"/>
      <c r="H724" s="12"/>
      <c r="I724" s="12"/>
      <c r="J724" s="12"/>
      <c r="K724" s="12"/>
      <c r="L724" s="12"/>
      <c r="M724" s="12"/>
      <c r="N724" s="12"/>
      <c r="O724" s="12"/>
      <c r="P724" s="12"/>
      <c r="Q724" s="12"/>
      <c r="R724" s="12"/>
      <c r="S724" s="12"/>
      <c r="T724" s="12"/>
      <c r="U724" s="12"/>
      <c r="V724" s="12"/>
      <c r="W724" s="12"/>
      <c r="X724" s="12"/>
      <c r="Y724" s="12"/>
      <c r="Z724" s="12"/>
      <c r="AA724" s="12"/>
    </row>
    <row r="725">
      <c r="A725" s="12"/>
      <c r="B725" s="12"/>
      <c r="C725" s="12"/>
      <c r="D725" s="56"/>
      <c r="E725" s="57"/>
      <c r="F725" s="56"/>
      <c r="G725" s="56"/>
      <c r="H725" s="12"/>
      <c r="I725" s="12"/>
      <c r="J725" s="12"/>
      <c r="K725" s="12"/>
      <c r="L725" s="12"/>
      <c r="M725" s="12"/>
      <c r="N725" s="12"/>
      <c r="O725" s="12"/>
      <c r="P725" s="12"/>
      <c r="Q725" s="12"/>
      <c r="R725" s="12"/>
      <c r="S725" s="12"/>
      <c r="T725" s="12"/>
      <c r="U725" s="12"/>
      <c r="V725" s="12"/>
      <c r="W725" s="12"/>
      <c r="X725" s="12"/>
      <c r="Y725" s="12"/>
      <c r="Z725" s="12"/>
      <c r="AA725" s="12"/>
    </row>
    <row r="726">
      <c r="A726" s="12"/>
      <c r="B726" s="12"/>
      <c r="C726" s="12"/>
      <c r="D726" s="56"/>
      <c r="E726" s="57"/>
      <c r="F726" s="56"/>
      <c r="G726" s="56"/>
      <c r="H726" s="12"/>
      <c r="I726" s="12"/>
      <c r="J726" s="12"/>
      <c r="K726" s="12"/>
      <c r="L726" s="12"/>
      <c r="M726" s="12"/>
      <c r="N726" s="12"/>
      <c r="O726" s="12"/>
      <c r="P726" s="12"/>
      <c r="Q726" s="12"/>
      <c r="R726" s="12"/>
      <c r="S726" s="12"/>
      <c r="T726" s="12"/>
      <c r="U726" s="12"/>
      <c r="V726" s="12"/>
      <c r="W726" s="12"/>
      <c r="X726" s="12"/>
      <c r="Y726" s="12"/>
      <c r="Z726" s="12"/>
      <c r="AA726" s="12"/>
    </row>
    <row r="727">
      <c r="A727" s="12"/>
      <c r="B727" s="12"/>
      <c r="C727" s="12"/>
      <c r="D727" s="56"/>
      <c r="E727" s="57"/>
      <c r="F727" s="56"/>
      <c r="G727" s="56"/>
      <c r="H727" s="12"/>
      <c r="I727" s="12"/>
      <c r="J727" s="12"/>
      <c r="K727" s="12"/>
      <c r="L727" s="12"/>
      <c r="M727" s="12"/>
      <c r="N727" s="12"/>
      <c r="O727" s="12"/>
      <c r="P727" s="12"/>
      <c r="Q727" s="12"/>
      <c r="R727" s="12"/>
      <c r="S727" s="12"/>
      <c r="T727" s="12"/>
      <c r="U727" s="12"/>
      <c r="V727" s="12"/>
      <c r="W727" s="12"/>
      <c r="X727" s="12"/>
      <c r="Y727" s="12"/>
      <c r="Z727" s="12"/>
      <c r="AA727" s="12"/>
    </row>
    <row r="728">
      <c r="A728" s="12"/>
      <c r="B728" s="12"/>
      <c r="C728" s="12"/>
      <c r="D728" s="56"/>
      <c r="E728" s="57"/>
      <c r="F728" s="56"/>
      <c r="G728" s="56"/>
      <c r="H728" s="12"/>
      <c r="I728" s="12"/>
      <c r="J728" s="12"/>
      <c r="K728" s="12"/>
      <c r="L728" s="12"/>
      <c r="M728" s="12"/>
      <c r="N728" s="12"/>
      <c r="O728" s="12"/>
      <c r="P728" s="12"/>
      <c r="Q728" s="12"/>
      <c r="R728" s="12"/>
      <c r="S728" s="12"/>
      <c r="T728" s="12"/>
      <c r="U728" s="12"/>
      <c r="V728" s="12"/>
      <c r="W728" s="12"/>
      <c r="X728" s="12"/>
      <c r="Y728" s="12"/>
      <c r="Z728" s="12"/>
      <c r="AA728" s="12"/>
    </row>
    <row r="729">
      <c r="A729" s="12"/>
      <c r="B729" s="12"/>
      <c r="C729" s="12"/>
      <c r="D729" s="56"/>
      <c r="E729" s="57"/>
      <c r="F729" s="56"/>
      <c r="G729" s="56"/>
      <c r="H729" s="12"/>
      <c r="I729" s="12"/>
      <c r="J729" s="12"/>
      <c r="K729" s="12"/>
      <c r="L729" s="12"/>
      <c r="M729" s="12"/>
      <c r="N729" s="12"/>
      <c r="O729" s="12"/>
      <c r="P729" s="12"/>
      <c r="Q729" s="12"/>
      <c r="R729" s="12"/>
      <c r="S729" s="12"/>
      <c r="T729" s="12"/>
      <c r="U729" s="12"/>
      <c r="V729" s="12"/>
      <c r="W729" s="12"/>
      <c r="X729" s="12"/>
      <c r="Y729" s="12"/>
      <c r="Z729" s="12"/>
      <c r="AA729" s="12"/>
    </row>
    <row r="730">
      <c r="A730" s="12"/>
      <c r="B730" s="12"/>
      <c r="C730" s="12"/>
      <c r="D730" s="56"/>
      <c r="E730" s="57"/>
      <c r="F730" s="56"/>
      <c r="G730" s="56"/>
      <c r="H730" s="12"/>
      <c r="I730" s="12"/>
      <c r="J730" s="12"/>
      <c r="K730" s="12"/>
      <c r="L730" s="12"/>
      <c r="M730" s="12"/>
      <c r="N730" s="12"/>
      <c r="O730" s="12"/>
      <c r="P730" s="12"/>
      <c r="Q730" s="12"/>
      <c r="R730" s="12"/>
      <c r="S730" s="12"/>
      <c r="T730" s="12"/>
      <c r="U730" s="12"/>
      <c r="V730" s="12"/>
      <c r="W730" s="12"/>
      <c r="X730" s="12"/>
      <c r="Y730" s="12"/>
      <c r="Z730" s="12"/>
      <c r="AA730" s="12"/>
    </row>
    <row r="731">
      <c r="A731" s="12"/>
      <c r="B731" s="12"/>
      <c r="C731" s="12"/>
      <c r="D731" s="56"/>
      <c r="E731" s="57"/>
      <c r="F731" s="56"/>
      <c r="G731" s="56"/>
      <c r="H731" s="12"/>
      <c r="I731" s="12"/>
      <c r="J731" s="12"/>
      <c r="K731" s="12"/>
      <c r="L731" s="12"/>
      <c r="M731" s="12"/>
      <c r="N731" s="12"/>
      <c r="O731" s="12"/>
      <c r="P731" s="12"/>
      <c r="Q731" s="12"/>
      <c r="R731" s="12"/>
      <c r="S731" s="12"/>
      <c r="T731" s="12"/>
      <c r="U731" s="12"/>
      <c r="V731" s="12"/>
      <c r="W731" s="12"/>
      <c r="X731" s="12"/>
      <c r="Y731" s="12"/>
      <c r="Z731" s="12"/>
      <c r="AA731" s="12"/>
    </row>
    <row r="732">
      <c r="A732" s="12"/>
      <c r="B732" s="12"/>
      <c r="C732" s="12"/>
      <c r="D732" s="56"/>
      <c r="E732" s="57"/>
      <c r="F732" s="56"/>
      <c r="G732" s="56"/>
      <c r="H732" s="12"/>
      <c r="I732" s="12"/>
      <c r="J732" s="12"/>
      <c r="K732" s="12"/>
      <c r="L732" s="12"/>
      <c r="M732" s="12"/>
      <c r="N732" s="12"/>
      <c r="O732" s="12"/>
      <c r="P732" s="12"/>
      <c r="Q732" s="12"/>
      <c r="R732" s="12"/>
      <c r="S732" s="12"/>
      <c r="T732" s="12"/>
      <c r="U732" s="12"/>
      <c r="V732" s="12"/>
      <c r="W732" s="12"/>
      <c r="X732" s="12"/>
      <c r="Y732" s="12"/>
      <c r="Z732" s="12"/>
      <c r="AA732" s="12"/>
    </row>
    <row r="733">
      <c r="A733" s="12"/>
      <c r="B733" s="12"/>
      <c r="C733" s="12"/>
      <c r="D733" s="56"/>
      <c r="E733" s="57"/>
      <c r="F733" s="56"/>
      <c r="G733" s="56"/>
      <c r="H733" s="12"/>
      <c r="I733" s="12"/>
      <c r="J733" s="12"/>
      <c r="K733" s="12"/>
      <c r="L733" s="12"/>
      <c r="M733" s="12"/>
      <c r="N733" s="12"/>
      <c r="O733" s="12"/>
      <c r="P733" s="12"/>
      <c r="Q733" s="12"/>
      <c r="R733" s="12"/>
      <c r="S733" s="12"/>
      <c r="T733" s="12"/>
      <c r="U733" s="12"/>
      <c r="V733" s="12"/>
      <c r="W733" s="12"/>
      <c r="X733" s="12"/>
      <c r="Y733" s="12"/>
      <c r="Z733" s="12"/>
      <c r="AA733" s="12"/>
    </row>
    <row r="734">
      <c r="A734" s="12"/>
      <c r="B734" s="12"/>
      <c r="C734" s="12"/>
      <c r="D734" s="56"/>
      <c r="E734" s="57"/>
      <c r="F734" s="56"/>
      <c r="G734" s="56"/>
      <c r="H734" s="12"/>
      <c r="I734" s="12"/>
      <c r="J734" s="12"/>
      <c r="K734" s="12"/>
      <c r="L734" s="12"/>
      <c r="M734" s="12"/>
      <c r="N734" s="12"/>
      <c r="O734" s="12"/>
      <c r="P734" s="12"/>
      <c r="Q734" s="12"/>
      <c r="R734" s="12"/>
      <c r="S734" s="12"/>
      <c r="T734" s="12"/>
      <c r="U734" s="12"/>
      <c r="V734" s="12"/>
      <c r="W734" s="12"/>
      <c r="X734" s="12"/>
      <c r="Y734" s="12"/>
      <c r="Z734" s="12"/>
      <c r="AA734" s="12"/>
    </row>
    <row r="735">
      <c r="A735" s="12"/>
      <c r="B735" s="12"/>
      <c r="C735" s="12"/>
      <c r="D735" s="56"/>
      <c r="E735" s="57"/>
      <c r="F735" s="56"/>
      <c r="G735" s="56"/>
      <c r="H735" s="12"/>
      <c r="I735" s="12"/>
      <c r="J735" s="12"/>
      <c r="K735" s="12"/>
      <c r="L735" s="12"/>
      <c r="M735" s="12"/>
      <c r="N735" s="12"/>
      <c r="O735" s="12"/>
      <c r="P735" s="12"/>
      <c r="Q735" s="12"/>
      <c r="R735" s="12"/>
      <c r="S735" s="12"/>
      <c r="T735" s="12"/>
      <c r="U735" s="12"/>
      <c r="V735" s="12"/>
      <c r="W735" s="12"/>
      <c r="X735" s="12"/>
      <c r="Y735" s="12"/>
      <c r="Z735" s="12"/>
      <c r="AA735" s="12"/>
    </row>
    <row r="736">
      <c r="A736" s="12"/>
      <c r="B736" s="12"/>
      <c r="C736" s="12"/>
      <c r="D736" s="56"/>
      <c r="E736" s="57"/>
      <c r="F736" s="56"/>
      <c r="G736" s="56"/>
      <c r="H736" s="12"/>
      <c r="I736" s="12"/>
      <c r="J736" s="12"/>
      <c r="K736" s="12"/>
      <c r="L736" s="12"/>
      <c r="M736" s="12"/>
      <c r="N736" s="12"/>
      <c r="O736" s="12"/>
      <c r="P736" s="12"/>
      <c r="Q736" s="12"/>
      <c r="R736" s="12"/>
      <c r="S736" s="12"/>
      <c r="T736" s="12"/>
      <c r="U736" s="12"/>
      <c r="V736" s="12"/>
      <c r="W736" s="12"/>
      <c r="X736" s="12"/>
      <c r="Y736" s="12"/>
      <c r="Z736" s="12"/>
      <c r="AA736" s="12"/>
    </row>
    <row r="737">
      <c r="A737" s="12"/>
      <c r="B737" s="12"/>
      <c r="C737" s="12"/>
      <c r="D737" s="56"/>
      <c r="E737" s="57"/>
      <c r="F737" s="56"/>
      <c r="G737" s="56"/>
      <c r="H737" s="12"/>
      <c r="I737" s="12"/>
      <c r="J737" s="12"/>
      <c r="K737" s="12"/>
      <c r="L737" s="12"/>
      <c r="M737" s="12"/>
      <c r="N737" s="12"/>
      <c r="O737" s="12"/>
      <c r="P737" s="12"/>
      <c r="Q737" s="12"/>
      <c r="R737" s="12"/>
      <c r="S737" s="12"/>
      <c r="T737" s="12"/>
      <c r="U737" s="12"/>
      <c r="V737" s="12"/>
      <c r="W737" s="12"/>
      <c r="X737" s="12"/>
      <c r="Y737" s="12"/>
      <c r="Z737" s="12"/>
      <c r="AA737" s="12"/>
    </row>
    <row r="738">
      <c r="A738" s="12"/>
      <c r="B738" s="12"/>
      <c r="C738" s="12"/>
      <c r="D738" s="56"/>
      <c r="E738" s="57"/>
      <c r="F738" s="56"/>
      <c r="G738" s="56"/>
      <c r="H738" s="12"/>
      <c r="I738" s="12"/>
      <c r="J738" s="12"/>
      <c r="K738" s="12"/>
      <c r="L738" s="12"/>
      <c r="M738" s="12"/>
      <c r="N738" s="12"/>
      <c r="O738" s="12"/>
      <c r="P738" s="12"/>
      <c r="Q738" s="12"/>
      <c r="R738" s="12"/>
      <c r="S738" s="12"/>
      <c r="T738" s="12"/>
      <c r="U738" s="12"/>
      <c r="V738" s="12"/>
      <c r="W738" s="12"/>
      <c r="X738" s="12"/>
      <c r="Y738" s="12"/>
      <c r="Z738" s="12"/>
      <c r="AA738" s="12"/>
    </row>
    <row r="739">
      <c r="A739" s="12"/>
      <c r="B739" s="12"/>
      <c r="C739" s="12"/>
      <c r="D739" s="56"/>
      <c r="E739" s="57"/>
      <c r="F739" s="56"/>
      <c r="G739" s="56"/>
      <c r="H739" s="12"/>
      <c r="I739" s="12"/>
      <c r="J739" s="12"/>
      <c r="K739" s="12"/>
      <c r="L739" s="12"/>
      <c r="M739" s="12"/>
      <c r="N739" s="12"/>
      <c r="O739" s="12"/>
      <c r="P739" s="12"/>
      <c r="Q739" s="12"/>
      <c r="R739" s="12"/>
      <c r="S739" s="12"/>
      <c r="T739" s="12"/>
      <c r="U739" s="12"/>
      <c r="V739" s="12"/>
      <c r="W739" s="12"/>
      <c r="X739" s="12"/>
      <c r="Y739" s="12"/>
      <c r="Z739" s="12"/>
      <c r="AA739" s="12"/>
    </row>
    <row r="740">
      <c r="A740" s="12"/>
      <c r="B740" s="12"/>
      <c r="C740" s="12"/>
      <c r="D740" s="56"/>
      <c r="E740" s="57"/>
      <c r="F740" s="56"/>
      <c r="G740" s="56"/>
      <c r="H740" s="12"/>
      <c r="I740" s="12"/>
      <c r="J740" s="12"/>
      <c r="K740" s="12"/>
      <c r="L740" s="12"/>
      <c r="M740" s="12"/>
      <c r="N740" s="12"/>
      <c r="O740" s="12"/>
      <c r="P740" s="12"/>
      <c r="Q740" s="12"/>
      <c r="R740" s="12"/>
      <c r="S740" s="12"/>
      <c r="T740" s="12"/>
      <c r="U740" s="12"/>
      <c r="V740" s="12"/>
      <c r="W740" s="12"/>
      <c r="X740" s="12"/>
      <c r="Y740" s="12"/>
      <c r="Z740" s="12"/>
      <c r="AA740" s="12"/>
    </row>
    <row r="741">
      <c r="A741" s="12"/>
      <c r="B741" s="12"/>
      <c r="C741" s="12"/>
      <c r="D741" s="56"/>
      <c r="E741" s="57"/>
      <c r="F741" s="56"/>
      <c r="G741" s="56"/>
      <c r="H741" s="12"/>
      <c r="I741" s="12"/>
      <c r="J741" s="12"/>
      <c r="K741" s="12"/>
      <c r="L741" s="12"/>
      <c r="M741" s="12"/>
      <c r="N741" s="12"/>
      <c r="O741" s="12"/>
      <c r="P741" s="12"/>
      <c r="Q741" s="12"/>
      <c r="R741" s="12"/>
      <c r="S741" s="12"/>
      <c r="T741" s="12"/>
      <c r="U741" s="12"/>
      <c r="V741" s="12"/>
      <c r="W741" s="12"/>
      <c r="X741" s="12"/>
      <c r="Y741" s="12"/>
      <c r="Z741" s="12"/>
      <c r="AA741" s="12"/>
    </row>
    <row r="742">
      <c r="A742" s="12"/>
      <c r="B742" s="12"/>
      <c r="C742" s="12"/>
      <c r="D742" s="56"/>
      <c r="E742" s="57"/>
      <c r="F742" s="56"/>
      <c r="G742" s="56"/>
      <c r="H742" s="12"/>
      <c r="I742" s="12"/>
      <c r="J742" s="12"/>
      <c r="K742" s="12"/>
      <c r="L742" s="12"/>
      <c r="M742" s="12"/>
      <c r="N742" s="12"/>
      <c r="O742" s="12"/>
      <c r="P742" s="12"/>
      <c r="Q742" s="12"/>
      <c r="R742" s="12"/>
      <c r="S742" s="12"/>
      <c r="T742" s="12"/>
      <c r="U742" s="12"/>
      <c r="V742" s="12"/>
      <c r="W742" s="12"/>
      <c r="X742" s="12"/>
      <c r="Y742" s="12"/>
      <c r="Z742" s="12"/>
      <c r="AA742" s="12"/>
    </row>
    <row r="743">
      <c r="A743" s="12"/>
      <c r="B743" s="12"/>
      <c r="C743" s="12"/>
      <c r="D743" s="56"/>
      <c r="E743" s="57"/>
      <c r="F743" s="56"/>
      <c r="G743" s="56"/>
      <c r="H743" s="12"/>
      <c r="I743" s="12"/>
      <c r="J743" s="12"/>
      <c r="K743" s="12"/>
      <c r="L743" s="12"/>
      <c r="M743" s="12"/>
      <c r="N743" s="12"/>
      <c r="O743" s="12"/>
      <c r="P743" s="12"/>
      <c r="Q743" s="12"/>
      <c r="R743" s="12"/>
      <c r="S743" s="12"/>
      <c r="T743" s="12"/>
      <c r="U743" s="12"/>
      <c r="V743" s="12"/>
      <c r="W743" s="12"/>
      <c r="X743" s="12"/>
      <c r="Y743" s="12"/>
      <c r="Z743" s="12"/>
      <c r="AA743" s="12"/>
    </row>
    <row r="744">
      <c r="A744" s="12"/>
      <c r="B744" s="12"/>
      <c r="C744" s="12"/>
      <c r="D744" s="56"/>
      <c r="E744" s="57"/>
      <c r="F744" s="56"/>
      <c r="G744" s="56"/>
      <c r="H744" s="12"/>
      <c r="I744" s="12"/>
      <c r="J744" s="12"/>
      <c r="K744" s="12"/>
      <c r="L744" s="12"/>
      <c r="M744" s="12"/>
      <c r="N744" s="12"/>
      <c r="O744" s="12"/>
      <c r="P744" s="12"/>
      <c r="Q744" s="12"/>
      <c r="R744" s="12"/>
      <c r="S744" s="12"/>
      <c r="T744" s="12"/>
      <c r="U744" s="12"/>
      <c r="V744" s="12"/>
      <c r="W744" s="12"/>
      <c r="X744" s="12"/>
      <c r="Y744" s="12"/>
      <c r="Z744" s="12"/>
      <c r="AA744" s="12"/>
    </row>
    <row r="745">
      <c r="A745" s="12"/>
      <c r="B745" s="12"/>
      <c r="C745" s="12"/>
      <c r="D745" s="56"/>
      <c r="E745" s="57"/>
      <c r="F745" s="56"/>
      <c r="G745" s="56"/>
      <c r="H745" s="12"/>
      <c r="I745" s="12"/>
      <c r="J745" s="12"/>
      <c r="K745" s="12"/>
      <c r="L745" s="12"/>
      <c r="M745" s="12"/>
      <c r="N745" s="12"/>
      <c r="O745" s="12"/>
      <c r="P745" s="12"/>
      <c r="Q745" s="12"/>
      <c r="R745" s="12"/>
      <c r="S745" s="12"/>
      <c r="T745" s="12"/>
      <c r="U745" s="12"/>
      <c r="V745" s="12"/>
      <c r="W745" s="12"/>
      <c r="X745" s="12"/>
      <c r="Y745" s="12"/>
      <c r="Z745" s="12"/>
      <c r="AA745" s="12"/>
    </row>
    <row r="746">
      <c r="A746" s="12"/>
      <c r="B746" s="12"/>
      <c r="C746" s="12"/>
      <c r="D746" s="56"/>
      <c r="E746" s="57"/>
      <c r="F746" s="56"/>
      <c r="G746" s="56"/>
      <c r="H746" s="12"/>
      <c r="I746" s="12"/>
      <c r="J746" s="12"/>
      <c r="K746" s="12"/>
      <c r="L746" s="12"/>
      <c r="M746" s="12"/>
      <c r="N746" s="12"/>
      <c r="O746" s="12"/>
      <c r="P746" s="12"/>
      <c r="Q746" s="12"/>
      <c r="R746" s="12"/>
      <c r="S746" s="12"/>
      <c r="T746" s="12"/>
      <c r="U746" s="12"/>
      <c r="V746" s="12"/>
      <c r="W746" s="12"/>
      <c r="X746" s="12"/>
      <c r="Y746" s="12"/>
      <c r="Z746" s="12"/>
      <c r="AA746" s="12"/>
    </row>
    <row r="747">
      <c r="A747" s="12"/>
      <c r="B747" s="12"/>
      <c r="C747" s="12"/>
      <c r="D747" s="56"/>
      <c r="E747" s="57"/>
      <c r="F747" s="56"/>
      <c r="G747" s="56"/>
      <c r="H747" s="12"/>
      <c r="I747" s="12"/>
      <c r="J747" s="12"/>
      <c r="K747" s="12"/>
      <c r="L747" s="12"/>
      <c r="M747" s="12"/>
      <c r="N747" s="12"/>
      <c r="O747" s="12"/>
      <c r="P747" s="12"/>
      <c r="Q747" s="12"/>
      <c r="R747" s="12"/>
      <c r="S747" s="12"/>
      <c r="T747" s="12"/>
      <c r="U747" s="12"/>
      <c r="V747" s="12"/>
      <c r="W747" s="12"/>
      <c r="X747" s="12"/>
      <c r="Y747" s="12"/>
      <c r="Z747" s="12"/>
      <c r="AA747" s="12"/>
    </row>
    <row r="748">
      <c r="A748" s="12"/>
      <c r="B748" s="12"/>
      <c r="C748" s="12"/>
      <c r="D748" s="56"/>
      <c r="E748" s="57"/>
      <c r="F748" s="56"/>
      <c r="G748" s="56"/>
      <c r="H748" s="12"/>
      <c r="I748" s="12"/>
      <c r="J748" s="12"/>
      <c r="K748" s="12"/>
      <c r="L748" s="12"/>
      <c r="M748" s="12"/>
      <c r="N748" s="12"/>
      <c r="O748" s="12"/>
      <c r="P748" s="12"/>
      <c r="Q748" s="12"/>
      <c r="R748" s="12"/>
      <c r="S748" s="12"/>
      <c r="T748" s="12"/>
      <c r="U748" s="12"/>
      <c r="V748" s="12"/>
      <c r="W748" s="12"/>
      <c r="X748" s="12"/>
      <c r="Y748" s="12"/>
      <c r="Z748" s="12"/>
      <c r="AA748" s="12"/>
    </row>
    <row r="749">
      <c r="A749" s="12"/>
      <c r="B749" s="12"/>
      <c r="C749" s="12"/>
      <c r="D749" s="56"/>
      <c r="E749" s="57"/>
      <c r="F749" s="56"/>
      <c r="G749" s="56"/>
      <c r="H749" s="12"/>
      <c r="I749" s="12"/>
      <c r="J749" s="12"/>
      <c r="K749" s="12"/>
      <c r="L749" s="12"/>
      <c r="M749" s="12"/>
      <c r="N749" s="12"/>
      <c r="O749" s="12"/>
      <c r="P749" s="12"/>
      <c r="Q749" s="12"/>
      <c r="R749" s="12"/>
      <c r="S749" s="12"/>
      <c r="T749" s="12"/>
      <c r="U749" s="12"/>
      <c r="V749" s="12"/>
      <c r="W749" s="12"/>
      <c r="X749" s="12"/>
      <c r="Y749" s="12"/>
      <c r="Z749" s="12"/>
      <c r="AA749" s="12"/>
    </row>
    <row r="750">
      <c r="A750" s="12"/>
      <c r="B750" s="12"/>
      <c r="C750" s="12"/>
      <c r="D750" s="56"/>
      <c r="E750" s="57"/>
      <c r="F750" s="56"/>
      <c r="G750" s="56"/>
      <c r="H750" s="12"/>
      <c r="I750" s="12"/>
      <c r="J750" s="12"/>
      <c r="K750" s="12"/>
      <c r="L750" s="12"/>
      <c r="M750" s="12"/>
      <c r="N750" s="12"/>
      <c r="O750" s="12"/>
      <c r="P750" s="12"/>
      <c r="Q750" s="12"/>
      <c r="R750" s="12"/>
      <c r="S750" s="12"/>
      <c r="T750" s="12"/>
      <c r="U750" s="12"/>
      <c r="V750" s="12"/>
      <c r="W750" s="12"/>
      <c r="X750" s="12"/>
      <c r="Y750" s="12"/>
      <c r="Z750" s="12"/>
      <c r="AA750" s="12"/>
    </row>
    <row r="751">
      <c r="A751" s="12"/>
      <c r="B751" s="12"/>
      <c r="C751" s="12"/>
      <c r="D751" s="56"/>
      <c r="E751" s="57"/>
      <c r="F751" s="56"/>
      <c r="G751" s="56"/>
      <c r="H751" s="12"/>
      <c r="I751" s="12"/>
      <c r="J751" s="12"/>
      <c r="K751" s="12"/>
      <c r="L751" s="12"/>
      <c r="M751" s="12"/>
      <c r="N751" s="12"/>
      <c r="O751" s="12"/>
      <c r="P751" s="12"/>
      <c r="Q751" s="12"/>
      <c r="R751" s="12"/>
      <c r="S751" s="12"/>
      <c r="T751" s="12"/>
      <c r="U751" s="12"/>
      <c r="V751" s="12"/>
      <c r="W751" s="12"/>
      <c r="X751" s="12"/>
      <c r="Y751" s="12"/>
      <c r="Z751" s="12"/>
      <c r="AA751" s="12"/>
    </row>
    <row r="752">
      <c r="A752" s="12"/>
      <c r="B752" s="12"/>
      <c r="C752" s="12"/>
      <c r="D752" s="56"/>
      <c r="E752" s="57"/>
      <c r="F752" s="56"/>
      <c r="G752" s="56"/>
      <c r="H752" s="12"/>
      <c r="I752" s="12"/>
      <c r="J752" s="12"/>
      <c r="K752" s="12"/>
      <c r="L752" s="12"/>
      <c r="M752" s="12"/>
      <c r="N752" s="12"/>
      <c r="O752" s="12"/>
      <c r="P752" s="12"/>
      <c r="Q752" s="12"/>
      <c r="R752" s="12"/>
      <c r="S752" s="12"/>
      <c r="T752" s="12"/>
      <c r="U752" s="12"/>
      <c r="V752" s="12"/>
      <c r="W752" s="12"/>
      <c r="X752" s="12"/>
      <c r="Y752" s="12"/>
      <c r="Z752" s="12"/>
      <c r="AA752" s="12"/>
    </row>
    <row r="753">
      <c r="A753" s="12"/>
      <c r="B753" s="12"/>
      <c r="C753" s="12"/>
      <c r="D753" s="56"/>
      <c r="E753" s="57"/>
      <c r="F753" s="56"/>
      <c r="G753" s="56"/>
      <c r="H753" s="12"/>
      <c r="I753" s="12"/>
      <c r="J753" s="12"/>
      <c r="K753" s="12"/>
      <c r="L753" s="12"/>
      <c r="M753" s="12"/>
      <c r="N753" s="12"/>
      <c r="O753" s="12"/>
      <c r="P753" s="12"/>
      <c r="Q753" s="12"/>
      <c r="R753" s="12"/>
      <c r="S753" s="12"/>
      <c r="T753" s="12"/>
      <c r="U753" s="12"/>
      <c r="V753" s="12"/>
      <c r="W753" s="12"/>
      <c r="X753" s="12"/>
      <c r="Y753" s="12"/>
      <c r="Z753" s="12"/>
      <c r="AA753" s="12"/>
    </row>
    <row r="754">
      <c r="A754" s="12"/>
      <c r="B754" s="12"/>
      <c r="C754" s="12"/>
      <c r="D754" s="56"/>
      <c r="E754" s="57"/>
      <c r="F754" s="56"/>
      <c r="G754" s="56"/>
      <c r="H754" s="12"/>
      <c r="I754" s="12"/>
      <c r="J754" s="12"/>
      <c r="K754" s="12"/>
      <c r="L754" s="12"/>
      <c r="M754" s="12"/>
      <c r="N754" s="12"/>
      <c r="O754" s="12"/>
      <c r="P754" s="12"/>
      <c r="Q754" s="12"/>
      <c r="R754" s="12"/>
      <c r="S754" s="12"/>
      <c r="T754" s="12"/>
      <c r="U754" s="12"/>
      <c r="V754" s="12"/>
      <c r="W754" s="12"/>
      <c r="X754" s="12"/>
      <c r="Y754" s="12"/>
      <c r="Z754" s="12"/>
      <c r="AA754" s="12"/>
    </row>
    <row r="755">
      <c r="A755" s="12"/>
      <c r="B755" s="12"/>
      <c r="C755" s="12"/>
      <c r="D755" s="56"/>
      <c r="E755" s="57"/>
      <c r="F755" s="56"/>
      <c r="G755" s="56"/>
      <c r="H755" s="12"/>
      <c r="I755" s="12"/>
      <c r="J755" s="12"/>
      <c r="K755" s="12"/>
      <c r="L755" s="12"/>
      <c r="M755" s="12"/>
      <c r="N755" s="12"/>
      <c r="O755" s="12"/>
      <c r="P755" s="12"/>
      <c r="Q755" s="12"/>
      <c r="R755" s="12"/>
      <c r="S755" s="12"/>
      <c r="T755" s="12"/>
      <c r="U755" s="12"/>
      <c r="V755" s="12"/>
      <c r="W755" s="12"/>
      <c r="X755" s="12"/>
      <c r="Y755" s="12"/>
      <c r="Z755" s="12"/>
      <c r="AA755" s="12"/>
    </row>
    <row r="756">
      <c r="A756" s="12"/>
      <c r="B756" s="12"/>
      <c r="C756" s="12"/>
      <c r="D756" s="56"/>
      <c r="E756" s="57"/>
      <c r="F756" s="56"/>
      <c r="G756" s="56"/>
      <c r="H756" s="12"/>
      <c r="I756" s="12"/>
      <c r="J756" s="12"/>
      <c r="K756" s="12"/>
      <c r="L756" s="12"/>
      <c r="M756" s="12"/>
      <c r="N756" s="12"/>
      <c r="O756" s="12"/>
      <c r="P756" s="12"/>
      <c r="Q756" s="12"/>
      <c r="R756" s="12"/>
      <c r="S756" s="12"/>
      <c r="T756" s="12"/>
      <c r="U756" s="12"/>
      <c r="V756" s="12"/>
      <c r="W756" s="12"/>
      <c r="X756" s="12"/>
      <c r="Y756" s="12"/>
      <c r="Z756" s="12"/>
      <c r="AA756" s="12"/>
    </row>
    <row r="757">
      <c r="A757" s="12"/>
      <c r="B757" s="12"/>
      <c r="C757" s="12"/>
      <c r="D757" s="56"/>
      <c r="E757" s="57"/>
      <c r="F757" s="56"/>
      <c r="G757" s="56"/>
      <c r="H757" s="12"/>
      <c r="I757" s="12"/>
      <c r="J757" s="12"/>
      <c r="K757" s="12"/>
      <c r="L757" s="12"/>
      <c r="M757" s="12"/>
      <c r="N757" s="12"/>
      <c r="O757" s="12"/>
      <c r="P757" s="12"/>
      <c r="Q757" s="12"/>
      <c r="R757" s="12"/>
      <c r="S757" s="12"/>
      <c r="T757" s="12"/>
      <c r="U757" s="12"/>
      <c r="V757" s="12"/>
      <c r="W757" s="12"/>
      <c r="X757" s="12"/>
      <c r="Y757" s="12"/>
      <c r="Z757" s="12"/>
      <c r="AA757" s="12"/>
    </row>
    <row r="758">
      <c r="A758" s="12"/>
      <c r="B758" s="12"/>
      <c r="C758" s="12"/>
      <c r="D758" s="56"/>
      <c r="E758" s="57"/>
      <c r="F758" s="56"/>
      <c r="G758" s="56"/>
      <c r="H758" s="12"/>
      <c r="I758" s="12"/>
      <c r="J758" s="12"/>
      <c r="K758" s="12"/>
      <c r="L758" s="12"/>
      <c r="M758" s="12"/>
      <c r="N758" s="12"/>
      <c r="O758" s="12"/>
      <c r="P758" s="12"/>
      <c r="Q758" s="12"/>
      <c r="R758" s="12"/>
      <c r="S758" s="12"/>
      <c r="T758" s="12"/>
      <c r="U758" s="12"/>
      <c r="V758" s="12"/>
      <c r="W758" s="12"/>
      <c r="X758" s="12"/>
      <c r="Y758" s="12"/>
      <c r="Z758" s="12"/>
      <c r="AA758" s="12"/>
    </row>
    <row r="759">
      <c r="A759" s="12"/>
      <c r="B759" s="12"/>
      <c r="C759" s="12"/>
      <c r="D759" s="56"/>
      <c r="E759" s="57"/>
      <c r="F759" s="56"/>
      <c r="G759" s="56"/>
      <c r="H759" s="12"/>
      <c r="I759" s="12"/>
      <c r="J759" s="12"/>
      <c r="K759" s="12"/>
      <c r="L759" s="12"/>
      <c r="M759" s="12"/>
      <c r="N759" s="12"/>
      <c r="O759" s="12"/>
      <c r="P759" s="12"/>
      <c r="Q759" s="12"/>
      <c r="R759" s="12"/>
      <c r="S759" s="12"/>
      <c r="T759" s="12"/>
      <c r="U759" s="12"/>
      <c r="V759" s="12"/>
      <c r="W759" s="12"/>
      <c r="X759" s="12"/>
      <c r="Y759" s="12"/>
      <c r="Z759" s="12"/>
      <c r="AA759" s="12"/>
    </row>
    <row r="760">
      <c r="A760" s="12"/>
      <c r="B760" s="12"/>
      <c r="C760" s="12"/>
      <c r="D760" s="56"/>
      <c r="E760" s="57"/>
      <c r="F760" s="56"/>
      <c r="G760" s="56"/>
      <c r="H760" s="12"/>
      <c r="I760" s="12"/>
      <c r="J760" s="12"/>
      <c r="K760" s="12"/>
      <c r="L760" s="12"/>
      <c r="M760" s="12"/>
      <c r="N760" s="12"/>
      <c r="O760" s="12"/>
      <c r="P760" s="12"/>
      <c r="Q760" s="12"/>
      <c r="R760" s="12"/>
      <c r="S760" s="12"/>
      <c r="T760" s="12"/>
      <c r="U760" s="12"/>
      <c r="V760" s="12"/>
      <c r="W760" s="12"/>
      <c r="X760" s="12"/>
      <c r="Y760" s="12"/>
      <c r="Z760" s="12"/>
      <c r="AA760" s="12"/>
    </row>
    <row r="761">
      <c r="A761" s="12"/>
      <c r="B761" s="12"/>
      <c r="C761" s="12"/>
      <c r="D761" s="56"/>
      <c r="E761" s="57"/>
      <c r="F761" s="56"/>
      <c r="G761" s="56"/>
      <c r="H761" s="12"/>
      <c r="I761" s="12"/>
      <c r="J761" s="12"/>
      <c r="K761" s="12"/>
      <c r="L761" s="12"/>
      <c r="M761" s="12"/>
      <c r="N761" s="12"/>
      <c r="O761" s="12"/>
      <c r="P761" s="12"/>
      <c r="Q761" s="12"/>
      <c r="R761" s="12"/>
      <c r="S761" s="12"/>
      <c r="T761" s="12"/>
      <c r="U761" s="12"/>
      <c r="V761" s="12"/>
      <c r="W761" s="12"/>
      <c r="X761" s="12"/>
      <c r="Y761" s="12"/>
      <c r="Z761" s="12"/>
      <c r="AA761" s="12"/>
    </row>
    <row r="762">
      <c r="A762" s="12"/>
      <c r="B762" s="12"/>
      <c r="C762" s="12"/>
      <c r="D762" s="56"/>
      <c r="E762" s="57"/>
      <c r="F762" s="56"/>
      <c r="G762" s="56"/>
      <c r="H762" s="12"/>
      <c r="I762" s="12"/>
      <c r="J762" s="12"/>
      <c r="K762" s="12"/>
      <c r="L762" s="12"/>
      <c r="M762" s="12"/>
      <c r="N762" s="12"/>
      <c r="O762" s="12"/>
      <c r="P762" s="12"/>
      <c r="Q762" s="12"/>
      <c r="R762" s="12"/>
      <c r="S762" s="12"/>
      <c r="T762" s="12"/>
      <c r="U762" s="12"/>
      <c r="V762" s="12"/>
      <c r="W762" s="12"/>
      <c r="X762" s="12"/>
      <c r="Y762" s="12"/>
      <c r="Z762" s="12"/>
      <c r="AA762" s="12"/>
    </row>
    <row r="763">
      <c r="A763" s="12"/>
      <c r="B763" s="12"/>
      <c r="C763" s="12"/>
      <c r="D763" s="56"/>
      <c r="E763" s="57"/>
      <c r="F763" s="56"/>
      <c r="G763" s="56"/>
      <c r="H763" s="12"/>
      <c r="I763" s="12"/>
      <c r="J763" s="12"/>
      <c r="K763" s="12"/>
      <c r="L763" s="12"/>
      <c r="M763" s="12"/>
      <c r="N763" s="12"/>
      <c r="O763" s="12"/>
      <c r="P763" s="12"/>
      <c r="Q763" s="12"/>
      <c r="R763" s="12"/>
      <c r="S763" s="12"/>
      <c r="T763" s="12"/>
      <c r="U763" s="12"/>
      <c r="V763" s="12"/>
      <c r="W763" s="12"/>
      <c r="X763" s="12"/>
      <c r="Y763" s="12"/>
      <c r="Z763" s="12"/>
      <c r="AA763" s="12"/>
    </row>
    <row r="764">
      <c r="A764" s="12"/>
      <c r="B764" s="12"/>
      <c r="C764" s="12"/>
      <c r="D764" s="56"/>
      <c r="E764" s="57"/>
      <c r="F764" s="56"/>
      <c r="G764" s="56"/>
      <c r="H764" s="12"/>
      <c r="I764" s="12"/>
      <c r="J764" s="12"/>
      <c r="K764" s="12"/>
      <c r="L764" s="12"/>
      <c r="M764" s="12"/>
      <c r="N764" s="12"/>
      <c r="O764" s="12"/>
      <c r="P764" s="12"/>
      <c r="Q764" s="12"/>
      <c r="R764" s="12"/>
      <c r="S764" s="12"/>
      <c r="T764" s="12"/>
      <c r="U764" s="12"/>
      <c r="V764" s="12"/>
      <c r="W764" s="12"/>
      <c r="X764" s="12"/>
      <c r="Y764" s="12"/>
      <c r="Z764" s="12"/>
      <c r="AA764" s="12"/>
    </row>
    <row r="765">
      <c r="A765" s="12"/>
      <c r="B765" s="12"/>
      <c r="C765" s="12"/>
      <c r="D765" s="56"/>
      <c r="E765" s="57"/>
      <c r="F765" s="56"/>
      <c r="G765" s="56"/>
      <c r="H765" s="12"/>
      <c r="I765" s="12"/>
      <c r="J765" s="12"/>
      <c r="K765" s="12"/>
      <c r="L765" s="12"/>
      <c r="M765" s="12"/>
      <c r="N765" s="12"/>
      <c r="O765" s="12"/>
      <c r="P765" s="12"/>
      <c r="Q765" s="12"/>
      <c r="R765" s="12"/>
      <c r="S765" s="12"/>
      <c r="T765" s="12"/>
      <c r="U765" s="12"/>
      <c r="V765" s="12"/>
      <c r="W765" s="12"/>
      <c r="X765" s="12"/>
      <c r="Y765" s="12"/>
      <c r="Z765" s="12"/>
      <c r="AA765" s="12"/>
    </row>
    <row r="766">
      <c r="A766" s="12"/>
      <c r="B766" s="12"/>
      <c r="C766" s="12"/>
      <c r="D766" s="56"/>
      <c r="E766" s="57"/>
      <c r="F766" s="56"/>
      <c r="G766" s="56"/>
      <c r="H766" s="12"/>
      <c r="I766" s="12"/>
      <c r="J766" s="12"/>
      <c r="K766" s="12"/>
      <c r="L766" s="12"/>
      <c r="M766" s="12"/>
      <c r="N766" s="12"/>
      <c r="O766" s="12"/>
      <c r="P766" s="12"/>
      <c r="Q766" s="12"/>
      <c r="R766" s="12"/>
      <c r="S766" s="12"/>
      <c r="T766" s="12"/>
      <c r="U766" s="12"/>
      <c r="V766" s="12"/>
      <c r="W766" s="12"/>
      <c r="X766" s="12"/>
      <c r="Y766" s="12"/>
      <c r="Z766" s="12"/>
      <c r="AA766" s="12"/>
    </row>
    <row r="767">
      <c r="A767" s="12"/>
      <c r="B767" s="12"/>
      <c r="C767" s="12"/>
      <c r="D767" s="56"/>
      <c r="E767" s="57"/>
      <c r="F767" s="56"/>
      <c r="G767" s="56"/>
      <c r="H767" s="12"/>
      <c r="I767" s="12"/>
      <c r="J767" s="12"/>
      <c r="K767" s="12"/>
      <c r="L767" s="12"/>
      <c r="M767" s="12"/>
      <c r="N767" s="12"/>
      <c r="O767" s="12"/>
      <c r="P767" s="12"/>
      <c r="Q767" s="12"/>
      <c r="R767" s="12"/>
      <c r="S767" s="12"/>
      <c r="T767" s="12"/>
      <c r="U767" s="12"/>
      <c r="V767" s="12"/>
      <c r="W767" s="12"/>
      <c r="X767" s="12"/>
      <c r="Y767" s="12"/>
      <c r="Z767" s="12"/>
      <c r="AA767" s="12"/>
    </row>
    <row r="768">
      <c r="A768" s="12"/>
      <c r="B768" s="12"/>
      <c r="C768" s="12"/>
      <c r="D768" s="56"/>
      <c r="E768" s="57"/>
      <c r="F768" s="56"/>
      <c r="G768" s="56"/>
      <c r="H768" s="12"/>
      <c r="I768" s="12"/>
      <c r="J768" s="12"/>
      <c r="K768" s="12"/>
      <c r="L768" s="12"/>
      <c r="M768" s="12"/>
      <c r="N768" s="12"/>
      <c r="O768" s="12"/>
      <c r="P768" s="12"/>
      <c r="Q768" s="12"/>
      <c r="R768" s="12"/>
      <c r="S768" s="12"/>
      <c r="T768" s="12"/>
      <c r="U768" s="12"/>
      <c r="V768" s="12"/>
      <c r="W768" s="12"/>
      <c r="X768" s="12"/>
      <c r="Y768" s="12"/>
      <c r="Z768" s="12"/>
      <c r="AA768" s="12"/>
    </row>
    <row r="769">
      <c r="A769" s="12"/>
      <c r="B769" s="12"/>
      <c r="C769" s="12"/>
      <c r="D769" s="56"/>
      <c r="E769" s="57"/>
      <c r="F769" s="56"/>
      <c r="G769" s="56"/>
      <c r="H769" s="12"/>
      <c r="I769" s="12"/>
      <c r="J769" s="12"/>
      <c r="K769" s="12"/>
      <c r="L769" s="12"/>
      <c r="M769" s="12"/>
      <c r="N769" s="12"/>
      <c r="O769" s="12"/>
      <c r="P769" s="12"/>
      <c r="Q769" s="12"/>
      <c r="R769" s="12"/>
      <c r="S769" s="12"/>
      <c r="T769" s="12"/>
      <c r="U769" s="12"/>
      <c r="V769" s="12"/>
      <c r="W769" s="12"/>
      <c r="X769" s="12"/>
      <c r="Y769" s="12"/>
      <c r="Z769" s="12"/>
      <c r="AA769" s="12"/>
    </row>
    <row r="770">
      <c r="A770" s="12"/>
      <c r="B770" s="12"/>
      <c r="C770" s="12"/>
      <c r="D770" s="56"/>
      <c r="E770" s="57"/>
      <c r="F770" s="56"/>
      <c r="G770" s="56"/>
      <c r="H770" s="12"/>
      <c r="I770" s="12"/>
      <c r="J770" s="12"/>
      <c r="K770" s="12"/>
      <c r="L770" s="12"/>
      <c r="M770" s="12"/>
      <c r="N770" s="12"/>
      <c r="O770" s="12"/>
      <c r="P770" s="12"/>
      <c r="Q770" s="12"/>
      <c r="R770" s="12"/>
      <c r="S770" s="12"/>
      <c r="T770" s="12"/>
      <c r="U770" s="12"/>
      <c r="V770" s="12"/>
      <c r="W770" s="12"/>
      <c r="X770" s="12"/>
      <c r="Y770" s="12"/>
      <c r="Z770" s="12"/>
      <c r="AA770" s="12"/>
    </row>
    <row r="771">
      <c r="A771" s="12"/>
      <c r="B771" s="12"/>
      <c r="C771" s="12"/>
      <c r="D771" s="56"/>
      <c r="E771" s="57"/>
      <c r="F771" s="56"/>
      <c r="G771" s="56"/>
      <c r="H771" s="12"/>
      <c r="I771" s="12"/>
      <c r="J771" s="12"/>
      <c r="K771" s="12"/>
      <c r="L771" s="12"/>
      <c r="M771" s="12"/>
      <c r="N771" s="12"/>
      <c r="O771" s="12"/>
      <c r="P771" s="12"/>
      <c r="Q771" s="12"/>
      <c r="R771" s="12"/>
      <c r="S771" s="12"/>
      <c r="T771" s="12"/>
      <c r="U771" s="12"/>
      <c r="V771" s="12"/>
      <c r="W771" s="12"/>
      <c r="X771" s="12"/>
      <c r="Y771" s="12"/>
      <c r="Z771" s="12"/>
      <c r="AA771" s="12"/>
    </row>
    <row r="772">
      <c r="A772" s="12"/>
      <c r="B772" s="12"/>
      <c r="C772" s="12"/>
      <c r="D772" s="56"/>
      <c r="E772" s="57"/>
      <c r="F772" s="56"/>
      <c r="G772" s="56"/>
      <c r="H772" s="12"/>
      <c r="I772" s="12"/>
      <c r="J772" s="12"/>
      <c r="K772" s="12"/>
      <c r="L772" s="12"/>
      <c r="M772" s="12"/>
      <c r="N772" s="12"/>
      <c r="O772" s="12"/>
      <c r="P772" s="12"/>
      <c r="Q772" s="12"/>
      <c r="R772" s="12"/>
      <c r="S772" s="12"/>
      <c r="T772" s="12"/>
      <c r="U772" s="12"/>
      <c r="V772" s="12"/>
      <c r="W772" s="12"/>
      <c r="X772" s="12"/>
      <c r="Y772" s="12"/>
      <c r="Z772" s="12"/>
      <c r="AA772" s="12"/>
    </row>
    <row r="773">
      <c r="A773" s="12"/>
      <c r="B773" s="12"/>
      <c r="C773" s="12"/>
      <c r="D773" s="56"/>
      <c r="E773" s="57"/>
      <c r="F773" s="56"/>
      <c r="G773" s="56"/>
      <c r="H773" s="12"/>
      <c r="I773" s="12"/>
      <c r="J773" s="12"/>
      <c r="K773" s="12"/>
      <c r="L773" s="12"/>
      <c r="M773" s="12"/>
      <c r="N773" s="12"/>
      <c r="O773" s="12"/>
      <c r="P773" s="12"/>
      <c r="Q773" s="12"/>
      <c r="R773" s="12"/>
      <c r="S773" s="12"/>
      <c r="T773" s="12"/>
      <c r="U773" s="12"/>
      <c r="V773" s="12"/>
      <c r="W773" s="12"/>
      <c r="X773" s="12"/>
      <c r="Y773" s="12"/>
      <c r="Z773" s="12"/>
      <c r="AA773" s="12"/>
    </row>
    <row r="774">
      <c r="A774" s="12"/>
      <c r="B774" s="12"/>
      <c r="C774" s="12"/>
      <c r="D774" s="56"/>
      <c r="E774" s="57"/>
      <c r="F774" s="56"/>
      <c r="G774" s="56"/>
      <c r="H774" s="12"/>
      <c r="I774" s="12"/>
      <c r="J774" s="12"/>
      <c r="K774" s="12"/>
      <c r="L774" s="12"/>
      <c r="M774" s="12"/>
      <c r="N774" s="12"/>
      <c r="O774" s="12"/>
      <c r="P774" s="12"/>
      <c r="Q774" s="12"/>
      <c r="R774" s="12"/>
      <c r="S774" s="12"/>
      <c r="T774" s="12"/>
      <c r="U774" s="12"/>
      <c r="V774" s="12"/>
      <c r="W774" s="12"/>
      <c r="X774" s="12"/>
      <c r="Y774" s="12"/>
      <c r="Z774" s="12"/>
      <c r="AA774" s="12"/>
    </row>
    <row r="775">
      <c r="A775" s="12"/>
      <c r="B775" s="12"/>
      <c r="C775" s="12"/>
      <c r="D775" s="56"/>
      <c r="E775" s="57"/>
      <c r="F775" s="56"/>
      <c r="G775" s="56"/>
      <c r="H775" s="12"/>
      <c r="I775" s="12"/>
      <c r="J775" s="12"/>
      <c r="K775" s="12"/>
      <c r="L775" s="12"/>
      <c r="M775" s="12"/>
      <c r="N775" s="12"/>
      <c r="O775" s="12"/>
      <c r="P775" s="12"/>
      <c r="Q775" s="12"/>
      <c r="R775" s="12"/>
      <c r="S775" s="12"/>
      <c r="T775" s="12"/>
      <c r="U775" s="12"/>
      <c r="V775" s="12"/>
      <c r="W775" s="12"/>
      <c r="X775" s="12"/>
      <c r="Y775" s="12"/>
      <c r="Z775" s="12"/>
      <c r="AA775" s="12"/>
    </row>
    <row r="776">
      <c r="A776" s="12"/>
      <c r="B776" s="12"/>
      <c r="C776" s="12"/>
      <c r="D776" s="56"/>
      <c r="E776" s="57"/>
      <c r="F776" s="56"/>
      <c r="G776" s="56"/>
      <c r="H776" s="12"/>
      <c r="I776" s="12"/>
      <c r="J776" s="12"/>
      <c r="K776" s="12"/>
      <c r="L776" s="12"/>
      <c r="M776" s="12"/>
      <c r="N776" s="12"/>
      <c r="O776" s="12"/>
      <c r="P776" s="12"/>
      <c r="Q776" s="12"/>
      <c r="R776" s="12"/>
      <c r="S776" s="12"/>
      <c r="T776" s="12"/>
      <c r="U776" s="12"/>
      <c r="V776" s="12"/>
      <c r="W776" s="12"/>
      <c r="X776" s="12"/>
      <c r="Y776" s="12"/>
      <c r="Z776" s="12"/>
      <c r="AA776" s="12"/>
    </row>
    <row r="777">
      <c r="A777" s="12"/>
      <c r="B777" s="12"/>
      <c r="C777" s="12"/>
      <c r="D777" s="56"/>
      <c r="E777" s="57"/>
      <c r="F777" s="56"/>
      <c r="G777" s="56"/>
      <c r="H777" s="12"/>
      <c r="I777" s="12"/>
      <c r="J777" s="12"/>
      <c r="K777" s="12"/>
      <c r="L777" s="12"/>
      <c r="M777" s="12"/>
      <c r="N777" s="12"/>
      <c r="O777" s="12"/>
      <c r="P777" s="12"/>
      <c r="Q777" s="12"/>
      <c r="R777" s="12"/>
      <c r="S777" s="12"/>
      <c r="T777" s="12"/>
      <c r="U777" s="12"/>
      <c r="V777" s="12"/>
      <c r="W777" s="12"/>
      <c r="X777" s="12"/>
      <c r="Y777" s="12"/>
      <c r="Z777" s="12"/>
      <c r="AA777" s="12"/>
    </row>
    <row r="778">
      <c r="A778" s="12"/>
      <c r="B778" s="12"/>
      <c r="C778" s="12"/>
      <c r="D778" s="56"/>
      <c r="E778" s="57"/>
      <c r="F778" s="56"/>
      <c r="G778" s="56"/>
      <c r="H778" s="12"/>
      <c r="I778" s="12"/>
      <c r="J778" s="12"/>
      <c r="K778" s="12"/>
      <c r="L778" s="12"/>
      <c r="M778" s="12"/>
      <c r="N778" s="12"/>
      <c r="O778" s="12"/>
      <c r="P778" s="12"/>
      <c r="Q778" s="12"/>
      <c r="R778" s="12"/>
      <c r="S778" s="12"/>
      <c r="T778" s="12"/>
      <c r="U778" s="12"/>
      <c r="V778" s="12"/>
      <c r="W778" s="12"/>
      <c r="X778" s="12"/>
      <c r="Y778" s="12"/>
      <c r="Z778" s="12"/>
      <c r="AA778" s="12"/>
    </row>
    <row r="779">
      <c r="A779" s="12"/>
      <c r="B779" s="12"/>
      <c r="C779" s="12"/>
      <c r="D779" s="56"/>
      <c r="E779" s="57"/>
      <c r="F779" s="56"/>
      <c r="G779" s="56"/>
      <c r="H779" s="12"/>
      <c r="I779" s="12"/>
      <c r="J779" s="12"/>
      <c r="K779" s="12"/>
      <c r="L779" s="12"/>
      <c r="M779" s="12"/>
      <c r="N779" s="12"/>
      <c r="O779" s="12"/>
      <c r="P779" s="12"/>
      <c r="Q779" s="12"/>
      <c r="R779" s="12"/>
      <c r="S779" s="12"/>
      <c r="T779" s="12"/>
      <c r="U779" s="12"/>
      <c r="V779" s="12"/>
      <c r="W779" s="12"/>
      <c r="X779" s="12"/>
      <c r="Y779" s="12"/>
      <c r="Z779" s="12"/>
      <c r="AA779" s="12"/>
    </row>
    <row r="780">
      <c r="A780" s="12"/>
      <c r="B780" s="12"/>
      <c r="C780" s="12"/>
      <c r="D780" s="56"/>
      <c r="E780" s="57"/>
      <c r="F780" s="56"/>
      <c r="G780" s="56"/>
      <c r="H780" s="12"/>
      <c r="I780" s="12"/>
      <c r="J780" s="12"/>
      <c r="K780" s="12"/>
      <c r="L780" s="12"/>
      <c r="M780" s="12"/>
      <c r="N780" s="12"/>
      <c r="O780" s="12"/>
      <c r="P780" s="12"/>
      <c r="Q780" s="12"/>
      <c r="R780" s="12"/>
      <c r="S780" s="12"/>
      <c r="T780" s="12"/>
      <c r="U780" s="12"/>
      <c r="V780" s="12"/>
      <c r="W780" s="12"/>
      <c r="X780" s="12"/>
      <c r="Y780" s="12"/>
      <c r="Z780" s="12"/>
      <c r="AA780" s="12"/>
    </row>
    <row r="781">
      <c r="A781" s="12"/>
      <c r="B781" s="12"/>
      <c r="C781" s="12"/>
      <c r="D781" s="56"/>
      <c r="E781" s="57"/>
      <c r="F781" s="56"/>
      <c r="G781" s="56"/>
      <c r="H781" s="12"/>
      <c r="I781" s="12"/>
      <c r="J781" s="12"/>
      <c r="K781" s="12"/>
      <c r="L781" s="12"/>
      <c r="M781" s="12"/>
      <c r="N781" s="12"/>
      <c r="O781" s="12"/>
      <c r="P781" s="12"/>
      <c r="Q781" s="12"/>
      <c r="R781" s="12"/>
      <c r="S781" s="12"/>
      <c r="T781" s="12"/>
      <c r="U781" s="12"/>
      <c r="V781" s="12"/>
      <c r="W781" s="12"/>
      <c r="X781" s="12"/>
      <c r="Y781" s="12"/>
      <c r="Z781" s="12"/>
      <c r="AA781" s="12"/>
    </row>
    <row r="782">
      <c r="A782" s="12"/>
      <c r="B782" s="12"/>
      <c r="C782" s="12"/>
      <c r="D782" s="56"/>
      <c r="E782" s="57"/>
      <c r="F782" s="56"/>
      <c r="G782" s="56"/>
      <c r="H782" s="12"/>
      <c r="I782" s="12"/>
      <c r="J782" s="12"/>
      <c r="K782" s="12"/>
      <c r="L782" s="12"/>
      <c r="M782" s="12"/>
      <c r="N782" s="12"/>
      <c r="O782" s="12"/>
      <c r="P782" s="12"/>
      <c r="Q782" s="12"/>
      <c r="R782" s="12"/>
      <c r="S782" s="12"/>
      <c r="T782" s="12"/>
      <c r="U782" s="12"/>
      <c r="V782" s="12"/>
      <c r="W782" s="12"/>
      <c r="X782" s="12"/>
      <c r="Y782" s="12"/>
      <c r="Z782" s="12"/>
      <c r="AA782" s="12"/>
    </row>
    <row r="783">
      <c r="A783" s="12"/>
      <c r="B783" s="12"/>
      <c r="C783" s="12"/>
      <c r="D783" s="56"/>
      <c r="E783" s="57"/>
      <c r="F783" s="56"/>
      <c r="G783" s="56"/>
      <c r="H783" s="12"/>
      <c r="I783" s="12"/>
      <c r="J783" s="12"/>
      <c r="K783" s="12"/>
      <c r="L783" s="12"/>
      <c r="M783" s="12"/>
      <c r="N783" s="12"/>
      <c r="O783" s="12"/>
      <c r="P783" s="12"/>
      <c r="Q783" s="12"/>
      <c r="R783" s="12"/>
      <c r="S783" s="12"/>
      <c r="T783" s="12"/>
      <c r="U783" s="12"/>
      <c r="V783" s="12"/>
      <c r="W783" s="12"/>
      <c r="X783" s="12"/>
      <c r="Y783" s="12"/>
      <c r="Z783" s="12"/>
      <c r="AA783" s="12"/>
    </row>
    <row r="784">
      <c r="A784" s="12"/>
      <c r="B784" s="12"/>
      <c r="C784" s="12"/>
      <c r="D784" s="56"/>
      <c r="E784" s="57"/>
      <c r="F784" s="56"/>
      <c r="G784" s="56"/>
      <c r="H784" s="12"/>
      <c r="I784" s="12"/>
      <c r="J784" s="12"/>
      <c r="K784" s="12"/>
      <c r="L784" s="12"/>
      <c r="M784" s="12"/>
      <c r="N784" s="12"/>
      <c r="O784" s="12"/>
      <c r="P784" s="12"/>
      <c r="Q784" s="12"/>
      <c r="R784" s="12"/>
      <c r="S784" s="12"/>
      <c r="T784" s="12"/>
      <c r="U784" s="12"/>
      <c r="V784" s="12"/>
      <c r="W784" s="12"/>
      <c r="X784" s="12"/>
      <c r="Y784" s="12"/>
      <c r="Z784" s="12"/>
      <c r="AA784" s="12"/>
    </row>
    <row r="785">
      <c r="A785" s="12"/>
      <c r="B785" s="12"/>
      <c r="C785" s="12"/>
      <c r="D785" s="56"/>
      <c r="E785" s="57"/>
      <c r="F785" s="56"/>
      <c r="G785" s="56"/>
      <c r="H785" s="12"/>
      <c r="I785" s="12"/>
      <c r="J785" s="12"/>
      <c r="K785" s="12"/>
      <c r="L785" s="12"/>
      <c r="M785" s="12"/>
      <c r="N785" s="12"/>
      <c r="O785" s="12"/>
      <c r="P785" s="12"/>
      <c r="Q785" s="12"/>
      <c r="R785" s="12"/>
      <c r="S785" s="12"/>
      <c r="T785" s="12"/>
      <c r="U785" s="12"/>
      <c r="V785" s="12"/>
      <c r="W785" s="12"/>
      <c r="X785" s="12"/>
      <c r="Y785" s="12"/>
      <c r="Z785" s="12"/>
      <c r="AA785" s="12"/>
    </row>
    <row r="786">
      <c r="A786" s="12"/>
      <c r="B786" s="12"/>
      <c r="C786" s="12"/>
      <c r="D786" s="56"/>
      <c r="E786" s="57"/>
      <c r="F786" s="56"/>
      <c r="G786" s="56"/>
      <c r="H786" s="12"/>
      <c r="I786" s="12"/>
      <c r="J786" s="12"/>
      <c r="K786" s="12"/>
      <c r="L786" s="12"/>
      <c r="M786" s="12"/>
      <c r="N786" s="12"/>
      <c r="O786" s="12"/>
      <c r="P786" s="12"/>
      <c r="Q786" s="12"/>
      <c r="R786" s="12"/>
      <c r="S786" s="12"/>
      <c r="T786" s="12"/>
      <c r="U786" s="12"/>
      <c r="V786" s="12"/>
      <c r="W786" s="12"/>
      <c r="X786" s="12"/>
      <c r="Y786" s="12"/>
      <c r="Z786" s="12"/>
      <c r="AA786" s="12"/>
    </row>
    <row r="787">
      <c r="A787" s="12"/>
      <c r="B787" s="12"/>
      <c r="C787" s="12"/>
      <c r="D787" s="56"/>
      <c r="E787" s="57"/>
      <c r="F787" s="56"/>
      <c r="G787" s="56"/>
      <c r="H787" s="12"/>
      <c r="I787" s="12"/>
      <c r="J787" s="12"/>
      <c r="K787" s="12"/>
      <c r="L787" s="12"/>
      <c r="M787" s="12"/>
      <c r="N787" s="12"/>
      <c r="O787" s="12"/>
      <c r="P787" s="12"/>
      <c r="Q787" s="12"/>
      <c r="R787" s="12"/>
      <c r="S787" s="12"/>
      <c r="T787" s="12"/>
      <c r="U787" s="12"/>
      <c r="V787" s="12"/>
      <c r="W787" s="12"/>
      <c r="X787" s="12"/>
      <c r="Y787" s="12"/>
      <c r="Z787" s="12"/>
      <c r="AA787" s="12"/>
    </row>
    <row r="788">
      <c r="A788" s="12"/>
      <c r="B788" s="12"/>
      <c r="C788" s="12"/>
      <c r="D788" s="56"/>
      <c r="E788" s="57"/>
      <c r="F788" s="56"/>
      <c r="G788" s="56"/>
      <c r="H788" s="12"/>
      <c r="I788" s="12"/>
      <c r="J788" s="12"/>
      <c r="K788" s="12"/>
      <c r="L788" s="12"/>
      <c r="M788" s="12"/>
      <c r="N788" s="12"/>
      <c r="O788" s="12"/>
      <c r="P788" s="12"/>
      <c r="Q788" s="12"/>
      <c r="R788" s="12"/>
      <c r="S788" s="12"/>
      <c r="T788" s="12"/>
      <c r="U788" s="12"/>
      <c r="V788" s="12"/>
      <c r="W788" s="12"/>
      <c r="X788" s="12"/>
      <c r="Y788" s="12"/>
      <c r="Z788" s="12"/>
      <c r="AA788" s="12"/>
    </row>
    <row r="789">
      <c r="A789" s="12"/>
      <c r="B789" s="12"/>
      <c r="C789" s="12"/>
      <c r="D789" s="56"/>
      <c r="E789" s="57"/>
      <c r="F789" s="56"/>
      <c r="G789" s="56"/>
      <c r="H789" s="12"/>
      <c r="I789" s="12"/>
      <c r="J789" s="12"/>
      <c r="K789" s="12"/>
      <c r="L789" s="12"/>
      <c r="M789" s="12"/>
      <c r="N789" s="12"/>
      <c r="O789" s="12"/>
      <c r="P789" s="12"/>
      <c r="Q789" s="12"/>
      <c r="R789" s="12"/>
      <c r="S789" s="12"/>
      <c r="T789" s="12"/>
      <c r="U789" s="12"/>
      <c r="V789" s="12"/>
      <c r="W789" s="12"/>
      <c r="X789" s="12"/>
      <c r="Y789" s="12"/>
      <c r="Z789" s="12"/>
      <c r="AA789" s="12"/>
    </row>
    <row r="790">
      <c r="A790" s="12"/>
      <c r="B790" s="12"/>
      <c r="C790" s="12"/>
      <c r="D790" s="56"/>
      <c r="E790" s="57"/>
      <c r="F790" s="56"/>
      <c r="G790" s="56"/>
      <c r="H790" s="12"/>
      <c r="I790" s="12"/>
      <c r="J790" s="12"/>
      <c r="K790" s="12"/>
      <c r="L790" s="12"/>
      <c r="M790" s="12"/>
      <c r="N790" s="12"/>
      <c r="O790" s="12"/>
      <c r="P790" s="12"/>
      <c r="Q790" s="12"/>
      <c r="R790" s="12"/>
      <c r="S790" s="12"/>
      <c r="T790" s="12"/>
      <c r="U790" s="12"/>
      <c r="V790" s="12"/>
      <c r="W790" s="12"/>
      <c r="X790" s="12"/>
      <c r="Y790" s="12"/>
      <c r="Z790" s="12"/>
      <c r="AA790" s="12"/>
    </row>
    <row r="791">
      <c r="A791" s="12"/>
      <c r="B791" s="12"/>
      <c r="C791" s="12"/>
      <c r="D791" s="56"/>
      <c r="E791" s="57"/>
      <c r="F791" s="56"/>
      <c r="G791" s="56"/>
      <c r="H791" s="12"/>
      <c r="I791" s="12"/>
      <c r="J791" s="12"/>
      <c r="K791" s="12"/>
      <c r="L791" s="12"/>
      <c r="M791" s="12"/>
      <c r="N791" s="12"/>
      <c r="O791" s="12"/>
      <c r="P791" s="12"/>
      <c r="Q791" s="12"/>
      <c r="R791" s="12"/>
      <c r="S791" s="12"/>
      <c r="T791" s="12"/>
      <c r="U791" s="12"/>
      <c r="V791" s="12"/>
      <c r="W791" s="12"/>
      <c r="X791" s="12"/>
      <c r="Y791" s="12"/>
      <c r="Z791" s="12"/>
      <c r="AA791" s="12"/>
    </row>
    <row r="792">
      <c r="A792" s="12"/>
      <c r="B792" s="12"/>
      <c r="C792" s="12"/>
      <c r="D792" s="56"/>
      <c r="E792" s="57"/>
      <c r="F792" s="56"/>
      <c r="G792" s="56"/>
      <c r="H792" s="12"/>
      <c r="I792" s="12"/>
      <c r="J792" s="12"/>
      <c r="K792" s="12"/>
      <c r="L792" s="12"/>
      <c r="M792" s="12"/>
      <c r="N792" s="12"/>
      <c r="O792" s="12"/>
      <c r="P792" s="12"/>
      <c r="Q792" s="12"/>
      <c r="R792" s="12"/>
      <c r="S792" s="12"/>
      <c r="T792" s="12"/>
      <c r="U792" s="12"/>
      <c r="V792" s="12"/>
      <c r="W792" s="12"/>
      <c r="X792" s="12"/>
      <c r="Y792" s="12"/>
      <c r="Z792" s="12"/>
      <c r="AA792" s="12"/>
    </row>
    <row r="793">
      <c r="A793" s="12"/>
      <c r="B793" s="12"/>
      <c r="C793" s="12"/>
      <c r="D793" s="56"/>
      <c r="E793" s="57"/>
      <c r="F793" s="56"/>
      <c r="G793" s="56"/>
      <c r="H793" s="12"/>
      <c r="I793" s="12"/>
      <c r="J793" s="12"/>
      <c r="K793" s="12"/>
      <c r="L793" s="12"/>
      <c r="M793" s="12"/>
      <c r="N793" s="12"/>
      <c r="O793" s="12"/>
      <c r="P793" s="12"/>
      <c r="Q793" s="12"/>
      <c r="R793" s="12"/>
      <c r="S793" s="12"/>
      <c r="T793" s="12"/>
      <c r="U793" s="12"/>
      <c r="V793" s="12"/>
      <c r="W793" s="12"/>
      <c r="X793" s="12"/>
      <c r="Y793" s="12"/>
      <c r="Z793" s="12"/>
      <c r="AA793" s="12"/>
    </row>
    <row r="794">
      <c r="A794" s="12"/>
      <c r="B794" s="12"/>
      <c r="C794" s="12"/>
      <c r="D794" s="56"/>
      <c r="E794" s="57"/>
      <c r="F794" s="56"/>
      <c r="G794" s="56"/>
      <c r="H794" s="12"/>
      <c r="I794" s="12"/>
      <c r="J794" s="12"/>
      <c r="K794" s="12"/>
      <c r="L794" s="12"/>
      <c r="M794" s="12"/>
      <c r="N794" s="12"/>
      <c r="O794" s="12"/>
      <c r="P794" s="12"/>
      <c r="Q794" s="12"/>
      <c r="R794" s="12"/>
      <c r="S794" s="12"/>
      <c r="T794" s="12"/>
      <c r="U794" s="12"/>
      <c r="V794" s="12"/>
      <c r="W794" s="12"/>
      <c r="X794" s="12"/>
      <c r="Y794" s="12"/>
      <c r="Z794" s="12"/>
      <c r="AA794" s="12"/>
    </row>
    <row r="795">
      <c r="A795" s="12"/>
      <c r="B795" s="12"/>
      <c r="C795" s="12"/>
      <c r="D795" s="56"/>
      <c r="E795" s="57"/>
      <c r="F795" s="56"/>
      <c r="G795" s="56"/>
      <c r="H795" s="12"/>
      <c r="I795" s="12"/>
      <c r="J795" s="12"/>
      <c r="K795" s="12"/>
      <c r="L795" s="12"/>
      <c r="M795" s="12"/>
      <c r="N795" s="12"/>
      <c r="O795" s="12"/>
      <c r="P795" s="12"/>
      <c r="Q795" s="12"/>
      <c r="R795" s="12"/>
      <c r="S795" s="12"/>
      <c r="T795" s="12"/>
      <c r="U795" s="12"/>
      <c r="V795" s="12"/>
      <c r="W795" s="12"/>
      <c r="X795" s="12"/>
      <c r="Y795" s="12"/>
      <c r="Z795" s="12"/>
      <c r="AA795" s="12"/>
    </row>
    <row r="796">
      <c r="A796" s="12"/>
      <c r="B796" s="12"/>
      <c r="C796" s="12"/>
      <c r="D796" s="56"/>
      <c r="E796" s="57"/>
      <c r="F796" s="56"/>
      <c r="G796" s="56"/>
      <c r="H796" s="12"/>
      <c r="I796" s="12"/>
      <c r="J796" s="12"/>
      <c r="K796" s="12"/>
      <c r="L796" s="12"/>
      <c r="M796" s="12"/>
      <c r="N796" s="12"/>
      <c r="O796" s="12"/>
      <c r="P796" s="12"/>
      <c r="Q796" s="12"/>
      <c r="R796" s="12"/>
      <c r="S796" s="12"/>
      <c r="T796" s="12"/>
      <c r="U796" s="12"/>
      <c r="V796" s="12"/>
      <c r="W796" s="12"/>
      <c r="X796" s="12"/>
      <c r="Y796" s="12"/>
      <c r="Z796" s="12"/>
      <c r="AA796" s="12"/>
    </row>
    <row r="797">
      <c r="A797" s="12"/>
      <c r="B797" s="12"/>
      <c r="C797" s="12"/>
      <c r="D797" s="56"/>
      <c r="E797" s="57"/>
      <c r="F797" s="56"/>
      <c r="G797" s="56"/>
      <c r="H797" s="12"/>
      <c r="I797" s="12"/>
      <c r="J797" s="12"/>
      <c r="K797" s="12"/>
      <c r="L797" s="12"/>
      <c r="M797" s="12"/>
      <c r="N797" s="12"/>
      <c r="O797" s="12"/>
      <c r="P797" s="12"/>
      <c r="Q797" s="12"/>
      <c r="R797" s="12"/>
      <c r="S797" s="12"/>
      <c r="T797" s="12"/>
      <c r="U797" s="12"/>
      <c r="V797" s="12"/>
      <c r="W797" s="12"/>
      <c r="X797" s="12"/>
      <c r="Y797" s="12"/>
      <c r="Z797" s="12"/>
      <c r="AA797" s="12"/>
    </row>
    <row r="798">
      <c r="A798" s="12"/>
      <c r="B798" s="12"/>
      <c r="C798" s="12"/>
      <c r="D798" s="56"/>
      <c r="E798" s="57"/>
      <c r="F798" s="56"/>
      <c r="G798" s="56"/>
      <c r="H798" s="12"/>
      <c r="I798" s="12"/>
      <c r="J798" s="12"/>
      <c r="K798" s="12"/>
      <c r="L798" s="12"/>
      <c r="M798" s="12"/>
      <c r="N798" s="12"/>
      <c r="O798" s="12"/>
      <c r="P798" s="12"/>
      <c r="Q798" s="12"/>
      <c r="R798" s="12"/>
      <c r="S798" s="12"/>
      <c r="T798" s="12"/>
      <c r="U798" s="12"/>
      <c r="V798" s="12"/>
      <c r="W798" s="12"/>
      <c r="X798" s="12"/>
      <c r="Y798" s="12"/>
      <c r="Z798" s="12"/>
      <c r="AA798" s="12"/>
    </row>
    <row r="799">
      <c r="A799" s="12"/>
      <c r="B799" s="12"/>
      <c r="C799" s="12"/>
      <c r="D799" s="56"/>
      <c r="E799" s="57"/>
      <c r="F799" s="56"/>
      <c r="G799" s="56"/>
      <c r="H799" s="12"/>
      <c r="I799" s="12"/>
      <c r="J799" s="12"/>
      <c r="K799" s="12"/>
      <c r="L799" s="12"/>
      <c r="M799" s="12"/>
      <c r="N799" s="12"/>
      <c r="O799" s="12"/>
      <c r="P799" s="12"/>
      <c r="Q799" s="12"/>
      <c r="R799" s="12"/>
      <c r="S799" s="12"/>
      <c r="T799" s="12"/>
      <c r="U799" s="12"/>
      <c r="V799" s="12"/>
      <c r="W799" s="12"/>
      <c r="X799" s="12"/>
      <c r="Y799" s="12"/>
      <c r="Z799" s="12"/>
      <c r="AA799" s="12"/>
    </row>
    <row r="800">
      <c r="A800" s="12"/>
      <c r="B800" s="12"/>
      <c r="C800" s="12"/>
      <c r="D800" s="56"/>
      <c r="E800" s="57"/>
      <c r="F800" s="56"/>
      <c r="G800" s="56"/>
      <c r="H800" s="12"/>
      <c r="I800" s="12"/>
      <c r="J800" s="12"/>
      <c r="K800" s="12"/>
      <c r="L800" s="12"/>
      <c r="M800" s="12"/>
      <c r="N800" s="12"/>
      <c r="O800" s="12"/>
      <c r="P800" s="12"/>
      <c r="Q800" s="12"/>
      <c r="R800" s="12"/>
      <c r="S800" s="12"/>
      <c r="T800" s="12"/>
      <c r="U800" s="12"/>
      <c r="V800" s="12"/>
      <c r="W800" s="12"/>
      <c r="X800" s="12"/>
      <c r="Y800" s="12"/>
      <c r="Z800" s="12"/>
      <c r="AA800" s="12"/>
    </row>
    <row r="801">
      <c r="A801" s="12"/>
      <c r="B801" s="12"/>
      <c r="C801" s="12"/>
      <c r="D801" s="56"/>
      <c r="E801" s="57"/>
      <c r="F801" s="56"/>
      <c r="G801" s="56"/>
      <c r="H801" s="12"/>
      <c r="I801" s="12"/>
      <c r="J801" s="12"/>
      <c r="K801" s="12"/>
      <c r="L801" s="12"/>
      <c r="M801" s="12"/>
      <c r="N801" s="12"/>
      <c r="O801" s="12"/>
      <c r="P801" s="12"/>
      <c r="Q801" s="12"/>
      <c r="R801" s="12"/>
      <c r="S801" s="12"/>
      <c r="T801" s="12"/>
      <c r="U801" s="12"/>
      <c r="V801" s="12"/>
      <c r="W801" s="12"/>
      <c r="X801" s="12"/>
      <c r="Y801" s="12"/>
      <c r="Z801" s="12"/>
      <c r="AA801" s="12"/>
    </row>
    <row r="802">
      <c r="A802" s="12"/>
      <c r="B802" s="12"/>
      <c r="C802" s="12"/>
      <c r="D802" s="56"/>
      <c r="E802" s="57"/>
      <c r="F802" s="56"/>
      <c r="G802" s="56"/>
      <c r="H802" s="12"/>
      <c r="I802" s="12"/>
      <c r="J802" s="12"/>
      <c r="K802" s="12"/>
      <c r="L802" s="12"/>
      <c r="M802" s="12"/>
      <c r="N802" s="12"/>
      <c r="O802" s="12"/>
      <c r="P802" s="12"/>
      <c r="Q802" s="12"/>
      <c r="R802" s="12"/>
      <c r="S802" s="12"/>
      <c r="T802" s="12"/>
      <c r="U802" s="12"/>
      <c r="V802" s="12"/>
      <c r="W802" s="12"/>
      <c r="X802" s="12"/>
      <c r="Y802" s="12"/>
      <c r="Z802" s="12"/>
      <c r="AA802" s="12"/>
    </row>
    <row r="803">
      <c r="A803" s="12"/>
      <c r="B803" s="12"/>
      <c r="C803" s="12"/>
      <c r="D803" s="56"/>
      <c r="E803" s="57"/>
      <c r="F803" s="56"/>
      <c r="G803" s="56"/>
      <c r="H803" s="12"/>
      <c r="I803" s="12"/>
      <c r="J803" s="12"/>
      <c r="K803" s="12"/>
      <c r="L803" s="12"/>
      <c r="M803" s="12"/>
      <c r="N803" s="12"/>
      <c r="O803" s="12"/>
      <c r="P803" s="12"/>
      <c r="Q803" s="12"/>
      <c r="R803" s="12"/>
      <c r="S803" s="12"/>
      <c r="T803" s="12"/>
      <c r="U803" s="12"/>
      <c r="V803" s="12"/>
      <c r="W803" s="12"/>
      <c r="X803" s="12"/>
      <c r="Y803" s="12"/>
      <c r="Z803" s="12"/>
      <c r="AA803" s="12"/>
    </row>
    <row r="804">
      <c r="A804" s="12"/>
      <c r="B804" s="12"/>
      <c r="C804" s="12"/>
      <c r="D804" s="56"/>
      <c r="E804" s="57"/>
      <c r="F804" s="56"/>
      <c r="G804" s="56"/>
      <c r="H804" s="12"/>
      <c r="I804" s="12"/>
      <c r="J804" s="12"/>
      <c r="K804" s="12"/>
      <c r="L804" s="12"/>
      <c r="M804" s="12"/>
      <c r="N804" s="12"/>
      <c r="O804" s="12"/>
      <c r="P804" s="12"/>
      <c r="Q804" s="12"/>
      <c r="R804" s="12"/>
      <c r="S804" s="12"/>
      <c r="T804" s="12"/>
      <c r="U804" s="12"/>
      <c r="V804" s="12"/>
      <c r="W804" s="12"/>
      <c r="X804" s="12"/>
      <c r="Y804" s="12"/>
      <c r="Z804" s="12"/>
      <c r="AA804" s="12"/>
    </row>
    <row r="805">
      <c r="A805" s="12"/>
      <c r="B805" s="12"/>
      <c r="C805" s="12"/>
      <c r="D805" s="56"/>
      <c r="E805" s="57"/>
      <c r="F805" s="56"/>
      <c r="G805" s="56"/>
      <c r="H805" s="12"/>
      <c r="I805" s="12"/>
      <c r="J805" s="12"/>
      <c r="K805" s="12"/>
      <c r="L805" s="12"/>
      <c r="M805" s="12"/>
      <c r="N805" s="12"/>
      <c r="O805" s="12"/>
      <c r="P805" s="12"/>
      <c r="Q805" s="12"/>
      <c r="R805" s="12"/>
      <c r="S805" s="12"/>
      <c r="T805" s="12"/>
      <c r="U805" s="12"/>
      <c r="V805" s="12"/>
      <c r="W805" s="12"/>
      <c r="X805" s="12"/>
      <c r="Y805" s="12"/>
      <c r="Z805" s="12"/>
      <c r="AA805" s="12"/>
    </row>
    <row r="806">
      <c r="A806" s="12"/>
      <c r="B806" s="12"/>
      <c r="C806" s="12"/>
      <c r="D806" s="56"/>
      <c r="E806" s="57"/>
      <c r="F806" s="56"/>
      <c r="G806" s="56"/>
      <c r="H806" s="12"/>
      <c r="I806" s="12"/>
      <c r="J806" s="12"/>
      <c r="K806" s="12"/>
      <c r="L806" s="12"/>
      <c r="M806" s="12"/>
      <c r="N806" s="12"/>
      <c r="O806" s="12"/>
      <c r="P806" s="12"/>
      <c r="Q806" s="12"/>
      <c r="R806" s="12"/>
      <c r="S806" s="12"/>
      <c r="T806" s="12"/>
      <c r="U806" s="12"/>
      <c r="V806" s="12"/>
      <c r="W806" s="12"/>
      <c r="X806" s="12"/>
      <c r="Y806" s="12"/>
      <c r="Z806" s="12"/>
      <c r="AA806" s="12"/>
    </row>
    <row r="807">
      <c r="A807" s="12"/>
      <c r="B807" s="12"/>
      <c r="C807" s="12"/>
      <c r="D807" s="56"/>
      <c r="E807" s="57"/>
      <c r="F807" s="56"/>
      <c r="G807" s="56"/>
      <c r="H807" s="12"/>
      <c r="I807" s="12"/>
      <c r="J807" s="12"/>
      <c r="K807" s="12"/>
      <c r="L807" s="12"/>
      <c r="M807" s="12"/>
      <c r="N807" s="12"/>
      <c r="O807" s="12"/>
      <c r="P807" s="12"/>
      <c r="Q807" s="12"/>
      <c r="R807" s="12"/>
      <c r="S807" s="12"/>
      <c r="T807" s="12"/>
      <c r="U807" s="12"/>
      <c r="V807" s="12"/>
      <c r="W807" s="12"/>
      <c r="X807" s="12"/>
      <c r="Y807" s="12"/>
      <c r="Z807" s="12"/>
      <c r="AA807" s="12"/>
    </row>
    <row r="808">
      <c r="A808" s="12"/>
      <c r="B808" s="12"/>
      <c r="C808" s="12"/>
      <c r="D808" s="56"/>
      <c r="E808" s="57"/>
      <c r="F808" s="56"/>
      <c r="G808" s="56"/>
      <c r="H808" s="12"/>
      <c r="I808" s="12"/>
      <c r="J808" s="12"/>
      <c r="K808" s="12"/>
      <c r="L808" s="12"/>
      <c r="M808" s="12"/>
      <c r="N808" s="12"/>
      <c r="O808" s="12"/>
      <c r="P808" s="12"/>
      <c r="Q808" s="12"/>
      <c r="R808" s="12"/>
      <c r="S808" s="12"/>
      <c r="T808" s="12"/>
      <c r="U808" s="12"/>
      <c r="V808" s="12"/>
      <c r="W808" s="12"/>
      <c r="X808" s="12"/>
      <c r="Y808" s="12"/>
      <c r="Z808" s="12"/>
      <c r="AA808" s="12"/>
    </row>
    <row r="809">
      <c r="A809" s="12"/>
      <c r="B809" s="12"/>
      <c r="C809" s="12"/>
      <c r="D809" s="56"/>
      <c r="E809" s="57"/>
      <c r="F809" s="56"/>
      <c r="G809" s="56"/>
      <c r="H809" s="12"/>
      <c r="I809" s="12"/>
      <c r="J809" s="12"/>
      <c r="K809" s="12"/>
      <c r="L809" s="12"/>
      <c r="M809" s="12"/>
      <c r="N809" s="12"/>
      <c r="O809" s="12"/>
      <c r="P809" s="12"/>
      <c r="Q809" s="12"/>
      <c r="R809" s="12"/>
      <c r="S809" s="12"/>
      <c r="T809" s="12"/>
      <c r="U809" s="12"/>
      <c r="V809" s="12"/>
      <c r="W809" s="12"/>
      <c r="X809" s="12"/>
      <c r="Y809" s="12"/>
      <c r="Z809" s="12"/>
      <c r="AA809" s="12"/>
    </row>
    <row r="810">
      <c r="A810" s="12"/>
      <c r="B810" s="12"/>
      <c r="C810" s="12"/>
      <c r="D810" s="56"/>
      <c r="E810" s="57"/>
      <c r="F810" s="56"/>
      <c r="G810" s="56"/>
      <c r="H810" s="12"/>
      <c r="I810" s="12"/>
      <c r="J810" s="12"/>
      <c r="K810" s="12"/>
      <c r="L810" s="12"/>
      <c r="M810" s="12"/>
      <c r="N810" s="12"/>
      <c r="O810" s="12"/>
      <c r="P810" s="12"/>
      <c r="Q810" s="12"/>
      <c r="R810" s="12"/>
      <c r="S810" s="12"/>
      <c r="T810" s="12"/>
      <c r="U810" s="12"/>
      <c r="V810" s="12"/>
      <c r="W810" s="12"/>
      <c r="X810" s="12"/>
      <c r="Y810" s="12"/>
      <c r="Z810" s="12"/>
      <c r="AA810" s="12"/>
    </row>
    <row r="811">
      <c r="A811" s="12"/>
      <c r="B811" s="12"/>
      <c r="C811" s="12"/>
      <c r="D811" s="56"/>
      <c r="E811" s="57"/>
      <c r="F811" s="56"/>
      <c r="G811" s="56"/>
      <c r="H811" s="12"/>
      <c r="I811" s="12"/>
      <c r="J811" s="12"/>
      <c r="K811" s="12"/>
      <c r="L811" s="12"/>
      <c r="M811" s="12"/>
      <c r="N811" s="12"/>
      <c r="O811" s="12"/>
      <c r="P811" s="12"/>
      <c r="Q811" s="12"/>
      <c r="R811" s="12"/>
      <c r="S811" s="12"/>
      <c r="T811" s="12"/>
      <c r="U811" s="12"/>
      <c r="V811" s="12"/>
      <c r="W811" s="12"/>
      <c r="X811" s="12"/>
      <c r="Y811" s="12"/>
      <c r="Z811" s="12"/>
      <c r="AA811" s="12"/>
    </row>
    <row r="812">
      <c r="A812" s="12"/>
      <c r="B812" s="12"/>
      <c r="C812" s="12"/>
      <c r="D812" s="56"/>
      <c r="E812" s="57"/>
      <c r="F812" s="56"/>
      <c r="G812" s="56"/>
      <c r="H812" s="12"/>
      <c r="I812" s="12"/>
      <c r="J812" s="12"/>
      <c r="K812" s="12"/>
      <c r="L812" s="12"/>
      <c r="M812" s="12"/>
      <c r="N812" s="12"/>
      <c r="O812" s="12"/>
      <c r="P812" s="12"/>
      <c r="Q812" s="12"/>
      <c r="R812" s="12"/>
      <c r="S812" s="12"/>
      <c r="T812" s="12"/>
      <c r="U812" s="12"/>
      <c r="V812" s="12"/>
      <c r="W812" s="12"/>
      <c r="X812" s="12"/>
      <c r="Y812" s="12"/>
      <c r="Z812" s="12"/>
      <c r="AA812" s="12"/>
    </row>
    <row r="813">
      <c r="A813" s="12"/>
      <c r="B813" s="12"/>
      <c r="C813" s="12"/>
      <c r="D813" s="56"/>
      <c r="E813" s="57"/>
      <c r="F813" s="56"/>
      <c r="G813" s="56"/>
      <c r="H813" s="12"/>
      <c r="I813" s="12"/>
      <c r="J813" s="12"/>
      <c r="K813" s="12"/>
      <c r="L813" s="12"/>
      <c r="M813" s="12"/>
      <c r="N813" s="12"/>
      <c r="O813" s="12"/>
      <c r="P813" s="12"/>
      <c r="Q813" s="12"/>
      <c r="R813" s="12"/>
      <c r="S813" s="12"/>
      <c r="T813" s="12"/>
      <c r="U813" s="12"/>
      <c r="V813" s="12"/>
      <c r="W813" s="12"/>
      <c r="X813" s="12"/>
      <c r="Y813" s="12"/>
      <c r="Z813" s="12"/>
      <c r="AA813" s="12"/>
    </row>
    <row r="814">
      <c r="A814" s="12"/>
      <c r="B814" s="12"/>
      <c r="C814" s="12"/>
      <c r="D814" s="56"/>
      <c r="E814" s="57"/>
      <c r="F814" s="56"/>
      <c r="G814" s="56"/>
      <c r="H814" s="12"/>
      <c r="I814" s="12"/>
      <c r="J814" s="12"/>
      <c r="K814" s="12"/>
      <c r="L814" s="12"/>
      <c r="M814" s="12"/>
      <c r="N814" s="12"/>
      <c r="O814" s="12"/>
      <c r="P814" s="12"/>
      <c r="Q814" s="12"/>
      <c r="R814" s="12"/>
      <c r="S814" s="12"/>
      <c r="T814" s="12"/>
      <c r="U814" s="12"/>
      <c r="V814" s="12"/>
      <c r="W814" s="12"/>
      <c r="X814" s="12"/>
      <c r="Y814" s="12"/>
      <c r="Z814" s="12"/>
      <c r="AA814" s="12"/>
    </row>
    <row r="815">
      <c r="A815" s="12"/>
      <c r="B815" s="12"/>
      <c r="C815" s="12"/>
      <c r="D815" s="56"/>
      <c r="E815" s="57"/>
      <c r="F815" s="56"/>
      <c r="G815" s="56"/>
      <c r="H815" s="12"/>
      <c r="I815" s="12"/>
      <c r="J815" s="12"/>
      <c r="K815" s="12"/>
      <c r="L815" s="12"/>
      <c r="M815" s="12"/>
      <c r="N815" s="12"/>
      <c r="O815" s="12"/>
      <c r="P815" s="12"/>
      <c r="Q815" s="12"/>
      <c r="R815" s="12"/>
      <c r="S815" s="12"/>
      <c r="T815" s="12"/>
      <c r="U815" s="12"/>
      <c r="V815" s="12"/>
      <c r="W815" s="12"/>
      <c r="X815" s="12"/>
      <c r="Y815" s="12"/>
      <c r="Z815" s="12"/>
      <c r="AA815" s="12"/>
    </row>
    <row r="816">
      <c r="A816" s="12"/>
      <c r="B816" s="12"/>
      <c r="C816" s="12"/>
      <c r="D816" s="56"/>
      <c r="E816" s="57"/>
      <c r="F816" s="56"/>
      <c r="G816" s="56"/>
      <c r="H816" s="12"/>
      <c r="I816" s="12"/>
      <c r="J816" s="12"/>
      <c r="K816" s="12"/>
      <c r="L816" s="12"/>
      <c r="M816" s="12"/>
      <c r="N816" s="12"/>
      <c r="O816" s="12"/>
      <c r="P816" s="12"/>
      <c r="Q816" s="12"/>
      <c r="R816" s="12"/>
      <c r="S816" s="12"/>
      <c r="T816" s="12"/>
      <c r="U816" s="12"/>
      <c r="V816" s="12"/>
      <c r="W816" s="12"/>
      <c r="X816" s="12"/>
      <c r="Y816" s="12"/>
      <c r="Z816" s="12"/>
      <c r="AA816" s="12"/>
    </row>
    <row r="817">
      <c r="A817" s="12"/>
      <c r="B817" s="12"/>
      <c r="C817" s="12"/>
      <c r="D817" s="56"/>
      <c r="E817" s="57"/>
      <c r="F817" s="56"/>
      <c r="G817" s="56"/>
      <c r="H817" s="12"/>
      <c r="I817" s="12"/>
      <c r="J817" s="12"/>
      <c r="K817" s="12"/>
      <c r="L817" s="12"/>
      <c r="M817" s="12"/>
      <c r="N817" s="12"/>
      <c r="O817" s="12"/>
      <c r="P817" s="12"/>
      <c r="Q817" s="12"/>
      <c r="R817" s="12"/>
      <c r="S817" s="12"/>
      <c r="T817" s="12"/>
      <c r="U817" s="12"/>
      <c r="V817" s="12"/>
      <c r="W817" s="12"/>
      <c r="X817" s="12"/>
      <c r="Y817" s="12"/>
      <c r="Z817" s="12"/>
      <c r="AA817" s="12"/>
    </row>
    <row r="818">
      <c r="A818" s="12"/>
      <c r="B818" s="12"/>
      <c r="C818" s="12"/>
      <c r="D818" s="56"/>
      <c r="E818" s="57"/>
      <c r="F818" s="56"/>
      <c r="G818" s="56"/>
      <c r="H818" s="12"/>
      <c r="I818" s="12"/>
      <c r="J818" s="12"/>
      <c r="K818" s="12"/>
      <c r="L818" s="12"/>
      <c r="M818" s="12"/>
      <c r="N818" s="12"/>
      <c r="O818" s="12"/>
      <c r="P818" s="12"/>
      <c r="Q818" s="12"/>
      <c r="R818" s="12"/>
      <c r="S818" s="12"/>
      <c r="T818" s="12"/>
      <c r="U818" s="12"/>
      <c r="V818" s="12"/>
      <c r="W818" s="12"/>
      <c r="X818" s="12"/>
      <c r="Y818" s="12"/>
      <c r="Z818" s="12"/>
      <c r="AA818" s="12"/>
    </row>
    <row r="819">
      <c r="A819" s="12"/>
      <c r="B819" s="12"/>
      <c r="C819" s="12"/>
      <c r="D819" s="56"/>
      <c r="E819" s="57"/>
      <c r="F819" s="56"/>
      <c r="G819" s="56"/>
      <c r="H819" s="12"/>
      <c r="I819" s="12"/>
      <c r="J819" s="12"/>
      <c r="K819" s="12"/>
      <c r="L819" s="12"/>
      <c r="M819" s="12"/>
      <c r="N819" s="12"/>
      <c r="O819" s="12"/>
      <c r="P819" s="12"/>
      <c r="Q819" s="12"/>
      <c r="R819" s="12"/>
      <c r="S819" s="12"/>
      <c r="T819" s="12"/>
      <c r="U819" s="12"/>
      <c r="V819" s="12"/>
      <c r="W819" s="12"/>
      <c r="X819" s="12"/>
      <c r="Y819" s="12"/>
      <c r="Z819" s="12"/>
      <c r="AA819" s="12"/>
    </row>
    <row r="820">
      <c r="A820" s="12"/>
      <c r="B820" s="12"/>
      <c r="C820" s="12"/>
      <c r="D820" s="56"/>
      <c r="E820" s="57"/>
      <c r="F820" s="56"/>
      <c r="G820" s="56"/>
      <c r="H820" s="12"/>
      <c r="I820" s="12"/>
      <c r="J820" s="12"/>
      <c r="K820" s="12"/>
      <c r="L820" s="12"/>
      <c r="M820" s="12"/>
      <c r="N820" s="12"/>
      <c r="O820" s="12"/>
      <c r="P820" s="12"/>
      <c r="Q820" s="12"/>
      <c r="R820" s="12"/>
      <c r="S820" s="12"/>
      <c r="T820" s="12"/>
      <c r="U820" s="12"/>
      <c r="V820" s="12"/>
      <c r="W820" s="12"/>
      <c r="X820" s="12"/>
      <c r="Y820" s="12"/>
      <c r="Z820" s="12"/>
      <c r="AA820" s="12"/>
    </row>
    <row r="821">
      <c r="A821" s="12"/>
      <c r="B821" s="12"/>
      <c r="C821" s="12"/>
      <c r="D821" s="56"/>
      <c r="E821" s="57"/>
      <c r="F821" s="56"/>
      <c r="G821" s="56"/>
      <c r="H821" s="12"/>
      <c r="I821" s="12"/>
      <c r="J821" s="12"/>
      <c r="K821" s="12"/>
      <c r="L821" s="12"/>
      <c r="M821" s="12"/>
      <c r="N821" s="12"/>
      <c r="O821" s="12"/>
      <c r="P821" s="12"/>
      <c r="Q821" s="12"/>
      <c r="R821" s="12"/>
      <c r="S821" s="12"/>
      <c r="T821" s="12"/>
      <c r="U821" s="12"/>
      <c r="V821" s="12"/>
      <c r="W821" s="12"/>
      <c r="X821" s="12"/>
      <c r="Y821" s="12"/>
      <c r="Z821" s="12"/>
      <c r="AA821" s="12"/>
    </row>
    <row r="822">
      <c r="A822" s="12"/>
      <c r="B822" s="12"/>
      <c r="C822" s="12"/>
      <c r="D822" s="56"/>
      <c r="E822" s="57"/>
      <c r="F822" s="56"/>
      <c r="G822" s="56"/>
      <c r="H822" s="12"/>
      <c r="I822" s="12"/>
      <c r="J822" s="12"/>
      <c r="K822" s="12"/>
      <c r="L822" s="12"/>
      <c r="M822" s="12"/>
      <c r="N822" s="12"/>
      <c r="O822" s="12"/>
      <c r="P822" s="12"/>
      <c r="Q822" s="12"/>
      <c r="R822" s="12"/>
      <c r="S822" s="12"/>
      <c r="T822" s="12"/>
      <c r="U822" s="12"/>
      <c r="V822" s="12"/>
      <c r="W822" s="12"/>
      <c r="X822" s="12"/>
      <c r="Y822" s="12"/>
      <c r="Z822" s="12"/>
      <c r="AA822" s="12"/>
    </row>
    <row r="823">
      <c r="A823" s="12"/>
      <c r="B823" s="12"/>
      <c r="C823" s="12"/>
      <c r="D823" s="56"/>
      <c r="E823" s="57"/>
      <c r="F823" s="56"/>
      <c r="G823" s="56"/>
      <c r="H823" s="12"/>
      <c r="I823" s="12"/>
      <c r="J823" s="12"/>
      <c r="K823" s="12"/>
      <c r="L823" s="12"/>
      <c r="M823" s="12"/>
      <c r="N823" s="12"/>
      <c r="O823" s="12"/>
      <c r="P823" s="12"/>
      <c r="Q823" s="12"/>
      <c r="R823" s="12"/>
      <c r="S823" s="12"/>
      <c r="T823" s="12"/>
      <c r="U823" s="12"/>
      <c r="V823" s="12"/>
      <c r="W823" s="12"/>
      <c r="X823" s="12"/>
      <c r="Y823" s="12"/>
      <c r="Z823" s="12"/>
      <c r="AA823" s="12"/>
    </row>
    <row r="824">
      <c r="A824" s="12"/>
      <c r="B824" s="12"/>
      <c r="C824" s="12"/>
      <c r="D824" s="56"/>
      <c r="E824" s="57"/>
      <c r="F824" s="56"/>
      <c r="G824" s="56"/>
      <c r="H824" s="12"/>
      <c r="I824" s="12"/>
      <c r="J824" s="12"/>
      <c r="K824" s="12"/>
      <c r="L824" s="12"/>
      <c r="M824" s="12"/>
      <c r="N824" s="12"/>
      <c r="O824" s="12"/>
      <c r="P824" s="12"/>
      <c r="Q824" s="12"/>
      <c r="R824" s="12"/>
      <c r="S824" s="12"/>
      <c r="T824" s="12"/>
      <c r="U824" s="12"/>
      <c r="V824" s="12"/>
      <c r="W824" s="12"/>
      <c r="X824" s="12"/>
      <c r="Y824" s="12"/>
      <c r="Z824" s="12"/>
      <c r="AA824" s="12"/>
    </row>
    <row r="825">
      <c r="A825" s="12"/>
      <c r="B825" s="12"/>
      <c r="C825" s="12"/>
      <c r="D825" s="56"/>
      <c r="E825" s="57"/>
      <c r="F825" s="56"/>
      <c r="G825" s="56"/>
      <c r="H825" s="12"/>
      <c r="I825" s="12"/>
      <c r="J825" s="12"/>
      <c r="K825" s="12"/>
      <c r="L825" s="12"/>
      <c r="M825" s="12"/>
      <c r="N825" s="12"/>
      <c r="O825" s="12"/>
      <c r="P825" s="12"/>
      <c r="Q825" s="12"/>
      <c r="R825" s="12"/>
      <c r="S825" s="12"/>
      <c r="T825" s="12"/>
      <c r="U825" s="12"/>
      <c r="V825" s="12"/>
      <c r="W825" s="12"/>
      <c r="X825" s="12"/>
      <c r="Y825" s="12"/>
      <c r="Z825" s="12"/>
      <c r="AA825" s="12"/>
    </row>
    <row r="826">
      <c r="A826" s="12"/>
      <c r="B826" s="12"/>
      <c r="C826" s="12"/>
      <c r="D826" s="56"/>
      <c r="E826" s="57"/>
      <c r="F826" s="56"/>
      <c r="G826" s="56"/>
      <c r="H826" s="12"/>
      <c r="I826" s="12"/>
      <c r="J826" s="12"/>
      <c r="K826" s="12"/>
      <c r="L826" s="12"/>
      <c r="M826" s="12"/>
      <c r="N826" s="12"/>
      <c r="O826" s="12"/>
      <c r="P826" s="12"/>
      <c r="Q826" s="12"/>
      <c r="R826" s="12"/>
      <c r="S826" s="12"/>
      <c r="T826" s="12"/>
      <c r="U826" s="12"/>
      <c r="V826" s="12"/>
      <c r="W826" s="12"/>
      <c r="X826" s="12"/>
      <c r="Y826" s="12"/>
      <c r="Z826" s="12"/>
      <c r="AA826" s="12"/>
    </row>
    <row r="827">
      <c r="A827" s="12"/>
      <c r="B827" s="12"/>
      <c r="C827" s="12"/>
      <c r="D827" s="56"/>
      <c r="E827" s="57"/>
      <c r="F827" s="56"/>
      <c r="G827" s="56"/>
      <c r="H827" s="12"/>
      <c r="I827" s="12"/>
      <c r="J827" s="12"/>
      <c r="K827" s="12"/>
      <c r="L827" s="12"/>
      <c r="M827" s="12"/>
      <c r="N827" s="12"/>
      <c r="O827" s="12"/>
      <c r="P827" s="12"/>
      <c r="Q827" s="12"/>
      <c r="R827" s="12"/>
      <c r="S827" s="12"/>
      <c r="T827" s="12"/>
      <c r="U827" s="12"/>
      <c r="V827" s="12"/>
      <c r="W827" s="12"/>
      <c r="X827" s="12"/>
      <c r="Y827" s="12"/>
      <c r="Z827" s="12"/>
      <c r="AA827" s="12"/>
    </row>
    <row r="828">
      <c r="A828" s="12"/>
      <c r="B828" s="12"/>
      <c r="C828" s="12"/>
      <c r="D828" s="56"/>
      <c r="E828" s="57"/>
      <c r="F828" s="56"/>
      <c r="G828" s="56"/>
      <c r="H828" s="12"/>
      <c r="I828" s="12"/>
      <c r="J828" s="12"/>
      <c r="K828" s="12"/>
      <c r="L828" s="12"/>
      <c r="M828" s="12"/>
      <c r="N828" s="12"/>
      <c r="O828" s="12"/>
      <c r="P828" s="12"/>
      <c r="Q828" s="12"/>
      <c r="R828" s="12"/>
      <c r="S828" s="12"/>
      <c r="T828" s="12"/>
      <c r="U828" s="12"/>
      <c r="V828" s="12"/>
      <c r="W828" s="12"/>
      <c r="X828" s="12"/>
      <c r="Y828" s="12"/>
      <c r="Z828" s="12"/>
      <c r="AA828" s="12"/>
    </row>
    <row r="829">
      <c r="A829" s="12"/>
      <c r="B829" s="12"/>
      <c r="C829" s="12"/>
      <c r="D829" s="56"/>
      <c r="E829" s="57"/>
      <c r="F829" s="56"/>
      <c r="G829" s="56"/>
      <c r="H829" s="12"/>
      <c r="I829" s="12"/>
      <c r="J829" s="12"/>
      <c r="K829" s="12"/>
      <c r="L829" s="12"/>
      <c r="M829" s="12"/>
      <c r="N829" s="12"/>
      <c r="O829" s="12"/>
      <c r="P829" s="12"/>
      <c r="Q829" s="12"/>
      <c r="R829" s="12"/>
      <c r="S829" s="12"/>
      <c r="T829" s="12"/>
      <c r="U829" s="12"/>
      <c r="V829" s="12"/>
      <c r="W829" s="12"/>
      <c r="X829" s="12"/>
      <c r="Y829" s="12"/>
      <c r="Z829" s="12"/>
      <c r="AA829" s="12"/>
    </row>
    <row r="830">
      <c r="A830" s="12"/>
      <c r="B830" s="12"/>
      <c r="C830" s="12"/>
      <c r="D830" s="56"/>
      <c r="E830" s="57"/>
      <c r="F830" s="56"/>
      <c r="G830" s="56"/>
      <c r="H830" s="12"/>
      <c r="I830" s="12"/>
      <c r="J830" s="12"/>
      <c r="K830" s="12"/>
      <c r="L830" s="12"/>
      <c r="M830" s="12"/>
      <c r="N830" s="12"/>
      <c r="O830" s="12"/>
      <c r="P830" s="12"/>
      <c r="Q830" s="12"/>
      <c r="R830" s="12"/>
      <c r="S830" s="12"/>
      <c r="T830" s="12"/>
      <c r="U830" s="12"/>
      <c r="V830" s="12"/>
      <c r="W830" s="12"/>
      <c r="X830" s="12"/>
      <c r="Y830" s="12"/>
      <c r="Z830" s="12"/>
      <c r="AA830" s="12"/>
    </row>
    <row r="831">
      <c r="A831" s="12"/>
      <c r="B831" s="12"/>
      <c r="C831" s="12"/>
      <c r="D831" s="56"/>
      <c r="E831" s="57"/>
      <c r="F831" s="56"/>
      <c r="G831" s="56"/>
      <c r="H831" s="12"/>
      <c r="I831" s="12"/>
      <c r="J831" s="12"/>
      <c r="K831" s="12"/>
      <c r="L831" s="12"/>
      <c r="M831" s="12"/>
      <c r="N831" s="12"/>
      <c r="O831" s="12"/>
      <c r="P831" s="12"/>
      <c r="Q831" s="12"/>
      <c r="R831" s="12"/>
      <c r="S831" s="12"/>
      <c r="T831" s="12"/>
      <c r="U831" s="12"/>
      <c r="V831" s="12"/>
      <c r="W831" s="12"/>
      <c r="X831" s="12"/>
      <c r="Y831" s="12"/>
      <c r="Z831" s="12"/>
      <c r="AA831" s="12"/>
    </row>
    <row r="832">
      <c r="A832" s="12"/>
      <c r="B832" s="12"/>
      <c r="C832" s="12"/>
      <c r="D832" s="56"/>
      <c r="E832" s="57"/>
      <c r="F832" s="56"/>
      <c r="G832" s="56"/>
      <c r="H832" s="12"/>
      <c r="I832" s="12"/>
      <c r="J832" s="12"/>
      <c r="K832" s="12"/>
      <c r="L832" s="12"/>
      <c r="M832" s="12"/>
      <c r="N832" s="12"/>
      <c r="O832" s="12"/>
      <c r="P832" s="12"/>
      <c r="Q832" s="12"/>
      <c r="R832" s="12"/>
      <c r="S832" s="12"/>
      <c r="T832" s="12"/>
      <c r="U832" s="12"/>
      <c r="V832" s="12"/>
      <c r="W832" s="12"/>
      <c r="X832" s="12"/>
      <c r="Y832" s="12"/>
      <c r="Z832" s="12"/>
      <c r="AA832" s="12"/>
    </row>
    <row r="833">
      <c r="A833" s="12"/>
      <c r="B833" s="12"/>
      <c r="C833" s="12"/>
      <c r="D833" s="56"/>
      <c r="E833" s="57"/>
      <c r="F833" s="56"/>
      <c r="G833" s="56"/>
      <c r="H833" s="12"/>
      <c r="I833" s="12"/>
      <c r="J833" s="12"/>
      <c r="K833" s="12"/>
      <c r="L833" s="12"/>
      <c r="M833" s="12"/>
      <c r="N833" s="12"/>
      <c r="O833" s="12"/>
      <c r="P833" s="12"/>
      <c r="Q833" s="12"/>
      <c r="R833" s="12"/>
      <c r="S833" s="12"/>
      <c r="T833" s="12"/>
      <c r="U833" s="12"/>
      <c r="V833" s="12"/>
      <c r="W833" s="12"/>
      <c r="X833" s="12"/>
      <c r="Y833" s="12"/>
      <c r="Z833" s="12"/>
      <c r="AA833" s="12"/>
    </row>
    <row r="834">
      <c r="A834" s="12"/>
      <c r="B834" s="12"/>
      <c r="C834" s="12"/>
      <c r="D834" s="56"/>
      <c r="E834" s="57"/>
      <c r="F834" s="56"/>
      <c r="G834" s="56"/>
      <c r="H834" s="12"/>
      <c r="I834" s="12"/>
      <c r="J834" s="12"/>
      <c r="K834" s="12"/>
      <c r="L834" s="12"/>
      <c r="M834" s="12"/>
      <c r="N834" s="12"/>
      <c r="O834" s="12"/>
      <c r="P834" s="12"/>
      <c r="Q834" s="12"/>
      <c r="R834" s="12"/>
      <c r="S834" s="12"/>
      <c r="T834" s="12"/>
      <c r="U834" s="12"/>
      <c r="V834" s="12"/>
      <c r="W834" s="12"/>
      <c r="X834" s="12"/>
      <c r="Y834" s="12"/>
      <c r="Z834" s="12"/>
      <c r="AA834" s="12"/>
    </row>
    <row r="835">
      <c r="A835" s="12"/>
      <c r="B835" s="12"/>
      <c r="C835" s="12"/>
      <c r="D835" s="56"/>
      <c r="E835" s="57"/>
      <c r="F835" s="56"/>
      <c r="G835" s="56"/>
      <c r="H835" s="12"/>
      <c r="I835" s="12"/>
      <c r="J835" s="12"/>
      <c r="K835" s="12"/>
      <c r="L835" s="12"/>
      <c r="M835" s="12"/>
      <c r="N835" s="12"/>
      <c r="O835" s="12"/>
      <c r="P835" s="12"/>
      <c r="Q835" s="12"/>
      <c r="R835" s="12"/>
      <c r="S835" s="12"/>
      <c r="T835" s="12"/>
      <c r="U835" s="12"/>
      <c r="V835" s="12"/>
      <c r="W835" s="12"/>
      <c r="X835" s="12"/>
      <c r="Y835" s="12"/>
      <c r="Z835" s="12"/>
      <c r="AA835" s="12"/>
    </row>
    <row r="836">
      <c r="A836" s="12"/>
      <c r="B836" s="12"/>
      <c r="C836" s="12"/>
      <c r="D836" s="56"/>
      <c r="E836" s="57"/>
      <c r="F836" s="56"/>
      <c r="G836" s="56"/>
      <c r="H836" s="12"/>
      <c r="I836" s="12"/>
      <c r="J836" s="12"/>
      <c r="K836" s="12"/>
      <c r="L836" s="12"/>
      <c r="M836" s="12"/>
      <c r="N836" s="12"/>
      <c r="O836" s="12"/>
      <c r="P836" s="12"/>
      <c r="Q836" s="12"/>
      <c r="R836" s="12"/>
      <c r="S836" s="12"/>
      <c r="T836" s="12"/>
      <c r="U836" s="12"/>
      <c r="V836" s="12"/>
      <c r="W836" s="12"/>
      <c r="X836" s="12"/>
      <c r="Y836" s="12"/>
      <c r="Z836" s="12"/>
      <c r="AA836" s="12"/>
    </row>
    <row r="837">
      <c r="A837" s="12"/>
      <c r="B837" s="12"/>
      <c r="C837" s="12"/>
      <c r="D837" s="56"/>
      <c r="E837" s="57"/>
      <c r="F837" s="56"/>
      <c r="G837" s="56"/>
      <c r="H837" s="12"/>
      <c r="I837" s="12"/>
      <c r="J837" s="12"/>
      <c r="K837" s="12"/>
      <c r="L837" s="12"/>
      <c r="M837" s="12"/>
      <c r="N837" s="12"/>
      <c r="O837" s="12"/>
      <c r="P837" s="12"/>
      <c r="Q837" s="12"/>
      <c r="R837" s="12"/>
      <c r="S837" s="12"/>
      <c r="T837" s="12"/>
      <c r="U837" s="12"/>
      <c r="V837" s="12"/>
      <c r="W837" s="12"/>
      <c r="X837" s="12"/>
      <c r="Y837" s="12"/>
      <c r="Z837" s="12"/>
      <c r="AA837" s="12"/>
    </row>
    <row r="838">
      <c r="A838" s="12"/>
      <c r="B838" s="12"/>
      <c r="C838" s="12"/>
      <c r="D838" s="56"/>
      <c r="E838" s="57"/>
      <c r="F838" s="56"/>
      <c r="G838" s="56"/>
      <c r="H838" s="12"/>
      <c r="I838" s="12"/>
      <c r="J838" s="12"/>
      <c r="K838" s="12"/>
      <c r="L838" s="12"/>
      <c r="M838" s="12"/>
      <c r="N838" s="12"/>
      <c r="O838" s="12"/>
      <c r="P838" s="12"/>
      <c r="Q838" s="12"/>
      <c r="R838" s="12"/>
      <c r="S838" s="12"/>
      <c r="T838" s="12"/>
      <c r="U838" s="12"/>
      <c r="V838" s="12"/>
      <c r="W838" s="12"/>
      <c r="X838" s="12"/>
      <c r="Y838" s="12"/>
      <c r="Z838" s="12"/>
      <c r="AA838" s="12"/>
    </row>
    <row r="839">
      <c r="A839" s="12"/>
      <c r="B839" s="12"/>
      <c r="C839" s="12"/>
      <c r="D839" s="56"/>
      <c r="E839" s="57"/>
      <c r="F839" s="56"/>
      <c r="G839" s="56"/>
      <c r="H839" s="12"/>
      <c r="I839" s="12"/>
      <c r="J839" s="12"/>
      <c r="K839" s="12"/>
      <c r="L839" s="12"/>
      <c r="M839" s="12"/>
      <c r="N839" s="12"/>
      <c r="O839" s="12"/>
      <c r="P839" s="12"/>
      <c r="Q839" s="12"/>
      <c r="R839" s="12"/>
      <c r="S839" s="12"/>
      <c r="T839" s="12"/>
      <c r="U839" s="12"/>
      <c r="V839" s="12"/>
      <c r="W839" s="12"/>
      <c r="X839" s="12"/>
      <c r="Y839" s="12"/>
      <c r="Z839" s="12"/>
      <c r="AA839" s="12"/>
    </row>
    <row r="840">
      <c r="A840" s="12"/>
      <c r="B840" s="12"/>
      <c r="C840" s="12"/>
      <c r="D840" s="56"/>
      <c r="E840" s="57"/>
      <c r="F840" s="56"/>
      <c r="G840" s="56"/>
      <c r="H840" s="12"/>
      <c r="I840" s="12"/>
      <c r="J840" s="12"/>
      <c r="K840" s="12"/>
      <c r="L840" s="12"/>
      <c r="M840" s="12"/>
      <c r="N840" s="12"/>
      <c r="O840" s="12"/>
      <c r="P840" s="12"/>
      <c r="Q840" s="12"/>
      <c r="R840" s="12"/>
      <c r="S840" s="12"/>
      <c r="T840" s="12"/>
      <c r="U840" s="12"/>
      <c r="V840" s="12"/>
      <c r="W840" s="12"/>
      <c r="X840" s="12"/>
      <c r="Y840" s="12"/>
      <c r="Z840" s="12"/>
      <c r="AA840" s="12"/>
    </row>
    <row r="841">
      <c r="A841" s="12"/>
      <c r="B841" s="12"/>
      <c r="C841" s="12"/>
      <c r="D841" s="56"/>
      <c r="E841" s="57"/>
      <c r="F841" s="56"/>
      <c r="G841" s="56"/>
      <c r="H841" s="12"/>
      <c r="I841" s="12"/>
      <c r="J841" s="12"/>
      <c r="K841" s="12"/>
      <c r="L841" s="12"/>
      <c r="M841" s="12"/>
      <c r="N841" s="12"/>
      <c r="O841" s="12"/>
      <c r="P841" s="12"/>
      <c r="Q841" s="12"/>
      <c r="R841" s="12"/>
      <c r="S841" s="12"/>
      <c r="T841" s="12"/>
      <c r="U841" s="12"/>
      <c r="V841" s="12"/>
      <c r="W841" s="12"/>
      <c r="X841" s="12"/>
      <c r="Y841" s="12"/>
      <c r="Z841" s="12"/>
      <c r="AA841" s="12"/>
    </row>
    <row r="842">
      <c r="A842" s="12"/>
      <c r="B842" s="12"/>
      <c r="C842" s="12"/>
      <c r="D842" s="56"/>
      <c r="E842" s="57"/>
      <c r="F842" s="56"/>
      <c r="G842" s="56"/>
      <c r="H842" s="12"/>
      <c r="I842" s="12"/>
      <c r="J842" s="12"/>
      <c r="K842" s="12"/>
      <c r="L842" s="12"/>
      <c r="M842" s="12"/>
      <c r="N842" s="12"/>
      <c r="O842" s="12"/>
      <c r="P842" s="12"/>
      <c r="Q842" s="12"/>
      <c r="R842" s="12"/>
      <c r="S842" s="12"/>
      <c r="T842" s="12"/>
      <c r="U842" s="12"/>
      <c r="V842" s="12"/>
      <c r="W842" s="12"/>
      <c r="X842" s="12"/>
      <c r="Y842" s="12"/>
      <c r="Z842" s="12"/>
      <c r="AA842" s="12"/>
    </row>
    <row r="843">
      <c r="A843" s="12"/>
      <c r="B843" s="12"/>
      <c r="C843" s="12"/>
      <c r="D843" s="56"/>
      <c r="E843" s="57"/>
      <c r="F843" s="56"/>
      <c r="G843" s="56"/>
      <c r="H843" s="12"/>
      <c r="I843" s="12"/>
      <c r="J843" s="12"/>
      <c r="K843" s="12"/>
      <c r="L843" s="12"/>
      <c r="M843" s="12"/>
      <c r="N843" s="12"/>
      <c r="O843" s="12"/>
      <c r="P843" s="12"/>
      <c r="Q843" s="12"/>
      <c r="R843" s="12"/>
      <c r="S843" s="12"/>
      <c r="T843" s="12"/>
      <c r="U843" s="12"/>
      <c r="V843" s="12"/>
      <c r="W843" s="12"/>
      <c r="X843" s="12"/>
      <c r="Y843" s="12"/>
      <c r="Z843" s="12"/>
      <c r="AA843" s="12"/>
    </row>
    <row r="844">
      <c r="A844" s="12"/>
      <c r="B844" s="12"/>
      <c r="C844" s="12"/>
      <c r="D844" s="56"/>
      <c r="E844" s="57"/>
      <c r="F844" s="56"/>
      <c r="G844" s="56"/>
      <c r="H844" s="12"/>
      <c r="I844" s="12"/>
      <c r="J844" s="12"/>
      <c r="K844" s="12"/>
      <c r="L844" s="12"/>
      <c r="M844" s="12"/>
      <c r="N844" s="12"/>
      <c r="O844" s="12"/>
      <c r="P844" s="12"/>
      <c r="Q844" s="12"/>
      <c r="R844" s="12"/>
      <c r="S844" s="12"/>
      <c r="T844" s="12"/>
      <c r="U844" s="12"/>
      <c r="V844" s="12"/>
      <c r="W844" s="12"/>
      <c r="X844" s="12"/>
      <c r="Y844" s="12"/>
      <c r="Z844" s="12"/>
      <c r="AA844" s="12"/>
    </row>
    <row r="845">
      <c r="A845" s="12"/>
      <c r="B845" s="12"/>
      <c r="C845" s="12"/>
      <c r="D845" s="56"/>
      <c r="E845" s="57"/>
      <c r="F845" s="56"/>
      <c r="G845" s="56"/>
      <c r="H845" s="12"/>
      <c r="I845" s="12"/>
      <c r="J845" s="12"/>
      <c r="K845" s="12"/>
      <c r="L845" s="12"/>
      <c r="M845" s="12"/>
      <c r="N845" s="12"/>
      <c r="O845" s="12"/>
      <c r="P845" s="12"/>
      <c r="Q845" s="12"/>
      <c r="R845" s="12"/>
      <c r="S845" s="12"/>
      <c r="T845" s="12"/>
      <c r="U845" s="12"/>
      <c r="V845" s="12"/>
      <c r="W845" s="12"/>
      <c r="X845" s="12"/>
      <c r="Y845" s="12"/>
      <c r="Z845" s="12"/>
      <c r="AA845" s="12"/>
    </row>
    <row r="846">
      <c r="A846" s="12"/>
      <c r="B846" s="12"/>
      <c r="C846" s="12"/>
      <c r="D846" s="56"/>
      <c r="E846" s="57"/>
      <c r="F846" s="56"/>
      <c r="G846" s="56"/>
      <c r="H846" s="12"/>
      <c r="I846" s="12"/>
      <c r="J846" s="12"/>
      <c r="K846" s="12"/>
      <c r="L846" s="12"/>
      <c r="M846" s="12"/>
      <c r="N846" s="12"/>
      <c r="O846" s="12"/>
      <c r="P846" s="12"/>
      <c r="Q846" s="12"/>
      <c r="R846" s="12"/>
      <c r="S846" s="12"/>
      <c r="T846" s="12"/>
      <c r="U846" s="12"/>
      <c r="V846" s="12"/>
      <c r="W846" s="12"/>
      <c r="X846" s="12"/>
      <c r="Y846" s="12"/>
      <c r="Z846" s="12"/>
      <c r="AA846" s="12"/>
    </row>
    <row r="847">
      <c r="A847" s="12"/>
      <c r="B847" s="12"/>
      <c r="C847" s="12"/>
      <c r="D847" s="56"/>
      <c r="E847" s="57"/>
      <c r="F847" s="56"/>
      <c r="G847" s="56"/>
      <c r="H847" s="12"/>
      <c r="I847" s="12"/>
      <c r="J847" s="12"/>
      <c r="K847" s="12"/>
      <c r="L847" s="12"/>
      <c r="M847" s="12"/>
      <c r="N847" s="12"/>
      <c r="O847" s="12"/>
      <c r="P847" s="12"/>
      <c r="Q847" s="12"/>
      <c r="R847" s="12"/>
      <c r="S847" s="12"/>
      <c r="T847" s="12"/>
      <c r="U847" s="12"/>
      <c r="V847" s="12"/>
      <c r="W847" s="12"/>
      <c r="X847" s="12"/>
      <c r="Y847" s="12"/>
      <c r="Z847" s="12"/>
      <c r="AA847" s="12"/>
    </row>
    <row r="848">
      <c r="A848" s="12"/>
      <c r="B848" s="12"/>
      <c r="C848" s="12"/>
      <c r="D848" s="56"/>
      <c r="E848" s="57"/>
      <c r="F848" s="56"/>
      <c r="G848" s="56"/>
      <c r="H848" s="12"/>
      <c r="I848" s="12"/>
      <c r="J848" s="12"/>
      <c r="K848" s="12"/>
      <c r="L848" s="12"/>
      <c r="M848" s="12"/>
      <c r="N848" s="12"/>
      <c r="O848" s="12"/>
      <c r="P848" s="12"/>
      <c r="Q848" s="12"/>
      <c r="R848" s="12"/>
      <c r="S848" s="12"/>
      <c r="T848" s="12"/>
      <c r="U848" s="12"/>
      <c r="V848" s="12"/>
      <c r="W848" s="12"/>
      <c r="X848" s="12"/>
      <c r="Y848" s="12"/>
      <c r="Z848" s="12"/>
      <c r="AA848" s="12"/>
    </row>
    <row r="849">
      <c r="A849" s="12"/>
      <c r="B849" s="12"/>
      <c r="C849" s="12"/>
      <c r="D849" s="56"/>
      <c r="E849" s="57"/>
      <c r="F849" s="56"/>
      <c r="G849" s="56"/>
      <c r="H849" s="12"/>
      <c r="I849" s="12"/>
      <c r="J849" s="12"/>
      <c r="K849" s="12"/>
      <c r="L849" s="12"/>
      <c r="M849" s="12"/>
      <c r="N849" s="12"/>
      <c r="O849" s="12"/>
      <c r="P849" s="12"/>
      <c r="Q849" s="12"/>
      <c r="R849" s="12"/>
      <c r="S849" s="12"/>
      <c r="T849" s="12"/>
      <c r="U849" s="12"/>
      <c r="V849" s="12"/>
      <c r="W849" s="12"/>
      <c r="X849" s="12"/>
      <c r="Y849" s="12"/>
      <c r="Z849" s="12"/>
      <c r="AA849" s="12"/>
    </row>
    <row r="850">
      <c r="A850" s="12"/>
      <c r="B850" s="12"/>
      <c r="C850" s="12"/>
      <c r="D850" s="56"/>
      <c r="E850" s="57"/>
      <c r="F850" s="56"/>
      <c r="G850" s="56"/>
      <c r="H850" s="12"/>
      <c r="I850" s="12"/>
      <c r="J850" s="12"/>
      <c r="K850" s="12"/>
      <c r="L850" s="12"/>
      <c r="M850" s="12"/>
      <c r="N850" s="12"/>
      <c r="O850" s="12"/>
      <c r="P850" s="12"/>
      <c r="Q850" s="12"/>
      <c r="R850" s="12"/>
      <c r="S850" s="12"/>
      <c r="T850" s="12"/>
      <c r="U850" s="12"/>
      <c r="V850" s="12"/>
      <c r="W850" s="12"/>
      <c r="X850" s="12"/>
      <c r="Y850" s="12"/>
      <c r="Z850" s="12"/>
      <c r="AA850" s="12"/>
    </row>
    <row r="851">
      <c r="A851" s="12"/>
      <c r="B851" s="12"/>
      <c r="C851" s="12"/>
      <c r="D851" s="56"/>
      <c r="E851" s="57"/>
      <c r="F851" s="56"/>
      <c r="G851" s="56"/>
      <c r="H851" s="12"/>
      <c r="I851" s="12"/>
      <c r="J851" s="12"/>
      <c r="K851" s="12"/>
      <c r="L851" s="12"/>
      <c r="M851" s="12"/>
      <c r="N851" s="12"/>
      <c r="O851" s="12"/>
      <c r="P851" s="12"/>
      <c r="Q851" s="12"/>
      <c r="R851" s="12"/>
      <c r="S851" s="12"/>
      <c r="T851" s="12"/>
      <c r="U851" s="12"/>
      <c r="V851" s="12"/>
      <c r="W851" s="12"/>
      <c r="X851" s="12"/>
      <c r="Y851" s="12"/>
      <c r="Z851" s="12"/>
      <c r="AA851" s="12"/>
    </row>
    <row r="852">
      <c r="A852" s="12"/>
      <c r="B852" s="12"/>
      <c r="C852" s="12"/>
      <c r="D852" s="56"/>
      <c r="E852" s="57"/>
      <c r="F852" s="56"/>
      <c r="G852" s="56"/>
      <c r="H852" s="12"/>
      <c r="I852" s="12"/>
      <c r="J852" s="12"/>
      <c r="K852" s="12"/>
      <c r="L852" s="12"/>
      <c r="M852" s="12"/>
      <c r="N852" s="12"/>
      <c r="O852" s="12"/>
      <c r="P852" s="12"/>
      <c r="Q852" s="12"/>
      <c r="R852" s="12"/>
      <c r="S852" s="12"/>
      <c r="T852" s="12"/>
      <c r="U852" s="12"/>
      <c r="V852" s="12"/>
      <c r="W852" s="12"/>
      <c r="X852" s="12"/>
      <c r="Y852" s="12"/>
      <c r="Z852" s="12"/>
      <c r="AA852" s="12"/>
    </row>
    <row r="853">
      <c r="A853" s="12"/>
      <c r="B853" s="12"/>
      <c r="C853" s="12"/>
      <c r="D853" s="56"/>
      <c r="E853" s="57"/>
      <c r="F853" s="56"/>
      <c r="G853" s="56"/>
      <c r="H853" s="12"/>
      <c r="I853" s="12"/>
      <c r="J853" s="12"/>
      <c r="K853" s="12"/>
      <c r="L853" s="12"/>
      <c r="M853" s="12"/>
      <c r="N853" s="12"/>
      <c r="O853" s="12"/>
      <c r="P853" s="12"/>
      <c r="Q853" s="12"/>
      <c r="R853" s="12"/>
      <c r="S853" s="12"/>
      <c r="T853" s="12"/>
      <c r="U853" s="12"/>
      <c r="V853" s="12"/>
      <c r="W853" s="12"/>
      <c r="X853" s="12"/>
      <c r="Y853" s="12"/>
      <c r="Z853" s="12"/>
      <c r="AA853" s="12"/>
    </row>
    <row r="854">
      <c r="A854" s="12"/>
      <c r="B854" s="12"/>
      <c r="C854" s="12"/>
      <c r="D854" s="56"/>
      <c r="E854" s="57"/>
      <c r="F854" s="56"/>
      <c r="G854" s="56"/>
      <c r="H854" s="12"/>
      <c r="I854" s="12"/>
      <c r="J854" s="12"/>
      <c r="K854" s="12"/>
      <c r="L854" s="12"/>
      <c r="M854" s="12"/>
      <c r="N854" s="12"/>
      <c r="O854" s="12"/>
      <c r="P854" s="12"/>
      <c r="Q854" s="12"/>
      <c r="R854" s="12"/>
      <c r="S854" s="12"/>
      <c r="T854" s="12"/>
      <c r="U854" s="12"/>
      <c r="V854" s="12"/>
      <c r="W854" s="12"/>
      <c r="X854" s="12"/>
      <c r="Y854" s="12"/>
      <c r="Z854" s="12"/>
      <c r="AA854" s="12"/>
    </row>
    <row r="855">
      <c r="A855" s="12"/>
      <c r="B855" s="12"/>
      <c r="C855" s="12"/>
      <c r="D855" s="56"/>
      <c r="E855" s="57"/>
      <c r="F855" s="56"/>
      <c r="G855" s="56"/>
      <c r="H855" s="12"/>
      <c r="I855" s="12"/>
      <c r="J855" s="12"/>
      <c r="K855" s="12"/>
      <c r="L855" s="12"/>
      <c r="M855" s="12"/>
      <c r="N855" s="12"/>
      <c r="O855" s="12"/>
      <c r="P855" s="12"/>
      <c r="Q855" s="12"/>
      <c r="R855" s="12"/>
      <c r="S855" s="12"/>
      <c r="T855" s="12"/>
      <c r="U855" s="12"/>
      <c r="V855" s="12"/>
      <c r="W855" s="12"/>
      <c r="X855" s="12"/>
      <c r="Y855" s="12"/>
      <c r="Z855" s="12"/>
      <c r="AA855" s="12"/>
    </row>
    <row r="856">
      <c r="A856" s="12"/>
      <c r="B856" s="12"/>
      <c r="C856" s="12"/>
      <c r="D856" s="56"/>
      <c r="E856" s="57"/>
      <c r="F856" s="56"/>
      <c r="G856" s="56"/>
      <c r="H856" s="12"/>
      <c r="I856" s="12"/>
      <c r="J856" s="12"/>
      <c r="K856" s="12"/>
      <c r="L856" s="12"/>
      <c r="M856" s="12"/>
      <c r="N856" s="12"/>
      <c r="O856" s="12"/>
      <c r="P856" s="12"/>
      <c r="Q856" s="12"/>
      <c r="R856" s="12"/>
      <c r="S856" s="12"/>
      <c r="T856" s="12"/>
      <c r="U856" s="12"/>
      <c r="V856" s="12"/>
      <c r="W856" s="12"/>
      <c r="X856" s="12"/>
      <c r="Y856" s="12"/>
      <c r="Z856" s="12"/>
      <c r="AA856" s="12"/>
    </row>
    <row r="857">
      <c r="A857" s="12"/>
      <c r="B857" s="12"/>
      <c r="C857" s="12"/>
      <c r="D857" s="56"/>
      <c r="E857" s="57"/>
      <c r="F857" s="56"/>
      <c r="G857" s="56"/>
      <c r="H857" s="12"/>
      <c r="I857" s="12"/>
      <c r="J857" s="12"/>
      <c r="K857" s="12"/>
      <c r="L857" s="12"/>
      <c r="M857" s="12"/>
      <c r="N857" s="12"/>
      <c r="O857" s="12"/>
      <c r="P857" s="12"/>
      <c r="Q857" s="12"/>
      <c r="R857" s="12"/>
      <c r="S857" s="12"/>
      <c r="T857" s="12"/>
      <c r="U857" s="12"/>
      <c r="V857" s="12"/>
      <c r="W857" s="12"/>
      <c r="X857" s="12"/>
      <c r="Y857" s="12"/>
      <c r="Z857" s="12"/>
      <c r="AA857" s="12"/>
    </row>
    <row r="858">
      <c r="A858" s="12"/>
      <c r="B858" s="12"/>
      <c r="C858" s="12"/>
      <c r="D858" s="56"/>
      <c r="E858" s="57"/>
      <c r="F858" s="56"/>
      <c r="G858" s="56"/>
      <c r="H858" s="12"/>
      <c r="I858" s="12"/>
      <c r="J858" s="12"/>
      <c r="K858" s="12"/>
      <c r="L858" s="12"/>
      <c r="M858" s="12"/>
      <c r="N858" s="12"/>
      <c r="O858" s="12"/>
      <c r="P858" s="12"/>
      <c r="Q858" s="12"/>
      <c r="R858" s="12"/>
      <c r="S858" s="12"/>
      <c r="T858" s="12"/>
      <c r="U858" s="12"/>
      <c r="V858" s="12"/>
      <c r="W858" s="12"/>
      <c r="X858" s="12"/>
      <c r="Y858" s="12"/>
      <c r="Z858" s="12"/>
      <c r="AA858" s="12"/>
    </row>
    <row r="859">
      <c r="A859" s="12"/>
      <c r="B859" s="12"/>
      <c r="C859" s="12"/>
      <c r="D859" s="56"/>
      <c r="E859" s="57"/>
      <c r="F859" s="56"/>
      <c r="G859" s="56"/>
      <c r="H859" s="12"/>
      <c r="I859" s="12"/>
      <c r="J859" s="12"/>
      <c r="K859" s="12"/>
      <c r="L859" s="12"/>
      <c r="M859" s="12"/>
      <c r="N859" s="12"/>
      <c r="O859" s="12"/>
      <c r="P859" s="12"/>
      <c r="Q859" s="12"/>
      <c r="R859" s="12"/>
      <c r="S859" s="12"/>
      <c r="T859" s="12"/>
      <c r="U859" s="12"/>
      <c r="V859" s="12"/>
      <c r="W859" s="12"/>
      <c r="X859" s="12"/>
      <c r="Y859" s="12"/>
      <c r="Z859" s="12"/>
      <c r="AA859" s="12"/>
    </row>
    <row r="860">
      <c r="A860" s="12"/>
      <c r="B860" s="12"/>
      <c r="C860" s="12"/>
      <c r="D860" s="56"/>
      <c r="E860" s="57"/>
      <c r="F860" s="56"/>
      <c r="G860" s="56"/>
      <c r="H860" s="12"/>
      <c r="I860" s="12"/>
      <c r="J860" s="12"/>
      <c r="K860" s="12"/>
      <c r="L860" s="12"/>
      <c r="M860" s="12"/>
      <c r="N860" s="12"/>
      <c r="O860" s="12"/>
      <c r="P860" s="12"/>
      <c r="Q860" s="12"/>
      <c r="R860" s="12"/>
      <c r="S860" s="12"/>
      <c r="T860" s="12"/>
      <c r="U860" s="12"/>
      <c r="V860" s="12"/>
      <c r="W860" s="12"/>
      <c r="X860" s="12"/>
      <c r="Y860" s="12"/>
      <c r="Z860" s="12"/>
      <c r="AA860" s="12"/>
    </row>
    <row r="861">
      <c r="A861" s="12"/>
      <c r="B861" s="12"/>
      <c r="C861" s="12"/>
      <c r="D861" s="56"/>
      <c r="E861" s="57"/>
      <c r="F861" s="56"/>
      <c r="G861" s="56"/>
      <c r="H861" s="12"/>
      <c r="I861" s="12"/>
      <c r="J861" s="12"/>
      <c r="K861" s="12"/>
      <c r="L861" s="12"/>
      <c r="M861" s="12"/>
      <c r="N861" s="12"/>
      <c r="O861" s="12"/>
      <c r="P861" s="12"/>
      <c r="Q861" s="12"/>
      <c r="R861" s="12"/>
      <c r="S861" s="12"/>
      <c r="T861" s="12"/>
      <c r="U861" s="12"/>
      <c r="V861" s="12"/>
      <c r="W861" s="12"/>
      <c r="X861" s="12"/>
      <c r="Y861" s="12"/>
      <c r="Z861" s="12"/>
      <c r="AA861" s="12"/>
    </row>
    <row r="862">
      <c r="A862" s="12"/>
      <c r="B862" s="12"/>
      <c r="C862" s="12"/>
      <c r="D862" s="56"/>
      <c r="E862" s="57"/>
      <c r="F862" s="56"/>
      <c r="G862" s="56"/>
      <c r="H862" s="12"/>
      <c r="I862" s="12"/>
      <c r="J862" s="12"/>
      <c r="K862" s="12"/>
      <c r="L862" s="12"/>
      <c r="M862" s="12"/>
      <c r="N862" s="12"/>
      <c r="O862" s="12"/>
      <c r="P862" s="12"/>
      <c r="Q862" s="12"/>
      <c r="R862" s="12"/>
      <c r="S862" s="12"/>
      <c r="T862" s="12"/>
      <c r="U862" s="12"/>
      <c r="V862" s="12"/>
      <c r="W862" s="12"/>
      <c r="X862" s="12"/>
      <c r="Y862" s="12"/>
      <c r="Z862" s="12"/>
      <c r="AA862" s="12"/>
    </row>
    <row r="863">
      <c r="A863" s="12"/>
      <c r="B863" s="12"/>
      <c r="C863" s="12"/>
      <c r="D863" s="56"/>
      <c r="E863" s="57"/>
      <c r="F863" s="56"/>
      <c r="G863" s="56"/>
      <c r="H863" s="12"/>
      <c r="I863" s="12"/>
      <c r="J863" s="12"/>
      <c r="K863" s="12"/>
      <c r="L863" s="12"/>
      <c r="M863" s="12"/>
      <c r="N863" s="12"/>
      <c r="O863" s="12"/>
      <c r="P863" s="12"/>
      <c r="Q863" s="12"/>
      <c r="R863" s="12"/>
      <c r="S863" s="12"/>
      <c r="T863" s="12"/>
      <c r="U863" s="12"/>
      <c r="V863" s="12"/>
      <c r="W863" s="12"/>
      <c r="X863" s="12"/>
      <c r="Y863" s="12"/>
      <c r="Z863" s="12"/>
      <c r="AA863" s="12"/>
    </row>
    <row r="864">
      <c r="A864" s="12"/>
      <c r="B864" s="12"/>
      <c r="C864" s="12"/>
      <c r="D864" s="56"/>
      <c r="E864" s="57"/>
      <c r="F864" s="56"/>
      <c r="G864" s="56"/>
      <c r="H864" s="12"/>
      <c r="I864" s="12"/>
      <c r="J864" s="12"/>
      <c r="K864" s="12"/>
      <c r="L864" s="12"/>
      <c r="M864" s="12"/>
      <c r="N864" s="12"/>
      <c r="O864" s="12"/>
      <c r="P864" s="12"/>
      <c r="Q864" s="12"/>
      <c r="R864" s="12"/>
      <c r="S864" s="12"/>
      <c r="T864" s="12"/>
      <c r="U864" s="12"/>
      <c r="V864" s="12"/>
      <c r="W864" s="12"/>
      <c r="X864" s="12"/>
      <c r="Y864" s="12"/>
      <c r="Z864" s="12"/>
      <c r="AA864" s="12"/>
    </row>
    <row r="865">
      <c r="A865" s="12"/>
      <c r="B865" s="12"/>
      <c r="C865" s="12"/>
      <c r="D865" s="56"/>
      <c r="E865" s="57"/>
      <c r="F865" s="56"/>
      <c r="G865" s="56"/>
      <c r="H865" s="12"/>
      <c r="I865" s="12"/>
      <c r="J865" s="12"/>
      <c r="K865" s="12"/>
      <c r="L865" s="12"/>
      <c r="M865" s="12"/>
      <c r="N865" s="12"/>
      <c r="O865" s="12"/>
      <c r="P865" s="12"/>
      <c r="Q865" s="12"/>
      <c r="R865" s="12"/>
      <c r="S865" s="12"/>
      <c r="T865" s="12"/>
      <c r="U865" s="12"/>
      <c r="V865" s="12"/>
      <c r="W865" s="12"/>
      <c r="X865" s="12"/>
      <c r="Y865" s="12"/>
      <c r="Z865" s="12"/>
      <c r="AA865" s="12"/>
    </row>
    <row r="866">
      <c r="A866" s="12"/>
      <c r="B866" s="12"/>
      <c r="C866" s="12"/>
      <c r="D866" s="56"/>
      <c r="E866" s="57"/>
      <c r="F866" s="56"/>
      <c r="G866" s="56"/>
      <c r="H866" s="12"/>
      <c r="I866" s="12"/>
      <c r="J866" s="12"/>
      <c r="K866" s="12"/>
      <c r="L866" s="12"/>
      <c r="M866" s="12"/>
      <c r="N866" s="12"/>
      <c r="O866" s="12"/>
      <c r="P866" s="12"/>
      <c r="Q866" s="12"/>
      <c r="R866" s="12"/>
      <c r="S866" s="12"/>
      <c r="T866" s="12"/>
      <c r="U866" s="12"/>
      <c r="V866" s="12"/>
      <c r="W866" s="12"/>
      <c r="X866" s="12"/>
      <c r="Y866" s="12"/>
      <c r="Z866" s="12"/>
      <c r="AA866" s="12"/>
    </row>
    <row r="867">
      <c r="A867" s="12"/>
      <c r="B867" s="12"/>
      <c r="C867" s="12"/>
      <c r="D867" s="56"/>
      <c r="E867" s="57"/>
      <c r="F867" s="56"/>
      <c r="G867" s="56"/>
      <c r="H867" s="12"/>
      <c r="I867" s="12"/>
      <c r="J867" s="12"/>
      <c r="K867" s="12"/>
      <c r="L867" s="12"/>
      <c r="M867" s="12"/>
      <c r="N867" s="12"/>
      <c r="O867" s="12"/>
      <c r="P867" s="12"/>
      <c r="Q867" s="12"/>
      <c r="R867" s="12"/>
      <c r="S867" s="12"/>
      <c r="T867" s="12"/>
      <c r="U867" s="12"/>
      <c r="V867" s="12"/>
      <c r="W867" s="12"/>
      <c r="X867" s="12"/>
      <c r="Y867" s="12"/>
      <c r="Z867" s="12"/>
      <c r="AA867" s="12"/>
    </row>
    <row r="868">
      <c r="A868" s="12"/>
      <c r="B868" s="12"/>
      <c r="C868" s="12"/>
      <c r="D868" s="56"/>
      <c r="E868" s="57"/>
      <c r="F868" s="56"/>
      <c r="G868" s="56"/>
      <c r="H868" s="12"/>
      <c r="I868" s="12"/>
      <c r="J868" s="12"/>
      <c r="K868" s="12"/>
      <c r="L868" s="12"/>
      <c r="M868" s="12"/>
      <c r="N868" s="12"/>
      <c r="O868" s="12"/>
      <c r="P868" s="12"/>
      <c r="Q868" s="12"/>
      <c r="R868" s="12"/>
      <c r="S868" s="12"/>
      <c r="T868" s="12"/>
      <c r="U868" s="12"/>
      <c r="V868" s="12"/>
      <c r="W868" s="12"/>
      <c r="X868" s="12"/>
      <c r="Y868" s="12"/>
      <c r="Z868" s="12"/>
      <c r="AA868" s="12"/>
    </row>
    <row r="869">
      <c r="A869" s="12"/>
      <c r="B869" s="12"/>
      <c r="C869" s="12"/>
      <c r="D869" s="56"/>
      <c r="E869" s="57"/>
      <c r="F869" s="56"/>
      <c r="G869" s="56"/>
      <c r="H869" s="12"/>
      <c r="I869" s="12"/>
      <c r="J869" s="12"/>
      <c r="K869" s="12"/>
      <c r="L869" s="12"/>
      <c r="M869" s="12"/>
      <c r="N869" s="12"/>
      <c r="O869" s="12"/>
      <c r="P869" s="12"/>
      <c r="Q869" s="12"/>
      <c r="R869" s="12"/>
      <c r="S869" s="12"/>
      <c r="T869" s="12"/>
      <c r="U869" s="12"/>
      <c r="V869" s="12"/>
      <c r="W869" s="12"/>
      <c r="X869" s="12"/>
      <c r="Y869" s="12"/>
      <c r="Z869" s="12"/>
      <c r="AA869" s="12"/>
    </row>
    <row r="870">
      <c r="A870" s="12"/>
      <c r="B870" s="12"/>
      <c r="C870" s="12"/>
      <c r="D870" s="56"/>
      <c r="E870" s="57"/>
      <c r="F870" s="56"/>
      <c r="G870" s="56"/>
      <c r="H870" s="12"/>
      <c r="I870" s="12"/>
      <c r="J870" s="12"/>
      <c r="K870" s="12"/>
      <c r="L870" s="12"/>
      <c r="M870" s="12"/>
      <c r="N870" s="12"/>
      <c r="O870" s="12"/>
      <c r="P870" s="12"/>
      <c r="Q870" s="12"/>
      <c r="R870" s="12"/>
      <c r="S870" s="12"/>
      <c r="T870" s="12"/>
      <c r="U870" s="12"/>
      <c r="V870" s="12"/>
      <c r="W870" s="12"/>
      <c r="X870" s="12"/>
      <c r="Y870" s="12"/>
      <c r="Z870" s="12"/>
      <c r="AA870" s="12"/>
    </row>
    <row r="871">
      <c r="A871" s="12"/>
      <c r="B871" s="12"/>
      <c r="C871" s="12"/>
      <c r="D871" s="56"/>
      <c r="E871" s="57"/>
      <c r="F871" s="56"/>
      <c r="G871" s="56"/>
      <c r="H871" s="12"/>
      <c r="I871" s="12"/>
      <c r="J871" s="12"/>
      <c r="K871" s="12"/>
      <c r="L871" s="12"/>
      <c r="M871" s="12"/>
      <c r="N871" s="12"/>
      <c r="O871" s="12"/>
      <c r="P871" s="12"/>
      <c r="Q871" s="12"/>
      <c r="R871" s="12"/>
      <c r="S871" s="12"/>
      <c r="T871" s="12"/>
      <c r="U871" s="12"/>
      <c r="V871" s="12"/>
      <c r="W871" s="12"/>
      <c r="X871" s="12"/>
      <c r="Y871" s="12"/>
      <c r="Z871" s="12"/>
      <c r="AA871" s="12"/>
    </row>
    <row r="872">
      <c r="A872" s="12"/>
      <c r="B872" s="12"/>
      <c r="C872" s="12"/>
      <c r="D872" s="56"/>
      <c r="E872" s="57"/>
      <c r="F872" s="56"/>
      <c r="G872" s="56"/>
      <c r="H872" s="12"/>
      <c r="I872" s="12"/>
      <c r="J872" s="12"/>
      <c r="K872" s="12"/>
      <c r="L872" s="12"/>
      <c r="M872" s="12"/>
      <c r="N872" s="12"/>
      <c r="O872" s="12"/>
      <c r="P872" s="12"/>
      <c r="Q872" s="12"/>
      <c r="R872" s="12"/>
      <c r="S872" s="12"/>
      <c r="T872" s="12"/>
      <c r="U872" s="12"/>
      <c r="V872" s="12"/>
      <c r="W872" s="12"/>
      <c r="X872" s="12"/>
      <c r="Y872" s="12"/>
      <c r="Z872" s="12"/>
      <c r="AA872" s="12"/>
    </row>
    <row r="873">
      <c r="A873" s="12"/>
      <c r="B873" s="12"/>
      <c r="C873" s="12"/>
      <c r="D873" s="56"/>
      <c r="E873" s="57"/>
      <c r="F873" s="56"/>
      <c r="G873" s="56"/>
      <c r="H873" s="12"/>
      <c r="I873" s="12"/>
      <c r="J873" s="12"/>
      <c r="K873" s="12"/>
      <c r="L873" s="12"/>
      <c r="M873" s="12"/>
      <c r="N873" s="12"/>
      <c r="O873" s="12"/>
      <c r="P873" s="12"/>
      <c r="Q873" s="12"/>
      <c r="R873" s="12"/>
      <c r="S873" s="12"/>
      <c r="T873" s="12"/>
      <c r="U873" s="12"/>
      <c r="V873" s="12"/>
      <c r="W873" s="12"/>
      <c r="X873" s="12"/>
      <c r="Y873" s="12"/>
      <c r="Z873" s="12"/>
      <c r="AA873" s="12"/>
    </row>
    <row r="874">
      <c r="A874" s="12"/>
      <c r="B874" s="12"/>
      <c r="C874" s="12"/>
      <c r="D874" s="56"/>
      <c r="E874" s="57"/>
      <c r="F874" s="56"/>
      <c r="G874" s="56"/>
      <c r="H874" s="12"/>
      <c r="I874" s="12"/>
      <c r="J874" s="12"/>
      <c r="K874" s="12"/>
      <c r="L874" s="12"/>
      <c r="M874" s="12"/>
      <c r="N874" s="12"/>
      <c r="O874" s="12"/>
      <c r="P874" s="12"/>
      <c r="Q874" s="12"/>
      <c r="R874" s="12"/>
      <c r="S874" s="12"/>
      <c r="T874" s="12"/>
      <c r="U874" s="12"/>
      <c r="V874" s="12"/>
      <c r="W874" s="12"/>
      <c r="X874" s="12"/>
      <c r="Y874" s="12"/>
      <c r="Z874" s="12"/>
      <c r="AA874" s="12"/>
    </row>
    <row r="875">
      <c r="A875" s="12"/>
      <c r="B875" s="12"/>
      <c r="C875" s="12"/>
      <c r="D875" s="56"/>
      <c r="E875" s="57"/>
      <c r="F875" s="56"/>
      <c r="G875" s="56"/>
      <c r="H875" s="12"/>
      <c r="I875" s="12"/>
      <c r="J875" s="12"/>
      <c r="K875" s="12"/>
      <c r="L875" s="12"/>
      <c r="M875" s="12"/>
      <c r="N875" s="12"/>
      <c r="O875" s="12"/>
      <c r="P875" s="12"/>
      <c r="Q875" s="12"/>
      <c r="R875" s="12"/>
      <c r="S875" s="12"/>
      <c r="T875" s="12"/>
      <c r="U875" s="12"/>
      <c r="V875" s="12"/>
      <c r="W875" s="12"/>
      <c r="X875" s="12"/>
      <c r="Y875" s="12"/>
      <c r="Z875" s="12"/>
      <c r="AA875" s="12"/>
    </row>
    <row r="876">
      <c r="A876" s="12"/>
      <c r="B876" s="12"/>
      <c r="C876" s="12"/>
      <c r="D876" s="56"/>
      <c r="E876" s="57"/>
      <c r="F876" s="56"/>
      <c r="G876" s="56"/>
      <c r="H876" s="12"/>
      <c r="I876" s="12"/>
      <c r="J876" s="12"/>
      <c r="K876" s="12"/>
      <c r="L876" s="12"/>
      <c r="M876" s="12"/>
      <c r="N876" s="12"/>
      <c r="O876" s="12"/>
      <c r="P876" s="12"/>
      <c r="Q876" s="12"/>
      <c r="R876" s="12"/>
      <c r="S876" s="12"/>
      <c r="T876" s="12"/>
      <c r="U876" s="12"/>
      <c r="V876" s="12"/>
      <c r="W876" s="12"/>
      <c r="X876" s="12"/>
      <c r="Y876" s="12"/>
      <c r="Z876" s="12"/>
      <c r="AA876" s="12"/>
    </row>
    <row r="877">
      <c r="A877" s="12"/>
      <c r="B877" s="12"/>
      <c r="C877" s="12"/>
      <c r="D877" s="56"/>
      <c r="E877" s="57"/>
      <c r="F877" s="56"/>
      <c r="G877" s="56"/>
      <c r="H877" s="12"/>
      <c r="I877" s="12"/>
      <c r="J877" s="12"/>
      <c r="K877" s="12"/>
      <c r="L877" s="12"/>
      <c r="M877" s="12"/>
      <c r="N877" s="12"/>
      <c r="O877" s="12"/>
      <c r="P877" s="12"/>
      <c r="Q877" s="12"/>
      <c r="R877" s="12"/>
      <c r="S877" s="12"/>
      <c r="T877" s="12"/>
      <c r="U877" s="12"/>
      <c r="V877" s="12"/>
      <c r="W877" s="12"/>
      <c r="X877" s="12"/>
      <c r="Y877" s="12"/>
      <c r="Z877" s="12"/>
      <c r="AA877" s="12"/>
    </row>
    <row r="878">
      <c r="A878" s="12"/>
      <c r="B878" s="12"/>
      <c r="C878" s="12"/>
      <c r="D878" s="56"/>
      <c r="E878" s="57"/>
      <c r="F878" s="56"/>
      <c r="G878" s="56"/>
      <c r="H878" s="12"/>
      <c r="I878" s="12"/>
      <c r="J878" s="12"/>
      <c r="K878" s="12"/>
      <c r="L878" s="12"/>
      <c r="M878" s="12"/>
      <c r="N878" s="12"/>
      <c r="O878" s="12"/>
      <c r="P878" s="12"/>
      <c r="Q878" s="12"/>
      <c r="R878" s="12"/>
      <c r="S878" s="12"/>
      <c r="T878" s="12"/>
      <c r="U878" s="12"/>
      <c r="V878" s="12"/>
      <c r="W878" s="12"/>
      <c r="X878" s="12"/>
      <c r="Y878" s="12"/>
      <c r="Z878" s="12"/>
      <c r="AA878" s="12"/>
    </row>
    <row r="879">
      <c r="A879" s="12"/>
      <c r="B879" s="12"/>
      <c r="C879" s="12"/>
      <c r="D879" s="56"/>
      <c r="E879" s="57"/>
      <c r="F879" s="56"/>
      <c r="G879" s="56"/>
      <c r="H879" s="12"/>
      <c r="I879" s="12"/>
      <c r="J879" s="12"/>
      <c r="K879" s="12"/>
      <c r="L879" s="12"/>
      <c r="M879" s="12"/>
      <c r="N879" s="12"/>
      <c r="O879" s="12"/>
      <c r="P879" s="12"/>
      <c r="Q879" s="12"/>
      <c r="R879" s="12"/>
      <c r="S879" s="12"/>
      <c r="T879" s="12"/>
      <c r="U879" s="12"/>
      <c r="V879" s="12"/>
      <c r="W879" s="12"/>
      <c r="X879" s="12"/>
      <c r="Y879" s="12"/>
      <c r="Z879" s="12"/>
      <c r="AA879" s="12"/>
    </row>
    <row r="880">
      <c r="A880" s="12"/>
      <c r="B880" s="12"/>
      <c r="C880" s="12"/>
      <c r="D880" s="56"/>
      <c r="E880" s="57"/>
      <c r="F880" s="56"/>
      <c r="G880" s="56"/>
      <c r="H880" s="12"/>
      <c r="I880" s="12"/>
      <c r="J880" s="12"/>
      <c r="K880" s="12"/>
      <c r="L880" s="12"/>
      <c r="M880" s="12"/>
      <c r="N880" s="12"/>
      <c r="O880" s="12"/>
      <c r="P880" s="12"/>
      <c r="Q880" s="12"/>
      <c r="R880" s="12"/>
      <c r="S880" s="12"/>
      <c r="T880" s="12"/>
      <c r="U880" s="12"/>
      <c r="V880" s="12"/>
      <c r="W880" s="12"/>
      <c r="X880" s="12"/>
      <c r="Y880" s="12"/>
      <c r="Z880" s="12"/>
      <c r="AA880" s="12"/>
    </row>
    <row r="881">
      <c r="A881" s="12"/>
      <c r="B881" s="12"/>
      <c r="C881" s="12"/>
      <c r="D881" s="56"/>
      <c r="E881" s="57"/>
      <c r="F881" s="56"/>
      <c r="G881" s="56"/>
      <c r="H881" s="12"/>
      <c r="I881" s="12"/>
      <c r="J881" s="12"/>
      <c r="K881" s="12"/>
      <c r="L881" s="12"/>
      <c r="M881" s="12"/>
      <c r="N881" s="12"/>
      <c r="O881" s="12"/>
      <c r="P881" s="12"/>
      <c r="Q881" s="12"/>
      <c r="R881" s="12"/>
      <c r="S881" s="12"/>
      <c r="T881" s="12"/>
      <c r="U881" s="12"/>
      <c r="V881" s="12"/>
      <c r="W881" s="12"/>
      <c r="X881" s="12"/>
      <c r="Y881" s="12"/>
      <c r="Z881" s="12"/>
      <c r="AA881" s="12"/>
    </row>
    <row r="882">
      <c r="A882" s="12"/>
      <c r="B882" s="12"/>
      <c r="C882" s="12"/>
      <c r="D882" s="56"/>
      <c r="E882" s="57"/>
      <c r="F882" s="56"/>
      <c r="G882" s="56"/>
      <c r="H882" s="12"/>
      <c r="I882" s="12"/>
      <c r="J882" s="12"/>
      <c r="K882" s="12"/>
      <c r="L882" s="12"/>
      <c r="M882" s="12"/>
      <c r="N882" s="12"/>
      <c r="O882" s="12"/>
      <c r="P882" s="12"/>
      <c r="Q882" s="12"/>
      <c r="R882" s="12"/>
      <c r="S882" s="12"/>
      <c r="T882" s="12"/>
      <c r="U882" s="12"/>
      <c r="V882" s="12"/>
      <c r="W882" s="12"/>
      <c r="X882" s="12"/>
      <c r="Y882" s="12"/>
      <c r="Z882" s="12"/>
      <c r="AA882" s="12"/>
    </row>
    <row r="883">
      <c r="A883" s="12"/>
      <c r="B883" s="12"/>
      <c r="C883" s="12"/>
      <c r="D883" s="56"/>
      <c r="E883" s="57"/>
      <c r="F883" s="56"/>
      <c r="G883" s="56"/>
      <c r="H883" s="12"/>
      <c r="I883" s="12"/>
      <c r="J883" s="12"/>
      <c r="K883" s="12"/>
      <c r="L883" s="12"/>
      <c r="M883" s="12"/>
      <c r="N883" s="12"/>
      <c r="O883" s="12"/>
      <c r="P883" s="12"/>
      <c r="Q883" s="12"/>
      <c r="R883" s="12"/>
      <c r="S883" s="12"/>
      <c r="T883" s="12"/>
      <c r="U883" s="12"/>
      <c r="V883" s="12"/>
      <c r="W883" s="12"/>
      <c r="X883" s="12"/>
      <c r="Y883" s="12"/>
      <c r="Z883" s="12"/>
      <c r="AA883" s="12"/>
    </row>
    <row r="884">
      <c r="A884" s="12"/>
      <c r="B884" s="12"/>
      <c r="C884" s="12"/>
      <c r="D884" s="56"/>
      <c r="E884" s="57"/>
      <c r="F884" s="56"/>
      <c r="G884" s="56"/>
      <c r="H884" s="12"/>
      <c r="I884" s="12"/>
      <c r="J884" s="12"/>
      <c r="K884" s="12"/>
      <c r="L884" s="12"/>
      <c r="M884" s="12"/>
      <c r="N884" s="12"/>
      <c r="O884" s="12"/>
      <c r="P884" s="12"/>
      <c r="Q884" s="12"/>
      <c r="R884" s="12"/>
      <c r="S884" s="12"/>
      <c r="T884" s="12"/>
      <c r="U884" s="12"/>
      <c r="V884" s="12"/>
      <c r="W884" s="12"/>
      <c r="X884" s="12"/>
      <c r="Y884" s="12"/>
      <c r="Z884" s="12"/>
      <c r="AA884" s="12"/>
    </row>
    <row r="885">
      <c r="A885" s="12"/>
      <c r="B885" s="12"/>
      <c r="C885" s="12"/>
      <c r="D885" s="56"/>
      <c r="E885" s="57"/>
      <c r="F885" s="56"/>
      <c r="G885" s="56"/>
      <c r="H885" s="12"/>
      <c r="I885" s="12"/>
      <c r="J885" s="12"/>
      <c r="K885" s="12"/>
      <c r="L885" s="12"/>
      <c r="M885" s="12"/>
      <c r="N885" s="12"/>
      <c r="O885" s="12"/>
      <c r="P885" s="12"/>
      <c r="Q885" s="12"/>
      <c r="R885" s="12"/>
      <c r="S885" s="12"/>
      <c r="T885" s="12"/>
      <c r="U885" s="12"/>
      <c r="V885" s="12"/>
      <c r="W885" s="12"/>
      <c r="X885" s="12"/>
      <c r="Y885" s="12"/>
      <c r="Z885" s="12"/>
      <c r="AA885" s="12"/>
    </row>
    <row r="886">
      <c r="A886" s="12"/>
      <c r="B886" s="12"/>
      <c r="C886" s="12"/>
      <c r="D886" s="56"/>
      <c r="E886" s="57"/>
      <c r="F886" s="56"/>
      <c r="G886" s="56"/>
      <c r="H886" s="12"/>
      <c r="I886" s="12"/>
      <c r="J886" s="12"/>
      <c r="K886" s="12"/>
      <c r="L886" s="12"/>
      <c r="M886" s="12"/>
      <c r="N886" s="12"/>
      <c r="O886" s="12"/>
      <c r="P886" s="12"/>
      <c r="Q886" s="12"/>
      <c r="R886" s="12"/>
      <c r="S886" s="12"/>
      <c r="T886" s="12"/>
      <c r="U886" s="12"/>
      <c r="V886" s="12"/>
      <c r="W886" s="12"/>
      <c r="X886" s="12"/>
      <c r="Y886" s="12"/>
      <c r="Z886" s="12"/>
      <c r="AA886" s="12"/>
    </row>
    <row r="887">
      <c r="A887" s="12"/>
      <c r="B887" s="12"/>
      <c r="C887" s="12"/>
      <c r="D887" s="56"/>
      <c r="E887" s="57"/>
      <c r="F887" s="56"/>
      <c r="G887" s="56"/>
      <c r="H887" s="12"/>
      <c r="I887" s="12"/>
      <c r="J887" s="12"/>
      <c r="K887" s="12"/>
      <c r="L887" s="12"/>
      <c r="M887" s="12"/>
      <c r="N887" s="12"/>
      <c r="O887" s="12"/>
      <c r="P887" s="12"/>
      <c r="Q887" s="12"/>
      <c r="R887" s="12"/>
      <c r="S887" s="12"/>
      <c r="T887" s="12"/>
      <c r="U887" s="12"/>
      <c r="V887" s="12"/>
      <c r="W887" s="12"/>
      <c r="X887" s="12"/>
      <c r="Y887" s="12"/>
      <c r="Z887" s="12"/>
      <c r="AA887" s="12"/>
    </row>
    <row r="888">
      <c r="A888" s="12"/>
      <c r="B888" s="12"/>
      <c r="C888" s="12"/>
      <c r="D888" s="56"/>
      <c r="E888" s="57"/>
      <c r="F888" s="56"/>
      <c r="G888" s="56"/>
      <c r="H888" s="12"/>
      <c r="I888" s="12"/>
      <c r="J888" s="12"/>
      <c r="K888" s="12"/>
      <c r="L888" s="12"/>
      <c r="M888" s="12"/>
      <c r="N888" s="12"/>
      <c r="O888" s="12"/>
      <c r="P888" s="12"/>
      <c r="Q888" s="12"/>
      <c r="R888" s="12"/>
      <c r="S888" s="12"/>
      <c r="T888" s="12"/>
      <c r="U888" s="12"/>
      <c r="V888" s="12"/>
      <c r="W888" s="12"/>
      <c r="X888" s="12"/>
      <c r="Y888" s="12"/>
      <c r="Z888" s="12"/>
      <c r="AA888" s="12"/>
    </row>
    <row r="889">
      <c r="A889" s="12"/>
      <c r="B889" s="12"/>
      <c r="C889" s="12"/>
      <c r="D889" s="56"/>
      <c r="E889" s="57"/>
      <c r="F889" s="56"/>
      <c r="G889" s="56"/>
      <c r="H889" s="12"/>
      <c r="I889" s="12"/>
      <c r="J889" s="12"/>
      <c r="K889" s="12"/>
      <c r="L889" s="12"/>
      <c r="M889" s="12"/>
      <c r="N889" s="12"/>
      <c r="O889" s="12"/>
      <c r="P889" s="12"/>
      <c r="Q889" s="12"/>
      <c r="R889" s="12"/>
      <c r="S889" s="12"/>
      <c r="T889" s="12"/>
      <c r="U889" s="12"/>
      <c r="V889" s="12"/>
      <c r="W889" s="12"/>
      <c r="X889" s="12"/>
      <c r="Y889" s="12"/>
      <c r="Z889" s="12"/>
      <c r="AA889" s="12"/>
    </row>
    <row r="890">
      <c r="A890" s="12"/>
      <c r="B890" s="12"/>
      <c r="C890" s="12"/>
      <c r="D890" s="56"/>
      <c r="E890" s="57"/>
      <c r="F890" s="56"/>
      <c r="G890" s="56"/>
      <c r="H890" s="12"/>
      <c r="I890" s="12"/>
      <c r="J890" s="12"/>
      <c r="K890" s="12"/>
      <c r="L890" s="12"/>
      <c r="M890" s="12"/>
      <c r="N890" s="12"/>
      <c r="O890" s="12"/>
      <c r="P890" s="12"/>
      <c r="Q890" s="12"/>
      <c r="R890" s="12"/>
      <c r="S890" s="12"/>
      <c r="T890" s="12"/>
      <c r="U890" s="12"/>
      <c r="V890" s="12"/>
      <c r="W890" s="12"/>
      <c r="X890" s="12"/>
      <c r="Y890" s="12"/>
      <c r="Z890" s="12"/>
      <c r="AA890" s="12"/>
    </row>
    <row r="891">
      <c r="A891" s="12"/>
      <c r="B891" s="12"/>
      <c r="C891" s="12"/>
      <c r="D891" s="56"/>
      <c r="E891" s="57"/>
      <c r="F891" s="56"/>
      <c r="G891" s="56"/>
      <c r="H891" s="12"/>
      <c r="I891" s="12"/>
      <c r="J891" s="12"/>
      <c r="K891" s="12"/>
      <c r="L891" s="12"/>
      <c r="M891" s="12"/>
      <c r="N891" s="12"/>
      <c r="O891" s="12"/>
      <c r="P891" s="12"/>
      <c r="Q891" s="12"/>
      <c r="R891" s="12"/>
      <c r="S891" s="12"/>
      <c r="T891" s="12"/>
      <c r="U891" s="12"/>
      <c r="V891" s="12"/>
      <c r="W891" s="12"/>
      <c r="X891" s="12"/>
      <c r="Y891" s="12"/>
      <c r="Z891" s="12"/>
      <c r="AA891" s="12"/>
    </row>
    <row r="892">
      <c r="A892" s="12"/>
      <c r="B892" s="12"/>
      <c r="C892" s="12"/>
      <c r="D892" s="56"/>
      <c r="E892" s="57"/>
      <c r="F892" s="56"/>
      <c r="G892" s="56"/>
      <c r="H892" s="12"/>
      <c r="I892" s="12"/>
      <c r="J892" s="12"/>
      <c r="K892" s="12"/>
      <c r="L892" s="12"/>
      <c r="M892" s="12"/>
      <c r="N892" s="12"/>
      <c r="O892" s="12"/>
      <c r="P892" s="12"/>
      <c r="Q892" s="12"/>
      <c r="R892" s="12"/>
      <c r="S892" s="12"/>
      <c r="T892" s="12"/>
      <c r="U892" s="12"/>
      <c r="V892" s="12"/>
      <c r="W892" s="12"/>
      <c r="X892" s="12"/>
      <c r="Y892" s="12"/>
      <c r="Z892" s="12"/>
      <c r="AA892" s="12"/>
    </row>
    <row r="893">
      <c r="A893" s="12"/>
      <c r="B893" s="12"/>
      <c r="C893" s="12"/>
      <c r="D893" s="56"/>
      <c r="E893" s="57"/>
      <c r="F893" s="56"/>
      <c r="G893" s="56"/>
      <c r="H893" s="12"/>
      <c r="I893" s="12"/>
      <c r="J893" s="12"/>
      <c r="K893" s="12"/>
      <c r="L893" s="12"/>
      <c r="M893" s="12"/>
      <c r="N893" s="12"/>
      <c r="O893" s="12"/>
      <c r="P893" s="12"/>
      <c r="Q893" s="12"/>
      <c r="R893" s="12"/>
      <c r="S893" s="12"/>
      <c r="T893" s="12"/>
      <c r="U893" s="12"/>
      <c r="V893" s="12"/>
      <c r="W893" s="12"/>
      <c r="X893" s="12"/>
      <c r="Y893" s="12"/>
      <c r="Z893" s="12"/>
      <c r="AA893" s="12"/>
    </row>
    <row r="894">
      <c r="A894" s="12"/>
      <c r="B894" s="12"/>
      <c r="C894" s="12"/>
      <c r="D894" s="56"/>
      <c r="E894" s="57"/>
      <c r="F894" s="56"/>
      <c r="G894" s="56"/>
      <c r="H894" s="12"/>
      <c r="I894" s="12"/>
      <c r="J894" s="12"/>
      <c r="K894" s="12"/>
      <c r="L894" s="12"/>
      <c r="M894" s="12"/>
      <c r="N894" s="12"/>
      <c r="O894" s="12"/>
      <c r="P894" s="12"/>
      <c r="Q894" s="12"/>
      <c r="R894" s="12"/>
      <c r="S894" s="12"/>
      <c r="T894" s="12"/>
      <c r="U894" s="12"/>
      <c r="V894" s="12"/>
      <c r="W894" s="12"/>
      <c r="X894" s="12"/>
      <c r="Y894" s="12"/>
      <c r="Z894" s="12"/>
      <c r="AA894" s="12"/>
    </row>
    <row r="895">
      <c r="A895" s="12"/>
      <c r="B895" s="12"/>
      <c r="C895" s="12"/>
      <c r="D895" s="56"/>
      <c r="E895" s="57"/>
      <c r="F895" s="56"/>
      <c r="G895" s="56"/>
      <c r="H895" s="12"/>
      <c r="I895" s="12"/>
      <c r="J895" s="12"/>
      <c r="K895" s="12"/>
      <c r="L895" s="12"/>
      <c r="M895" s="12"/>
      <c r="N895" s="12"/>
      <c r="O895" s="12"/>
      <c r="P895" s="12"/>
      <c r="Q895" s="12"/>
      <c r="R895" s="12"/>
      <c r="S895" s="12"/>
      <c r="T895" s="12"/>
      <c r="U895" s="12"/>
      <c r="V895" s="12"/>
      <c r="W895" s="12"/>
      <c r="X895" s="12"/>
      <c r="Y895" s="12"/>
      <c r="Z895" s="12"/>
      <c r="AA895" s="12"/>
    </row>
    <row r="896">
      <c r="A896" s="12"/>
      <c r="B896" s="12"/>
      <c r="C896" s="12"/>
      <c r="D896" s="56"/>
      <c r="E896" s="57"/>
      <c r="F896" s="56"/>
      <c r="G896" s="56"/>
      <c r="H896" s="12"/>
      <c r="I896" s="12"/>
      <c r="J896" s="12"/>
      <c r="K896" s="12"/>
      <c r="L896" s="12"/>
      <c r="M896" s="12"/>
      <c r="N896" s="12"/>
      <c r="O896" s="12"/>
      <c r="P896" s="12"/>
      <c r="Q896" s="12"/>
      <c r="R896" s="12"/>
      <c r="S896" s="12"/>
      <c r="T896" s="12"/>
      <c r="U896" s="12"/>
      <c r="V896" s="12"/>
      <c r="W896" s="12"/>
      <c r="X896" s="12"/>
      <c r="Y896" s="12"/>
      <c r="Z896" s="12"/>
      <c r="AA896" s="12"/>
    </row>
    <row r="897">
      <c r="A897" s="12"/>
      <c r="B897" s="12"/>
      <c r="C897" s="12"/>
      <c r="D897" s="56"/>
      <c r="E897" s="57"/>
      <c r="F897" s="56"/>
      <c r="G897" s="56"/>
      <c r="H897" s="12"/>
      <c r="I897" s="12"/>
      <c r="J897" s="12"/>
      <c r="K897" s="12"/>
      <c r="L897" s="12"/>
      <c r="M897" s="12"/>
      <c r="N897" s="12"/>
      <c r="O897" s="12"/>
      <c r="P897" s="12"/>
      <c r="Q897" s="12"/>
      <c r="R897" s="12"/>
      <c r="S897" s="12"/>
      <c r="T897" s="12"/>
      <c r="U897" s="12"/>
      <c r="V897" s="12"/>
      <c r="W897" s="12"/>
      <c r="X897" s="12"/>
      <c r="Y897" s="12"/>
      <c r="Z897" s="12"/>
      <c r="AA897" s="12"/>
    </row>
    <row r="898">
      <c r="A898" s="12"/>
      <c r="B898" s="12"/>
      <c r="C898" s="12"/>
      <c r="D898" s="56"/>
      <c r="E898" s="57"/>
      <c r="F898" s="56"/>
      <c r="G898" s="56"/>
      <c r="H898" s="12"/>
      <c r="I898" s="12"/>
      <c r="J898" s="12"/>
      <c r="K898" s="12"/>
      <c r="L898" s="12"/>
      <c r="M898" s="12"/>
      <c r="N898" s="12"/>
      <c r="O898" s="12"/>
      <c r="P898" s="12"/>
      <c r="Q898" s="12"/>
      <c r="R898" s="12"/>
      <c r="S898" s="12"/>
      <c r="T898" s="12"/>
      <c r="U898" s="12"/>
      <c r="V898" s="12"/>
      <c r="W898" s="12"/>
      <c r="X898" s="12"/>
      <c r="Y898" s="12"/>
      <c r="Z898" s="12"/>
      <c r="AA898" s="12"/>
    </row>
    <row r="899">
      <c r="A899" s="12"/>
      <c r="B899" s="12"/>
      <c r="C899" s="12"/>
      <c r="D899" s="56"/>
      <c r="E899" s="57"/>
      <c r="F899" s="56"/>
      <c r="G899" s="56"/>
      <c r="H899" s="12"/>
      <c r="I899" s="12"/>
      <c r="J899" s="12"/>
      <c r="K899" s="12"/>
      <c r="L899" s="12"/>
      <c r="M899" s="12"/>
      <c r="N899" s="12"/>
      <c r="O899" s="12"/>
      <c r="P899" s="12"/>
      <c r="Q899" s="12"/>
      <c r="R899" s="12"/>
      <c r="S899" s="12"/>
      <c r="T899" s="12"/>
      <c r="U899" s="12"/>
      <c r="V899" s="12"/>
      <c r="W899" s="12"/>
      <c r="X899" s="12"/>
      <c r="Y899" s="12"/>
      <c r="Z899" s="12"/>
      <c r="AA899" s="12"/>
    </row>
    <row r="900">
      <c r="A900" s="12"/>
      <c r="B900" s="12"/>
      <c r="C900" s="12"/>
      <c r="D900" s="56"/>
      <c r="E900" s="57"/>
      <c r="F900" s="56"/>
      <c r="G900" s="56"/>
      <c r="H900" s="12"/>
      <c r="I900" s="12"/>
      <c r="J900" s="12"/>
      <c r="K900" s="12"/>
      <c r="L900" s="12"/>
      <c r="M900" s="12"/>
      <c r="N900" s="12"/>
      <c r="O900" s="12"/>
      <c r="P900" s="12"/>
      <c r="Q900" s="12"/>
      <c r="R900" s="12"/>
      <c r="S900" s="12"/>
      <c r="T900" s="12"/>
      <c r="U900" s="12"/>
      <c r="V900" s="12"/>
      <c r="W900" s="12"/>
      <c r="X900" s="12"/>
      <c r="Y900" s="12"/>
      <c r="Z900" s="12"/>
      <c r="AA900" s="12"/>
    </row>
    <row r="901">
      <c r="A901" s="12"/>
      <c r="B901" s="12"/>
      <c r="C901" s="12"/>
      <c r="D901" s="56"/>
      <c r="E901" s="57"/>
      <c r="F901" s="56"/>
      <c r="G901" s="56"/>
      <c r="H901" s="12"/>
      <c r="I901" s="12"/>
      <c r="J901" s="12"/>
      <c r="K901" s="12"/>
      <c r="L901" s="12"/>
      <c r="M901" s="12"/>
      <c r="N901" s="12"/>
      <c r="O901" s="12"/>
      <c r="P901" s="12"/>
      <c r="Q901" s="12"/>
      <c r="R901" s="12"/>
      <c r="S901" s="12"/>
      <c r="T901" s="12"/>
      <c r="U901" s="12"/>
      <c r="V901" s="12"/>
      <c r="W901" s="12"/>
      <c r="X901" s="12"/>
      <c r="Y901" s="12"/>
      <c r="Z901" s="12"/>
      <c r="AA901" s="12"/>
    </row>
    <row r="902">
      <c r="A902" s="12"/>
      <c r="B902" s="12"/>
      <c r="C902" s="12"/>
      <c r="D902" s="56"/>
      <c r="E902" s="57"/>
      <c r="F902" s="56"/>
      <c r="G902" s="56"/>
      <c r="H902" s="12"/>
      <c r="I902" s="12"/>
      <c r="J902" s="12"/>
      <c r="K902" s="12"/>
      <c r="L902" s="12"/>
      <c r="M902" s="12"/>
      <c r="N902" s="12"/>
      <c r="O902" s="12"/>
      <c r="P902" s="12"/>
      <c r="Q902" s="12"/>
      <c r="R902" s="12"/>
      <c r="S902" s="12"/>
      <c r="T902" s="12"/>
      <c r="U902" s="12"/>
      <c r="V902" s="12"/>
      <c r="W902" s="12"/>
      <c r="X902" s="12"/>
      <c r="Y902" s="12"/>
      <c r="Z902" s="12"/>
      <c r="AA902" s="12"/>
    </row>
    <row r="903">
      <c r="A903" s="12"/>
      <c r="B903" s="12"/>
      <c r="C903" s="12"/>
      <c r="D903" s="56"/>
      <c r="E903" s="57"/>
      <c r="F903" s="56"/>
      <c r="G903" s="56"/>
      <c r="H903" s="12"/>
      <c r="I903" s="12"/>
      <c r="J903" s="12"/>
      <c r="K903" s="12"/>
      <c r="L903" s="12"/>
      <c r="M903" s="12"/>
      <c r="N903" s="12"/>
      <c r="O903" s="12"/>
      <c r="P903" s="12"/>
      <c r="Q903" s="12"/>
      <c r="R903" s="12"/>
      <c r="S903" s="12"/>
      <c r="T903" s="12"/>
      <c r="U903" s="12"/>
      <c r="V903" s="12"/>
      <c r="W903" s="12"/>
      <c r="X903" s="12"/>
      <c r="Y903" s="12"/>
      <c r="Z903" s="12"/>
      <c r="AA903" s="12"/>
    </row>
    <row r="904">
      <c r="A904" s="12"/>
      <c r="B904" s="12"/>
      <c r="C904" s="12"/>
      <c r="D904" s="56"/>
      <c r="E904" s="57"/>
      <c r="F904" s="56"/>
      <c r="G904" s="56"/>
      <c r="H904" s="12"/>
      <c r="I904" s="12"/>
      <c r="J904" s="12"/>
      <c r="K904" s="12"/>
      <c r="L904" s="12"/>
      <c r="M904" s="12"/>
      <c r="N904" s="12"/>
      <c r="O904" s="12"/>
      <c r="P904" s="12"/>
      <c r="Q904" s="12"/>
      <c r="R904" s="12"/>
      <c r="S904" s="12"/>
      <c r="T904" s="12"/>
      <c r="U904" s="12"/>
      <c r="V904" s="12"/>
      <c r="W904" s="12"/>
      <c r="X904" s="12"/>
      <c r="Y904" s="12"/>
      <c r="Z904" s="12"/>
      <c r="AA904" s="12"/>
    </row>
    <row r="905">
      <c r="A905" s="12"/>
      <c r="B905" s="12"/>
      <c r="C905" s="12"/>
      <c r="D905" s="56"/>
      <c r="E905" s="57"/>
      <c r="F905" s="56"/>
      <c r="G905" s="56"/>
      <c r="H905" s="12"/>
      <c r="I905" s="12"/>
      <c r="J905" s="12"/>
      <c r="K905" s="12"/>
      <c r="L905" s="12"/>
      <c r="M905" s="12"/>
      <c r="N905" s="12"/>
      <c r="O905" s="12"/>
      <c r="P905" s="12"/>
      <c r="Q905" s="12"/>
      <c r="R905" s="12"/>
      <c r="S905" s="12"/>
      <c r="T905" s="12"/>
      <c r="U905" s="12"/>
      <c r="V905" s="12"/>
      <c r="W905" s="12"/>
      <c r="X905" s="12"/>
      <c r="Y905" s="12"/>
      <c r="Z905" s="12"/>
      <c r="AA905" s="12"/>
    </row>
    <row r="906">
      <c r="A906" s="12"/>
      <c r="B906" s="12"/>
      <c r="C906" s="12"/>
      <c r="D906" s="56"/>
      <c r="E906" s="57"/>
      <c r="F906" s="56"/>
      <c r="G906" s="56"/>
      <c r="H906" s="12"/>
      <c r="I906" s="12"/>
      <c r="J906" s="12"/>
      <c r="K906" s="12"/>
      <c r="L906" s="12"/>
      <c r="M906" s="12"/>
      <c r="N906" s="12"/>
      <c r="O906" s="12"/>
      <c r="P906" s="12"/>
      <c r="Q906" s="12"/>
      <c r="R906" s="12"/>
      <c r="S906" s="12"/>
      <c r="T906" s="12"/>
      <c r="U906" s="12"/>
      <c r="V906" s="12"/>
      <c r="W906" s="12"/>
      <c r="X906" s="12"/>
      <c r="Y906" s="12"/>
      <c r="Z906" s="12"/>
      <c r="AA906" s="12"/>
    </row>
    <row r="907">
      <c r="A907" s="12"/>
      <c r="B907" s="12"/>
      <c r="C907" s="12"/>
      <c r="D907" s="56"/>
      <c r="E907" s="57"/>
      <c r="F907" s="56"/>
      <c r="G907" s="56"/>
      <c r="H907" s="12"/>
      <c r="I907" s="12"/>
      <c r="J907" s="12"/>
      <c r="K907" s="12"/>
      <c r="L907" s="12"/>
      <c r="M907" s="12"/>
      <c r="N907" s="12"/>
      <c r="O907" s="12"/>
      <c r="P907" s="12"/>
      <c r="Q907" s="12"/>
      <c r="R907" s="12"/>
      <c r="S907" s="12"/>
      <c r="T907" s="12"/>
      <c r="U907" s="12"/>
      <c r="V907" s="12"/>
      <c r="W907" s="12"/>
      <c r="X907" s="12"/>
      <c r="Y907" s="12"/>
      <c r="Z907" s="12"/>
      <c r="AA907" s="12"/>
    </row>
    <row r="908">
      <c r="A908" s="12"/>
      <c r="B908" s="12"/>
      <c r="C908" s="12"/>
      <c r="D908" s="56"/>
      <c r="E908" s="57"/>
      <c r="F908" s="56"/>
      <c r="G908" s="56"/>
      <c r="H908" s="12"/>
      <c r="I908" s="12"/>
      <c r="J908" s="12"/>
      <c r="K908" s="12"/>
      <c r="L908" s="12"/>
      <c r="M908" s="12"/>
      <c r="N908" s="12"/>
      <c r="O908" s="12"/>
      <c r="P908" s="12"/>
      <c r="Q908" s="12"/>
      <c r="R908" s="12"/>
      <c r="S908" s="12"/>
      <c r="T908" s="12"/>
      <c r="U908" s="12"/>
      <c r="V908" s="12"/>
      <c r="W908" s="12"/>
      <c r="X908" s="12"/>
      <c r="Y908" s="12"/>
      <c r="Z908" s="12"/>
      <c r="AA908" s="12"/>
    </row>
    <row r="909">
      <c r="A909" s="12"/>
      <c r="B909" s="12"/>
      <c r="C909" s="12"/>
      <c r="D909" s="56"/>
      <c r="E909" s="57"/>
      <c r="F909" s="56"/>
      <c r="G909" s="56"/>
      <c r="H909" s="12"/>
      <c r="I909" s="12"/>
      <c r="J909" s="12"/>
      <c r="K909" s="12"/>
      <c r="L909" s="12"/>
      <c r="M909" s="12"/>
      <c r="N909" s="12"/>
      <c r="O909" s="12"/>
      <c r="P909" s="12"/>
      <c r="Q909" s="12"/>
      <c r="R909" s="12"/>
      <c r="S909" s="12"/>
      <c r="T909" s="12"/>
      <c r="U909" s="12"/>
      <c r="V909" s="12"/>
      <c r="W909" s="12"/>
      <c r="X909" s="12"/>
      <c r="Y909" s="12"/>
      <c r="Z909" s="12"/>
      <c r="AA909" s="12"/>
    </row>
    <row r="910">
      <c r="A910" s="12"/>
      <c r="B910" s="12"/>
      <c r="C910" s="12"/>
      <c r="D910" s="56"/>
      <c r="E910" s="57"/>
      <c r="F910" s="56"/>
      <c r="G910" s="56"/>
      <c r="H910" s="12"/>
      <c r="I910" s="12"/>
      <c r="J910" s="12"/>
      <c r="K910" s="12"/>
      <c r="L910" s="12"/>
      <c r="M910" s="12"/>
      <c r="N910" s="12"/>
      <c r="O910" s="12"/>
      <c r="P910" s="12"/>
      <c r="Q910" s="12"/>
      <c r="R910" s="12"/>
      <c r="S910" s="12"/>
      <c r="T910" s="12"/>
      <c r="U910" s="12"/>
      <c r="V910" s="12"/>
      <c r="W910" s="12"/>
      <c r="X910" s="12"/>
      <c r="Y910" s="12"/>
      <c r="Z910" s="12"/>
      <c r="AA910" s="12"/>
    </row>
    <row r="911">
      <c r="A911" s="12"/>
      <c r="B911" s="12"/>
      <c r="C911" s="12"/>
      <c r="D911" s="56"/>
      <c r="E911" s="57"/>
      <c r="F911" s="56"/>
      <c r="G911" s="56"/>
      <c r="H911" s="12"/>
      <c r="I911" s="12"/>
      <c r="J911" s="12"/>
      <c r="K911" s="12"/>
      <c r="L911" s="12"/>
      <c r="M911" s="12"/>
      <c r="N911" s="12"/>
      <c r="O911" s="12"/>
      <c r="P911" s="12"/>
      <c r="Q911" s="12"/>
      <c r="R911" s="12"/>
      <c r="S911" s="12"/>
      <c r="T911" s="12"/>
      <c r="U911" s="12"/>
      <c r="V911" s="12"/>
      <c r="W911" s="12"/>
      <c r="X911" s="12"/>
      <c r="Y911" s="12"/>
      <c r="Z911" s="12"/>
      <c r="AA911" s="12"/>
    </row>
    <row r="912">
      <c r="A912" s="12"/>
      <c r="B912" s="12"/>
      <c r="C912" s="12"/>
      <c r="D912" s="56"/>
      <c r="E912" s="57"/>
      <c r="F912" s="56"/>
      <c r="G912" s="56"/>
      <c r="H912" s="12"/>
      <c r="I912" s="12"/>
      <c r="J912" s="12"/>
      <c r="K912" s="12"/>
      <c r="L912" s="12"/>
      <c r="M912" s="12"/>
      <c r="N912" s="12"/>
      <c r="O912" s="12"/>
      <c r="P912" s="12"/>
      <c r="Q912" s="12"/>
      <c r="R912" s="12"/>
      <c r="S912" s="12"/>
      <c r="T912" s="12"/>
      <c r="U912" s="12"/>
      <c r="V912" s="12"/>
      <c r="W912" s="12"/>
      <c r="X912" s="12"/>
      <c r="Y912" s="12"/>
      <c r="Z912" s="12"/>
      <c r="AA912" s="12"/>
    </row>
    <row r="913">
      <c r="A913" s="12"/>
      <c r="B913" s="12"/>
      <c r="C913" s="12"/>
      <c r="D913" s="56"/>
      <c r="E913" s="57"/>
      <c r="F913" s="56"/>
      <c r="G913" s="56"/>
      <c r="H913" s="12"/>
      <c r="I913" s="12"/>
      <c r="J913" s="12"/>
      <c r="K913" s="12"/>
      <c r="L913" s="12"/>
      <c r="M913" s="12"/>
      <c r="N913" s="12"/>
      <c r="O913" s="12"/>
      <c r="P913" s="12"/>
      <c r="Q913" s="12"/>
      <c r="R913" s="12"/>
      <c r="S913" s="12"/>
      <c r="T913" s="12"/>
      <c r="U913" s="12"/>
      <c r="V913" s="12"/>
      <c r="W913" s="12"/>
      <c r="X913" s="12"/>
      <c r="Y913" s="12"/>
      <c r="Z913" s="12"/>
      <c r="AA913" s="12"/>
    </row>
    <row r="914">
      <c r="A914" s="12"/>
      <c r="B914" s="12"/>
      <c r="C914" s="12"/>
      <c r="D914" s="56"/>
      <c r="E914" s="57"/>
      <c r="F914" s="56"/>
      <c r="G914" s="56"/>
      <c r="H914" s="12"/>
      <c r="I914" s="12"/>
      <c r="J914" s="12"/>
      <c r="K914" s="12"/>
      <c r="L914" s="12"/>
      <c r="M914" s="12"/>
      <c r="N914" s="12"/>
      <c r="O914" s="12"/>
      <c r="P914" s="12"/>
      <c r="Q914" s="12"/>
      <c r="R914" s="12"/>
      <c r="S914" s="12"/>
      <c r="T914" s="12"/>
      <c r="U914" s="12"/>
      <c r="V914" s="12"/>
      <c r="W914" s="12"/>
      <c r="X914" s="12"/>
      <c r="Y914" s="12"/>
      <c r="Z914" s="12"/>
      <c r="AA914" s="12"/>
    </row>
    <row r="915">
      <c r="A915" s="12"/>
      <c r="B915" s="12"/>
      <c r="C915" s="12"/>
      <c r="D915" s="56"/>
      <c r="E915" s="57"/>
      <c r="F915" s="56"/>
      <c r="G915" s="56"/>
      <c r="H915" s="12"/>
      <c r="I915" s="12"/>
      <c r="J915" s="12"/>
      <c r="K915" s="12"/>
      <c r="L915" s="12"/>
      <c r="M915" s="12"/>
      <c r="N915" s="12"/>
      <c r="O915" s="12"/>
      <c r="P915" s="12"/>
      <c r="Q915" s="12"/>
      <c r="R915" s="12"/>
      <c r="S915" s="12"/>
      <c r="T915" s="12"/>
      <c r="U915" s="12"/>
      <c r="V915" s="12"/>
      <c r="W915" s="12"/>
      <c r="X915" s="12"/>
      <c r="Y915" s="12"/>
      <c r="Z915" s="12"/>
      <c r="AA915" s="12"/>
    </row>
    <row r="916">
      <c r="A916" s="12"/>
      <c r="B916" s="12"/>
      <c r="C916" s="12"/>
      <c r="D916" s="56"/>
      <c r="E916" s="57"/>
      <c r="F916" s="56"/>
      <c r="G916" s="56"/>
      <c r="H916" s="12"/>
      <c r="I916" s="12"/>
      <c r="J916" s="12"/>
      <c r="K916" s="12"/>
      <c r="L916" s="12"/>
      <c r="M916" s="12"/>
      <c r="N916" s="12"/>
      <c r="O916" s="12"/>
      <c r="P916" s="12"/>
      <c r="Q916" s="12"/>
      <c r="R916" s="12"/>
      <c r="S916" s="12"/>
      <c r="T916" s="12"/>
      <c r="U916" s="12"/>
      <c r="V916" s="12"/>
      <c r="W916" s="12"/>
      <c r="X916" s="12"/>
      <c r="Y916" s="12"/>
      <c r="Z916" s="12"/>
      <c r="AA916" s="12"/>
    </row>
    <row r="917">
      <c r="A917" s="12"/>
      <c r="B917" s="12"/>
      <c r="C917" s="12"/>
      <c r="D917" s="56"/>
      <c r="E917" s="57"/>
      <c r="F917" s="56"/>
      <c r="G917" s="56"/>
      <c r="H917" s="12"/>
      <c r="I917" s="12"/>
      <c r="J917" s="12"/>
      <c r="K917" s="12"/>
      <c r="L917" s="12"/>
      <c r="M917" s="12"/>
      <c r="N917" s="12"/>
      <c r="O917" s="12"/>
      <c r="P917" s="12"/>
      <c r="Q917" s="12"/>
      <c r="R917" s="12"/>
      <c r="S917" s="12"/>
      <c r="T917" s="12"/>
      <c r="U917" s="12"/>
      <c r="V917" s="12"/>
      <c r="W917" s="12"/>
      <c r="X917" s="12"/>
      <c r="Y917" s="12"/>
      <c r="Z917" s="12"/>
      <c r="AA917" s="12"/>
    </row>
    <row r="918">
      <c r="A918" s="12"/>
      <c r="B918" s="12"/>
      <c r="C918" s="12"/>
      <c r="D918" s="56"/>
      <c r="E918" s="57"/>
      <c r="F918" s="56"/>
      <c r="G918" s="56"/>
      <c r="H918" s="12"/>
      <c r="I918" s="12"/>
      <c r="J918" s="12"/>
      <c r="K918" s="12"/>
      <c r="L918" s="12"/>
      <c r="M918" s="12"/>
      <c r="N918" s="12"/>
      <c r="O918" s="12"/>
      <c r="P918" s="12"/>
      <c r="Q918" s="12"/>
      <c r="R918" s="12"/>
      <c r="S918" s="12"/>
      <c r="T918" s="12"/>
      <c r="U918" s="12"/>
      <c r="V918" s="12"/>
      <c r="W918" s="12"/>
      <c r="X918" s="12"/>
      <c r="Y918" s="12"/>
      <c r="Z918" s="12"/>
      <c r="AA918" s="12"/>
    </row>
    <row r="919">
      <c r="A919" s="12"/>
      <c r="B919" s="12"/>
      <c r="C919" s="12"/>
      <c r="D919" s="56"/>
      <c r="E919" s="57"/>
      <c r="F919" s="56"/>
      <c r="G919" s="56"/>
      <c r="H919" s="12"/>
      <c r="I919" s="12"/>
      <c r="J919" s="12"/>
      <c r="K919" s="12"/>
      <c r="L919" s="12"/>
      <c r="M919" s="12"/>
      <c r="N919" s="12"/>
      <c r="O919" s="12"/>
      <c r="P919" s="12"/>
      <c r="Q919" s="12"/>
      <c r="R919" s="12"/>
      <c r="S919" s="12"/>
      <c r="T919" s="12"/>
      <c r="U919" s="12"/>
      <c r="V919" s="12"/>
      <c r="W919" s="12"/>
      <c r="X919" s="12"/>
      <c r="Y919" s="12"/>
      <c r="Z919" s="12"/>
      <c r="AA919" s="12"/>
    </row>
    <row r="920">
      <c r="A920" s="12"/>
      <c r="B920" s="12"/>
      <c r="C920" s="12"/>
      <c r="D920" s="56"/>
      <c r="E920" s="57"/>
      <c r="F920" s="56"/>
      <c r="G920" s="56"/>
      <c r="H920" s="12"/>
      <c r="I920" s="12"/>
      <c r="J920" s="12"/>
      <c r="K920" s="12"/>
      <c r="L920" s="12"/>
      <c r="M920" s="12"/>
      <c r="N920" s="12"/>
      <c r="O920" s="12"/>
      <c r="P920" s="12"/>
      <c r="Q920" s="12"/>
      <c r="R920" s="12"/>
      <c r="S920" s="12"/>
      <c r="T920" s="12"/>
      <c r="U920" s="12"/>
      <c r="V920" s="12"/>
      <c r="W920" s="12"/>
      <c r="X920" s="12"/>
      <c r="Y920" s="12"/>
      <c r="Z920" s="12"/>
      <c r="AA920" s="12"/>
    </row>
    <row r="921">
      <c r="A921" s="12"/>
      <c r="B921" s="12"/>
      <c r="C921" s="12"/>
      <c r="D921" s="56"/>
      <c r="E921" s="57"/>
      <c r="F921" s="56"/>
      <c r="G921" s="56"/>
      <c r="H921" s="12"/>
      <c r="I921" s="12"/>
      <c r="J921" s="12"/>
      <c r="K921" s="12"/>
      <c r="L921" s="12"/>
      <c r="M921" s="12"/>
      <c r="N921" s="12"/>
      <c r="O921" s="12"/>
      <c r="P921" s="12"/>
      <c r="Q921" s="12"/>
      <c r="R921" s="12"/>
      <c r="S921" s="12"/>
      <c r="T921" s="12"/>
      <c r="U921" s="12"/>
      <c r="V921" s="12"/>
      <c r="W921" s="12"/>
      <c r="X921" s="12"/>
      <c r="Y921" s="12"/>
      <c r="Z921" s="12"/>
      <c r="AA921" s="12"/>
    </row>
    <row r="922">
      <c r="A922" s="12"/>
      <c r="B922" s="12"/>
      <c r="C922" s="12"/>
      <c r="D922" s="56"/>
      <c r="E922" s="57"/>
      <c r="F922" s="56"/>
      <c r="G922" s="56"/>
      <c r="H922" s="12"/>
      <c r="I922" s="12"/>
      <c r="J922" s="12"/>
      <c r="K922" s="12"/>
      <c r="L922" s="12"/>
      <c r="M922" s="12"/>
      <c r="N922" s="12"/>
      <c r="O922" s="12"/>
      <c r="P922" s="12"/>
      <c r="Q922" s="12"/>
      <c r="R922" s="12"/>
      <c r="S922" s="12"/>
      <c r="T922" s="12"/>
      <c r="U922" s="12"/>
      <c r="V922" s="12"/>
      <c r="W922" s="12"/>
      <c r="X922" s="12"/>
      <c r="Y922" s="12"/>
      <c r="Z922" s="12"/>
      <c r="AA922" s="12"/>
    </row>
    <row r="923">
      <c r="A923" s="12"/>
      <c r="B923" s="12"/>
      <c r="C923" s="12"/>
      <c r="D923" s="56"/>
      <c r="E923" s="57"/>
      <c r="F923" s="56"/>
      <c r="G923" s="56"/>
      <c r="H923" s="12"/>
      <c r="I923" s="12"/>
      <c r="J923" s="12"/>
      <c r="K923" s="12"/>
      <c r="L923" s="12"/>
      <c r="M923" s="12"/>
      <c r="N923" s="12"/>
      <c r="O923" s="12"/>
      <c r="P923" s="12"/>
      <c r="Q923" s="12"/>
      <c r="R923" s="12"/>
      <c r="S923" s="12"/>
      <c r="T923" s="12"/>
      <c r="U923" s="12"/>
      <c r="V923" s="12"/>
      <c r="W923" s="12"/>
      <c r="X923" s="12"/>
      <c r="Y923" s="12"/>
      <c r="Z923" s="12"/>
      <c r="AA923" s="12"/>
    </row>
    <row r="924">
      <c r="A924" s="12"/>
      <c r="B924" s="12"/>
      <c r="C924" s="12"/>
      <c r="D924" s="56"/>
      <c r="E924" s="57"/>
      <c r="F924" s="56"/>
      <c r="G924" s="56"/>
      <c r="H924" s="12"/>
      <c r="I924" s="12"/>
      <c r="J924" s="12"/>
      <c r="K924" s="12"/>
      <c r="L924" s="12"/>
      <c r="M924" s="12"/>
      <c r="N924" s="12"/>
      <c r="O924" s="12"/>
      <c r="P924" s="12"/>
      <c r="Q924" s="12"/>
      <c r="R924" s="12"/>
      <c r="S924" s="12"/>
      <c r="T924" s="12"/>
      <c r="U924" s="12"/>
      <c r="V924" s="12"/>
      <c r="W924" s="12"/>
      <c r="X924" s="12"/>
      <c r="Y924" s="12"/>
      <c r="Z924" s="12"/>
      <c r="AA924" s="12"/>
    </row>
    <row r="925">
      <c r="A925" s="12"/>
      <c r="B925" s="12"/>
      <c r="C925" s="12"/>
      <c r="D925" s="56"/>
      <c r="E925" s="57"/>
      <c r="F925" s="56"/>
      <c r="G925" s="56"/>
      <c r="H925" s="12"/>
      <c r="I925" s="12"/>
      <c r="J925" s="12"/>
      <c r="K925" s="12"/>
      <c r="L925" s="12"/>
      <c r="M925" s="12"/>
      <c r="N925" s="12"/>
      <c r="O925" s="12"/>
      <c r="P925" s="12"/>
      <c r="Q925" s="12"/>
      <c r="R925" s="12"/>
      <c r="S925" s="12"/>
      <c r="T925" s="12"/>
      <c r="U925" s="12"/>
      <c r="V925" s="12"/>
      <c r="W925" s="12"/>
      <c r="X925" s="12"/>
      <c r="Y925" s="12"/>
      <c r="Z925" s="12"/>
      <c r="AA925" s="12"/>
    </row>
    <row r="926">
      <c r="A926" s="12"/>
      <c r="B926" s="12"/>
      <c r="C926" s="12"/>
      <c r="D926" s="56"/>
      <c r="E926" s="57"/>
      <c r="F926" s="56"/>
      <c r="G926" s="56"/>
      <c r="H926" s="12"/>
      <c r="I926" s="12"/>
      <c r="J926" s="12"/>
      <c r="K926" s="12"/>
      <c r="L926" s="12"/>
      <c r="M926" s="12"/>
      <c r="N926" s="12"/>
      <c r="O926" s="12"/>
      <c r="P926" s="12"/>
      <c r="Q926" s="12"/>
      <c r="R926" s="12"/>
      <c r="S926" s="12"/>
      <c r="T926" s="12"/>
      <c r="U926" s="12"/>
      <c r="V926" s="12"/>
      <c r="W926" s="12"/>
      <c r="X926" s="12"/>
      <c r="Y926" s="12"/>
      <c r="Z926" s="12"/>
      <c r="AA926" s="12"/>
    </row>
    <row r="927">
      <c r="A927" s="12"/>
      <c r="B927" s="12"/>
      <c r="C927" s="12"/>
      <c r="D927" s="56"/>
      <c r="E927" s="57"/>
      <c r="F927" s="56"/>
      <c r="G927" s="56"/>
      <c r="H927" s="12"/>
      <c r="I927" s="12"/>
      <c r="J927" s="12"/>
      <c r="K927" s="12"/>
      <c r="L927" s="12"/>
      <c r="M927" s="12"/>
      <c r="N927" s="12"/>
      <c r="O927" s="12"/>
      <c r="P927" s="12"/>
      <c r="Q927" s="12"/>
      <c r="R927" s="12"/>
      <c r="S927" s="12"/>
      <c r="T927" s="12"/>
      <c r="U927" s="12"/>
      <c r="V927" s="12"/>
      <c r="W927" s="12"/>
      <c r="X927" s="12"/>
      <c r="Y927" s="12"/>
      <c r="Z927" s="12"/>
      <c r="AA927" s="12"/>
    </row>
    <row r="928">
      <c r="A928" s="12"/>
      <c r="B928" s="12"/>
      <c r="C928" s="12"/>
      <c r="D928" s="56"/>
      <c r="E928" s="57"/>
      <c r="F928" s="56"/>
      <c r="G928" s="56"/>
      <c r="H928" s="12"/>
      <c r="I928" s="12"/>
      <c r="J928" s="12"/>
      <c r="K928" s="12"/>
      <c r="L928" s="12"/>
      <c r="M928" s="12"/>
      <c r="N928" s="12"/>
      <c r="O928" s="12"/>
      <c r="P928" s="12"/>
      <c r="Q928" s="12"/>
      <c r="R928" s="12"/>
      <c r="S928" s="12"/>
      <c r="T928" s="12"/>
      <c r="U928" s="12"/>
      <c r="V928" s="12"/>
      <c r="W928" s="12"/>
      <c r="X928" s="12"/>
      <c r="Y928" s="12"/>
      <c r="Z928" s="12"/>
      <c r="AA928" s="12"/>
    </row>
    <row r="929">
      <c r="A929" s="12"/>
      <c r="B929" s="12"/>
      <c r="C929" s="12"/>
      <c r="D929" s="56"/>
      <c r="E929" s="57"/>
      <c r="F929" s="56"/>
      <c r="G929" s="56"/>
      <c r="H929" s="12"/>
      <c r="I929" s="12"/>
      <c r="J929" s="12"/>
      <c r="K929" s="12"/>
      <c r="L929" s="12"/>
      <c r="M929" s="12"/>
      <c r="N929" s="12"/>
      <c r="O929" s="12"/>
      <c r="P929" s="12"/>
      <c r="Q929" s="12"/>
      <c r="R929" s="12"/>
      <c r="S929" s="12"/>
      <c r="T929" s="12"/>
      <c r="U929" s="12"/>
      <c r="V929" s="12"/>
      <c r="W929" s="12"/>
      <c r="X929" s="12"/>
      <c r="Y929" s="12"/>
      <c r="Z929" s="12"/>
      <c r="AA929" s="12"/>
    </row>
    <row r="930">
      <c r="A930" s="12"/>
      <c r="B930" s="12"/>
      <c r="C930" s="12"/>
      <c r="D930" s="56"/>
      <c r="E930" s="57"/>
      <c r="F930" s="56"/>
      <c r="G930" s="56"/>
      <c r="H930" s="12"/>
      <c r="I930" s="12"/>
      <c r="J930" s="12"/>
      <c r="K930" s="12"/>
      <c r="L930" s="12"/>
      <c r="M930" s="12"/>
      <c r="N930" s="12"/>
      <c r="O930" s="12"/>
      <c r="P930" s="12"/>
      <c r="Q930" s="12"/>
      <c r="R930" s="12"/>
      <c r="S930" s="12"/>
      <c r="T930" s="12"/>
      <c r="U930" s="12"/>
      <c r="V930" s="12"/>
      <c r="W930" s="12"/>
      <c r="X930" s="12"/>
      <c r="Y930" s="12"/>
      <c r="Z930" s="12"/>
      <c r="AA930" s="12"/>
    </row>
    <row r="931">
      <c r="A931" s="12"/>
      <c r="B931" s="12"/>
      <c r="C931" s="12"/>
      <c r="D931" s="56"/>
      <c r="E931" s="57"/>
      <c r="F931" s="56"/>
      <c r="G931" s="56"/>
      <c r="H931" s="12"/>
      <c r="I931" s="12"/>
      <c r="J931" s="12"/>
      <c r="K931" s="12"/>
      <c r="L931" s="12"/>
      <c r="M931" s="12"/>
      <c r="N931" s="12"/>
      <c r="O931" s="12"/>
      <c r="P931" s="12"/>
      <c r="Q931" s="12"/>
      <c r="R931" s="12"/>
      <c r="S931" s="12"/>
      <c r="T931" s="12"/>
      <c r="U931" s="12"/>
      <c r="V931" s="12"/>
      <c r="W931" s="12"/>
      <c r="X931" s="12"/>
      <c r="Y931" s="12"/>
      <c r="Z931" s="12"/>
      <c r="AA931" s="12"/>
    </row>
    <row r="932">
      <c r="A932" s="12"/>
      <c r="B932" s="12"/>
      <c r="C932" s="12"/>
      <c r="D932" s="56"/>
      <c r="E932" s="57"/>
      <c r="F932" s="56"/>
      <c r="G932" s="56"/>
      <c r="H932" s="12"/>
      <c r="I932" s="12"/>
      <c r="J932" s="12"/>
      <c r="K932" s="12"/>
      <c r="L932" s="12"/>
      <c r="M932" s="12"/>
      <c r="N932" s="12"/>
      <c r="O932" s="12"/>
      <c r="P932" s="12"/>
      <c r="Q932" s="12"/>
      <c r="R932" s="12"/>
      <c r="S932" s="12"/>
      <c r="T932" s="12"/>
      <c r="U932" s="12"/>
      <c r="V932" s="12"/>
      <c r="W932" s="12"/>
      <c r="X932" s="12"/>
      <c r="Y932" s="12"/>
      <c r="Z932" s="12"/>
      <c r="AA932" s="12"/>
    </row>
    <row r="933">
      <c r="A933" s="12"/>
      <c r="B933" s="12"/>
      <c r="C933" s="12"/>
      <c r="D933" s="56"/>
      <c r="E933" s="57"/>
      <c r="F933" s="56"/>
      <c r="G933" s="56"/>
      <c r="H933" s="12"/>
      <c r="I933" s="12"/>
      <c r="J933" s="12"/>
      <c r="K933" s="12"/>
      <c r="L933" s="12"/>
      <c r="M933" s="12"/>
      <c r="N933" s="12"/>
      <c r="O933" s="12"/>
      <c r="P933" s="12"/>
      <c r="Q933" s="12"/>
      <c r="R933" s="12"/>
      <c r="S933" s="12"/>
      <c r="T933" s="12"/>
      <c r="U933" s="12"/>
      <c r="V933" s="12"/>
      <c r="W933" s="12"/>
      <c r="X933" s="12"/>
      <c r="Y933" s="12"/>
      <c r="Z933" s="12"/>
      <c r="AA933" s="12"/>
    </row>
    <row r="934">
      <c r="A934" s="12"/>
      <c r="B934" s="12"/>
      <c r="C934" s="12"/>
      <c r="D934" s="56"/>
      <c r="E934" s="57"/>
      <c r="F934" s="56"/>
      <c r="G934" s="56"/>
      <c r="H934" s="12"/>
      <c r="I934" s="12"/>
      <c r="J934" s="12"/>
      <c r="K934" s="12"/>
      <c r="L934" s="12"/>
      <c r="M934" s="12"/>
      <c r="N934" s="12"/>
      <c r="O934" s="12"/>
      <c r="P934" s="12"/>
      <c r="Q934" s="12"/>
      <c r="R934" s="12"/>
      <c r="S934" s="12"/>
      <c r="T934" s="12"/>
      <c r="U934" s="12"/>
      <c r="V934" s="12"/>
      <c r="W934" s="12"/>
      <c r="X934" s="12"/>
      <c r="Y934" s="12"/>
      <c r="Z934" s="12"/>
      <c r="AA934" s="12"/>
    </row>
    <row r="935">
      <c r="A935" s="12"/>
      <c r="B935" s="12"/>
      <c r="C935" s="12"/>
      <c r="D935" s="56"/>
      <c r="E935" s="57"/>
      <c r="F935" s="56"/>
      <c r="G935" s="56"/>
      <c r="H935" s="12"/>
      <c r="I935" s="12"/>
      <c r="J935" s="12"/>
      <c r="K935" s="12"/>
      <c r="L935" s="12"/>
      <c r="M935" s="12"/>
      <c r="N935" s="12"/>
      <c r="O935" s="12"/>
      <c r="P935" s="12"/>
      <c r="Q935" s="12"/>
      <c r="R935" s="12"/>
      <c r="S935" s="12"/>
      <c r="T935" s="12"/>
      <c r="U935" s="12"/>
      <c r="V935" s="12"/>
      <c r="W935" s="12"/>
      <c r="X935" s="12"/>
      <c r="Y935" s="12"/>
      <c r="Z935" s="12"/>
      <c r="AA935" s="12"/>
    </row>
    <row r="936">
      <c r="A936" s="12"/>
      <c r="B936" s="12"/>
      <c r="C936" s="12"/>
      <c r="D936" s="56"/>
      <c r="E936" s="57"/>
      <c r="F936" s="56"/>
      <c r="G936" s="56"/>
      <c r="H936" s="12"/>
      <c r="I936" s="12"/>
      <c r="J936" s="12"/>
      <c r="K936" s="12"/>
      <c r="L936" s="12"/>
      <c r="M936" s="12"/>
      <c r="N936" s="12"/>
      <c r="O936" s="12"/>
      <c r="P936" s="12"/>
      <c r="Q936" s="12"/>
      <c r="R936" s="12"/>
      <c r="S936" s="12"/>
      <c r="T936" s="12"/>
      <c r="U936" s="12"/>
      <c r="V936" s="12"/>
      <c r="W936" s="12"/>
      <c r="X936" s="12"/>
      <c r="Y936" s="12"/>
      <c r="Z936" s="12"/>
      <c r="AA936" s="12"/>
    </row>
    <row r="937">
      <c r="A937" s="12"/>
      <c r="B937" s="12"/>
      <c r="C937" s="12"/>
      <c r="D937" s="56"/>
      <c r="E937" s="57"/>
      <c r="F937" s="56"/>
      <c r="G937" s="56"/>
      <c r="H937" s="12"/>
      <c r="I937" s="12"/>
      <c r="J937" s="12"/>
      <c r="K937" s="12"/>
      <c r="L937" s="12"/>
      <c r="M937" s="12"/>
      <c r="N937" s="12"/>
      <c r="O937" s="12"/>
      <c r="P937" s="12"/>
      <c r="Q937" s="12"/>
      <c r="R937" s="12"/>
      <c r="S937" s="12"/>
      <c r="T937" s="12"/>
      <c r="U937" s="12"/>
      <c r="V937" s="12"/>
      <c r="W937" s="12"/>
      <c r="X937" s="12"/>
      <c r="Y937" s="12"/>
      <c r="Z937" s="12"/>
      <c r="AA937" s="12"/>
    </row>
    <row r="938">
      <c r="A938" s="12"/>
      <c r="B938" s="12"/>
      <c r="C938" s="12"/>
      <c r="D938" s="56"/>
      <c r="E938" s="57"/>
      <c r="F938" s="56"/>
      <c r="G938" s="56"/>
      <c r="H938" s="12"/>
      <c r="I938" s="12"/>
      <c r="J938" s="12"/>
      <c r="K938" s="12"/>
      <c r="L938" s="12"/>
      <c r="M938" s="12"/>
      <c r="N938" s="12"/>
      <c r="O938" s="12"/>
      <c r="P938" s="12"/>
      <c r="Q938" s="12"/>
      <c r="R938" s="12"/>
      <c r="S938" s="12"/>
      <c r="T938" s="12"/>
      <c r="U938" s="12"/>
      <c r="V938" s="12"/>
      <c r="W938" s="12"/>
      <c r="X938" s="12"/>
      <c r="Y938" s="12"/>
      <c r="Z938" s="12"/>
      <c r="AA938" s="12"/>
    </row>
    <row r="939">
      <c r="A939" s="12"/>
      <c r="B939" s="12"/>
      <c r="C939" s="12"/>
      <c r="D939" s="56"/>
      <c r="E939" s="57"/>
      <c r="F939" s="56"/>
      <c r="G939" s="56"/>
      <c r="H939" s="12"/>
      <c r="I939" s="12"/>
      <c r="J939" s="12"/>
      <c r="K939" s="12"/>
      <c r="L939" s="12"/>
      <c r="M939" s="12"/>
      <c r="N939" s="12"/>
      <c r="O939" s="12"/>
      <c r="P939" s="12"/>
      <c r="Q939" s="12"/>
      <c r="R939" s="12"/>
      <c r="S939" s="12"/>
      <c r="T939" s="12"/>
      <c r="U939" s="12"/>
      <c r="V939" s="12"/>
      <c r="W939" s="12"/>
      <c r="X939" s="12"/>
      <c r="Y939" s="12"/>
      <c r="Z939" s="12"/>
      <c r="AA939" s="12"/>
    </row>
    <row r="940">
      <c r="A940" s="12"/>
      <c r="B940" s="12"/>
      <c r="C940" s="12"/>
      <c r="D940" s="56"/>
      <c r="E940" s="57"/>
      <c r="F940" s="56"/>
      <c r="G940" s="56"/>
      <c r="H940" s="12"/>
      <c r="I940" s="12"/>
      <c r="J940" s="12"/>
      <c r="K940" s="12"/>
      <c r="L940" s="12"/>
      <c r="M940" s="12"/>
      <c r="N940" s="12"/>
      <c r="O940" s="12"/>
      <c r="P940" s="12"/>
      <c r="Q940" s="12"/>
      <c r="R940" s="12"/>
      <c r="S940" s="12"/>
      <c r="T940" s="12"/>
      <c r="U940" s="12"/>
      <c r="V940" s="12"/>
      <c r="W940" s="12"/>
      <c r="X940" s="12"/>
      <c r="Y940" s="12"/>
      <c r="Z940" s="12"/>
      <c r="AA940" s="12"/>
    </row>
    <row r="941">
      <c r="A941" s="12"/>
      <c r="B941" s="12"/>
      <c r="C941" s="12"/>
      <c r="D941" s="56"/>
      <c r="E941" s="57"/>
      <c r="F941" s="56"/>
      <c r="G941" s="56"/>
      <c r="H941" s="12"/>
      <c r="I941" s="12"/>
      <c r="J941" s="12"/>
      <c r="K941" s="12"/>
      <c r="L941" s="12"/>
      <c r="M941" s="12"/>
      <c r="N941" s="12"/>
      <c r="O941" s="12"/>
      <c r="P941" s="12"/>
      <c r="Q941" s="12"/>
      <c r="R941" s="12"/>
      <c r="S941" s="12"/>
      <c r="T941" s="12"/>
      <c r="U941" s="12"/>
      <c r="V941" s="12"/>
      <c r="W941" s="12"/>
      <c r="X941" s="12"/>
      <c r="Y941" s="12"/>
      <c r="Z941" s="12"/>
      <c r="AA941" s="12"/>
    </row>
    <row r="942">
      <c r="A942" s="12"/>
      <c r="B942" s="12"/>
      <c r="C942" s="12"/>
      <c r="D942" s="56"/>
      <c r="E942" s="57"/>
      <c r="F942" s="56"/>
      <c r="G942" s="56"/>
      <c r="H942" s="12"/>
      <c r="I942" s="12"/>
      <c r="J942" s="12"/>
      <c r="K942" s="12"/>
      <c r="L942" s="12"/>
      <c r="M942" s="12"/>
      <c r="N942" s="12"/>
      <c r="O942" s="12"/>
      <c r="P942" s="12"/>
      <c r="Q942" s="12"/>
      <c r="R942" s="12"/>
      <c r="S942" s="12"/>
      <c r="T942" s="12"/>
      <c r="U942" s="12"/>
      <c r="V942" s="12"/>
      <c r="W942" s="12"/>
      <c r="X942" s="12"/>
      <c r="Y942" s="12"/>
      <c r="Z942" s="12"/>
      <c r="AA942" s="12"/>
    </row>
    <row r="943">
      <c r="A943" s="12"/>
      <c r="B943" s="12"/>
      <c r="C943" s="12"/>
      <c r="D943" s="56"/>
      <c r="E943" s="57"/>
      <c r="F943" s="56"/>
      <c r="G943" s="56"/>
      <c r="H943" s="12"/>
      <c r="I943" s="12"/>
      <c r="J943" s="12"/>
      <c r="K943" s="12"/>
      <c r="L943" s="12"/>
      <c r="M943" s="12"/>
      <c r="N943" s="12"/>
      <c r="O943" s="12"/>
      <c r="P943" s="12"/>
      <c r="Q943" s="12"/>
      <c r="R943" s="12"/>
      <c r="S943" s="12"/>
      <c r="T943" s="12"/>
      <c r="U943" s="12"/>
      <c r="V943" s="12"/>
      <c r="W943" s="12"/>
      <c r="X943" s="12"/>
      <c r="Y943" s="12"/>
      <c r="Z943" s="12"/>
      <c r="AA943" s="12"/>
    </row>
    <row r="944">
      <c r="A944" s="12"/>
      <c r="B944" s="12"/>
      <c r="C944" s="12"/>
      <c r="D944" s="56"/>
      <c r="E944" s="57"/>
      <c r="F944" s="56"/>
      <c r="G944" s="56"/>
      <c r="H944" s="12"/>
      <c r="I944" s="12"/>
      <c r="J944" s="12"/>
      <c r="K944" s="12"/>
      <c r="L944" s="12"/>
      <c r="M944" s="12"/>
      <c r="N944" s="12"/>
      <c r="O944" s="12"/>
      <c r="P944" s="12"/>
      <c r="Q944" s="12"/>
      <c r="R944" s="12"/>
      <c r="S944" s="12"/>
      <c r="T944" s="12"/>
      <c r="U944" s="12"/>
      <c r="V944" s="12"/>
      <c r="W944" s="12"/>
      <c r="X944" s="12"/>
      <c r="Y944" s="12"/>
      <c r="Z944" s="12"/>
      <c r="AA944" s="12"/>
    </row>
    <row r="945">
      <c r="A945" s="12"/>
      <c r="B945" s="12"/>
      <c r="C945" s="12"/>
      <c r="D945" s="56"/>
      <c r="E945" s="57"/>
      <c r="F945" s="56"/>
      <c r="G945" s="56"/>
      <c r="H945" s="12"/>
      <c r="I945" s="12"/>
      <c r="J945" s="12"/>
      <c r="K945" s="12"/>
      <c r="L945" s="12"/>
      <c r="M945" s="12"/>
      <c r="N945" s="12"/>
      <c r="O945" s="12"/>
      <c r="P945" s="12"/>
      <c r="Q945" s="12"/>
      <c r="R945" s="12"/>
      <c r="S945" s="12"/>
      <c r="T945" s="12"/>
      <c r="U945" s="12"/>
      <c r="V945" s="12"/>
      <c r="W945" s="12"/>
      <c r="X945" s="12"/>
      <c r="Y945" s="12"/>
      <c r="Z945" s="12"/>
      <c r="AA945" s="12"/>
    </row>
    <row r="946">
      <c r="A946" s="12"/>
      <c r="B946" s="12"/>
      <c r="C946" s="12"/>
      <c r="D946" s="56"/>
      <c r="E946" s="57"/>
      <c r="F946" s="56"/>
      <c r="G946" s="56"/>
      <c r="H946" s="12"/>
      <c r="I946" s="12"/>
      <c r="J946" s="12"/>
      <c r="K946" s="12"/>
      <c r="L946" s="12"/>
      <c r="M946" s="12"/>
      <c r="N946" s="12"/>
      <c r="O946" s="12"/>
      <c r="P946" s="12"/>
      <c r="Q946" s="12"/>
      <c r="R946" s="12"/>
      <c r="S946" s="12"/>
      <c r="T946" s="12"/>
      <c r="U946" s="12"/>
      <c r="V946" s="12"/>
      <c r="W946" s="12"/>
      <c r="X946" s="12"/>
      <c r="Y946" s="12"/>
      <c r="Z946" s="12"/>
      <c r="AA946" s="12"/>
    </row>
    <row r="947">
      <c r="A947" s="12"/>
      <c r="B947" s="12"/>
      <c r="C947" s="12"/>
      <c r="D947" s="56"/>
      <c r="E947" s="57"/>
      <c r="F947" s="56"/>
      <c r="G947" s="56"/>
      <c r="H947" s="12"/>
      <c r="I947" s="12"/>
      <c r="J947" s="12"/>
      <c r="K947" s="12"/>
      <c r="L947" s="12"/>
      <c r="M947" s="12"/>
      <c r="N947" s="12"/>
      <c r="O947" s="12"/>
      <c r="P947" s="12"/>
      <c r="Q947" s="12"/>
      <c r="R947" s="12"/>
      <c r="S947" s="12"/>
      <c r="T947" s="12"/>
      <c r="U947" s="12"/>
      <c r="V947" s="12"/>
      <c r="W947" s="12"/>
      <c r="X947" s="12"/>
      <c r="Y947" s="12"/>
      <c r="Z947" s="12"/>
      <c r="AA947" s="12"/>
    </row>
    <row r="948">
      <c r="A948" s="12"/>
      <c r="B948" s="12"/>
      <c r="C948" s="12"/>
      <c r="D948" s="56"/>
      <c r="E948" s="57"/>
      <c r="F948" s="56"/>
      <c r="G948" s="56"/>
      <c r="H948" s="12"/>
      <c r="I948" s="12"/>
      <c r="J948" s="12"/>
      <c r="K948" s="12"/>
      <c r="L948" s="12"/>
      <c r="M948" s="12"/>
      <c r="N948" s="12"/>
      <c r="O948" s="12"/>
      <c r="P948" s="12"/>
      <c r="Q948" s="12"/>
      <c r="R948" s="12"/>
      <c r="S948" s="12"/>
      <c r="T948" s="12"/>
      <c r="U948" s="12"/>
      <c r="V948" s="12"/>
      <c r="W948" s="12"/>
      <c r="X948" s="12"/>
      <c r="Y948" s="12"/>
      <c r="Z948" s="12"/>
      <c r="AA948" s="12"/>
    </row>
    <row r="949">
      <c r="A949" s="12"/>
      <c r="B949" s="12"/>
      <c r="C949" s="12"/>
      <c r="D949" s="56"/>
      <c r="E949" s="57"/>
      <c r="F949" s="56"/>
      <c r="G949" s="56"/>
      <c r="H949" s="12"/>
      <c r="I949" s="12"/>
      <c r="J949" s="12"/>
      <c r="K949" s="12"/>
      <c r="L949" s="12"/>
      <c r="M949" s="12"/>
      <c r="N949" s="12"/>
      <c r="O949" s="12"/>
      <c r="P949" s="12"/>
      <c r="Q949" s="12"/>
      <c r="R949" s="12"/>
      <c r="S949" s="12"/>
      <c r="T949" s="12"/>
      <c r="U949" s="12"/>
      <c r="V949" s="12"/>
      <c r="W949" s="12"/>
      <c r="X949" s="12"/>
      <c r="Y949" s="12"/>
      <c r="Z949" s="12"/>
      <c r="AA949" s="12"/>
    </row>
    <row r="950">
      <c r="A950" s="12"/>
      <c r="B950" s="12"/>
      <c r="C950" s="12"/>
      <c r="D950" s="56"/>
      <c r="E950" s="57"/>
      <c r="F950" s="56"/>
      <c r="G950" s="56"/>
      <c r="H950" s="12"/>
      <c r="I950" s="12"/>
      <c r="J950" s="12"/>
      <c r="K950" s="12"/>
      <c r="L950" s="12"/>
      <c r="M950" s="12"/>
      <c r="N950" s="12"/>
      <c r="O950" s="12"/>
      <c r="P950" s="12"/>
      <c r="Q950" s="12"/>
      <c r="R950" s="12"/>
      <c r="S950" s="12"/>
      <c r="T950" s="12"/>
      <c r="U950" s="12"/>
      <c r="V950" s="12"/>
      <c r="W950" s="12"/>
      <c r="X950" s="12"/>
      <c r="Y950" s="12"/>
      <c r="Z950" s="12"/>
      <c r="AA950" s="12"/>
    </row>
    <row r="951">
      <c r="A951" s="12"/>
      <c r="B951" s="12"/>
      <c r="C951" s="12"/>
      <c r="D951" s="56"/>
      <c r="E951" s="57"/>
      <c r="F951" s="56"/>
      <c r="G951" s="56"/>
      <c r="H951" s="12"/>
      <c r="I951" s="12"/>
      <c r="J951" s="12"/>
      <c r="K951" s="12"/>
      <c r="L951" s="12"/>
      <c r="M951" s="12"/>
      <c r="N951" s="12"/>
      <c r="O951" s="12"/>
      <c r="P951" s="12"/>
      <c r="Q951" s="12"/>
      <c r="R951" s="12"/>
      <c r="S951" s="12"/>
      <c r="T951" s="12"/>
      <c r="U951" s="12"/>
      <c r="V951" s="12"/>
      <c r="W951" s="12"/>
      <c r="X951" s="12"/>
      <c r="Y951" s="12"/>
      <c r="Z951" s="12"/>
      <c r="AA951" s="12"/>
    </row>
    <row r="952">
      <c r="A952" s="12"/>
      <c r="B952" s="12"/>
      <c r="C952" s="12"/>
      <c r="D952" s="56"/>
      <c r="E952" s="57"/>
      <c r="F952" s="56"/>
      <c r="G952" s="56"/>
      <c r="H952" s="12"/>
      <c r="I952" s="12"/>
      <c r="J952" s="12"/>
      <c r="K952" s="12"/>
      <c r="L952" s="12"/>
      <c r="M952" s="12"/>
      <c r="N952" s="12"/>
      <c r="O952" s="12"/>
      <c r="P952" s="12"/>
      <c r="Q952" s="12"/>
      <c r="R952" s="12"/>
      <c r="S952" s="12"/>
      <c r="T952" s="12"/>
      <c r="U952" s="12"/>
      <c r="V952" s="12"/>
      <c r="W952" s="12"/>
      <c r="X952" s="12"/>
      <c r="Y952" s="12"/>
      <c r="Z952" s="12"/>
      <c r="AA952" s="12"/>
    </row>
    <row r="953">
      <c r="A953" s="12"/>
      <c r="B953" s="12"/>
      <c r="C953" s="12"/>
      <c r="D953" s="56"/>
      <c r="E953" s="57"/>
      <c r="F953" s="56"/>
      <c r="G953" s="56"/>
      <c r="H953" s="12"/>
      <c r="I953" s="12"/>
      <c r="J953" s="12"/>
      <c r="K953" s="12"/>
      <c r="L953" s="12"/>
      <c r="M953" s="12"/>
      <c r="N953" s="12"/>
      <c r="O953" s="12"/>
      <c r="P953" s="12"/>
      <c r="Q953" s="12"/>
      <c r="R953" s="12"/>
      <c r="S953" s="12"/>
      <c r="T953" s="12"/>
      <c r="U953" s="12"/>
      <c r="V953" s="12"/>
      <c r="W953" s="12"/>
      <c r="X953" s="12"/>
      <c r="Y953" s="12"/>
      <c r="Z953" s="12"/>
      <c r="AA953" s="12"/>
    </row>
    <row r="954">
      <c r="A954" s="12"/>
      <c r="B954" s="12"/>
      <c r="C954" s="12"/>
      <c r="D954" s="56"/>
      <c r="E954" s="57"/>
      <c r="F954" s="56"/>
      <c r="G954" s="56"/>
      <c r="H954" s="12"/>
      <c r="I954" s="12"/>
      <c r="J954" s="12"/>
      <c r="K954" s="12"/>
      <c r="L954" s="12"/>
      <c r="M954" s="12"/>
      <c r="N954" s="12"/>
      <c r="O954" s="12"/>
      <c r="P954" s="12"/>
      <c r="Q954" s="12"/>
      <c r="R954" s="12"/>
      <c r="S954" s="12"/>
      <c r="T954" s="12"/>
      <c r="U954" s="12"/>
      <c r="V954" s="12"/>
      <c r="W954" s="12"/>
      <c r="X954" s="12"/>
      <c r="Y954" s="12"/>
      <c r="Z954" s="12"/>
      <c r="AA954" s="12"/>
    </row>
    <row r="955">
      <c r="A955" s="12"/>
      <c r="B955" s="12"/>
      <c r="C955" s="12"/>
      <c r="D955" s="56"/>
      <c r="E955" s="57"/>
      <c r="F955" s="56"/>
      <c r="G955" s="56"/>
      <c r="H955" s="12"/>
      <c r="I955" s="12"/>
      <c r="J955" s="12"/>
      <c r="K955" s="12"/>
      <c r="L955" s="12"/>
      <c r="M955" s="12"/>
      <c r="N955" s="12"/>
      <c r="O955" s="12"/>
      <c r="P955" s="12"/>
      <c r="Q955" s="12"/>
      <c r="R955" s="12"/>
      <c r="S955" s="12"/>
      <c r="T955" s="12"/>
      <c r="U955" s="12"/>
      <c r="V955" s="12"/>
      <c r="W955" s="12"/>
      <c r="X955" s="12"/>
      <c r="Y955" s="12"/>
      <c r="Z955" s="12"/>
      <c r="AA955" s="12"/>
    </row>
    <row r="956">
      <c r="A956" s="12"/>
      <c r="B956" s="12"/>
      <c r="C956" s="12"/>
      <c r="D956" s="56"/>
      <c r="E956" s="57"/>
      <c r="F956" s="56"/>
      <c r="G956" s="56"/>
      <c r="H956" s="12"/>
      <c r="I956" s="12"/>
      <c r="J956" s="12"/>
      <c r="K956" s="12"/>
      <c r="L956" s="12"/>
      <c r="M956" s="12"/>
      <c r="N956" s="12"/>
      <c r="O956" s="12"/>
      <c r="P956" s="12"/>
      <c r="Q956" s="12"/>
      <c r="R956" s="12"/>
      <c r="S956" s="12"/>
      <c r="T956" s="12"/>
      <c r="U956" s="12"/>
      <c r="V956" s="12"/>
      <c r="W956" s="12"/>
      <c r="X956" s="12"/>
      <c r="Y956" s="12"/>
      <c r="Z956" s="12"/>
      <c r="AA956" s="12"/>
    </row>
    <row r="957">
      <c r="A957" s="12"/>
      <c r="B957" s="12"/>
      <c r="C957" s="12"/>
      <c r="D957" s="56"/>
      <c r="E957" s="57"/>
      <c r="F957" s="56"/>
      <c r="G957" s="56"/>
      <c r="H957" s="12"/>
      <c r="I957" s="12"/>
      <c r="J957" s="12"/>
      <c r="K957" s="12"/>
      <c r="L957" s="12"/>
      <c r="M957" s="12"/>
      <c r="N957" s="12"/>
      <c r="O957" s="12"/>
      <c r="P957" s="12"/>
      <c r="Q957" s="12"/>
      <c r="R957" s="12"/>
      <c r="S957" s="12"/>
      <c r="T957" s="12"/>
      <c r="U957" s="12"/>
      <c r="V957" s="12"/>
      <c r="W957" s="12"/>
      <c r="X957" s="12"/>
      <c r="Y957" s="12"/>
      <c r="Z957" s="12"/>
      <c r="AA957" s="12"/>
    </row>
    <row r="958">
      <c r="A958" s="12"/>
      <c r="B958" s="12"/>
      <c r="C958" s="12"/>
      <c r="D958" s="56"/>
      <c r="E958" s="57"/>
      <c r="F958" s="56"/>
      <c r="G958" s="56"/>
      <c r="H958" s="12"/>
      <c r="I958" s="12"/>
      <c r="J958" s="12"/>
      <c r="K958" s="12"/>
      <c r="L958" s="12"/>
      <c r="M958" s="12"/>
      <c r="N958" s="12"/>
      <c r="O958" s="12"/>
      <c r="P958" s="12"/>
      <c r="Q958" s="12"/>
      <c r="R958" s="12"/>
      <c r="S958" s="12"/>
      <c r="T958" s="12"/>
      <c r="U958" s="12"/>
      <c r="V958" s="12"/>
      <c r="W958" s="12"/>
      <c r="X958" s="12"/>
      <c r="Y958" s="12"/>
      <c r="Z958" s="12"/>
      <c r="AA958" s="12"/>
    </row>
    <row r="959">
      <c r="A959" s="12"/>
      <c r="B959" s="12"/>
      <c r="C959" s="12"/>
      <c r="D959" s="56"/>
      <c r="E959" s="57"/>
      <c r="F959" s="56"/>
      <c r="G959" s="56"/>
      <c r="H959" s="12"/>
      <c r="I959" s="12"/>
      <c r="J959" s="12"/>
      <c r="K959" s="12"/>
      <c r="L959" s="12"/>
      <c r="M959" s="12"/>
      <c r="N959" s="12"/>
      <c r="O959" s="12"/>
      <c r="P959" s="12"/>
      <c r="Q959" s="12"/>
      <c r="R959" s="12"/>
      <c r="S959" s="12"/>
      <c r="T959" s="12"/>
      <c r="U959" s="12"/>
      <c r="V959" s="12"/>
      <c r="W959" s="12"/>
      <c r="X959" s="12"/>
      <c r="Y959" s="12"/>
      <c r="Z959" s="12"/>
      <c r="AA959" s="12"/>
    </row>
    <row r="960">
      <c r="A960" s="12"/>
      <c r="B960" s="12"/>
      <c r="C960" s="12"/>
      <c r="D960" s="56"/>
      <c r="E960" s="57"/>
      <c r="F960" s="56"/>
      <c r="G960" s="56"/>
      <c r="H960" s="12"/>
      <c r="I960" s="12"/>
      <c r="J960" s="12"/>
      <c r="K960" s="12"/>
      <c r="L960" s="12"/>
      <c r="M960" s="12"/>
      <c r="N960" s="12"/>
      <c r="O960" s="12"/>
      <c r="P960" s="12"/>
      <c r="Q960" s="12"/>
      <c r="R960" s="12"/>
      <c r="S960" s="12"/>
      <c r="T960" s="12"/>
      <c r="U960" s="12"/>
      <c r="V960" s="12"/>
      <c r="W960" s="12"/>
      <c r="X960" s="12"/>
      <c r="Y960" s="12"/>
      <c r="Z960" s="12"/>
      <c r="AA960" s="12"/>
    </row>
    <row r="961">
      <c r="A961" s="12"/>
      <c r="B961" s="12"/>
      <c r="C961" s="12"/>
      <c r="D961" s="56"/>
      <c r="E961" s="57"/>
      <c r="F961" s="56"/>
      <c r="G961" s="56"/>
      <c r="H961" s="12"/>
      <c r="I961" s="12"/>
      <c r="J961" s="12"/>
      <c r="K961" s="12"/>
      <c r="L961" s="12"/>
      <c r="M961" s="12"/>
      <c r="N961" s="12"/>
      <c r="O961" s="12"/>
      <c r="P961" s="12"/>
      <c r="Q961" s="12"/>
      <c r="R961" s="12"/>
      <c r="S961" s="12"/>
      <c r="T961" s="12"/>
      <c r="U961" s="12"/>
      <c r="V961" s="12"/>
      <c r="W961" s="12"/>
      <c r="X961" s="12"/>
      <c r="Y961" s="12"/>
      <c r="Z961" s="12"/>
      <c r="AA961" s="12"/>
    </row>
    <row r="962">
      <c r="A962" s="12"/>
      <c r="B962" s="12"/>
      <c r="C962" s="12"/>
      <c r="D962" s="56"/>
      <c r="E962" s="57"/>
      <c r="F962" s="56"/>
      <c r="G962" s="56"/>
      <c r="H962" s="12"/>
      <c r="I962" s="12"/>
      <c r="J962" s="12"/>
      <c r="K962" s="12"/>
      <c r="L962" s="12"/>
      <c r="M962" s="12"/>
      <c r="N962" s="12"/>
      <c r="O962" s="12"/>
      <c r="P962" s="12"/>
      <c r="Q962" s="12"/>
      <c r="R962" s="12"/>
      <c r="S962" s="12"/>
      <c r="T962" s="12"/>
      <c r="U962" s="12"/>
      <c r="V962" s="12"/>
      <c r="W962" s="12"/>
      <c r="X962" s="12"/>
      <c r="Y962" s="12"/>
      <c r="Z962" s="12"/>
      <c r="AA962" s="12"/>
    </row>
    <row r="963">
      <c r="A963" s="12"/>
      <c r="B963" s="12"/>
      <c r="C963" s="12"/>
      <c r="D963" s="56"/>
      <c r="E963" s="57"/>
      <c r="F963" s="56"/>
      <c r="G963" s="56"/>
      <c r="H963" s="12"/>
      <c r="I963" s="12"/>
      <c r="J963" s="12"/>
      <c r="K963" s="12"/>
      <c r="L963" s="12"/>
      <c r="M963" s="12"/>
      <c r="N963" s="12"/>
      <c r="O963" s="12"/>
      <c r="P963" s="12"/>
      <c r="Q963" s="12"/>
      <c r="R963" s="12"/>
      <c r="S963" s="12"/>
      <c r="T963" s="12"/>
      <c r="U963" s="12"/>
      <c r="V963" s="12"/>
      <c r="W963" s="12"/>
      <c r="X963" s="12"/>
      <c r="Y963" s="12"/>
      <c r="Z963" s="12"/>
      <c r="AA963" s="12"/>
    </row>
    <row r="964">
      <c r="A964" s="12"/>
      <c r="B964" s="12"/>
      <c r="C964" s="12"/>
      <c r="D964" s="56"/>
      <c r="E964" s="57"/>
      <c r="F964" s="56"/>
      <c r="G964" s="56"/>
      <c r="H964" s="12"/>
      <c r="I964" s="12"/>
      <c r="J964" s="12"/>
      <c r="K964" s="12"/>
      <c r="L964" s="12"/>
      <c r="M964" s="12"/>
      <c r="N964" s="12"/>
      <c r="O964" s="12"/>
      <c r="P964" s="12"/>
      <c r="Q964" s="12"/>
      <c r="R964" s="12"/>
      <c r="S964" s="12"/>
      <c r="T964" s="12"/>
      <c r="U964" s="12"/>
      <c r="V964" s="12"/>
      <c r="W964" s="12"/>
      <c r="X964" s="12"/>
      <c r="Y964" s="12"/>
      <c r="Z964" s="12"/>
      <c r="AA964" s="12"/>
    </row>
    <row r="965">
      <c r="A965" s="12"/>
      <c r="B965" s="12"/>
      <c r="C965" s="12"/>
      <c r="D965" s="56"/>
      <c r="E965" s="57"/>
      <c r="F965" s="56"/>
      <c r="G965" s="56"/>
      <c r="H965" s="12"/>
      <c r="I965" s="12"/>
      <c r="J965" s="12"/>
      <c r="K965" s="12"/>
      <c r="L965" s="12"/>
      <c r="M965" s="12"/>
      <c r="N965" s="12"/>
      <c r="O965" s="12"/>
      <c r="P965" s="12"/>
      <c r="Q965" s="12"/>
      <c r="R965" s="12"/>
      <c r="S965" s="12"/>
      <c r="T965" s="12"/>
      <c r="U965" s="12"/>
      <c r="V965" s="12"/>
      <c r="W965" s="12"/>
      <c r="X965" s="12"/>
      <c r="Y965" s="12"/>
      <c r="Z965" s="12"/>
      <c r="AA965" s="12"/>
    </row>
    <row r="966">
      <c r="A966" s="12"/>
      <c r="B966" s="12"/>
      <c r="C966" s="12"/>
      <c r="D966" s="56"/>
      <c r="E966" s="57"/>
      <c r="F966" s="56"/>
      <c r="G966" s="56"/>
      <c r="H966" s="12"/>
      <c r="I966" s="12"/>
      <c r="J966" s="12"/>
      <c r="K966" s="12"/>
      <c r="L966" s="12"/>
      <c r="M966" s="12"/>
      <c r="N966" s="12"/>
      <c r="O966" s="12"/>
      <c r="P966" s="12"/>
      <c r="Q966" s="12"/>
      <c r="R966" s="12"/>
      <c r="S966" s="12"/>
      <c r="T966" s="12"/>
      <c r="U966" s="12"/>
      <c r="V966" s="12"/>
      <c r="W966" s="12"/>
      <c r="X966" s="12"/>
      <c r="Y966" s="12"/>
      <c r="Z966" s="12"/>
      <c r="AA966" s="12"/>
    </row>
    <row r="967">
      <c r="A967" s="12"/>
      <c r="B967" s="12"/>
      <c r="C967" s="12"/>
      <c r="D967" s="56"/>
      <c r="E967" s="57"/>
      <c r="F967" s="56"/>
      <c r="G967" s="56"/>
      <c r="H967" s="12"/>
      <c r="I967" s="12"/>
      <c r="J967" s="12"/>
      <c r="K967" s="12"/>
      <c r="L967" s="12"/>
      <c r="M967" s="12"/>
      <c r="N967" s="12"/>
      <c r="O967" s="12"/>
      <c r="P967" s="12"/>
      <c r="Q967" s="12"/>
      <c r="R967" s="12"/>
      <c r="S967" s="12"/>
      <c r="T967" s="12"/>
      <c r="U967" s="12"/>
      <c r="V967" s="12"/>
      <c r="W967" s="12"/>
      <c r="X967" s="12"/>
      <c r="Y967" s="12"/>
      <c r="Z967" s="12"/>
      <c r="AA967" s="12"/>
    </row>
    <row r="968">
      <c r="A968" s="12"/>
      <c r="B968" s="12"/>
      <c r="C968" s="12"/>
      <c r="D968" s="56"/>
      <c r="E968" s="57"/>
      <c r="F968" s="56"/>
      <c r="G968" s="56"/>
      <c r="H968" s="12"/>
      <c r="I968" s="12"/>
      <c r="J968" s="12"/>
      <c r="K968" s="12"/>
      <c r="L968" s="12"/>
      <c r="M968" s="12"/>
      <c r="N968" s="12"/>
      <c r="O968" s="12"/>
      <c r="P968" s="12"/>
      <c r="Q968" s="12"/>
      <c r="R968" s="12"/>
      <c r="S968" s="12"/>
      <c r="T968" s="12"/>
      <c r="U968" s="12"/>
      <c r="V968" s="12"/>
      <c r="W968" s="12"/>
      <c r="X968" s="12"/>
      <c r="Y968" s="12"/>
      <c r="Z968" s="12"/>
      <c r="AA968" s="12"/>
    </row>
    <row r="969">
      <c r="A969" s="12"/>
      <c r="B969" s="12"/>
      <c r="C969" s="12"/>
      <c r="D969" s="56"/>
      <c r="E969" s="57"/>
      <c r="F969" s="56"/>
      <c r="G969" s="56"/>
      <c r="H969" s="12"/>
      <c r="I969" s="12"/>
      <c r="J969" s="12"/>
      <c r="K969" s="12"/>
      <c r="L969" s="12"/>
      <c r="M969" s="12"/>
      <c r="N969" s="12"/>
      <c r="O969" s="12"/>
      <c r="P969" s="12"/>
      <c r="Q969" s="12"/>
      <c r="R969" s="12"/>
      <c r="S969" s="12"/>
      <c r="T969" s="12"/>
      <c r="U969" s="12"/>
      <c r="V969" s="12"/>
      <c r="W969" s="12"/>
      <c r="X969" s="12"/>
      <c r="Y969" s="12"/>
      <c r="Z969" s="12"/>
      <c r="AA969" s="12"/>
    </row>
    <row r="970">
      <c r="A970" s="12"/>
      <c r="B970" s="12"/>
      <c r="C970" s="12"/>
      <c r="D970" s="56"/>
      <c r="E970" s="57"/>
      <c r="F970" s="56"/>
      <c r="G970" s="56"/>
      <c r="H970" s="12"/>
      <c r="I970" s="12"/>
      <c r="J970" s="12"/>
      <c r="K970" s="12"/>
      <c r="L970" s="12"/>
      <c r="M970" s="12"/>
      <c r="N970" s="12"/>
      <c r="O970" s="12"/>
      <c r="P970" s="12"/>
      <c r="Q970" s="12"/>
      <c r="R970" s="12"/>
      <c r="S970" s="12"/>
      <c r="T970" s="12"/>
      <c r="U970" s="12"/>
      <c r="V970" s="12"/>
      <c r="W970" s="12"/>
      <c r="X970" s="12"/>
      <c r="Y970" s="12"/>
      <c r="Z970" s="12"/>
      <c r="AA970" s="12"/>
    </row>
    <row r="971">
      <c r="A971" s="12"/>
      <c r="B971" s="12"/>
      <c r="C971" s="12"/>
      <c r="D971" s="56"/>
      <c r="E971" s="57"/>
      <c r="F971" s="56"/>
      <c r="G971" s="56"/>
      <c r="H971" s="12"/>
      <c r="I971" s="12"/>
      <c r="J971" s="12"/>
      <c r="K971" s="12"/>
      <c r="L971" s="12"/>
      <c r="M971" s="12"/>
      <c r="N971" s="12"/>
      <c r="O971" s="12"/>
      <c r="P971" s="12"/>
      <c r="Q971" s="12"/>
      <c r="R971" s="12"/>
      <c r="S971" s="12"/>
      <c r="T971" s="12"/>
      <c r="U971" s="12"/>
      <c r="V971" s="12"/>
      <c r="W971" s="12"/>
      <c r="X971" s="12"/>
      <c r="Y971" s="12"/>
      <c r="Z971" s="12"/>
      <c r="AA971" s="12"/>
    </row>
    <row r="972">
      <c r="A972" s="12"/>
      <c r="B972" s="12"/>
      <c r="C972" s="12"/>
      <c r="D972" s="56"/>
      <c r="E972" s="57"/>
      <c r="F972" s="56"/>
      <c r="G972" s="56"/>
      <c r="H972" s="12"/>
      <c r="I972" s="12"/>
      <c r="J972" s="12"/>
      <c r="K972" s="12"/>
      <c r="L972" s="12"/>
      <c r="M972" s="12"/>
      <c r="N972" s="12"/>
      <c r="O972" s="12"/>
      <c r="P972" s="12"/>
      <c r="Q972" s="12"/>
      <c r="R972" s="12"/>
      <c r="S972" s="12"/>
      <c r="T972" s="12"/>
      <c r="U972" s="12"/>
      <c r="V972" s="12"/>
      <c r="W972" s="12"/>
      <c r="X972" s="12"/>
      <c r="Y972" s="12"/>
      <c r="Z972" s="12"/>
      <c r="AA972" s="12"/>
    </row>
    <row r="973">
      <c r="A973" s="12"/>
      <c r="B973" s="12"/>
      <c r="C973" s="12"/>
      <c r="D973" s="56"/>
      <c r="E973" s="57"/>
      <c r="F973" s="56"/>
      <c r="G973" s="56"/>
      <c r="H973" s="12"/>
      <c r="I973" s="12"/>
      <c r="J973" s="12"/>
      <c r="K973" s="12"/>
      <c r="L973" s="12"/>
      <c r="M973" s="12"/>
      <c r="N973" s="12"/>
      <c r="O973" s="12"/>
      <c r="P973" s="12"/>
      <c r="Q973" s="12"/>
      <c r="R973" s="12"/>
      <c r="S973" s="12"/>
      <c r="T973" s="12"/>
      <c r="U973" s="12"/>
      <c r="V973" s="12"/>
      <c r="W973" s="12"/>
      <c r="X973" s="12"/>
      <c r="Y973" s="12"/>
      <c r="Z973" s="12"/>
      <c r="AA973" s="12"/>
    </row>
    <row r="974">
      <c r="A974" s="12"/>
      <c r="B974" s="12"/>
      <c r="C974" s="12"/>
      <c r="D974" s="56"/>
      <c r="E974" s="57"/>
      <c r="F974" s="56"/>
      <c r="G974" s="56"/>
      <c r="H974" s="12"/>
      <c r="I974" s="12"/>
      <c r="J974" s="12"/>
      <c r="K974" s="12"/>
      <c r="L974" s="12"/>
      <c r="M974" s="12"/>
      <c r="N974" s="12"/>
      <c r="O974" s="12"/>
      <c r="P974" s="12"/>
      <c r="Q974" s="12"/>
      <c r="R974" s="12"/>
      <c r="S974" s="12"/>
      <c r="T974" s="12"/>
      <c r="U974" s="12"/>
      <c r="V974" s="12"/>
      <c r="W974" s="12"/>
      <c r="X974" s="12"/>
      <c r="Y974" s="12"/>
      <c r="Z974" s="12"/>
      <c r="AA974" s="12"/>
    </row>
    <row r="975">
      <c r="A975" s="12"/>
      <c r="B975" s="12"/>
      <c r="C975" s="12"/>
      <c r="D975" s="56"/>
      <c r="E975" s="57"/>
      <c r="F975" s="56"/>
      <c r="G975" s="56"/>
      <c r="H975" s="12"/>
      <c r="I975" s="12"/>
      <c r="J975" s="12"/>
      <c r="K975" s="12"/>
      <c r="L975" s="12"/>
      <c r="M975" s="12"/>
      <c r="N975" s="12"/>
      <c r="O975" s="12"/>
      <c r="P975" s="12"/>
      <c r="Q975" s="12"/>
      <c r="R975" s="12"/>
      <c r="S975" s="12"/>
      <c r="T975" s="12"/>
      <c r="U975" s="12"/>
      <c r="V975" s="12"/>
      <c r="W975" s="12"/>
      <c r="X975" s="12"/>
      <c r="Y975" s="12"/>
      <c r="Z975" s="12"/>
      <c r="AA975" s="12"/>
    </row>
    <row r="976">
      <c r="A976" s="12"/>
      <c r="B976" s="12"/>
      <c r="C976" s="12"/>
      <c r="D976" s="56"/>
      <c r="E976" s="57"/>
      <c r="F976" s="56"/>
      <c r="G976" s="56"/>
      <c r="H976" s="12"/>
      <c r="I976" s="12"/>
      <c r="J976" s="12"/>
      <c r="K976" s="12"/>
      <c r="L976" s="12"/>
      <c r="M976" s="12"/>
      <c r="N976" s="12"/>
      <c r="O976" s="12"/>
      <c r="P976" s="12"/>
      <c r="Q976" s="12"/>
      <c r="R976" s="12"/>
      <c r="S976" s="12"/>
      <c r="T976" s="12"/>
      <c r="U976" s="12"/>
      <c r="V976" s="12"/>
      <c r="W976" s="12"/>
      <c r="X976" s="12"/>
      <c r="Y976" s="12"/>
      <c r="Z976" s="12"/>
      <c r="AA976" s="12"/>
    </row>
    <row r="977">
      <c r="A977" s="12"/>
      <c r="B977" s="12"/>
      <c r="C977" s="12"/>
      <c r="D977" s="56"/>
      <c r="E977" s="57"/>
      <c r="F977" s="56"/>
      <c r="G977" s="56"/>
      <c r="H977" s="12"/>
      <c r="I977" s="12"/>
      <c r="J977" s="12"/>
      <c r="K977" s="12"/>
      <c r="L977" s="12"/>
      <c r="M977" s="12"/>
      <c r="N977" s="12"/>
      <c r="O977" s="12"/>
      <c r="P977" s="12"/>
      <c r="Q977" s="12"/>
      <c r="R977" s="12"/>
      <c r="S977" s="12"/>
      <c r="T977" s="12"/>
      <c r="U977" s="12"/>
      <c r="V977" s="12"/>
      <c r="W977" s="12"/>
      <c r="X977" s="12"/>
      <c r="Y977" s="12"/>
      <c r="Z977" s="12"/>
      <c r="AA977" s="12"/>
    </row>
    <row r="978">
      <c r="A978" s="12"/>
      <c r="B978" s="12"/>
      <c r="C978" s="12"/>
      <c r="D978" s="56"/>
      <c r="E978" s="57"/>
      <c r="F978" s="56"/>
      <c r="G978" s="56"/>
      <c r="H978" s="12"/>
      <c r="I978" s="12"/>
      <c r="J978" s="12"/>
      <c r="K978" s="12"/>
      <c r="L978" s="12"/>
      <c r="M978" s="12"/>
      <c r="N978" s="12"/>
      <c r="O978" s="12"/>
      <c r="P978" s="12"/>
      <c r="Q978" s="12"/>
      <c r="R978" s="12"/>
      <c r="S978" s="12"/>
      <c r="T978" s="12"/>
      <c r="U978" s="12"/>
      <c r="V978" s="12"/>
      <c r="W978" s="12"/>
      <c r="X978" s="12"/>
      <c r="Y978" s="12"/>
      <c r="Z978" s="12"/>
      <c r="AA978" s="12"/>
    </row>
  </sheetData>
  <hyperlinks>
    <hyperlink r:id="rId2" ref="B4"/>
    <hyperlink r:id="rId3" ref="D4"/>
    <hyperlink r:id="rId4" ref="B5"/>
    <hyperlink r:id="rId5" ref="D5"/>
    <hyperlink r:id="rId6" ref="B6"/>
    <hyperlink r:id="rId7" ref="D6"/>
    <hyperlink r:id="rId8" ref="B7"/>
    <hyperlink r:id="rId9" ref="D7"/>
    <hyperlink r:id="rId10" ref="B8"/>
    <hyperlink r:id="rId11" ref="D8"/>
    <hyperlink r:id="rId12" ref="B9"/>
    <hyperlink r:id="rId13" ref="D9"/>
    <hyperlink r:id="rId14" ref="B10"/>
    <hyperlink r:id="rId15" location="jav-akciju-kryptis" ref="D10"/>
  </hyperlinks>
  <drawing r:id="rId16"/>
  <legacyDrawing r:id="rId17"/>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7"/>
    <col customWidth="1" min="2" max="2" width="25.57"/>
    <col customWidth="1" min="3" max="4" width="21.86"/>
    <col customWidth="1" min="5" max="5" width="20.29"/>
    <col customWidth="1" min="6" max="6" width="21.43"/>
    <col customWidth="1" min="7" max="7" width="37.0"/>
    <col customWidth="1" min="8" max="8" width="11.14"/>
    <col customWidth="1" min="9" max="9" width="40.71"/>
    <col customWidth="1" hidden="1" min="10" max="11" width="40.71"/>
    <col customWidth="1" min="12" max="12" width="40.71"/>
    <col customWidth="1" min="13" max="13" width="23.29"/>
    <col customWidth="1" min="14" max="14" width="34.71"/>
    <col customWidth="1" min="15" max="15" width="22.14"/>
    <col customWidth="1" hidden="1" min="16" max="17" width="18.14"/>
    <col customWidth="1" min="18" max="20" width="18.14"/>
    <col customWidth="1" min="21" max="21" width="24.0"/>
    <col customWidth="1" min="22" max="22" width="4.86"/>
  </cols>
  <sheetData>
    <row r="1">
      <c r="A1" s="12"/>
      <c r="B1" s="58"/>
      <c r="C1" s="59"/>
      <c r="D1" s="59"/>
      <c r="E1" s="59"/>
      <c r="F1" s="59"/>
      <c r="G1" s="59"/>
      <c r="H1" s="59"/>
      <c r="I1" s="59"/>
      <c r="J1" s="12"/>
      <c r="K1" s="12"/>
      <c r="L1" s="12"/>
      <c r="M1" s="12"/>
      <c r="N1" s="12"/>
      <c r="O1" s="12"/>
      <c r="P1" s="12"/>
      <c r="Q1" s="12"/>
      <c r="R1" s="12"/>
      <c r="S1" s="12"/>
      <c r="T1" s="12"/>
      <c r="U1" s="12"/>
      <c r="V1" s="12"/>
    </row>
    <row r="2">
      <c r="A2" s="12"/>
      <c r="B2" s="60" t="s">
        <v>47</v>
      </c>
      <c r="C2" s="61"/>
      <c r="D2" s="61" t="s">
        <v>48</v>
      </c>
      <c r="E2" s="59"/>
      <c r="F2" s="62"/>
      <c r="G2" s="63" t="s">
        <v>49</v>
      </c>
      <c r="H2" s="64"/>
      <c r="I2" s="64"/>
      <c r="J2" s="65"/>
      <c r="K2" s="65"/>
      <c r="L2" s="59"/>
      <c r="M2" s="66"/>
      <c r="N2" s="62"/>
      <c r="O2" s="62"/>
      <c r="P2" s="12"/>
      <c r="Q2" s="12"/>
      <c r="R2" s="12"/>
      <c r="S2" s="12"/>
      <c r="T2" s="12"/>
      <c r="U2" s="12"/>
      <c r="V2" s="12"/>
    </row>
    <row r="3">
      <c r="A3" s="12"/>
      <c r="B3" s="60" t="s">
        <v>50</v>
      </c>
      <c r="C3" s="61"/>
      <c r="D3" s="61" t="s">
        <v>51</v>
      </c>
      <c r="E3" s="59"/>
      <c r="F3" s="12"/>
      <c r="G3" s="24"/>
      <c r="H3" s="67"/>
      <c r="I3" s="67"/>
      <c r="J3" s="65"/>
      <c r="K3" s="65"/>
      <c r="L3" s="59"/>
      <c r="M3" s="66"/>
      <c r="N3" s="59"/>
      <c r="O3" s="68"/>
      <c r="P3" s="12"/>
      <c r="Q3" s="12"/>
      <c r="R3" s="12"/>
      <c r="S3" s="12"/>
      <c r="T3" s="12"/>
      <c r="U3" s="12"/>
      <c r="V3" s="12"/>
    </row>
    <row r="4">
      <c r="A4" s="12"/>
      <c r="B4" s="60" t="s">
        <v>52</v>
      </c>
      <c r="C4" s="61"/>
      <c r="D4" s="61" t="s">
        <v>51</v>
      </c>
      <c r="E4" s="59"/>
      <c r="F4" s="59"/>
      <c r="G4" s="64" t="s">
        <v>53</v>
      </c>
      <c r="H4" s="67"/>
      <c r="I4" s="69">
        <f>Prielaidos!H11</f>
        <v>0.06</v>
      </c>
      <c r="J4" s="70"/>
      <c r="K4" s="70">
        <f>(1+$I$4)^(1/12)-1</f>
        <v>0.004867550565</v>
      </c>
      <c r="L4" s="40"/>
      <c r="M4" s="66"/>
      <c r="N4" s="59"/>
      <c r="O4" s="68"/>
      <c r="P4" s="12"/>
      <c r="Q4" s="12"/>
      <c r="R4" s="12"/>
      <c r="S4" s="12"/>
      <c r="T4" s="12"/>
      <c r="U4" s="12"/>
      <c r="V4" s="12"/>
    </row>
    <row r="5">
      <c r="A5" s="12"/>
      <c r="B5" s="60" t="s">
        <v>54</v>
      </c>
      <c r="C5" s="61"/>
      <c r="D5" s="61" t="s">
        <v>51</v>
      </c>
      <c r="E5" s="59"/>
      <c r="F5" s="59"/>
      <c r="G5" s="64" t="s">
        <v>55</v>
      </c>
      <c r="H5" s="67"/>
      <c r="I5" s="71">
        <f>'Mokesčiai ir grąža'!J8</f>
        <v>0.24</v>
      </c>
      <c r="J5" s="72"/>
      <c r="K5" s="72"/>
      <c r="L5" s="59"/>
      <c r="M5" s="12"/>
      <c r="N5" s="12"/>
      <c r="O5" s="12"/>
      <c r="P5" s="12"/>
      <c r="Q5" s="12"/>
      <c r="R5" s="12"/>
      <c r="S5" s="12"/>
      <c r="T5" s="12"/>
      <c r="U5" s="12"/>
      <c r="V5" s="12"/>
    </row>
    <row r="6">
      <c r="A6" s="12"/>
      <c r="B6" s="60" t="s">
        <v>56</v>
      </c>
      <c r="C6" s="61"/>
      <c r="D6" s="61" t="s">
        <v>51</v>
      </c>
      <c r="E6" s="59"/>
      <c r="F6" s="59"/>
      <c r="G6" s="64" t="s">
        <v>57</v>
      </c>
      <c r="H6" s="67"/>
      <c r="I6" s="71" t="str">
        <f>'Mokesčiai ir grąža'!K8</f>
        <v/>
      </c>
      <c r="J6" s="72"/>
      <c r="K6" s="72"/>
      <c r="L6" s="59"/>
      <c r="M6" s="73"/>
      <c r="N6" s="73"/>
      <c r="O6" s="12"/>
      <c r="P6" s="12"/>
      <c r="Q6" s="12"/>
      <c r="R6" s="12"/>
      <c r="S6" s="12"/>
      <c r="T6" s="12"/>
      <c r="U6" s="12"/>
      <c r="V6" s="12"/>
    </row>
    <row r="7">
      <c r="A7" s="12"/>
      <c r="B7" s="59"/>
      <c r="C7" s="59"/>
      <c r="D7" s="59"/>
      <c r="E7" s="59"/>
      <c r="F7" s="74"/>
      <c r="G7" s="75" t="s">
        <v>58</v>
      </c>
      <c r="H7" s="67"/>
      <c r="I7" s="71">
        <f>'Mokesčiai ir grąža'!H8/12</f>
        <v>0.00025</v>
      </c>
      <c r="J7" s="76"/>
      <c r="K7" s="76"/>
      <c r="L7" s="77"/>
      <c r="M7" s="73"/>
      <c r="N7" s="73"/>
      <c r="O7" s="12"/>
      <c r="P7" s="12"/>
      <c r="Q7" s="12"/>
      <c r="R7" s="12"/>
      <c r="S7" s="12"/>
      <c r="T7" s="12"/>
      <c r="U7" s="12"/>
      <c r="V7" s="12"/>
    </row>
    <row r="8">
      <c r="A8" s="58"/>
      <c r="B8" s="78" t="s">
        <v>59</v>
      </c>
      <c r="F8" s="74"/>
      <c r="G8" s="75" t="s">
        <v>60</v>
      </c>
      <c r="H8" s="67"/>
      <c r="I8" s="79">
        <f>'Mokesčiai ir grąža'!G8</f>
        <v>2.8</v>
      </c>
      <c r="J8" s="65"/>
      <c r="K8" s="65"/>
      <c r="L8" s="59"/>
      <c r="M8" s="73"/>
      <c r="N8" s="73"/>
      <c r="O8" s="58"/>
      <c r="P8" s="58"/>
      <c r="Q8" s="58"/>
      <c r="R8" s="58"/>
      <c r="S8" s="58"/>
      <c r="T8" s="58"/>
      <c r="U8" s="58"/>
      <c r="V8" s="58"/>
    </row>
    <row r="9">
      <c r="A9" s="58"/>
      <c r="F9" s="74"/>
      <c r="G9" s="75" t="s">
        <v>61</v>
      </c>
      <c r="H9" s="67"/>
      <c r="I9" s="64">
        <f>'Mokesčiai ir grąža'!L8/12</f>
        <v>0</v>
      </c>
      <c r="J9" s="65"/>
      <c r="K9" s="65"/>
      <c r="L9" s="59"/>
      <c r="M9" s="73"/>
      <c r="N9" s="73"/>
      <c r="O9" s="58"/>
      <c r="P9" s="58"/>
      <c r="Q9" s="58"/>
      <c r="R9" s="58"/>
      <c r="S9" s="58"/>
      <c r="T9" s="58"/>
      <c r="U9" s="58"/>
      <c r="V9" s="58"/>
    </row>
    <row r="10">
      <c r="A10" s="12"/>
      <c r="F10" s="74"/>
      <c r="G10" s="75" t="s">
        <v>62</v>
      </c>
      <c r="H10" s="67"/>
      <c r="I10" s="64" t="str">
        <f>'Mokesčiai ir grąža'!I8</f>
        <v/>
      </c>
      <c r="J10" s="80"/>
      <c r="K10" s="80"/>
      <c r="L10" s="59"/>
      <c r="M10" s="73"/>
      <c r="N10" s="73"/>
      <c r="O10" s="12"/>
      <c r="P10" s="12"/>
      <c r="Q10" s="12"/>
      <c r="R10" s="12"/>
      <c r="S10" s="12"/>
      <c r="T10" s="12"/>
      <c r="U10" s="12"/>
      <c r="V10" s="12"/>
    </row>
    <row r="11">
      <c r="A11" s="12"/>
      <c r="F11" s="74"/>
      <c r="G11" s="75" t="s">
        <v>63</v>
      </c>
      <c r="H11" s="67"/>
      <c r="I11" s="64">
        <f>Prielaidos!E4</f>
        <v>125</v>
      </c>
      <c r="J11" s="64"/>
      <c r="K11" s="64"/>
      <c r="L11" s="59"/>
      <c r="M11" s="73"/>
      <c r="N11" s="73"/>
      <c r="O11" s="12"/>
      <c r="P11" s="12"/>
      <c r="Q11" s="12"/>
      <c r="R11" s="12"/>
      <c r="S11" s="12"/>
      <c r="T11" s="12"/>
      <c r="U11" s="12"/>
      <c r="V11" s="12"/>
    </row>
    <row r="12">
      <c r="A12" s="12"/>
      <c r="F12" s="74"/>
      <c r="G12" s="75" t="s">
        <v>64</v>
      </c>
      <c r="H12" s="67"/>
      <c r="I12" s="64">
        <f>Prielaidos!E5</f>
        <v>125</v>
      </c>
      <c r="J12" s="64"/>
      <c r="K12" s="64"/>
      <c r="L12" s="59"/>
      <c r="M12" s="73"/>
      <c r="N12" s="73"/>
      <c r="O12" s="59"/>
      <c r="P12" s="59"/>
      <c r="Q12" s="59"/>
      <c r="R12" s="59"/>
      <c r="S12" s="59"/>
      <c r="T12" s="59"/>
      <c r="U12" s="59"/>
      <c r="V12" s="12"/>
    </row>
    <row r="13">
      <c r="A13" s="12"/>
      <c r="F13" s="59"/>
      <c r="G13" s="64" t="s">
        <v>65</v>
      </c>
      <c r="H13" s="67"/>
      <c r="I13" s="81">
        <f>Prielaidos!E6</f>
        <v>0</v>
      </c>
      <c r="J13" s="82"/>
      <c r="K13" s="82"/>
      <c r="L13" s="73"/>
      <c r="M13" s="73"/>
      <c r="N13" s="73"/>
      <c r="O13" s="12"/>
      <c r="P13" s="12"/>
      <c r="Q13" s="12"/>
      <c r="R13" s="12"/>
      <c r="S13" s="12"/>
      <c r="T13" s="12"/>
      <c r="U13" s="12"/>
      <c r="V13" s="12"/>
    </row>
    <row r="14">
      <c r="A14" s="12"/>
      <c r="F14" s="12"/>
      <c r="G14" s="12"/>
      <c r="H14" s="73"/>
      <c r="I14" s="73"/>
      <c r="J14" s="73"/>
      <c r="K14" s="73"/>
      <c r="L14" s="73"/>
      <c r="M14" s="73"/>
      <c r="N14" s="73"/>
      <c r="O14" s="12"/>
      <c r="P14" s="12"/>
      <c r="Q14" s="12"/>
      <c r="R14" s="12"/>
      <c r="S14" s="12"/>
      <c r="T14" s="12"/>
      <c r="U14" s="12"/>
      <c r="V14" s="12"/>
    </row>
    <row r="15" ht="14.25" customHeight="1">
      <c r="A15" s="83"/>
      <c r="B15" s="84"/>
      <c r="C15" s="83"/>
      <c r="D15" s="83"/>
      <c r="E15" s="83"/>
      <c r="F15" s="83"/>
      <c r="G15" s="83"/>
      <c r="H15" s="83"/>
      <c r="I15" s="83"/>
      <c r="J15" s="83"/>
      <c r="K15" s="83"/>
      <c r="L15" s="83"/>
      <c r="M15" s="83"/>
      <c r="N15" s="83"/>
      <c r="O15" s="83"/>
      <c r="P15" s="83"/>
      <c r="Q15" s="83"/>
      <c r="R15" s="83"/>
      <c r="S15" s="83"/>
      <c r="T15" s="83"/>
      <c r="U15" s="83"/>
      <c r="V15" s="83"/>
    </row>
    <row r="16">
      <c r="A16" s="85"/>
      <c r="B16" s="60" t="s">
        <v>66</v>
      </c>
      <c r="C16" s="59"/>
      <c r="D16" s="59"/>
      <c r="E16" s="59"/>
      <c r="F16" s="59"/>
      <c r="G16" s="59"/>
      <c r="H16" s="59"/>
      <c r="I16" s="59"/>
      <c r="J16" s="59"/>
      <c r="K16" s="59"/>
      <c r="L16" s="59"/>
      <c r="M16" s="12"/>
      <c r="N16" s="12"/>
      <c r="O16" s="12"/>
      <c r="P16" s="12"/>
      <c r="Q16" s="12"/>
      <c r="R16" s="12"/>
      <c r="S16" s="12"/>
      <c r="T16" s="12"/>
      <c r="U16" s="12"/>
      <c r="V16" s="85"/>
    </row>
    <row r="17" ht="16.5" customHeight="1">
      <c r="A17" s="85"/>
      <c r="B17" s="62"/>
      <c r="C17" s="59"/>
      <c r="D17" s="59"/>
      <c r="E17" s="59"/>
      <c r="F17" s="59"/>
      <c r="G17" s="59"/>
      <c r="H17" s="59"/>
      <c r="I17" s="59"/>
      <c r="J17" s="59"/>
      <c r="K17" s="59"/>
      <c r="L17" s="59"/>
      <c r="M17" s="12"/>
      <c r="N17" s="12"/>
      <c r="O17" s="12"/>
      <c r="P17" s="12"/>
      <c r="Q17" s="12"/>
      <c r="R17" s="12"/>
      <c r="S17" s="12"/>
      <c r="T17" s="12"/>
      <c r="U17" s="12"/>
      <c r="V17" s="85"/>
    </row>
    <row r="18">
      <c r="A18" s="85"/>
      <c r="B18" s="62" t="s">
        <v>67</v>
      </c>
      <c r="C18" s="62" t="s">
        <v>68</v>
      </c>
      <c r="D18" s="62" t="s">
        <v>69</v>
      </c>
      <c r="E18" s="62" t="s">
        <v>70</v>
      </c>
      <c r="F18" s="62" t="s">
        <v>71</v>
      </c>
      <c r="G18" s="62" t="s">
        <v>72</v>
      </c>
      <c r="H18" s="62" t="s">
        <v>61</v>
      </c>
      <c r="I18" s="62" t="s">
        <v>73</v>
      </c>
      <c r="J18" s="62"/>
      <c r="K18" s="62"/>
      <c r="L18" s="62" t="s">
        <v>74</v>
      </c>
      <c r="M18" s="62" t="s">
        <v>75</v>
      </c>
      <c r="N18" s="62" t="s">
        <v>76</v>
      </c>
      <c r="O18" s="62" t="s">
        <v>77</v>
      </c>
      <c r="P18" s="62"/>
      <c r="Q18" s="62"/>
      <c r="R18" s="62" t="s">
        <v>78</v>
      </c>
      <c r="S18" s="86" t="s">
        <v>79</v>
      </c>
      <c r="T18" s="62" t="s">
        <v>80</v>
      </c>
      <c r="U18" s="62" t="s">
        <v>81</v>
      </c>
      <c r="V18" s="85"/>
    </row>
    <row r="19">
      <c r="A19" s="85"/>
      <c r="B19" s="73">
        <v>1.0</v>
      </c>
      <c r="C19" s="59">
        <v>1.0</v>
      </c>
      <c r="D19" s="59">
        <f t="shared" ref="D19:D54" si="1">$I$11</f>
        <v>125</v>
      </c>
      <c r="E19" s="59">
        <v>0.0</v>
      </c>
      <c r="F19" s="87">
        <f t="shared" ref="F19:F378" si="2">$I$8</f>
        <v>2.8</v>
      </c>
      <c r="G19" s="59">
        <f t="shared" ref="G19:G54" si="3">(E19+D19)*$I$5</f>
        <v>30</v>
      </c>
      <c r="H19" s="87">
        <f t="shared" ref="H19:H378" si="4">M19*$I$9</f>
        <v>0</v>
      </c>
      <c r="I19" s="87">
        <f t="shared" ref="I19:I378" si="5">MAX(J19:K19)</f>
        <v>0.02316219704</v>
      </c>
      <c r="J19" s="87" t="str">
        <f t="shared" ref="J19:J378" si="6">$I$10</f>
        <v/>
      </c>
      <c r="K19" s="87">
        <f t="shared" ref="K19:K378" si="7">L19*$I$7</f>
        <v>0.02316219704</v>
      </c>
      <c r="L19" s="87">
        <f>(D19+E19-F19-G19-H19)*(1+((1+$I$4)^(1/12)-1))</f>
        <v>92.64878816</v>
      </c>
      <c r="M19" s="56">
        <f>D19+E19</f>
        <v>125</v>
      </c>
      <c r="N19" s="56">
        <f t="shared" ref="N19:N378" si="8">L19-M19</f>
        <v>-32.35121184</v>
      </c>
      <c r="O19" s="87">
        <f t="shared" ref="O19:O378" si="9">MAX(P19:Q19)</f>
        <v>0</v>
      </c>
      <c r="P19" s="59">
        <v>0.0</v>
      </c>
      <c r="Q19" s="88">
        <f t="shared" ref="Q19:Q378" si="10">N19*0.15</f>
        <v>-4.852681776</v>
      </c>
      <c r="R19" s="12">
        <f t="shared" ref="R19:R378" si="11">E19</f>
        <v>0</v>
      </c>
      <c r="S19" s="42">
        <v>0.0</v>
      </c>
      <c r="T19" s="56">
        <f t="shared" ref="T19:T138" si="12">L19-O19-S19</f>
        <v>92.64878816</v>
      </c>
      <c r="U19" s="89"/>
      <c r="V19" s="85"/>
    </row>
    <row r="20">
      <c r="A20" s="85"/>
      <c r="C20" s="59">
        <v>2.0</v>
      </c>
      <c r="D20" s="59">
        <f t="shared" si="1"/>
        <v>125</v>
      </c>
      <c r="E20" s="59">
        <v>0.0</v>
      </c>
      <c r="F20" s="87">
        <f t="shared" si="2"/>
        <v>2.8</v>
      </c>
      <c r="G20" s="59">
        <f t="shared" si="3"/>
        <v>30</v>
      </c>
      <c r="H20" s="87">
        <f t="shared" si="4"/>
        <v>0</v>
      </c>
      <c r="I20" s="87">
        <f t="shared" si="5"/>
        <v>0.04643131851</v>
      </c>
      <c r="J20" s="87" t="str">
        <f t="shared" si="6"/>
        <v/>
      </c>
      <c r="K20" s="87">
        <f t="shared" si="7"/>
        <v>0.04643131851</v>
      </c>
      <c r="L20" s="87">
        <f t="shared" ref="L20:L378" si="13">(D20+E20+L19-F20-H20-G20-I19)*(1+((1+$I$4)^(1/12)-1))</f>
        <v>185.725274</v>
      </c>
      <c r="M20" s="56">
        <f t="shared" ref="M20:M378" si="14">M19+D20+E20</f>
        <v>250</v>
      </c>
      <c r="N20" s="56">
        <f t="shared" si="8"/>
        <v>-64.27472595</v>
      </c>
      <c r="O20" s="87">
        <f t="shared" si="9"/>
        <v>0</v>
      </c>
      <c r="P20" s="59">
        <v>0.0</v>
      </c>
      <c r="Q20" s="88">
        <f t="shared" si="10"/>
        <v>-9.641208893</v>
      </c>
      <c r="R20" s="12">
        <f t="shared" si="11"/>
        <v>0</v>
      </c>
      <c r="S20" s="42">
        <f t="shared" ref="S20:S378" si="15">R20+S19</f>
        <v>0</v>
      </c>
      <c r="T20" s="56">
        <f t="shared" si="12"/>
        <v>185.725274</v>
      </c>
      <c r="U20" s="89"/>
      <c r="V20" s="85"/>
    </row>
    <row r="21">
      <c r="A21" s="85"/>
      <c r="C21" s="59">
        <v>3.0</v>
      </c>
      <c r="D21" s="59">
        <f t="shared" si="1"/>
        <v>125</v>
      </c>
      <c r="E21" s="59">
        <v>0.0</v>
      </c>
      <c r="F21" s="87">
        <f t="shared" si="2"/>
        <v>2.8</v>
      </c>
      <c r="G21" s="59">
        <f t="shared" si="3"/>
        <v>30</v>
      </c>
      <c r="H21" s="87">
        <f t="shared" si="4"/>
        <v>0</v>
      </c>
      <c r="I21" s="87">
        <f t="shared" si="5"/>
        <v>0.06980785801</v>
      </c>
      <c r="J21" s="87" t="str">
        <f t="shared" si="6"/>
        <v/>
      </c>
      <c r="K21" s="87">
        <f t="shared" si="7"/>
        <v>0.06980785801</v>
      </c>
      <c r="L21" s="87">
        <f t="shared" si="13"/>
        <v>279.231432</v>
      </c>
      <c r="M21" s="56">
        <f t="shared" si="14"/>
        <v>375</v>
      </c>
      <c r="N21" s="56">
        <f t="shared" si="8"/>
        <v>-95.76856796</v>
      </c>
      <c r="O21" s="87">
        <f t="shared" si="9"/>
        <v>0</v>
      </c>
      <c r="P21" s="59">
        <v>0.0</v>
      </c>
      <c r="Q21" s="88">
        <f t="shared" si="10"/>
        <v>-14.36528519</v>
      </c>
      <c r="R21" s="12">
        <f t="shared" si="11"/>
        <v>0</v>
      </c>
      <c r="S21" s="42">
        <f t="shared" si="15"/>
        <v>0</v>
      </c>
      <c r="T21" s="56">
        <f t="shared" si="12"/>
        <v>279.231432</v>
      </c>
      <c r="U21" s="89"/>
      <c r="V21" s="85"/>
    </row>
    <row r="22">
      <c r="A22" s="85"/>
      <c r="C22" s="59">
        <v>4.0</v>
      </c>
      <c r="D22" s="59">
        <f t="shared" si="1"/>
        <v>125</v>
      </c>
      <c r="E22" s="59">
        <v>0.0</v>
      </c>
      <c r="F22" s="87">
        <f t="shared" si="2"/>
        <v>2.8</v>
      </c>
      <c r="G22" s="59">
        <f t="shared" si="3"/>
        <v>30</v>
      </c>
      <c r="H22" s="87">
        <f t="shared" si="4"/>
        <v>0</v>
      </c>
      <c r="I22" s="87">
        <f t="shared" si="5"/>
        <v>0.09329231142</v>
      </c>
      <c r="J22" s="87" t="str">
        <f t="shared" si="6"/>
        <v/>
      </c>
      <c r="K22" s="87">
        <f t="shared" si="7"/>
        <v>0.09329231142</v>
      </c>
      <c r="L22" s="87">
        <f t="shared" si="13"/>
        <v>373.1692457</v>
      </c>
      <c r="M22" s="56">
        <f t="shared" si="14"/>
        <v>500</v>
      </c>
      <c r="N22" s="56">
        <f t="shared" si="8"/>
        <v>-126.8307543</v>
      </c>
      <c r="O22" s="87">
        <f t="shared" si="9"/>
        <v>0</v>
      </c>
      <c r="P22" s="59">
        <v>0.0</v>
      </c>
      <c r="Q22" s="88">
        <f t="shared" si="10"/>
        <v>-19.02461315</v>
      </c>
      <c r="R22" s="12">
        <f t="shared" si="11"/>
        <v>0</v>
      </c>
      <c r="S22" s="42">
        <f t="shared" si="15"/>
        <v>0</v>
      </c>
      <c r="T22" s="56">
        <f t="shared" si="12"/>
        <v>373.1692457</v>
      </c>
      <c r="U22" s="89"/>
      <c r="V22" s="85"/>
    </row>
    <row r="23">
      <c r="A23" s="85"/>
      <c r="C23" s="59">
        <v>5.0</v>
      </c>
      <c r="D23" s="59">
        <f t="shared" si="1"/>
        <v>125</v>
      </c>
      <c r="E23" s="59">
        <v>0.0</v>
      </c>
      <c r="F23" s="87">
        <f t="shared" si="2"/>
        <v>2.8</v>
      </c>
      <c r="G23" s="59">
        <f t="shared" si="3"/>
        <v>30</v>
      </c>
      <c r="H23" s="87">
        <f t="shared" si="4"/>
        <v>0</v>
      </c>
      <c r="I23" s="87">
        <f t="shared" si="5"/>
        <v>0.1168851769</v>
      </c>
      <c r="J23" s="87" t="str">
        <f t="shared" si="6"/>
        <v/>
      </c>
      <c r="K23" s="87">
        <f t="shared" si="7"/>
        <v>0.1168851769</v>
      </c>
      <c r="L23" s="87">
        <f t="shared" si="13"/>
        <v>467.5407076</v>
      </c>
      <c r="M23" s="56">
        <f t="shared" si="14"/>
        <v>625</v>
      </c>
      <c r="N23" s="56">
        <f t="shared" si="8"/>
        <v>-157.4592924</v>
      </c>
      <c r="O23" s="87">
        <f t="shared" si="9"/>
        <v>0</v>
      </c>
      <c r="P23" s="59">
        <v>0.0</v>
      </c>
      <c r="Q23" s="88">
        <f t="shared" si="10"/>
        <v>-23.61889386</v>
      </c>
      <c r="R23" s="12">
        <f t="shared" si="11"/>
        <v>0</v>
      </c>
      <c r="S23" s="42">
        <f t="shared" si="15"/>
        <v>0</v>
      </c>
      <c r="T23" s="56">
        <f t="shared" si="12"/>
        <v>467.5407076</v>
      </c>
      <c r="U23" s="89"/>
      <c r="V23" s="85"/>
    </row>
    <row r="24">
      <c r="A24" s="85"/>
      <c r="C24" s="59">
        <v>6.0</v>
      </c>
      <c r="D24" s="59">
        <f t="shared" si="1"/>
        <v>125</v>
      </c>
      <c r="E24" s="59">
        <v>0.0</v>
      </c>
      <c r="F24" s="87">
        <f t="shared" si="2"/>
        <v>2.8</v>
      </c>
      <c r="G24" s="59">
        <f t="shared" si="3"/>
        <v>30</v>
      </c>
      <c r="H24" s="87">
        <f t="shared" si="4"/>
        <v>0</v>
      </c>
      <c r="I24" s="87">
        <f t="shared" si="5"/>
        <v>0.1405869549</v>
      </c>
      <c r="J24" s="87" t="str">
        <f t="shared" si="6"/>
        <v/>
      </c>
      <c r="K24" s="87">
        <f t="shared" si="7"/>
        <v>0.1405869549</v>
      </c>
      <c r="L24" s="87">
        <f t="shared" si="13"/>
        <v>562.3478197</v>
      </c>
      <c r="M24" s="56">
        <f t="shared" si="14"/>
        <v>750</v>
      </c>
      <c r="N24" s="56">
        <f t="shared" si="8"/>
        <v>-187.6521803</v>
      </c>
      <c r="O24" s="87">
        <f t="shared" si="9"/>
        <v>0</v>
      </c>
      <c r="P24" s="59">
        <v>0.0</v>
      </c>
      <c r="Q24" s="88">
        <f t="shared" si="10"/>
        <v>-28.14782705</v>
      </c>
      <c r="R24" s="12">
        <f t="shared" si="11"/>
        <v>0</v>
      </c>
      <c r="S24" s="42">
        <f t="shared" si="15"/>
        <v>0</v>
      </c>
      <c r="T24" s="56">
        <f t="shared" si="12"/>
        <v>562.3478197</v>
      </c>
      <c r="U24" s="89"/>
      <c r="V24" s="85"/>
    </row>
    <row r="25">
      <c r="A25" s="85"/>
      <c r="C25" s="59">
        <v>7.0</v>
      </c>
      <c r="D25" s="59">
        <f t="shared" si="1"/>
        <v>125</v>
      </c>
      <c r="E25" s="59">
        <v>0.0</v>
      </c>
      <c r="F25" s="87">
        <f t="shared" si="2"/>
        <v>2.8</v>
      </c>
      <c r="G25" s="59">
        <f t="shared" si="3"/>
        <v>30</v>
      </c>
      <c r="H25" s="87">
        <f t="shared" si="4"/>
        <v>0</v>
      </c>
      <c r="I25" s="87">
        <f t="shared" si="5"/>
        <v>0.1643981483</v>
      </c>
      <c r="J25" s="87" t="str">
        <f t="shared" si="6"/>
        <v/>
      </c>
      <c r="K25" s="87">
        <f t="shared" si="7"/>
        <v>0.1643981483</v>
      </c>
      <c r="L25" s="87">
        <f t="shared" si="13"/>
        <v>657.592593</v>
      </c>
      <c r="M25" s="56">
        <f t="shared" si="14"/>
        <v>875</v>
      </c>
      <c r="N25" s="56">
        <f t="shared" si="8"/>
        <v>-217.407407</v>
      </c>
      <c r="O25" s="87">
        <f t="shared" si="9"/>
        <v>0</v>
      </c>
      <c r="P25" s="59">
        <v>0.0</v>
      </c>
      <c r="Q25" s="88">
        <f t="shared" si="10"/>
        <v>-32.61111105</v>
      </c>
      <c r="R25" s="12">
        <f t="shared" si="11"/>
        <v>0</v>
      </c>
      <c r="S25" s="42">
        <f t="shared" si="15"/>
        <v>0</v>
      </c>
      <c r="T25" s="56">
        <f t="shared" si="12"/>
        <v>657.592593</v>
      </c>
      <c r="U25" s="89"/>
      <c r="V25" s="85"/>
    </row>
    <row r="26">
      <c r="A26" s="85"/>
      <c r="C26" s="59">
        <v>8.0</v>
      </c>
      <c r="D26" s="59">
        <f t="shared" si="1"/>
        <v>125</v>
      </c>
      <c r="E26" s="59">
        <v>0.0</v>
      </c>
      <c r="F26" s="87">
        <f t="shared" si="2"/>
        <v>2.8</v>
      </c>
      <c r="G26" s="59">
        <f t="shared" si="3"/>
        <v>30</v>
      </c>
      <c r="H26" s="87">
        <f t="shared" si="4"/>
        <v>0</v>
      </c>
      <c r="I26" s="87">
        <f t="shared" si="5"/>
        <v>0.188319262</v>
      </c>
      <c r="J26" s="87" t="str">
        <f t="shared" si="6"/>
        <v/>
      </c>
      <c r="K26" s="87">
        <f t="shared" si="7"/>
        <v>0.188319262</v>
      </c>
      <c r="L26" s="87">
        <f t="shared" si="13"/>
        <v>753.277048</v>
      </c>
      <c r="M26" s="56">
        <f t="shared" si="14"/>
        <v>1000</v>
      </c>
      <c r="N26" s="56">
        <f t="shared" si="8"/>
        <v>-246.722952</v>
      </c>
      <c r="O26" s="87">
        <f t="shared" si="9"/>
        <v>0</v>
      </c>
      <c r="P26" s="59">
        <v>0.0</v>
      </c>
      <c r="Q26" s="88">
        <f t="shared" si="10"/>
        <v>-37.0084428</v>
      </c>
      <c r="R26" s="12">
        <f t="shared" si="11"/>
        <v>0</v>
      </c>
      <c r="S26" s="42">
        <f t="shared" si="15"/>
        <v>0</v>
      </c>
      <c r="T26" s="56">
        <f t="shared" si="12"/>
        <v>753.277048</v>
      </c>
      <c r="U26" s="89"/>
      <c r="V26" s="85"/>
    </row>
    <row r="27">
      <c r="A27" s="85"/>
      <c r="C27" s="59">
        <v>9.0</v>
      </c>
      <c r="D27" s="59">
        <f t="shared" si="1"/>
        <v>125</v>
      </c>
      <c r="E27" s="59">
        <v>0.0</v>
      </c>
      <c r="F27" s="87">
        <f t="shared" si="2"/>
        <v>2.8</v>
      </c>
      <c r="G27" s="59">
        <f t="shared" si="3"/>
        <v>30</v>
      </c>
      <c r="H27" s="87">
        <f t="shared" si="4"/>
        <v>0</v>
      </c>
      <c r="I27" s="87">
        <f t="shared" si="5"/>
        <v>0.2123508036</v>
      </c>
      <c r="J27" s="87" t="str">
        <f t="shared" si="6"/>
        <v/>
      </c>
      <c r="K27" s="87">
        <f t="shared" si="7"/>
        <v>0.2123508036</v>
      </c>
      <c r="L27" s="87">
        <f t="shared" si="13"/>
        <v>849.4032144</v>
      </c>
      <c r="M27" s="56">
        <f t="shared" si="14"/>
        <v>1125</v>
      </c>
      <c r="N27" s="56">
        <f t="shared" si="8"/>
        <v>-275.5967856</v>
      </c>
      <c r="O27" s="87">
        <f t="shared" si="9"/>
        <v>0</v>
      </c>
      <c r="P27" s="59">
        <v>0.0</v>
      </c>
      <c r="Q27" s="88">
        <f t="shared" si="10"/>
        <v>-41.33951784</v>
      </c>
      <c r="R27" s="12">
        <f t="shared" si="11"/>
        <v>0</v>
      </c>
      <c r="S27" s="42">
        <f t="shared" si="15"/>
        <v>0</v>
      </c>
      <c r="T27" s="56">
        <f t="shared" si="12"/>
        <v>849.4032144</v>
      </c>
      <c r="U27" s="89"/>
      <c r="V27" s="85"/>
    </row>
    <row r="28">
      <c r="A28" s="85"/>
      <c r="C28" s="59">
        <v>10.0</v>
      </c>
      <c r="D28" s="59">
        <f t="shared" si="1"/>
        <v>125</v>
      </c>
      <c r="E28" s="59">
        <v>0.0</v>
      </c>
      <c r="F28" s="87">
        <f t="shared" si="2"/>
        <v>2.8</v>
      </c>
      <c r="G28" s="59">
        <f t="shared" si="3"/>
        <v>30</v>
      </c>
      <c r="H28" s="87">
        <f t="shared" si="4"/>
        <v>0</v>
      </c>
      <c r="I28" s="87">
        <f t="shared" si="5"/>
        <v>0.2364932828</v>
      </c>
      <c r="J28" s="87" t="str">
        <f t="shared" si="6"/>
        <v/>
      </c>
      <c r="K28" s="87">
        <f t="shared" si="7"/>
        <v>0.2364932828</v>
      </c>
      <c r="L28" s="87">
        <f t="shared" si="13"/>
        <v>945.9731312</v>
      </c>
      <c r="M28" s="56">
        <f t="shared" si="14"/>
        <v>1250</v>
      </c>
      <c r="N28" s="56">
        <f t="shared" si="8"/>
        <v>-304.0268688</v>
      </c>
      <c r="O28" s="87">
        <f t="shared" si="9"/>
        <v>0</v>
      </c>
      <c r="P28" s="59">
        <v>0.0</v>
      </c>
      <c r="Q28" s="88">
        <f t="shared" si="10"/>
        <v>-45.60403032</v>
      </c>
      <c r="R28" s="12">
        <f t="shared" si="11"/>
        <v>0</v>
      </c>
      <c r="S28" s="42">
        <f t="shared" si="15"/>
        <v>0</v>
      </c>
      <c r="T28" s="56">
        <f t="shared" si="12"/>
        <v>945.9731312</v>
      </c>
      <c r="U28" s="89"/>
      <c r="V28" s="85"/>
    </row>
    <row r="29">
      <c r="A29" s="85"/>
      <c r="C29" s="59">
        <v>11.0</v>
      </c>
      <c r="D29" s="59">
        <f t="shared" si="1"/>
        <v>125</v>
      </c>
      <c r="E29" s="59">
        <v>0.0</v>
      </c>
      <c r="F29" s="87">
        <f t="shared" si="2"/>
        <v>2.8</v>
      </c>
      <c r="G29" s="59">
        <f t="shared" si="3"/>
        <v>30</v>
      </c>
      <c r="H29" s="87">
        <f t="shared" si="4"/>
        <v>0</v>
      </c>
      <c r="I29" s="87">
        <f t="shared" si="5"/>
        <v>0.2607472117</v>
      </c>
      <c r="J29" s="87" t="str">
        <f t="shared" si="6"/>
        <v/>
      </c>
      <c r="K29" s="87">
        <f t="shared" si="7"/>
        <v>0.2607472117</v>
      </c>
      <c r="L29" s="87">
        <f t="shared" si="13"/>
        <v>1042.988847</v>
      </c>
      <c r="M29" s="56">
        <f t="shared" si="14"/>
        <v>1375</v>
      </c>
      <c r="N29" s="56">
        <f t="shared" si="8"/>
        <v>-332.011153</v>
      </c>
      <c r="O29" s="87">
        <f t="shared" si="9"/>
        <v>0</v>
      </c>
      <c r="P29" s="59">
        <v>0.0</v>
      </c>
      <c r="Q29" s="88">
        <f t="shared" si="10"/>
        <v>-49.80167295</v>
      </c>
      <c r="R29" s="12">
        <f t="shared" si="11"/>
        <v>0</v>
      </c>
      <c r="S29" s="42">
        <f t="shared" si="15"/>
        <v>0</v>
      </c>
      <c r="T29" s="56">
        <f t="shared" si="12"/>
        <v>1042.988847</v>
      </c>
      <c r="U29" s="89"/>
      <c r="V29" s="85"/>
    </row>
    <row r="30">
      <c r="A30" s="85"/>
      <c r="C30" s="59">
        <v>12.0</v>
      </c>
      <c r="D30" s="59">
        <f t="shared" si="1"/>
        <v>125</v>
      </c>
      <c r="E30" s="59">
        <v>0.0</v>
      </c>
      <c r="F30" s="87">
        <f t="shared" si="2"/>
        <v>2.8</v>
      </c>
      <c r="G30" s="59">
        <f t="shared" si="3"/>
        <v>30</v>
      </c>
      <c r="H30" s="87">
        <f t="shared" si="4"/>
        <v>0</v>
      </c>
      <c r="I30" s="87">
        <f t="shared" si="5"/>
        <v>0.2851131049</v>
      </c>
      <c r="J30" s="87" t="str">
        <f t="shared" si="6"/>
        <v/>
      </c>
      <c r="K30" s="87">
        <f t="shared" si="7"/>
        <v>0.2851131049</v>
      </c>
      <c r="L30" s="87">
        <f t="shared" si="13"/>
        <v>1140.45242</v>
      </c>
      <c r="M30" s="56">
        <f t="shared" si="14"/>
        <v>1500</v>
      </c>
      <c r="N30" s="56">
        <f t="shared" si="8"/>
        <v>-359.5475803</v>
      </c>
      <c r="O30" s="87">
        <f t="shared" si="9"/>
        <v>0</v>
      </c>
      <c r="P30" s="59">
        <v>0.0</v>
      </c>
      <c r="Q30" s="88">
        <f t="shared" si="10"/>
        <v>-53.93213705</v>
      </c>
      <c r="R30" s="12">
        <f t="shared" si="11"/>
        <v>0</v>
      </c>
      <c r="S30" s="42">
        <f t="shared" si="15"/>
        <v>0</v>
      </c>
      <c r="T30" s="56">
        <f t="shared" si="12"/>
        <v>1140.45242</v>
      </c>
      <c r="U30" s="89"/>
      <c r="V30" s="85"/>
    </row>
    <row r="31">
      <c r="A31" s="85"/>
      <c r="B31" s="73">
        <v>2.0</v>
      </c>
      <c r="C31" s="59">
        <v>13.0</v>
      </c>
      <c r="D31" s="59">
        <f t="shared" si="1"/>
        <v>125</v>
      </c>
      <c r="E31" s="59">
        <v>0.0</v>
      </c>
      <c r="F31" s="87">
        <f t="shared" si="2"/>
        <v>2.8</v>
      </c>
      <c r="G31" s="59">
        <f t="shared" si="3"/>
        <v>30</v>
      </c>
      <c r="H31" s="87">
        <f t="shared" si="4"/>
        <v>0</v>
      </c>
      <c r="I31" s="87">
        <f t="shared" si="5"/>
        <v>0.3095914792</v>
      </c>
      <c r="J31" s="87" t="str">
        <f t="shared" si="6"/>
        <v/>
      </c>
      <c r="K31" s="87">
        <f t="shared" si="7"/>
        <v>0.3095914792</v>
      </c>
      <c r="L31" s="87">
        <f t="shared" si="13"/>
        <v>1238.365917</v>
      </c>
      <c r="M31" s="56">
        <f t="shared" si="14"/>
        <v>1625</v>
      </c>
      <c r="N31" s="56">
        <f t="shared" si="8"/>
        <v>-386.6340832</v>
      </c>
      <c r="O31" s="87">
        <f t="shared" si="9"/>
        <v>0</v>
      </c>
      <c r="P31" s="59">
        <v>0.0</v>
      </c>
      <c r="Q31" s="88">
        <f t="shared" si="10"/>
        <v>-57.99511249</v>
      </c>
      <c r="R31" s="12">
        <f t="shared" si="11"/>
        <v>0</v>
      </c>
      <c r="S31" s="42">
        <f t="shared" si="15"/>
        <v>0</v>
      </c>
      <c r="T31" s="56">
        <f t="shared" si="12"/>
        <v>1238.365917</v>
      </c>
      <c r="U31" s="89"/>
      <c r="V31" s="85"/>
    </row>
    <row r="32">
      <c r="A32" s="85"/>
      <c r="C32" s="59">
        <v>14.0</v>
      </c>
      <c r="D32" s="59">
        <f t="shared" si="1"/>
        <v>125</v>
      </c>
      <c r="E32" s="59">
        <v>0.0</v>
      </c>
      <c r="F32" s="87">
        <f t="shared" si="2"/>
        <v>2.8</v>
      </c>
      <c r="G32" s="59">
        <f t="shared" si="3"/>
        <v>30</v>
      </c>
      <c r="H32" s="87">
        <f t="shared" si="4"/>
        <v>0</v>
      </c>
      <c r="I32" s="87">
        <f t="shared" si="5"/>
        <v>0.3341828538</v>
      </c>
      <c r="J32" s="87" t="str">
        <f t="shared" si="6"/>
        <v/>
      </c>
      <c r="K32" s="87">
        <f t="shared" si="7"/>
        <v>0.3341828538</v>
      </c>
      <c r="L32" s="87">
        <f t="shared" si="13"/>
        <v>1336.731415</v>
      </c>
      <c r="M32" s="56">
        <f t="shared" si="14"/>
        <v>1750</v>
      </c>
      <c r="N32" s="56">
        <f t="shared" si="8"/>
        <v>-413.2685848</v>
      </c>
      <c r="O32" s="87">
        <f t="shared" si="9"/>
        <v>0</v>
      </c>
      <c r="P32" s="59">
        <v>0.0</v>
      </c>
      <c r="Q32" s="88">
        <f t="shared" si="10"/>
        <v>-61.99028772</v>
      </c>
      <c r="R32" s="12">
        <f t="shared" si="11"/>
        <v>0</v>
      </c>
      <c r="S32" s="42">
        <f t="shared" si="15"/>
        <v>0</v>
      </c>
      <c r="T32" s="56">
        <f t="shared" si="12"/>
        <v>1336.731415</v>
      </c>
      <c r="U32" s="89"/>
      <c r="V32" s="85"/>
    </row>
    <row r="33">
      <c r="A33" s="85"/>
      <c r="C33" s="59">
        <v>15.0</v>
      </c>
      <c r="D33" s="59">
        <f t="shared" si="1"/>
        <v>125</v>
      </c>
      <c r="E33" s="59">
        <v>0.0</v>
      </c>
      <c r="F33" s="87">
        <f t="shared" si="2"/>
        <v>2.8</v>
      </c>
      <c r="G33" s="59">
        <f t="shared" si="3"/>
        <v>30</v>
      </c>
      <c r="H33" s="87">
        <f t="shared" si="4"/>
        <v>0</v>
      </c>
      <c r="I33" s="87">
        <f t="shared" si="5"/>
        <v>0.3588877504</v>
      </c>
      <c r="J33" s="87" t="str">
        <f t="shared" si="6"/>
        <v/>
      </c>
      <c r="K33" s="87">
        <f t="shared" si="7"/>
        <v>0.3588877504</v>
      </c>
      <c r="L33" s="87">
        <f t="shared" si="13"/>
        <v>1435.551002</v>
      </c>
      <c r="M33" s="56">
        <f t="shared" si="14"/>
        <v>1875</v>
      </c>
      <c r="N33" s="87">
        <f t="shared" si="8"/>
        <v>-439.4489984</v>
      </c>
      <c r="O33" s="87">
        <f t="shared" si="9"/>
        <v>0</v>
      </c>
      <c r="P33" s="59">
        <v>0.0</v>
      </c>
      <c r="Q33" s="88">
        <f t="shared" si="10"/>
        <v>-65.91734976</v>
      </c>
      <c r="R33" s="12">
        <f t="shared" si="11"/>
        <v>0</v>
      </c>
      <c r="S33" s="42">
        <f t="shared" si="15"/>
        <v>0</v>
      </c>
      <c r="T33" s="56">
        <f t="shared" si="12"/>
        <v>1435.551002</v>
      </c>
      <c r="U33" s="89"/>
      <c r="V33" s="85"/>
    </row>
    <row r="34">
      <c r="A34" s="85"/>
      <c r="C34" s="59">
        <v>16.0</v>
      </c>
      <c r="D34" s="59">
        <f t="shared" si="1"/>
        <v>125</v>
      </c>
      <c r="E34" s="59">
        <v>0.0</v>
      </c>
      <c r="F34" s="87">
        <f t="shared" si="2"/>
        <v>2.8</v>
      </c>
      <c r="G34" s="59">
        <f t="shared" si="3"/>
        <v>30</v>
      </c>
      <c r="H34" s="87">
        <f t="shared" si="4"/>
        <v>0</v>
      </c>
      <c r="I34" s="87">
        <f t="shared" si="5"/>
        <v>0.3837066931</v>
      </c>
      <c r="J34" s="87" t="str">
        <f t="shared" si="6"/>
        <v/>
      </c>
      <c r="K34" s="87">
        <f t="shared" si="7"/>
        <v>0.3837066931</v>
      </c>
      <c r="L34" s="87">
        <f t="shared" si="13"/>
        <v>1534.826772</v>
      </c>
      <c r="M34" s="56">
        <f t="shared" si="14"/>
        <v>2000</v>
      </c>
      <c r="N34" s="87">
        <f t="shared" si="8"/>
        <v>-465.1732278</v>
      </c>
      <c r="O34" s="87">
        <f t="shared" si="9"/>
        <v>0</v>
      </c>
      <c r="P34" s="59">
        <v>0.0</v>
      </c>
      <c r="Q34" s="88">
        <f t="shared" si="10"/>
        <v>-69.77598417</v>
      </c>
      <c r="R34" s="12">
        <f t="shared" si="11"/>
        <v>0</v>
      </c>
      <c r="S34" s="42">
        <f t="shared" si="15"/>
        <v>0</v>
      </c>
      <c r="T34" s="56">
        <f t="shared" si="12"/>
        <v>1534.826772</v>
      </c>
      <c r="U34" s="89"/>
      <c r="V34" s="85"/>
    </row>
    <row r="35">
      <c r="A35" s="85"/>
      <c r="C35" s="59">
        <v>17.0</v>
      </c>
      <c r="D35" s="59">
        <f t="shared" si="1"/>
        <v>125</v>
      </c>
      <c r="E35" s="59">
        <f>$I$13</f>
        <v>0</v>
      </c>
      <c r="F35" s="87">
        <f t="shared" si="2"/>
        <v>2.8</v>
      </c>
      <c r="G35" s="59">
        <f t="shared" si="3"/>
        <v>30</v>
      </c>
      <c r="H35" s="87">
        <f t="shared" si="4"/>
        <v>0</v>
      </c>
      <c r="I35" s="87">
        <f t="shared" si="5"/>
        <v>0.4086402082</v>
      </c>
      <c r="J35" s="87" t="str">
        <f t="shared" si="6"/>
        <v/>
      </c>
      <c r="K35" s="87">
        <f t="shared" si="7"/>
        <v>0.4086402082</v>
      </c>
      <c r="L35" s="87">
        <f t="shared" si="13"/>
        <v>1634.560833</v>
      </c>
      <c r="M35" s="56">
        <f t="shared" si="14"/>
        <v>2125</v>
      </c>
      <c r="N35" s="87">
        <f t="shared" si="8"/>
        <v>-490.4391671</v>
      </c>
      <c r="O35" s="87">
        <f t="shared" si="9"/>
        <v>0</v>
      </c>
      <c r="P35" s="59">
        <v>0.0</v>
      </c>
      <c r="Q35" s="88">
        <f t="shared" si="10"/>
        <v>-73.56587507</v>
      </c>
      <c r="R35" s="12">
        <f t="shared" si="11"/>
        <v>0</v>
      </c>
      <c r="S35" s="42">
        <f t="shared" si="15"/>
        <v>0</v>
      </c>
      <c r="T35" s="56">
        <f t="shared" si="12"/>
        <v>1634.560833</v>
      </c>
      <c r="U35" s="89"/>
      <c r="V35" s="85"/>
    </row>
    <row r="36">
      <c r="A36" s="85"/>
      <c r="C36" s="59">
        <v>18.0</v>
      </c>
      <c r="D36" s="59">
        <f t="shared" si="1"/>
        <v>125</v>
      </c>
      <c r="E36" s="59">
        <v>0.0</v>
      </c>
      <c r="F36" s="87">
        <f t="shared" si="2"/>
        <v>2.8</v>
      </c>
      <c r="G36" s="59">
        <f t="shared" si="3"/>
        <v>30</v>
      </c>
      <c r="H36" s="87">
        <f t="shared" si="4"/>
        <v>0</v>
      </c>
      <c r="I36" s="87">
        <f t="shared" si="5"/>
        <v>0.4336888248</v>
      </c>
      <c r="J36" s="87" t="str">
        <f t="shared" si="6"/>
        <v/>
      </c>
      <c r="K36" s="87">
        <f t="shared" si="7"/>
        <v>0.4336888248</v>
      </c>
      <c r="L36" s="87">
        <f t="shared" si="13"/>
        <v>1734.755299</v>
      </c>
      <c r="M36" s="56">
        <f t="shared" si="14"/>
        <v>2250</v>
      </c>
      <c r="N36" s="87">
        <f t="shared" si="8"/>
        <v>-515.2447007</v>
      </c>
      <c r="O36" s="87">
        <f t="shared" si="9"/>
        <v>0</v>
      </c>
      <c r="P36" s="59">
        <v>0.0</v>
      </c>
      <c r="Q36" s="88">
        <f t="shared" si="10"/>
        <v>-77.28670511</v>
      </c>
      <c r="R36" s="12">
        <f t="shared" si="11"/>
        <v>0</v>
      </c>
      <c r="S36" s="42">
        <f t="shared" si="15"/>
        <v>0</v>
      </c>
      <c r="T36" s="56">
        <f t="shared" si="12"/>
        <v>1734.755299</v>
      </c>
      <c r="U36" s="89"/>
      <c r="V36" s="85"/>
    </row>
    <row r="37">
      <c r="A37" s="85"/>
      <c r="C37" s="59">
        <v>19.0</v>
      </c>
      <c r="D37" s="59">
        <f t="shared" si="1"/>
        <v>125</v>
      </c>
      <c r="E37" s="59">
        <v>0.0</v>
      </c>
      <c r="F37" s="87">
        <f t="shared" si="2"/>
        <v>2.8</v>
      </c>
      <c r="G37" s="59">
        <f t="shared" si="3"/>
        <v>30</v>
      </c>
      <c r="H37" s="87">
        <f t="shared" si="4"/>
        <v>0</v>
      </c>
      <c r="I37" s="87">
        <f t="shared" si="5"/>
        <v>0.4588530742</v>
      </c>
      <c r="J37" s="87" t="str">
        <f t="shared" si="6"/>
        <v/>
      </c>
      <c r="K37" s="87">
        <f t="shared" si="7"/>
        <v>0.4588530742</v>
      </c>
      <c r="L37" s="87">
        <f t="shared" si="13"/>
        <v>1835.412297</v>
      </c>
      <c r="M37" s="56">
        <f t="shared" si="14"/>
        <v>2375</v>
      </c>
      <c r="N37" s="87">
        <f t="shared" si="8"/>
        <v>-539.5877032</v>
      </c>
      <c r="O37" s="87">
        <f t="shared" si="9"/>
        <v>0</v>
      </c>
      <c r="P37" s="59">
        <v>0.0</v>
      </c>
      <c r="Q37" s="88">
        <f t="shared" si="10"/>
        <v>-80.93815549</v>
      </c>
      <c r="R37" s="12">
        <f t="shared" si="11"/>
        <v>0</v>
      </c>
      <c r="S37" s="42">
        <f t="shared" si="15"/>
        <v>0</v>
      </c>
      <c r="T37" s="56">
        <f t="shared" si="12"/>
        <v>1835.412297</v>
      </c>
      <c r="U37" s="89"/>
      <c r="V37" s="85"/>
    </row>
    <row r="38">
      <c r="A38" s="85"/>
      <c r="C38" s="59">
        <v>20.0</v>
      </c>
      <c r="D38" s="59">
        <f t="shared" si="1"/>
        <v>125</v>
      </c>
      <c r="E38" s="59">
        <v>0.0</v>
      </c>
      <c r="F38" s="87">
        <f t="shared" si="2"/>
        <v>2.8</v>
      </c>
      <c r="G38" s="59">
        <f t="shared" si="3"/>
        <v>30</v>
      </c>
      <c r="H38" s="87">
        <f t="shared" si="4"/>
        <v>0</v>
      </c>
      <c r="I38" s="87">
        <f t="shared" si="5"/>
        <v>0.4841334901</v>
      </c>
      <c r="J38" s="87" t="str">
        <f t="shared" si="6"/>
        <v/>
      </c>
      <c r="K38" s="87">
        <f t="shared" si="7"/>
        <v>0.4841334901</v>
      </c>
      <c r="L38" s="87">
        <f t="shared" si="13"/>
        <v>1936.533961</v>
      </c>
      <c r="M38" s="56">
        <f t="shared" si="14"/>
        <v>2500</v>
      </c>
      <c r="N38" s="87">
        <f t="shared" si="8"/>
        <v>-563.4660395</v>
      </c>
      <c r="O38" s="87">
        <f t="shared" si="9"/>
        <v>0</v>
      </c>
      <c r="P38" s="59">
        <v>0.0</v>
      </c>
      <c r="Q38" s="88">
        <f t="shared" si="10"/>
        <v>-84.51990592</v>
      </c>
      <c r="R38" s="12">
        <f t="shared" si="11"/>
        <v>0</v>
      </c>
      <c r="S38" s="42">
        <f t="shared" si="15"/>
        <v>0</v>
      </c>
      <c r="T38" s="56">
        <f t="shared" si="12"/>
        <v>1936.533961</v>
      </c>
      <c r="U38" s="89"/>
      <c r="V38" s="85"/>
    </row>
    <row r="39">
      <c r="A39" s="85"/>
      <c r="C39" s="59">
        <v>21.0</v>
      </c>
      <c r="D39" s="59">
        <f t="shared" si="1"/>
        <v>125</v>
      </c>
      <c r="E39" s="59">
        <v>0.0</v>
      </c>
      <c r="F39" s="87">
        <f t="shared" si="2"/>
        <v>2.8</v>
      </c>
      <c r="G39" s="59">
        <f t="shared" si="3"/>
        <v>30</v>
      </c>
      <c r="H39" s="87">
        <f t="shared" si="4"/>
        <v>0</v>
      </c>
      <c r="I39" s="87">
        <f t="shared" si="5"/>
        <v>0.5095306089</v>
      </c>
      <c r="J39" s="87" t="str">
        <f t="shared" si="6"/>
        <v/>
      </c>
      <c r="K39" s="87">
        <f t="shared" si="7"/>
        <v>0.5095306089</v>
      </c>
      <c r="L39" s="87">
        <f t="shared" si="13"/>
        <v>2038.122436</v>
      </c>
      <c r="M39" s="56">
        <f t="shared" si="14"/>
        <v>2625</v>
      </c>
      <c r="N39" s="87">
        <f t="shared" si="8"/>
        <v>-586.8775644</v>
      </c>
      <c r="O39" s="87">
        <f t="shared" si="9"/>
        <v>0</v>
      </c>
      <c r="P39" s="59">
        <v>0.0</v>
      </c>
      <c r="Q39" s="88">
        <f t="shared" si="10"/>
        <v>-88.03163466</v>
      </c>
      <c r="R39" s="12">
        <f t="shared" si="11"/>
        <v>0</v>
      </c>
      <c r="S39" s="42">
        <f t="shared" si="15"/>
        <v>0</v>
      </c>
      <c r="T39" s="56">
        <f t="shared" si="12"/>
        <v>2038.122436</v>
      </c>
      <c r="U39" s="89"/>
      <c r="V39" s="85"/>
    </row>
    <row r="40">
      <c r="A40" s="85"/>
      <c r="C40" s="59">
        <v>22.0</v>
      </c>
      <c r="D40" s="59">
        <f t="shared" si="1"/>
        <v>125</v>
      </c>
      <c r="E40" s="59">
        <v>0.0</v>
      </c>
      <c r="F40" s="87">
        <f t="shared" si="2"/>
        <v>2.8</v>
      </c>
      <c r="G40" s="59">
        <f t="shared" si="3"/>
        <v>30</v>
      </c>
      <c r="H40" s="87">
        <f t="shared" si="4"/>
        <v>0</v>
      </c>
      <c r="I40" s="87">
        <f t="shared" si="5"/>
        <v>0.5350449693</v>
      </c>
      <c r="J40" s="87" t="str">
        <f t="shared" si="6"/>
        <v/>
      </c>
      <c r="K40" s="87">
        <f t="shared" si="7"/>
        <v>0.5350449693</v>
      </c>
      <c r="L40" s="87">
        <f t="shared" si="13"/>
        <v>2140.179877</v>
      </c>
      <c r="M40" s="56">
        <f t="shared" si="14"/>
        <v>2750</v>
      </c>
      <c r="N40" s="87">
        <f t="shared" si="8"/>
        <v>-609.820123</v>
      </c>
      <c r="O40" s="87">
        <f t="shared" si="9"/>
        <v>0</v>
      </c>
      <c r="P40" s="59">
        <v>0.0</v>
      </c>
      <c r="Q40" s="88">
        <f t="shared" si="10"/>
        <v>-91.47301845</v>
      </c>
      <c r="R40" s="12">
        <f t="shared" si="11"/>
        <v>0</v>
      </c>
      <c r="S40" s="42">
        <f t="shared" si="15"/>
        <v>0</v>
      </c>
      <c r="T40" s="56">
        <f t="shared" si="12"/>
        <v>2140.179877</v>
      </c>
      <c r="U40" s="89"/>
      <c r="V40" s="85"/>
    </row>
    <row r="41">
      <c r="A41" s="85"/>
      <c r="C41" s="59">
        <v>23.0</v>
      </c>
      <c r="D41" s="59">
        <f t="shared" si="1"/>
        <v>125</v>
      </c>
      <c r="E41" s="59">
        <v>0.0</v>
      </c>
      <c r="F41" s="87">
        <f t="shared" si="2"/>
        <v>2.8</v>
      </c>
      <c r="G41" s="59">
        <f t="shared" si="3"/>
        <v>30</v>
      </c>
      <c r="H41" s="87">
        <f t="shared" si="4"/>
        <v>0</v>
      </c>
      <c r="I41" s="87">
        <f t="shared" si="5"/>
        <v>0.5606771124</v>
      </c>
      <c r="J41" s="87" t="str">
        <f t="shared" si="6"/>
        <v/>
      </c>
      <c r="K41" s="87">
        <f t="shared" si="7"/>
        <v>0.5606771124</v>
      </c>
      <c r="L41" s="87">
        <f t="shared" si="13"/>
        <v>2242.70845</v>
      </c>
      <c r="M41" s="56">
        <f t="shared" si="14"/>
        <v>2875</v>
      </c>
      <c r="N41" s="87">
        <f t="shared" si="8"/>
        <v>-632.2915504</v>
      </c>
      <c r="O41" s="87">
        <f t="shared" si="9"/>
        <v>0</v>
      </c>
      <c r="P41" s="59">
        <v>0.0</v>
      </c>
      <c r="Q41" s="88">
        <f t="shared" si="10"/>
        <v>-94.84373256</v>
      </c>
      <c r="R41" s="12">
        <f t="shared" si="11"/>
        <v>0</v>
      </c>
      <c r="S41" s="42">
        <f t="shared" si="15"/>
        <v>0</v>
      </c>
      <c r="T41" s="56">
        <f t="shared" si="12"/>
        <v>2242.70845</v>
      </c>
      <c r="U41" s="89"/>
      <c r="V41" s="85"/>
    </row>
    <row r="42">
      <c r="A42" s="85"/>
      <c r="C42" s="59">
        <v>24.0</v>
      </c>
      <c r="D42" s="59">
        <f t="shared" si="1"/>
        <v>125</v>
      </c>
      <c r="E42" s="59">
        <v>0.0</v>
      </c>
      <c r="F42" s="87">
        <f t="shared" si="2"/>
        <v>2.8</v>
      </c>
      <c r="G42" s="59">
        <f t="shared" si="3"/>
        <v>30</v>
      </c>
      <c r="H42" s="87">
        <f t="shared" si="4"/>
        <v>0</v>
      </c>
      <c r="I42" s="87">
        <f t="shared" si="5"/>
        <v>0.5864275821</v>
      </c>
      <c r="J42" s="87" t="str">
        <f t="shared" si="6"/>
        <v/>
      </c>
      <c r="K42" s="87">
        <f t="shared" si="7"/>
        <v>0.5864275821</v>
      </c>
      <c r="L42" s="87">
        <f t="shared" si="13"/>
        <v>2345.710328</v>
      </c>
      <c r="M42" s="56">
        <f t="shared" si="14"/>
        <v>3000</v>
      </c>
      <c r="N42" s="87">
        <f t="shared" si="8"/>
        <v>-654.2896717</v>
      </c>
      <c r="O42" s="87">
        <f t="shared" si="9"/>
        <v>0</v>
      </c>
      <c r="P42" s="59">
        <v>0.0</v>
      </c>
      <c r="Q42" s="88">
        <f t="shared" si="10"/>
        <v>-98.14345075</v>
      </c>
      <c r="R42" s="12">
        <f t="shared" si="11"/>
        <v>0</v>
      </c>
      <c r="S42" s="42">
        <f t="shared" si="15"/>
        <v>0</v>
      </c>
      <c r="T42" s="56">
        <f t="shared" si="12"/>
        <v>2345.710328</v>
      </c>
      <c r="U42" s="89"/>
      <c r="V42" s="85"/>
    </row>
    <row r="43">
      <c r="A43" s="85"/>
      <c r="B43" s="73">
        <v>3.0</v>
      </c>
      <c r="C43" s="59">
        <v>25.0</v>
      </c>
      <c r="D43" s="59">
        <f t="shared" si="1"/>
        <v>125</v>
      </c>
      <c r="E43" s="59">
        <v>0.0</v>
      </c>
      <c r="F43" s="87">
        <f t="shared" si="2"/>
        <v>2.8</v>
      </c>
      <c r="G43" s="59">
        <f t="shared" si="3"/>
        <v>30</v>
      </c>
      <c r="H43" s="87">
        <f t="shared" si="4"/>
        <v>0</v>
      </c>
      <c r="I43" s="87">
        <f t="shared" si="5"/>
        <v>0.6122969245</v>
      </c>
      <c r="J43" s="87" t="str">
        <f t="shared" si="6"/>
        <v/>
      </c>
      <c r="K43" s="87">
        <f t="shared" si="7"/>
        <v>0.6122969245</v>
      </c>
      <c r="L43" s="87">
        <f t="shared" si="13"/>
        <v>2449.187698</v>
      </c>
      <c r="M43" s="56">
        <f t="shared" si="14"/>
        <v>3125</v>
      </c>
      <c r="N43" s="87">
        <f t="shared" si="8"/>
        <v>-675.8123019</v>
      </c>
      <c r="O43" s="87">
        <f t="shared" si="9"/>
        <v>0</v>
      </c>
      <c r="P43" s="59">
        <v>0.0</v>
      </c>
      <c r="Q43" s="88">
        <f t="shared" si="10"/>
        <v>-101.3718453</v>
      </c>
      <c r="R43" s="12">
        <f t="shared" si="11"/>
        <v>0</v>
      </c>
      <c r="S43" s="42">
        <f t="shared" si="15"/>
        <v>0</v>
      </c>
      <c r="T43" s="56">
        <f t="shared" si="12"/>
        <v>2449.187698</v>
      </c>
      <c r="U43" s="89"/>
      <c r="V43" s="85"/>
    </row>
    <row r="44">
      <c r="A44" s="85"/>
      <c r="C44" s="59">
        <v>26.0</v>
      </c>
      <c r="D44" s="59">
        <f t="shared" si="1"/>
        <v>125</v>
      </c>
      <c r="E44" s="59">
        <v>0.0</v>
      </c>
      <c r="F44" s="87">
        <f t="shared" si="2"/>
        <v>2.8</v>
      </c>
      <c r="G44" s="59">
        <f t="shared" si="3"/>
        <v>30</v>
      </c>
      <c r="H44" s="87">
        <f t="shared" si="4"/>
        <v>0</v>
      </c>
      <c r="I44" s="87">
        <f t="shared" si="5"/>
        <v>0.6382856885</v>
      </c>
      <c r="J44" s="87" t="str">
        <f t="shared" si="6"/>
        <v/>
      </c>
      <c r="K44" s="87">
        <f t="shared" si="7"/>
        <v>0.6382856885</v>
      </c>
      <c r="L44" s="87">
        <f t="shared" si="13"/>
        <v>2553.142754</v>
      </c>
      <c r="M44" s="56">
        <f t="shared" si="14"/>
        <v>3250</v>
      </c>
      <c r="N44" s="87">
        <f t="shared" si="8"/>
        <v>-696.8572461</v>
      </c>
      <c r="O44" s="87">
        <f t="shared" si="9"/>
        <v>0</v>
      </c>
      <c r="P44" s="59">
        <v>0.0</v>
      </c>
      <c r="Q44" s="88">
        <f t="shared" si="10"/>
        <v>-104.5285869</v>
      </c>
      <c r="R44" s="12">
        <f t="shared" si="11"/>
        <v>0</v>
      </c>
      <c r="S44" s="42">
        <f t="shared" si="15"/>
        <v>0</v>
      </c>
      <c r="T44" s="56">
        <f t="shared" si="12"/>
        <v>2553.142754</v>
      </c>
      <c r="U44" s="89"/>
      <c r="V44" s="85"/>
    </row>
    <row r="45">
      <c r="A45" s="85"/>
      <c r="C45" s="59">
        <v>27.0</v>
      </c>
      <c r="D45" s="59">
        <f t="shared" si="1"/>
        <v>125</v>
      </c>
      <c r="E45" s="59">
        <v>0.0</v>
      </c>
      <c r="F45" s="87">
        <f t="shared" si="2"/>
        <v>2.8</v>
      </c>
      <c r="G45" s="59">
        <f t="shared" si="3"/>
        <v>30</v>
      </c>
      <c r="H45" s="87">
        <f t="shared" si="4"/>
        <v>0</v>
      </c>
      <c r="I45" s="87">
        <f t="shared" si="5"/>
        <v>0.6643944252</v>
      </c>
      <c r="J45" s="87" t="str">
        <f t="shared" si="6"/>
        <v/>
      </c>
      <c r="K45" s="87">
        <f t="shared" si="7"/>
        <v>0.6643944252</v>
      </c>
      <c r="L45" s="87">
        <f t="shared" si="13"/>
        <v>2657.577701</v>
      </c>
      <c r="M45" s="56">
        <f t="shared" si="14"/>
        <v>3375</v>
      </c>
      <c r="N45" s="87">
        <f t="shared" si="8"/>
        <v>-717.4222991</v>
      </c>
      <c r="O45" s="87">
        <f t="shared" si="9"/>
        <v>0</v>
      </c>
      <c r="P45" s="59">
        <v>0.0</v>
      </c>
      <c r="Q45" s="88">
        <f t="shared" si="10"/>
        <v>-107.6133449</v>
      </c>
      <c r="R45" s="12">
        <f t="shared" si="11"/>
        <v>0</v>
      </c>
      <c r="S45" s="42">
        <f t="shared" si="15"/>
        <v>0</v>
      </c>
      <c r="T45" s="56">
        <f t="shared" si="12"/>
        <v>2657.577701</v>
      </c>
      <c r="U45" s="89"/>
      <c r="V45" s="85"/>
    </row>
    <row r="46">
      <c r="A46" s="85"/>
      <c r="C46" s="59">
        <v>28.0</v>
      </c>
      <c r="D46" s="59">
        <f t="shared" si="1"/>
        <v>125</v>
      </c>
      <c r="E46" s="59">
        <v>0.0</v>
      </c>
      <c r="F46" s="87">
        <f t="shared" si="2"/>
        <v>2.8</v>
      </c>
      <c r="G46" s="59">
        <f t="shared" si="3"/>
        <v>30</v>
      </c>
      <c r="H46" s="87">
        <f t="shared" si="4"/>
        <v>0</v>
      </c>
      <c r="I46" s="87">
        <f t="shared" si="5"/>
        <v>0.6906236886</v>
      </c>
      <c r="J46" s="87" t="str">
        <f t="shared" si="6"/>
        <v/>
      </c>
      <c r="K46" s="87">
        <f t="shared" si="7"/>
        <v>0.6906236886</v>
      </c>
      <c r="L46" s="87">
        <f t="shared" si="13"/>
        <v>2762.494755</v>
      </c>
      <c r="M46" s="56">
        <f t="shared" si="14"/>
        <v>3500</v>
      </c>
      <c r="N46" s="87">
        <f t="shared" si="8"/>
        <v>-737.5052455</v>
      </c>
      <c r="O46" s="87">
        <f t="shared" si="9"/>
        <v>0</v>
      </c>
      <c r="P46" s="59">
        <v>0.0</v>
      </c>
      <c r="Q46" s="88">
        <f t="shared" si="10"/>
        <v>-110.6257868</v>
      </c>
      <c r="R46" s="12">
        <f t="shared" si="11"/>
        <v>0</v>
      </c>
      <c r="S46" s="42">
        <f t="shared" si="15"/>
        <v>0</v>
      </c>
      <c r="T46" s="56">
        <f t="shared" si="12"/>
        <v>2762.494755</v>
      </c>
      <c r="U46" s="89"/>
      <c r="V46" s="85"/>
    </row>
    <row r="47">
      <c r="A47" s="85"/>
      <c r="C47" s="59">
        <v>29.0</v>
      </c>
      <c r="D47" s="59">
        <f t="shared" si="1"/>
        <v>125</v>
      </c>
      <c r="E47" s="59">
        <f>$I$13</f>
        <v>0</v>
      </c>
      <c r="F47" s="87">
        <f t="shared" si="2"/>
        <v>2.8</v>
      </c>
      <c r="G47" s="59">
        <f t="shared" si="3"/>
        <v>30</v>
      </c>
      <c r="H47" s="87">
        <f t="shared" si="4"/>
        <v>0</v>
      </c>
      <c r="I47" s="87">
        <f t="shared" si="5"/>
        <v>0.7169740351</v>
      </c>
      <c r="J47" s="87" t="str">
        <f t="shared" si="6"/>
        <v/>
      </c>
      <c r="K47" s="87">
        <f t="shared" si="7"/>
        <v>0.7169740351</v>
      </c>
      <c r="L47" s="87">
        <f t="shared" si="13"/>
        <v>2867.89614</v>
      </c>
      <c r="M47" s="56">
        <f t="shared" si="14"/>
        <v>3625</v>
      </c>
      <c r="N47" s="87">
        <f t="shared" si="8"/>
        <v>-757.1038597</v>
      </c>
      <c r="O47" s="87">
        <f t="shared" si="9"/>
        <v>0</v>
      </c>
      <c r="P47" s="59">
        <v>0.0</v>
      </c>
      <c r="Q47" s="88">
        <f t="shared" si="10"/>
        <v>-113.565579</v>
      </c>
      <c r="R47" s="12">
        <f t="shared" si="11"/>
        <v>0</v>
      </c>
      <c r="S47" s="42">
        <f t="shared" si="15"/>
        <v>0</v>
      </c>
      <c r="T47" s="56">
        <f t="shared" si="12"/>
        <v>2867.89614</v>
      </c>
      <c r="U47" s="89"/>
      <c r="V47" s="85"/>
    </row>
    <row r="48">
      <c r="A48" s="85"/>
      <c r="C48" s="59">
        <v>30.0</v>
      </c>
      <c r="D48" s="59">
        <f t="shared" si="1"/>
        <v>125</v>
      </c>
      <c r="E48" s="59">
        <v>0.0</v>
      </c>
      <c r="F48" s="87">
        <f t="shared" si="2"/>
        <v>2.8</v>
      </c>
      <c r="G48" s="59">
        <f t="shared" si="3"/>
        <v>30</v>
      </c>
      <c r="H48" s="87">
        <f t="shared" si="4"/>
        <v>0</v>
      </c>
      <c r="I48" s="87">
        <f t="shared" si="5"/>
        <v>0.7434460235</v>
      </c>
      <c r="J48" s="87" t="str">
        <f t="shared" si="6"/>
        <v/>
      </c>
      <c r="K48" s="87">
        <f t="shared" si="7"/>
        <v>0.7434460235</v>
      </c>
      <c r="L48" s="87">
        <f t="shared" si="13"/>
        <v>2973.784094</v>
      </c>
      <c r="M48" s="56">
        <f t="shared" si="14"/>
        <v>3750</v>
      </c>
      <c r="N48" s="87">
        <f t="shared" si="8"/>
        <v>-776.215906</v>
      </c>
      <c r="O48" s="87">
        <f t="shared" si="9"/>
        <v>0</v>
      </c>
      <c r="P48" s="59">
        <v>0.0</v>
      </c>
      <c r="Q48" s="88">
        <f t="shared" si="10"/>
        <v>-116.4323859</v>
      </c>
      <c r="R48" s="12">
        <f t="shared" si="11"/>
        <v>0</v>
      </c>
      <c r="S48" s="42">
        <f t="shared" si="15"/>
        <v>0</v>
      </c>
      <c r="T48" s="56">
        <f t="shared" si="12"/>
        <v>2973.784094</v>
      </c>
      <c r="U48" s="89"/>
      <c r="V48" s="85"/>
    </row>
    <row r="49">
      <c r="A49" s="85"/>
      <c r="C49" s="59">
        <v>31.0</v>
      </c>
      <c r="D49" s="59">
        <f t="shared" si="1"/>
        <v>125</v>
      </c>
      <c r="E49" s="59">
        <v>0.0</v>
      </c>
      <c r="F49" s="87">
        <f t="shared" si="2"/>
        <v>2.8</v>
      </c>
      <c r="G49" s="59">
        <f t="shared" si="3"/>
        <v>30</v>
      </c>
      <c r="H49" s="87">
        <f t="shared" si="4"/>
        <v>0</v>
      </c>
      <c r="I49" s="87">
        <f t="shared" si="5"/>
        <v>0.7700402154</v>
      </c>
      <c r="J49" s="87" t="str">
        <f t="shared" si="6"/>
        <v/>
      </c>
      <c r="K49" s="87">
        <f t="shared" si="7"/>
        <v>0.7700402154</v>
      </c>
      <c r="L49" s="87">
        <f t="shared" si="13"/>
        <v>3080.160862</v>
      </c>
      <c r="M49" s="56">
        <f t="shared" si="14"/>
        <v>3875</v>
      </c>
      <c r="N49" s="87">
        <f t="shared" si="8"/>
        <v>-794.8391382</v>
      </c>
      <c r="O49" s="87">
        <f t="shared" si="9"/>
        <v>0</v>
      </c>
      <c r="P49" s="59">
        <v>0.0</v>
      </c>
      <c r="Q49" s="88">
        <f t="shared" si="10"/>
        <v>-119.2258707</v>
      </c>
      <c r="R49" s="12">
        <f t="shared" si="11"/>
        <v>0</v>
      </c>
      <c r="S49" s="42">
        <f t="shared" si="15"/>
        <v>0</v>
      </c>
      <c r="T49" s="56">
        <f t="shared" si="12"/>
        <v>3080.160862</v>
      </c>
      <c r="U49" s="89"/>
      <c r="V49" s="85"/>
    </row>
    <row r="50">
      <c r="A50" s="85"/>
      <c r="C50" s="59">
        <v>32.0</v>
      </c>
      <c r="D50" s="59">
        <f t="shared" si="1"/>
        <v>125</v>
      </c>
      <c r="E50" s="59">
        <v>0.0</v>
      </c>
      <c r="F50" s="87">
        <f t="shared" si="2"/>
        <v>2.8</v>
      </c>
      <c r="G50" s="59">
        <f t="shared" si="3"/>
        <v>30</v>
      </c>
      <c r="H50" s="87">
        <f t="shared" si="4"/>
        <v>0</v>
      </c>
      <c r="I50" s="87">
        <f t="shared" si="5"/>
        <v>0.7967571751</v>
      </c>
      <c r="J50" s="87" t="str">
        <f t="shared" si="6"/>
        <v/>
      </c>
      <c r="K50" s="87">
        <f t="shared" si="7"/>
        <v>0.7967571751</v>
      </c>
      <c r="L50" s="87">
        <f t="shared" si="13"/>
        <v>3187.0287</v>
      </c>
      <c r="M50" s="56">
        <f t="shared" si="14"/>
        <v>4000</v>
      </c>
      <c r="N50" s="87">
        <f t="shared" si="8"/>
        <v>-812.9712997</v>
      </c>
      <c r="O50" s="87">
        <f t="shared" si="9"/>
        <v>0</v>
      </c>
      <c r="P50" s="59">
        <v>0.0</v>
      </c>
      <c r="Q50" s="88">
        <f t="shared" si="10"/>
        <v>-121.945695</v>
      </c>
      <c r="R50" s="12">
        <f t="shared" si="11"/>
        <v>0</v>
      </c>
      <c r="S50" s="42">
        <f t="shared" si="15"/>
        <v>0</v>
      </c>
      <c r="T50" s="56">
        <f t="shared" si="12"/>
        <v>3187.0287</v>
      </c>
      <c r="U50" s="89"/>
      <c r="V50" s="85"/>
    </row>
    <row r="51">
      <c r="A51" s="85"/>
      <c r="C51" s="59">
        <v>33.0</v>
      </c>
      <c r="D51" s="59">
        <f t="shared" si="1"/>
        <v>125</v>
      </c>
      <c r="E51" s="59">
        <v>0.0</v>
      </c>
      <c r="F51" s="87">
        <f t="shared" si="2"/>
        <v>2.8</v>
      </c>
      <c r="G51" s="59">
        <f t="shared" si="3"/>
        <v>30</v>
      </c>
      <c r="H51" s="87">
        <f t="shared" si="4"/>
        <v>0</v>
      </c>
      <c r="I51" s="87">
        <f t="shared" si="5"/>
        <v>0.8235974691</v>
      </c>
      <c r="J51" s="87" t="str">
        <f t="shared" si="6"/>
        <v/>
      </c>
      <c r="K51" s="87">
        <f t="shared" si="7"/>
        <v>0.8235974691</v>
      </c>
      <c r="L51" s="87">
        <f t="shared" si="13"/>
        <v>3294.389876</v>
      </c>
      <c r="M51" s="56">
        <f t="shared" si="14"/>
        <v>4125</v>
      </c>
      <c r="N51" s="87">
        <f t="shared" si="8"/>
        <v>-830.6101236</v>
      </c>
      <c r="O51" s="87">
        <f t="shared" si="9"/>
        <v>0</v>
      </c>
      <c r="P51" s="59">
        <v>0.0</v>
      </c>
      <c r="Q51" s="88">
        <f t="shared" si="10"/>
        <v>-124.5915185</v>
      </c>
      <c r="R51" s="12">
        <f t="shared" si="11"/>
        <v>0</v>
      </c>
      <c r="S51" s="42">
        <f t="shared" si="15"/>
        <v>0</v>
      </c>
      <c r="T51" s="56">
        <f t="shared" si="12"/>
        <v>3294.389876</v>
      </c>
      <c r="U51" s="89"/>
      <c r="V51" s="85"/>
    </row>
    <row r="52">
      <c r="A52" s="85"/>
      <c r="C52" s="59">
        <v>34.0</v>
      </c>
      <c r="D52" s="59">
        <f t="shared" si="1"/>
        <v>125</v>
      </c>
      <c r="E52" s="59">
        <v>0.0</v>
      </c>
      <c r="F52" s="87">
        <f t="shared" si="2"/>
        <v>2.8</v>
      </c>
      <c r="G52" s="59">
        <f t="shared" si="3"/>
        <v>30</v>
      </c>
      <c r="H52" s="87">
        <f t="shared" si="4"/>
        <v>0</v>
      </c>
      <c r="I52" s="87">
        <f t="shared" si="5"/>
        <v>0.8505616669</v>
      </c>
      <c r="J52" s="87" t="str">
        <f t="shared" si="6"/>
        <v/>
      </c>
      <c r="K52" s="87">
        <f t="shared" si="7"/>
        <v>0.8505616669</v>
      </c>
      <c r="L52" s="87">
        <f t="shared" si="13"/>
        <v>3402.246667</v>
      </c>
      <c r="M52" s="56">
        <f t="shared" si="14"/>
        <v>4250</v>
      </c>
      <c r="N52" s="87">
        <f t="shared" si="8"/>
        <v>-847.7533325</v>
      </c>
      <c r="O52" s="87">
        <f t="shared" si="9"/>
        <v>0</v>
      </c>
      <c r="P52" s="59">
        <v>0.0</v>
      </c>
      <c r="Q52" s="88">
        <f t="shared" si="10"/>
        <v>-127.1629999</v>
      </c>
      <c r="R52" s="12">
        <f t="shared" si="11"/>
        <v>0</v>
      </c>
      <c r="S52" s="42">
        <f t="shared" si="15"/>
        <v>0</v>
      </c>
      <c r="T52" s="56">
        <f t="shared" si="12"/>
        <v>3402.246667</v>
      </c>
      <c r="U52" s="89"/>
      <c r="V52" s="85"/>
    </row>
    <row r="53">
      <c r="A53" s="85"/>
      <c r="C53" s="59">
        <v>35.0</v>
      </c>
      <c r="D53" s="59">
        <f t="shared" si="1"/>
        <v>125</v>
      </c>
      <c r="E53" s="59">
        <v>0.0</v>
      </c>
      <c r="F53" s="87">
        <f t="shared" si="2"/>
        <v>2.8</v>
      </c>
      <c r="G53" s="59">
        <f t="shared" si="3"/>
        <v>30</v>
      </c>
      <c r="H53" s="87">
        <f t="shared" si="4"/>
        <v>0</v>
      </c>
      <c r="I53" s="87">
        <f t="shared" si="5"/>
        <v>0.8776503404</v>
      </c>
      <c r="J53" s="87" t="str">
        <f t="shared" si="6"/>
        <v/>
      </c>
      <c r="K53" s="87">
        <f t="shared" si="7"/>
        <v>0.8776503404</v>
      </c>
      <c r="L53" s="87">
        <f t="shared" si="13"/>
        <v>3510.601361</v>
      </c>
      <c r="M53" s="56">
        <f t="shared" si="14"/>
        <v>4375</v>
      </c>
      <c r="N53" s="87">
        <f t="shared" si="8"/>
        <v>-864.3986385</v>
      </c>
      <c r="O53" s="87">
        <f t="shared" si="9"/>
        <v>0</v>
      </c>
      <c r="P53" s="59">
        <v>0.0</v>
      </c>
      <c r="Q53" s="88">
        <f t="shared" si="10"/>
        <v>-129.6597958</v>
      </c>
      <c r="R53" s="12">
        <f t="shared" si="11"/>
        <v>0</v>
      </c>
      <c r="S53" s="42">
        <f t="shared" si="15"/>
        <v>0</v>
      </c>
      <c r="T53" s="56">
        <f t="shared" si="12"/>
        <v>3510.601361</v>
      </c>
      <c r="U53" s="89"/>
      <c r="V53" s="85"/>
    </row>
    <row r="54">
      <c r="A54" s="85"/>
      <c r="C54" s="59">
        <v>36.0</v>
      </c>
      <c r="D54" s="59">
        <f t="shared" si="1"/>
        <v>125</v>
      </c>
      <c r="E54" s="59">
        <v>0.0</v>
      </c>
      <c r="F54" s="87">
        <f t="shared" si="2"/>
        <v>2.8</v>
      </c>
      <c r="G54" s="59">
        <f t="shared" si="3"/>
        <v>30</v>
      </c>
      <c r="H54" s="87">
        <f t="shared" si="4"/>
        <v>0</v>
      </c>
      <c r="I54" s="87">
        <f t="shared" si="5"/>
        <v>0.9048640642</v>
      </c>
      <c r="J54" s="87" t="str">
        <f t="shared" si="6"/>
        <v/>
      </c>
      <c r="K54" s="87">
        <f t="shared" si="7"/>
        <v>0.9048640642</v>
      </c>
      <c r="L54" s="87">
        <f t="shared" si="13"/>
        <v>3619.456257</v>
      </c>
      <c r="M54" s="56">
        <f t="shared" si="14"/>
        <v>4500</v>
      </c>
      <c r="N54" s="87">
        <f t="shared" si="8"/>
        <v>-880.5437431</v>
      </c>
      <c r="O54" s="87">
        <f t="shared" si="9"/>
        <v>0</v>
      </c>
      <c r="P54" s="59">
        <v>0.0</v>
      </c>
      <c r="Q54" s="88">
        <f t="shared" si="10"/>
        <v>-132.0815615</v>
      </c>
      <c r="R54" s="12">
        <f t="shared" si="11"/>
        <v>0</v>
      </c>
      <c r="S54" s="42">
        <f t="shared" si="15"/>
        <v>0</v>
      </c>
      <c r="T54" s="56">
        <f t="shared" si="12"/>
        <v>3619.456257</v>
      </c>
      <c r="U54" s="89"/>
      <c r="V54" s="85"/>
    </row>
    <row r="55">
      <c r="A55" s="85"/>
      <c r="B55" s="73">
        <v>4.0</v>
      </c>
      <c r="C55" s="59">
        <v>37.0</v>
      </c>
      <c r="D55" s="59">
        <f t="shared" ref="D55:D378" si="16">$I$12</f>
        <v>125</v>
      </c>
      <c r="E55" s="59">
        <v>0.0</v>
      </c>
      <c r="F55" s="87">
        <f t="shared" si="2"/>
        <v>2.8</v>
      </c>
      <c r="G55" s="59">
        <f t="shared" ref="G55:G378" si="17">(E55+D55)*$I$6</f>
        <v>0</v>
      </c>
      <c r="H55" s="87">
        <f t="shared" si="4"/>
        <v>0</v>
      </c>
      <c r="I55" s="87">
        <f t="shared" si="5"/>
        <v>0.9397399224</v>
      </c>
      <c r="J55" s="87" t="str">
        <f t="shared" si="6"/>
        <v/>
      </c>
      <c r="K55" s="87">
        <f t="shared" si="7"/>
        <v>0.9397399224</v>
      </c>
      <c r="L55" s="87">
        <f t="shared" si="13"/>
        <v>3758.959689</v>
      </c>
      <c r="M55" s="56">
        <f t="shared" si="14"/>
        <v>4625</v>
      </c>
      <c r="N55" s="87">
        <f t="shared" si="8"/>
        <v>-866.0403106</v>
      </c>
      <c r="O55" s="87">
        <f t="shared" si="9"/>
        <v>0</v>
      </c>
      <c r="P55" s="59">
        <v>0.0</v>
      </c>
      <c r="Q55" s="88">
        <f t="shared" si="10"/>
        <v>-129.9060466</v>
      </c>
      <c r="R55" s="12">
        <f t="shared" si="11"/>
        <v>0</v>
      </c>
      <c r="S55" s="42">
        <f t="shared" si="15"/>
        <v>0</v>
      </c>
      <c r="T55" s="56">
        <f t="shared" si="12"/>
        <v>3758.959689</v>
      </c>
      <c r="U55" s="89"/>
      <c r="V55" s="85"/>
    </row>
    <row r="56">
      <c r="A56" s="85"/>
      <c r="C56" s="59">
        <v>38.0</v>
      </c>
      <c r="D56" s="59">
        <f t="shared" si="16"/>
        <v>125</v>
      </c>
      <c r="E56" s="59">
        <v>0.0</v>
      </c>
      <c r="F56" s="87">
        <f t="shared" si="2"/>
        <v>2.8</v>
      </c>
      <c r="G56" s="59">
        <f t="shared" si="17"/>
        <v>0</v>
      </c>
      <c r="H56" s="87">
        <f t="shared" si="4"/>
        <v>0</v>
      </c>
      <c r="I56" s="87">
        <f t="shared" si="5"/>
        <v>0.9747767791</v>
      </c>
      <c r="J56" s="87" t="str">
        <f t="shared" si="6"/>
        <v/>
      </c>
      <c r="K56" s="87">
        <f t="shared" si="7"/>
        <v>0.9747767791</v>
      </c>
      <c r="L56" s="87">
        <f t="shared" si="13"/>
        <v>3899.107116</v>
      </c>
      <c r="M56" s="56">
        <f t="shared" si="14"/>
        <v>4750</v>
      </c>
      <c r="N56" s="87">
        <f t="shared" si="8"/>
        <v>-850.8928837</v>
      </c>
      <c r="O56" s="87">
        <f t="shared" si="9"/>
        <v>0</v>
      </c>
      <c r="P56" s="59">
        <v>0.0</v>
      </c>
      <c r="Q56" s="88">
        <f t="shared" si="10"/>
        <v>-127.6339326</v>
      </c>
      <c r="R56" s="12">
        <f t="shared" si="11"/>
        <v>0</v>
      </c>
      <c r="S56" s="42">
        <f t="shared" si="15"/>
        <v>0</v>
      </c>
      <c r="T56" s="56">
        <f t="shared" si="12"/>
        <v>3899.107116</v>
      </c>
      <c r="U56" s="89"/>
      <c r="V56" s="85"/>
    </row>
    <row r="57">
      <c r="A57" s="85"/>
      <c r="C57" s="59">
        <v>39.0</v>
      </c>
      <c r="D57" s="59">
        <f t="shared" si="16"/>
        <v>125</v>
      </c>
      <c r="E57" s="59">
        <v>0.0</v>
      </c>
      <c r="F57" s="87">
        <f t="shared" si="2"/>
        <v>2.8</v>
      </c>
      <c r="G57" s="59">
        <f t="shared" si="17"/>
        <v>0</v>
      </c>
      <c r="H57" s="87">
        <f t="shared" si="4"/>
        <v>0</v>
      </c>
      <c r="I57" s="87">
        <f t="shared" si="5"/>
        <v>1.009975378</v>
      </c>
      <c r="J57" s="87" t="str">
        <f t="shared" si="6"/>
        <v/>
      </c>
      <c r="K57" s="87">
        <f t="shared" si="7"/>
        <v>1.009975378</v>
      </c>
      <c r="L57" s="87">
        <f t="shared" si="13"/>
        <v>4039.90151</v>
      </c>
      <c r="M57" s="56">
        <f t="shared" si="14"/>
        <v>4875</v>
      </c>
      <c r="N57" s="87">
        <f t="shared" si="8"/>
        <v>-835.0984895</v>
      </c>
      <c r="O57" s="87">
        <f t="shared" si="9"/>
        <v>0</v>
      </c>
      <c r="P57" s="59">
        <v>0.0</v>
      </c>
      <c r="Q57" s="88">
        <f t="shared" si="10"/>
        <v>-125.2647734</v>
      </c>
      <c r="R57" s="12">
        <f t="shared" si="11"/>
        <v>0</v>
      </c>
      <c r="S57" s="42">
        <f t="shared" si="15"/>
        <v>0</v>
      </c>
      <c r="T57" s="56">
        <f t="shared" si="12"/>
        <v>4039.90151</v>
      </c>
      <c r="U57" s="89"/>
      <c r="V57" s="85"/>
    </row>
    <row r="58">
      <c r="A58" s="85"/>
      <c r="C58" s="59">
        <v>40.0</v>
      </c>
      <c r="D58" s="59">
        <f t="shared" si="16"/>
        <v>125</v>
      </c>
      <c r="E58" s="59">
        <v>0.0</v>
      </c>
      <c r="F58" s="87">
        <f t="shared" si="2"/>
        <v>2.8</v>
      </c>
      <c r="G58" s="59">
        <f t="shared" si="17"/>
        <v>0</v>
      </c>
      <c r="H58" s="87">
        <f t="shared" si="4"/>
        <v>0</v>
      </c>
      <c r="I58" s="87">
        <f t="shared" si="5"/>
        <v>1.045336465</v>
      </c>
      <c r="J58" s="87" t="str">
        <f t="shared" si="6"/>
        <v/>
      </c>
      <c r="K58" s="87">
        <f t="shared" si="7"/>
        <v>1.045336465</v>
      </c>
      <c r="L58" s="87">
        <f t="shared" si="13"/>
        <v>4181.345859</v>
      </c>
      <c r="M58" s="56">
        <f t="shared" si="14"/>
        <v>5000</v>
      </c>
      <c r="N58" s="87">
        <f t="shared" si="8"/>
        <v>-818.6541414</v>
      </c>
      <c r="O58" s="87">
        <f t="shared" si="9"/>
        <v>0</v>
      </c>
      <c r="P58" s="59">
        <v>0.0</v>
      </c>
      <c r="Q58" s="88">
        <f t="shared" si="10"/>
        <v>-122.7981212</v>
      </c>
      <c r="R58" s="12">
        <f t="shared" si="11"/>
        <v>0</v>
      </c>
      <c r="S58" s="42">
        <f t="shared" si="15"/>
        <v>0</v>
      </c>
      <c r="T58" s="56">
        <f t="shared" si="12"/>
        <v>4181.345859</v>
      </c>
      <c r="U58" s="89"/>
      <c r="V58" s="85"/>
    </row>
    <row r="59">
      <c r="A59" s="85"/>
      <c r="C59" s="59">
        <v>41.0</v>
      </c>
      <c r="D59" s="59">
        <f t="shared" si="16"/>
        <v>125</v>
      </c>
      <c r="E59" s="59">
        <f>$I$13</f>
        <v>0</v>
      </c>
      <c r="F59" s="87">
        <f t="shared" si="2"/>
        <v>2.8</v>
      </c>
      <c r="G59" s="59">
        <f t="shared" si="17"/>
        <v>0</v>
      </c>
      <c r="H59" s="87">
        <f t="shared" si="4"/>
        <v>0</v>
      </c>
      <c r="I59" s="87">
        <f t="shared" si="5"/>
        <v>1.08086079</v>
      </c>
      <c r="J59" s="87" t="str">
        <f t="shared" si="6"/>
        <v/>
      </c>
      <c r="K59" s="87">
        <f t="shared" si="7"/>
        <v>1.08086079</v>
      </c>
      <c r="L59" s="87">
        <f t="shared" si="13"/>
        <v>4323.443161</v>
      </c>
      <c r="M59" s="56">
        <f t="shared" si="14"/>
        <v>5125</v>
      </c>
      <c r="N59" s="87">
        <f t="shared" si="8"/>
        <v>-801.556839</v>
      </c>
      <c r="O59" s="87">
        <f t="shared" si="9"/>
        <v>0</v>
      </c>
      <c r="P59" s="59">
        <v>0.0</v>
      </c>
      <c r="Q59" s="88">
        <f t="shared" si="10"/>
        <v>-120.2335259</v>
      </c>
      <c r="R59" s="12">
        <f t="shared" si="11"/>
        <v>0</v>
      </c>
      <c r="S59" s="42">
        <f t="shared" si="15"/>
        <v>0</v>
      </c>
      <c r="T59" s="56">
        <f t="shared" si="12"/>
        <v>4323.443161</v>
      </c>
      <c r="U59" s="89"/>
      <c r="V59" s="85"/>
    </row>
    <row r="60">
      <c r="A60" s="85"/>
      <c r="C60" s="59">
        <v>42.0</v>
      </c>
      <c r="D60" s="59">
        <f t="shared" si="16"/>
        <v>125</v>
      </c>
      <c r="E60" s="59">
        <v>0.0</v>
      </c>
      <c r="F60" s="87">
        <f t="shared" si="2"/>
        <v>2.8</v>
      </c>
      <c r="G60" s="59">
        <f t="shared" si="17"/>
        <v>0</v>
      </c>
      <c r="H60" s="87">
        <f t="shared" si="4"/>
        <v>0</v>
      </c>
      <c r="I60" s="87">
        <f t="shared" si="5"/>
        <v>1.116549108</v>
      </c>
      <c r="J60" s="87" t="str">
        <f t="shared" si="6"/>
        <v/>
      </c>
      <c r="K60" s="87">
        <f t="shared" si="7"/>
        <v>1.116549108</v>
      </c>
      <c r="L60" s="87">
        <f t="shared" si="13"/>
        <v>4466.196432</v>
      </c>
      <c r="M60" s="56">
        <f t="shared" si="14"/>
        <v>5250</v>
      </c>
      <c r="N60" s="87">
        <f t="shared" si="8"/>
        <v>-783.8035681</v>
      </c>
      <c r="O60" s="87">
        <f t="shared" si="9"/>
        <v>0</v>
      </c>
      <c r="P60" s="59">
        <v>0.0</v>
      </c>
      <c r="Q60" s="88">
        <f t="shared" si="10"/>
        <v>-117.5705352</v>
      </c>
      <c r="R60" s="12">
        <f t="shared" si="11"/>
        <v>0</v>
      </c>
      <c r="S60" s="42">
        <f t="shared" si="15"/>
        <v>0</v>
      </c>
      <c r="T60" s="56">
        <f t="shared" si="12"/>
        <v>4466.196432</v>
      </c>
      <c r="U60" s="89"/>
      <c r="V60" s="85"/>
    </row>
    <row r="61">
      <c r="A61" s="85"/>
      <c r="C61" s="59">
        <v>43.0</v>
      </c>
      <c r="D61" s="59">
        <f t="shared" si="16"/>
        <v>125</v>
      </c>
      <c r="E61" s="59">
        <v>0.0</v>
      </c>
      <c r="F61" s="87">
        <f t="shared" si="2"/>
        <v>2.8</v>
      </c>
      <c r="G61" s="59">
        <f t="shared" si="17"/>
        <v>0</v>
      </c>
      <c r="H61" s="87">
        <f t="shared" si="4"/>
        <v>0</v>
      </c>
      <c r="I61" s="87">
        <f t="shared" si="5"/>
        <v>1.152402175</v>
      </c>
      <c r="J61" s="87" t="str">
        <f t="shared" si="6"/>
        <v/>
      </c>
      <c r="K61" s="87">
        <f t="shared" si="7"/>
        <v>1.152402175</v>
      </c>
      <c r="L61" s="87">
        <f t="shared" si="13"/>
        <v>4609.6087</v>
      </c>
      <c r="M61" s="56">
        <f t="shared" si="14"/>
        <v>5375</v>
      </c>
      <c r="N61" s="87">
        <f t="shared" si="8"/>
        <v>-765.3913004</v>
      </c>
      <c r="O61" s="87">
        <f t="shared" si="9"/>
        <v>0</v>
      </c>
      <c r="P61" s="59">
        <v>0.0</v>
      </c>
      <c r="Q61" s="88">
        <f t="shared" si="10"/>
        <v>-114.8086951</v>
      </c>
      <c r="R61" s="12">
        <f t="shared" si="11"/>
        <v>0</v>
      </c>
      <c r="S61" s="42">
        <f t="shared" si="15"/>
        <v>0</v>
      </c>
      <c r="T61" s="56">
        <f t="shared" si="12"/>
        <v>4609.6087</v>
      </c>
      <c r="U61" s="89"/>
      <c r="V61" s="85"/>
    </row>
    <row r="62">
      <c r="A62" s="85"/>
      <c r="C62" s="59">
        <v>44.0</v>
      </c>
      <c r="D62" s="59">
        <f t="shared" si="16"/>
        <v>125</v>
      </c>
      <c r="E62" s="59">
        <v>0.0</v>
      </c>
      <c r="F62" s="87">
        <f t="shared" si="2"/>
        <v>2.8</v>
      </c>
      <c r="G62" s="59">
        <f t="shared" si="17"/>
        <v>0</v>
      </c>
      <c r="H62" s="87">
        <f t="shared" si="4"/>
        <v>0</v>
      </c>
      <c r="I62" s="87">
        <f t="shared" si="5"/>
        <v>1.188420752</v>
      </c>
      <c r="J62" s="87" t="str">
        <f t="shared" si="6"/>
        <v/>
      </c>
      <c r="K62" s="87">
        <f t="shared" si="7"/>
        <v>1.188420752</v>
      </c>
      <c r="L62" s="87">
        <f t="shared" si="13"/>
        <v>4753.683006</v>
      </c>
      <c r="M62" s="56">
        <f t="shared" si="14"/>
        <v>5500</v>
      </c>
      <c r="N62" s="87">
        <f t="shared" si="8"/>
        <v>-746.3169939</v>
      </c>
      <c r="O62" s="87">
        <f t="shared" si="9"/>
        <v>0</v>
      </c>
      <c r="P62" s="59">
        <v>0.0</v>
      </c>
      <c r="Q62" s="88">
        <f t="shared" si="10"/>
        <v>-111.9475491</v>
      </c>
      <c r="R62" s="12">
        <f t="shared" si="11"/>
        <v>0</v>
      </c>
      <c r="S62" s="42">
        <f t="shared" si="15"/>
        <v>0</v>
      </c>
      <c r="T62" s="56">
        <f t="shared" si="12"/>
        <v>4753.683006</v>
      </c>
      <c r="U62" s="89"/>
      <c r="V62" s="85"/>
    </row>
    <row r="63">
      <c r="A63" s="85"/>
      <c r="C63" s="59">
        <v>45.0</v>
      </c>
      <c r="D63" s="59">
        <f t="shared" si="16"/>
        <v>125</v>
      </c>
      <c r="E63" s="59">
        <v>0.0</v>
      </c>
      <c r="F63" s="87">
        <f t="shared" si="2"/>
        <v>2.8</v>
      </c>
      <c r="G63" s="59">
        <f t="shared" si="17"/>
        <v>0</v>
      </c>
      <c r="H63" s="87">
        <f t="shared" si="4"/>
        <v>0</v>
      </c>
      <c r="I63" s="87">
        <f t="shared" si="5"/>
        <v>1.224605602</v>
      </c>
      <c r="J63" s="87" t="str">
        <f t="shared" si="6"/>
        <v/>
      </c>
      <c r="K63" s="87">
        <f t="shared" si="7"/>
        <v>1.224605602</v>
      </c>
      <c r="L63" s="87">
        <f t="shared" si="13"/>
        <v>4898.422408</v>
      </c>
      <c r="M63" s="56">
        <f t="shared" si="14"/>
        <v>5625</v>
      </c>
      <c r="N63" s="87">
        <f t="shared" si="8"/>
        <v>-726.5775922</v>
      </c>
      <c r="O63" s="87">
        <f t="shared" si="9"/>
        <v>0</v>
      </c>
      <c r="P63" s="59">
        <v>0.0</v>
      </c>
      <c r="Q63" s="88">
        <f t="shared" si="10"/>
        <v>-108.9866388</v>
      </c>
      <c r="R63" s="12">
        <f t="shared" si="11"/>
        <v>0</v>
      </c>
      <c r="S63" s="42">
        <f t="shared" si="15"/>
        <v>0</v>
      </c>
      <c r="T63" s="56">
        <f t="shared" si="12"/>
        <v>4898.422408</v>
      </c>
      <c r="U63" s="89"/>
      <c r="V63" s="85"/>
    </row>
    <row r="64">
      <c r="A64" s="85"/>
      <c r="C64" s="59">
        <v>46.0</v>
      </c>
      <c r="D64" s="59">
        <f t="shared" si="16"/>
        <v>125</v>
      </c>
      <c r="E64" s="59">
        <v>0.0</v>
      </c>
      <c r="F64" s="87">
        <f t="shared" si="2"/>
        <v>2.8</v>
      </c>
      <c r="G64" s="59">
        <f t="shared" si="17"/>
        <v>0</v>
      </c>
      <c r="H64" s="87">
        <f t="shared" si="4"/>
        <v>0</v>
      </c>
      <c r="I64" s="87">
        <f t="shared" si="5"/>
        <v>1.260957494</v>
      </c>
      <c r="J64" s="87" t="str">
        <f t="shared" si="6"/>
        <v/>
      </c>
      <c r="K64" s="87">
        <f t="shared" si="7"/>
        <v>1.260957494</v>
      </c>
      <c r="L64" s="87">
        <f t="shared" si="13"/>
        <v>5043.829975</v>
      </c>
      <c r="M64" s="56">
        <f t="shared" si="14"/>
        <v>5750</v>
      </c>
      <c r="N64" s="87">
        <f t="shared" si="8"/>
        <v>-706.1700252</v>
      </c>
      <c r="O64" s="87">
        <f t="shared" si="9"/>
        <v>0</v>
      </c>
      <c r="P64" s="59">
        <v>0.0</v>
      </c>
      <c r="Q64" s="88">
        <f t="shared" si="10"/>
        <v>-105.9255038</v>
      </c>
      <c r="R64" s="12">
        <f t="shared" si="11"/>
        <v>0</v>
      </c>
      <c r="S64" s="42">
        <f t="shared" si="15"/>
        <v>0</v>
      </c>
      <c r="T64" s="56">
        <f t="shared" si="12"/>
        <v>5043.829975</v>
      </c>
      <c r="U64" s="89"/>
      <c r="V64" s="85"/>
    </row>
    <row r="65">
      <c r="A65" s="85"/>
      <c r="C65" s="59">
        <v>47.0</v>
      </c>
      <c r="D65" s="59">
        <f t="shared" si="16"/>
        <v>125</v>
      </c>
      <c r="E65" s="59">
        <v>0.0</v>
      </c>
      <c r="F65" s="87">
        <f t="shared" si="2"/>
        <v>2.8</v>
      </c>
      <c r="G65" s="59">
        <f t="shared" si="17"/>
        <v>0</v>
      </c>
      <c r="H65" s="87">
        <f t="shared" si="4"/>
        <v>0</v>
      </c>
      <c r="I65" s="87">
        <f t="shared" si="5"/>
        <v>1.297477198</v>
      </c>
      <c r="J65" s="87" t="str">
        <f t="shared" si="6"/>
        <v/>
      </c>
      <c r="K65" s="87">
        <f t="shared" si="7"/>
        <v>1.297477198</v>
      </c>
      <c r="L65" s="87">
        <f t="shared" si="13"/>
        <v>5189.908792</v>
      </c>
      <c r="M65" s="56">
        <f t="shared" si="14"/>
        <v>5875</v>
      </c>
      <c r="N65" s="87">
        <f t="shared" si="8"/>
        <v>-685.0912084</v>
      </c>
      <c r="O65" s="87">
        <f t="shared" si="9"/>
        <v>0</v>
      </c>
      <c r="P65" s="59">
        <v>0.0</v>
      </c>
      <c r="Q65" s="88">
        <f t="shared" si="10"/>
        <v>-102.7636813</v>
      </c>
      <c r="R65" s="12">
        <f t="shared" si="11"/>
        <v>0</v>
      </c>
      <c r="S65" s="42">
        <f t="shared" si="15"/>
        <v>0</v>
      </c>
      <c r="T65" s="56">
        <f t="shared" si="12"/>
        <v>5189.908792</v>
      </c>
      <c r="U65" s="89"/>
      <c r="V65" s="85"/>
    </row>
    <row r="66">
      <c r="A66" s="85"/>
      <c r="C66" s="59">
        <v>48.0</v>
      </c>
      <c r="D66" s="59">
        <f t="shared" si="16"/>
        <v>125</v>
      </c>
      <c r="E66" s="59">
        <v>0.0</v>
      </c>
      <c r="F66" s="87">
        <f t="shared" si="2"/>
        <v>2.8</v>
      </c>
      <c r="G66" s="59">
        <f t="shared" si="17"/>
        <v>0</v>
      </c>
      <c r="H66" s="87">
        <f t="shared" si="4"/>
        <v>0</v>
      </c>
      <c r="I66" s="87">
        <f t="shared" si="5"/>
        <v>1.334165489</v>
      </c>
      <c r="J66" s="87" t="str">
        <f t="shared" si="6"/>
        <v/>
      </c>
      <c r="K66" s="87">
        <f t="shared" si="7"/>
        <v>1.334165489</v>
      </c>
      <c r="L66" s="87">
        <f t="shared" si="13"/>
        <v>5336.661957</v>
      </c>
      <c r="M66" s="56">
        <f t="shared" si="14"/>
        <v>6000</v>
      </c>
      <c r="N66" s="87">
        <f t="shared" si="8"/>
        <v>-663.3380429</v>
      </c>
      <c r="O66" s="87">
        <f t="shared" si="9"/>
        <v>0</v>
      </c>
      <c r="P66" s="59">
        <v>0.0</v>
      </c>
      <c r="Q66" s="88">
        <f t="shared" si="10"/>
        <v>-99.50070644</v>
      </c>
      <c r="R66" s="12">
        <f t="shared" si="11"/>
        <v>0</v>
      </c>
      <c r="S66" s="42">
        <f t="shared" si="15"/>
        <v>0</v>
      </c>
      <c r="T66" s="56">
        <f t="shared" si="12"/>
        <v>5336.661957</v>
      </c>
      <c r="U66" s="89"/>
      <c r="V66" s="85"/>
    </row>
    <row r="67">
      <c r="A67" s="85"/>
      <c r="B67" s="73">
        <v>5.0</v>
      </c>
      <c r="C67" s="59">
        <v>49.0</v>
      </c>
      <c r="D67" s="59">
        <f t="shared" si="16"/>
        <v>125</v>
      </c>
      <c r="E67" s="59">
        <v>0.0</v>
      </c>
      <c r="F67" s="87">
        <f t="shared" si="2"/>
        <v>2.8</v>
      </c>
      <c r="G67" s="59">
        <f t="shared" si="17"/>
        <v>0</v>
      </c>
      <c r="H67" s="87">
        <f t="shared" si="4"/>
        <v>0</v>
      </c>
      <c r="I67" s="87">
        <f t="shared" si="5"/>
        <v>1.371023146</v>
      </c>
      <c r="J67" s="87" t="str">
        <f t="shared" si="6"/>
        <v/>
      </c>
      <c r="K67" s="87">
        <f t="shared" si="7"/>
        <v>1.371023146</v>
      </c>
      <c r="L67" s="87">
        <f t="shared" si="13"/>
        <v>5484.092584</v>
      </c>
      <c r="M67" s="56">
        <f t="shared" si="14"/>
        <v>6125</v>
      </c>
      <c r="N67" s="87">
        <f t="shared" si="8"/>
        <v>-640.9074159</v>
      </c>
      <c r="O67" s="87">
        <f t="shared" si="9"/>
        <v>0</v>
      </c>
      <c r="P67" s="59">
        <v>0.0</v>
      </c>
      <c r="Q67" s="88">
        <f t="shared" si="10"/>
        <v>-96.13611239</v>
      </c>
      <c r="R67" s="12">
        <f t="shared" si="11"/>
        <v>0</v>
      </c>
      <c r="S67" s="42">
        <f t="shared" si="15"/>
        <v>0</v>
      </c>
      <c r="T67" s="56">
        <f t="shared" si="12"/>
        <v>5484.092584</v>
      </c>
      <c r="U67" s="89"/>
      <c r="V67" s="85"/>
    </row>
    <row r="68">
      <c r="A68" s="85"/>
      <c r="C68" s="59">
        <v>50.0</v>
      </c>
      <c r="D68" s="59">
        <f t="shared" si="16"/>
        <v>125</v>
      </c>
      <c r="E68" s="59">
        <v>0.0</v>
      </c>
      <c r="F68" s="87">
        <f t="shared" si="2"/>
        <v>2.8</v>
      </c>
      <c r="G68" s="59">
        <f t="shared" si="17"/>
        <v>0</v>
      </c>
      <c r="H68" s="87">
        <f t="shared" si="4"/>
        <v>0</v>
      </c>
      <c r="I68" s="87">
        <f t="shared" si="5"/>
        <v>1.40805095</v>
      </c>
      <c r="J68" s="87" t="str">
        <f t="shared" si="6"/>
        <v/>
      </c>
      <c r="K68" s="87">
        <f t="shared" si="7"/>
        <v>1.40805095</v>
      </c>
      <c r="L68" s="87">
        <f t="shared" si="13"/>
        <v>5632.2038</v>
      </c>
      <c r="M68" s="56">
        <f t="shared" si="14"/>
        <v>6250</v>
      </c>
      <c r="N68" s="87">
        <f t="shared" si="8"/>
        <v>-617.7962</v>
      </c>
      <c r="O68" s="87">
        <f t="shared" si="9"/>
        <v>0</v>
      </c>
      <c r="P68" s="59">
        <v>0.0</v>
      </c>
      <c r="Q68" s="88">
        <f t="shared" si="10"/>
        <v>-92.66943</v>
      </c>
      <c r="R68" s="12">
        <f t="shared" si="11"/>
        <v>0</v>
      </c>
      <c r="S68" s="42">
        <f t="shared" si="15"/>
        <v>0</v>
      </c>
      <c r="T68" s="56">
        <f t="shared" si="12"/>
        <v>5632.2038</v>
      </c>
      <c r="U68" s="89"/>
      <c r="V68" s="85"/>
    </row>
    <row r="69">
      <c r="A69" s="85"/>
      <c r="C69" s="59">
        <v>51.0</v>
      </c>
      <c r="D69" s="59">
        <f t="shared" si="16"/>
        <v>125</v>
      </c>
      <c r="E69" s="59">
        <v>0.0</v>
      </c>
      <c r="F69" s="87">
        <f t="shared" si="2"/>
        <v>2.8</v>
      </c>
      <c r="G69" s="59">
        <f t="shared" si="17"/>
        <v>0</v>
      </c>
      <c r="H69" s="87">
        <f t="shared" si="4"/>
        <v>0</v>
      </c>
      <c r="I69" s="87">
        <f t="shared" si="5"/>
        <v>1.445249687</v>
      </c>
      <c r="J69" s="87" t="str">
        <f t="shared" si="6"/>
        <v/>
      </c>
      <c r="K69" s="87">
        <f t="shared" si="7"/>
        <v>1.445249687</v>
      </c>
      <c r="L69" s="87">
        <f t="shared" si="13"/>
        <v>5780.998747</v>
      </c>
      <c r="M69" s="56">
        <f t="shared" si="14"/>
        <v>6375</v>
      </c>
      <c r="N69" s="87">
        <f t="shared" si="8"/>
        <v>-594.0012532</v>
      </c>
      <c r="O69" s="87">
        <f t="shared" si="9"/>
        <v>0</v>
      </c>
      <c r="P69" s="59">
        <v>0.0</v>
      </c>
      <c r="Q69" s="88">
        <f t="shared" si="10"/>
        <v>-89.10018798</v>
      </c>
      <c r="R69" s="12">
        <f t="shared" si="11"/>
        <v>0</v>
      </c>
      <c r="S69" s="42">
        <f t="shared" si="15"/>
        <v>0</v>
      </c>
      <c r="T69" s="56">
        <f t="shared" si="12"/>
        <v>5780.998747</v>
      </c>
      <c r="U69" s="89"/>
      <c r="V69" s="85"/>
    </row>
    <row r="70">
      <c r="A70" s="85"/>
      <c r="C70" s="59">
        <v>52.0</v>
      </c>
      <c r="D70" s="59">
        <f t="shared" si="16"/>
        <v>125</v>
      </c>
      <c r="E70" s="59">
        <v>0.0</v>
      </c>
      <c r="F70" s="87">
        <f t="shared" si="2"/>
        <v>2.8</v>
      </c>
      <c r="G70" s="59">
        <f t="shared" si="17"/>
        <v>0</v>
      </c>
      <c r="H70" s="87">
        <f t="shared" si="4"/>
        <v>0</v>
      </c>
      <c r="I70" s="87">
        <f t="shared" si="5"/>
        <v>1.482620145</v>
      </c>
      <c r="J70" s="87" t="str">
        <f t="shared" si="6"/>
        <v/>
      </c>
      <c r="K70" s="87">
        <f t="shared" si="7"/>
        <v>1.482620145</v>
      </c>
      <c r="L70" s="87">
        <f t="shared" si="13"/>
        <v>5930.480581</v>
      </c>
      <c r="M70" s="56">
        <f t="shared" si="14"/>
        <v>6500</v>
      </c>
      <c r="N70" s="87">
        <f t="shared" si="8"/>
        <v>-569.5194193</v>
      </c>
      <c r="O70" s="87">
        <f t="shared" si="9"/>
        <v>0</v>
      </c>
      <c r="P70" s="59">
        <v>0.0</v>
      </c>
      <c r="Q70" s="88">
        <f t="shared" si="10"/>
        <v>-85.4279129</v>
      </c>
      <c r="R70" s="12">
        <f t="shared" si="11"/>
        <v>0</v>
      </c>
      <c r="S70" s="42">
        <f t="shared" si="15"/>
        <v>0</v>
      </c>
      <c r="T70" s="56">
        <f t="shared" si="12"/>
        <v>5930.480581</v>
      </c>
      <c r="U70" s="89"/>
      <c r="V70" s="85"/>
    </row>
    <row r="71">
      <c r="A71" s="85"/>
      <c r="C71" s="59">
        <v>53.0</v>
      </c>
      <c r="D71" s="59">
        <f t="shared" si="16"/>
        <v>125</v>
      </c>
      <c r="E71" s="59">
        <f>$I$13</f>
        <v>0</v>
      </c>
      <c r="F71" s="87">
        <f t="shared" si="2"/>
        <v>2.8</v>
      </c>
      <c r="G71" s="59">
        <f t="shared" si="17"/>
        <v>0</v>
      </c>
      <c r="H71" s="87">
        <f t="shared" si="4"/>
        <v>0</v>
      </c>
      <c r="I71" s="87">
        <f t="shared" si="5"/>
        <v>1.520163118</v>
      </c>
      <c r="J71" s="87" t="str">
        <f t="shared" si="6"/>
        <v/>
      </c>
      <c r="K71" s="87">
        <f t="shared" si="7"/>
        <v>1.520163118</v>
      </c>
      <c r="L71" s="87">
        <f t="shared" si="13"/>
        <v>6080.652473</v>
      </c>
      <c r="M71" s="56">
        <f t="shared" si="14"/>
        <v>6625</v>
      </c>
      <c r="N71" s="87">
        <f t="shared" si="8"/>
        <v>-544.3475274</v>
      </c>
      <c r="O71" s="87">
        <f t="shared" si="9"/>
        <v>0</v>
      </c>
      <c r="P71" s="59">
        <v>0.0</v>
      </c>
      <c r="Q71" s="88">
        <f t="shared" si="10"/>
        <v>-81.65212911</v>
      </c>
      <c r="R71" s="12">
        <f t="shared" si="11"/>
        <v>0</v>
      </c>
      <c r="S71" s="42">
        <f t="shared" si="15"/>
        <v>0</v>
      </c>
      <c r="T71" s="56">
        <f t="shared" si="12"/>
        <v>6080.652473</v>
      </c>
      <c r="U71" s="89"/>
      <c r="V71" s="85"/>
    </row>
    <row r="72">
      <c r="A72" s="85"/>
      <c r="C72" s="59">
        <v>54.0</v>
      </c>
      <c r="D72" s="59">
        <f t="shared" si="16"/>
        <v>125</v>
      </c>
      <c r="E72" s="59">
        <v>0.0</v>
      </c>
      <c r="F72" s="87">
        <f t="shared" si="2"/>
        <v>2.8</v>
      </c>
      <c r="G72" s="59">
        <f t="shared" si="17"/>
        <v>0</v>
      </c>
      <c r="H72" s="87">
        <f t="shared" si="4"/>
        <v>0</v>
      </c>
      <c r="I72" s="87">
        <f t="shared" si="5"/>
        <v>1.557879402</v>
      </c>
      <c r="J72" s="87" t="str">
        <f t="shared" si="6"/>
        <v/>
      </c>
      <c r="K72" s="87">
        <f t="shared" si="7"/>
        <v>1.557879402</v>
      </c>
      <c r="L72" s="87">
        <f t="shared" si="13"/>
        <v>6231.517608</v>
      </c>
      <c r="M72" s="56">
        <f t="shared" si="14"/>
        <v>6750</v>
      </c>
      <c r="N72" s="87">
        <f t="shared" si="8"/>
        <v>-518.482392</v>
      </c>
      <c r="O72" s="87">
        <f t="shared" si="9"/>
        <v>0</v>
      </c>
      <c r="P72" s="59">
        <v>0.0</v>
      </c>
      <c r="Q72" s="88">
        <f t="shared" si="10"/>
        <v>-77.77235879</v>
      </c>
      <c r="R72" s="12">
        <f t="shared" si="11"/>
        <v>0</v>
      </c>
      <c r="S72" s="42">
        <f t="shared" si="15"/>
        <v>0</v>
      </c>
      <c r="T72" s="56">
        <f t="shared" si="12"/>
        <v>6231.517608</v>
      </c>
      <c r="U72" s="89"/>
      <c r="V72" s="85"/>
    </row>
    <row r="73">
      <c r="A73" s="85"/>
      <c r="C73" s="59">
        <v>55.0</v>
      </c>
      <c r="D73" s="59">
        <f t="shared" si="16"/>
        <v>125</v>
      </c>
      <c r="E73" s="59">
        <v>0.0</v>
      </c>
      <c r="F73" s="87">
        <f t="shared" si="2"/>
        <v>2.8</v>
      </c>
      <c r="G73" s="59">
        <f t="shared" si="17"/>
        <v>0</v>
      </c>
      <c r="H73" s="87">
        <f t="shared" si="4"/>
        <v>0</v>
      </c>
      <c r="I73" s="87">
        <f t="shared" si="5"/>
        <v>1.595769797</v>
      </c>
      <c r="J73" s="87" t="str">
        <f t="shared" si="6"/>
        <v/>
      </c>
      <c r="K73" s="87">
        <f t="shared" si="7"/>
        <v>1.595769797</v>
      </c>
      <c r="L73" s="87">
        <f t="shared" si="13"/>
        <v>6383.079187</v>
      </c>
      <c r="M73" s="56">
        <f t="shared" si="14"/>
        <v>6875</v>
      </c>
      <c r="N73" s="87">
        <f t="shared" si="8"/>
        <v>-491.9208127</v>
      </c>
      <c r="O73" s="87">
        <f t="shared" si="9"/>
        <v>0</v>
      </c>
      <c r="P73" s="59">
        <v>0.0</v>
      </c>
      <c r="Q73" s="88">
        <f t="shared" si="10"/>
        <v>-73.7881219</v>
      </c>
      <c r="R73" s="12">
        <f t="shared" si="11"/>
        <v>0</v>
      </c>
      <c r="S73" s="42">
        <f t="shared" si="15"/>
        <v>0</v>
      </c>
      <c r="T73" s="56">
        <f t="shared" si="12"/>
        <v>6383.079187</v>
      </c>
      <c r="U73" s="89"/>
      <c r="V73" s="85"/>
    </row>
    <row r="74">
      <c r="A74" s="85"/>
      <c r="C74" s="59">
        <v>56.0</v>
      </c>
      <c r="D74" s="59">
        <f t="shared" si="16"/>
        <v>125</v>
      </c>
      <c r="E74" s="59">
        <v>0.0</v>
      </c>
      <c r="F74" s="87">
        <f t="shared" si="2"/>
        <v>2.8</v>
      </c>
      <c r="G74" s="59">
        <f t="shared" si="17"/>
        <v>0</v>
      </c>
      <c r="H74" s="87">
        <f t="shared" si="4"/>
        <v>0</v>
      </c>
      <c r="I74" s="87">
        <f t="shared" si="5"/>
        <v>1.633835106</v>
      </c>
      <c r="J74" s="87" t="str">
        <f t="shared" si="6"/>
        <v/>
      </c>
      <c r="K74" s="87">
        <f t="shared" si="7"/>
        <v>1.633835106</v>
      </c>
      <c r="L74" s="87">
        <f t="shared" si="13"/>
        <v>6535.340425</v>
      </c>
      <c r="M74" s="56">
        <f t="shared" si="14"/>
        <v>7000</v>
      </c>
      <c r="N74" s="87">
        <f t="shared" si="8"/>
        <v>-464.6595746</v>
      </c>
      <c r="O74" s="87">
        <f t="shared" si="9"/>
        <v>0</v>
      </c>
      <c r="P74" s="59">
        <v>0.0</v>
      </c>
      <c r="Q74" s="88">
        <f t="shared" si="10"/>
        <v>-69.69893619</v>
      </c>
      <c r="R74" s="12">
        <f t="shared" si="11"/>
        <v>0</v>
      </c>
      <c r="S74" s="42">
        <f t="shared" si="15"/>
        <v>0</v>
      </c>
      <c r="T74" s="56">
        <f t="shared" si="12"/>
        <v>6535.340425</v>
      </c>
      <c r="U74" s="89"/>
      <c r="V74" s="85"/>
    </row>
    <row r="75">
      <c r="A75" s="85"/>
      <c r="C75" s="59">
        <v>57.0</v>
      </c>
      <c r="D75" s="59">
        <f t="shared" si="16"/>
        <v>125</v>
      </c>
      <c r="E75" s="59">
        <v>0.0</v>
      </c>
      <c r="F75" s="87">
        <f t="shared" si="2"/>
        <v>2.8</v>
      </c>
      <c r="G75" s="59">
        <f t="shared" si="17"/>
        <v>0</v>
      </c>
      <c r="H75" s="87">
        <f t="shared" si="4"/>
        <v>0</v>
      </c>
      <c r="I75" s="87">
        <f t="shared" si="5"/>
        <v>1.672076138</v>
      </c>
      <c r="J75" s="87" t="str">
        <f t="shared" si="6"/>
        <v/>
      </c>
      <c r="K75" s="87">
        <f t="shared" si="7"/>
        <v>1.672076138</v>
      </c>
      <c r="L75" s="87">
        <f t="shared" si="13"/>
        <v>6688.304552</v>
      </c>
      <c r="M75" s="56">
        <f t="shared" si="14"/>
        <v>7125</v>
      </c>
      <c r="N75" s="87">
        <f t="shared" si="8"/>
        <v>-436.6954478</v>
      </c>
      <c r="O75" s="87">
        <f t="shared" si="9"/>
        <v>0</v>
      </c>
      <c r="P75" s="59">
        <v>0.0</v>
      </c>
      <c r="Q75" s="88">
        <f t="shared" si="10"/>
        <v>-65.50431717</v>
      </c>
      <c r="R75" s="12">
        <f t="shared" si="11"/>
        <v>0</v>
      </c>
      <c r="S75" s="42">
        <f t="shared" si="15"/>
        <v>0</v>
      </c>
      <c r="T75" s="56">
        <f t="shared" si="12"/>
        <v>6688.304552</v>
      </c>
      <c r="U75" s="89"/>
      <c r="V75" s="85"/>
    </row>
    <row r="76">
      <c r="A76" s="85"/>
      <c r="C76" s="59">
        <v>58.0</v>
      </c>
      <c r="D76" s="59">
        <f t="shared" si="16"/>
        <v>125</v>
      </c>
      <c r="E76" s="59">
        <v>0.0</v>
      </c>
      <c r="F76" s="87">
        <f t="shared" si="2"/>
        <v>2.8</v>
      </c>
      <c r="G76" s="59">
        <f t="shared" si="17"/>
        <v>0</v>
      </c>
      <c r="H76" s="87">
        <f t="shared" si="4"/>
        <v>0</v>
      </c>
      <c r="I76" s="87">
        <f t="shared" si="5"/>
        <v>1.710493703</v>
      </c>
      <c r="J76" s="87" t="str">
        <f t="shared" si="6"/>
        <v/>
      </c>
      <c r="K76" s="87">
        <f t="shared" si="7"/>
        <v>1.710493703</v>
      </c>
      <c r="L76" s="87">
        <f t="shared" si="13"/>
        <v>6841.974812</v>
      </c>
      <c r="M76" s="56">
        <f t="shared" si="14"/>
        <v>7250</v>
      </c>
      <c r="N76" s="87">
        <f t="shared" si="8"/>
        <v>-408.0251876</v>
      </c>
      <c r="O76" s="87">
        <f t="shared" si="9"/>
        <v>0</v>
      </c>
      <c r="P76" s="59">
        <v>0.0</v>
      </c>
      <c r="Q76" s="88">
        <f t="shared" si="10"/>
        <v>-61.20377814</v>
      </c>
      <c r="R76" s="12">
        <f t="shared" si="11"/>
        <v>0</v>
      </c>
      <c r="S76" s="42">
        <f t="shared" si="15"/>
        <v>0</v>
      </c>
      <c r="T76" s="56">
        <f t="shared" si="12"/>
        <v>6841.974812</v>
      </c>
      <c r="U76" s="89"/>
      <c r="V76" s="85"/>
    </row>
    <row r="77">
      <c r="A77" s="85"/>
      <c r="C77" s="59">
        <v>59.0</v>
      </c>
      <c r="D77" s="59">
        <f t="shared" si="16"/>
        <v>125</v>
      </c>
      <c r="E77" s="59">
        <v>0.0</v>
      </c>
      <c r="F77" s="87">
        <f t="shared" si="2"/>
        <v>2.8</v>
      </c>
      <c r="G77" s="59">
        <f t="shared" si="17"/>
        <v>0</v>
      </c>
      <c r="H77" s="87">
        <f t="shared" si="4"/>
        <v>0</v>
      </c>
      <c r="I77" s="87">
        <f t="shared" si="5"/>
        <v>1.749088616</v>
      </c>
      <c r="J77" s="87" t="str">
        <f t="shared" si="6"/>
        <v/>
      </c>
      <c r="K77" s="87">
        <f t="shared" si="7"/>
        <v>1.749088616</v>
      </c>
      <c r="L77" s="87">
        <f t="shared" si="13"/>
        <v>6996.354466</v>
      </c>
      <c r="M77" s="56">
        <f t="shared" si="14"/>
        <v>7375</v>
      </c>
      <c r="N77" s="87">
        <f t="shared" si="8"/>
        <v>-378.6455341</v>
      </c>
      <c r="O77" s="87">
        <f t="shared" si="9"/>
        <v>0</v>
      </c>
      <c r="P77" s="59">
        <v>0.0</v>
      </c>
      <c r="Q77" s="88">
        <f t="shared" si="10"/>
        <v>-56.79683012</v>
      </c>
      <c r="R77" s="12">
        <f t="shared" si="11"/>
        <v>0</v>
      </c>
      <c r="S77" s="42">
        <f t="shared" si="15"/>
        <v>0</v>
      </c>
      <c r="T77" s="56">
        <f t="shared" si="12"/>
        <v>6996.354466</v>
      </c>
      <c r="U77" s="89"/>
      <c r="V77" s="85"/>
    </row>
    <row r="78">
      <c r="A78" s="85"/>
      <c r="C78" s="59">
        <v>60.0</v>
      </c>
      <c r="D78" s="59">
        <f t="shared" si="16"/>
        <v>125</v>
      </c>
      <c r="E78" s="59">
        <v>0.0</v>
      </c>
      <c r="F78" s="87">
        <f t="shared" si="2"/>
        <v>2.8</v>
      </c>
      <c r="G78" s="59">
        <f t="shared" si="17"/>
        <v>0</v>
      </c>
      <c r="H78" s="87">
        <f t="shared" si="4"/>
        <v>0</v>
      </c>
      <c r="I78" s="87">
        <f t="shared" si="5"/>
        <v>1.787861697</v>
      </c>
      <c r="J78" s="87" t="str">
        <f t="shared" si="6"/>
        <v/>
      </c>
      <c r="K78" s="87">
        <f t="shared" si="7"/>
        <v>1.787861697</v>
      </c>
      <c r="L78" s="87">
        <f t="shared" si="13"/>
        <v>7151.446787</v>
      </c>
      <c r="M78" s="56">
        <f t="shared" si="14"/>
        <v>7500</v>
      </c>
      <c r="N78" s="87">
        <f t="shared" si="8"/>
        <v>-348.5532127</v>
      </c>
      <c r="O78" s="87">
        <f t="shared" si="9"/>
        <v>0</v>
      </c>
      <c r="P78" s="59">
        <v>0.0</v>
      </c>
      <c r="Q78" s="88">
        <f t="shared" si="10"/>
        <v>-52.28298191</v>
      </c>
      <c r="R78" s="12">
        <f t="shared" si="11"/>
        <v>0</v>
      </c>
      <c r="S78" s="42">
        <f t="shared" si="15"/>
        <v>0</v>
      </c>
      <c r="T78" s="56">
        <f t="shared" si="12"/>
        <v>7151.446787</v>
      </c>
      <c r="U78" s="89"/>
      <c r="V78" s="85"/>
    </row>
    <row r="79">
      <c r="A79" s="85"/>
      <c r="B79" s="73">
        <v>6.0</v>
      </c>
      <c r="C79" s="59">
        <v>61.0</v>
      </c>
      <c r="D79" s="59">
        <f t="shared" si="16"/>
        <v>125</v>
      </c>
      <c r="E79" s="59">
        <v>0.0</v>
      </c>
      <c r="F79" s="87">
        <f t="shared" si="2"/>
        <v>2.8</v>
      </c>
      <c r="G79" s="59">
        <f t="shared" si="17"/>
        <v>0</v>
      </c>
      <c r="H79" s="87">
        <f t="shared" si="4"/>
        <v>0</v>
      </c>
      <c r="I79" s="87">
        <f t="shared" si="5"/>
        <v>1.826813767</v>
      </c>
      <c r="J79" s="87" t="str">
        <f t="shared" si="6"/>
        <v/>
      </c>
      <c r="K79" s="87">
        <f t="shared" si="7"/>
        <v>1.826813767</v>
      </c>
      <c r="L79" s="87">
        <f t="shared" si="13"/>
        <v>7307.255067</v>
      </c>
      <c r="M79" s="56">
        <f t="shared" si="14"/>
        <v>7625</v>
      </c>
      <c r="N79" s="87">
        <f t="shared" si="8"/>
        <v>-317.7449334</v>
      </c>
      <c r="O79" s="87">
        <f t="shared" si="9"/>
        <v>0</v>
      </c>
      <c r="P79" s="59">
        <v>0.0</v>
      </c>
      <c r="Q79" s="88">
        <f t="shared" si="10"/>
        <v>-47.66174001</v>
      </c>
      <c r="R79" s="12">
        <f t="shared" si="11"/>
        <v>0</v>
      </c>
      <c r="S79" s="42">
        <f t="shared" si="15"/>
        <v>0</v>
      </c>
      <c r="T79" s="56">
        <f t="shared" si="12"/>
        <v>7307.255067</v>
      </c>
      <c r="U79" s="89"/>
      <c r="V79" s="85"/>
    </row>
    <row r="80">
      <c r="A80" s="85"/>
      <c r="C80" s="59">
        <v>62.0</v>
      </c>
      <c r="D80" s="59">
        <f t="shared" si="16"/>
        <v>125</v>
      </c>
      <c r="E80" s="59">
        <v>0.0</v>
      </c>
      <c r="F80" s="87">
        <f t="shared" si="2"/>
        <v>2.8</v>
      </c>
      <c r="G80" s="59">
        <f t="shared" si="17"/>
        <v>0</v>
      </c>
      <c r="H80" s="87">
        <f t="shared" si="4"/>
        <v>0</v>
      </c>
      <c r="I80" s="87">
        <f t="shared" si="5"/>
        <v>1.865945652</v>
      </c>
      <c r="J80" s="87" t="str">
        <f t="shared" si="6"/>
        <v/>
      </c>
      <c r="K80" s="87">
        <f t="shared" si="7"/>
        <v>1.865945652</v>
      </c>
      <c r="L80" s="87">
        <f t="shared" si="13"/>
        <v>7463.782609</v>
      </c>
      <c r="M80" s="56">
        <f t="shared" si="14"/>
        <v>7750</v>
      </c>
      <c r="N80" s="87">
        <f t="shared" si="8"/>
        <v>-286.2173911</v>
      </c>
      <c r="O80" s="87">
        <f t="shared" si="9"/>
        <v>0</v>
      </c>
      <c r="P80" s="59">
        <v>0.0</v>
      </c>
      <c r="Q80" s="88">
        <f t="shared" si="10"/>
        <v>-42.93260866</v>
      </c>
      <c r="R80" s="12">
        <f t="shared" si="11"/>
        <v>0</v>
      </c>
      <c r="S80" s="42">
        <f t="shared" si="15"/>
        <v>0</v>
      </c>
      <c r="T80" s="56">
        <f t="shared" si="12"/>
        <v>7463.782609</v>
      </c>
      <c r="U80" s="89"/>
      <c r="V80" s="85"/>
    </row>
    <row r="81">
      <c r="A81" s="85"/>
      <c r="C81" s="59">
        <v>63.0</v>
      </c>
      <c r="D81" s="59">
        <f t="shared" si="16"/>
        <v>125</v>
      </c>
      <c r="E81" s="59">
        <v>0.0</v>
      </c>
      <c r="F81" s="87">
        <f t="shared" si="2"/>
        <v>2.8</v>
      </c>
      <c r="G81" s="59">
        <f t="shared" si="17"/>
        <v>0</v>
      </c>
      <c r="H81" s="87">
        <f t="shared" si="4"/>
        <v>0</v>
      </c>
      <c r="I81" s="87">
        <f t="shared" si="5"/>
        <v>1.905258184</v>
      </c>
      <c r="J81" s="87" t="str">
        <f t="shared" si="6"/>
        <v/>
      </c>
      <c r="K81" s="87">
        <f t="shared" si="7"/>
        <v>1.905258184</v>
      </c>
      <c r="L81" s="87">
        <f t="shared" si="13"/>
        <v>7621.032735</v>
      </c>
      <c r="M81" s="56">
        <f t="shared" si="14"/>
        <v>7875</v>
      </c>
      <c r="N81" s="87">
        <f t="shared" si="8"/>
        <v>-253.9672654</v>
      </c>
      <c r="O81" s="87">
        <f t="shared" si="9"/>
        <v>0</v>
      </c>
      <c r="P81" s="59">
        <v>0.0</v>
      </c>
      <c r="Q81" s="88">
        <f t="shared" si="10"/>
        <v>-38.0950898</v>
      </c>
      <c r="R81" s="12">
        <f t="shared" si="11"/>
        <v>0</v>
      </c>
      <c r="S81" s="42">
        <f t="shared" si="15"/>
        <v>0</v>
      </c>
      <c r="T81" s="56">
        <f t="shared" si="12"/>
        <v>7621.032735</v>
      </c>
      <c r="U81" s="89"/>
      <c r="V81" s="85"/>
    </row>
    <row r="82">
      <c r="A82" s="85"/>
      <c r="C82" s="59">
        <v>64.0</v>
      </c>
      <c r="D82" s="59">
        <f t="shared" si="16"/>
        <v>125</v>
      </c>
      <c r="E82" s="59">
        <v>0.0</v>
      </c>
      <c r="F82" s="87">
        <f t="shared" si="2"/>
        <v>2.8</v>
      </c>
      <c r="G82" s="59">
        <f t="shared" si="17"/>
        <v>0</v>
      </c>
      <c r="H82" s="87">
        <f t="shared" si="4"/>
        <v>0</v>
      </c>
      <c r="I82" s="87">
        <f t="shared" si="5"/>
        <v>1.944752195</v>
      </c>
      <c r="J82" s="87" t="str">
        <f t="shared" si="6"/>
        <v/>
      </c>
      <c r="K82" s="87">
        <f t="shared" si="7"/>
        <v>1.944752195</v>
      </c>
      <c r="L82" s="87">
        <f t="shared" si="13"/>
        <v>7779.008779</v>
      </c>
      <c r="M82" s="56">
        <f t="shared" si="14"/>
        <v>8000</v>
      </c>
      <c r="N82" s="87">
        <f t="shared" si="8"/>
        <v>-220.9912206</v>
      </c>
      <c r="O82" s="87">
        <f t="shared" si="9"/>
        <v>0</v>
      </c>
      <c r="P82" s="59">
        <v>0.0</v>
      </c>
      <c r="Q82" s="88">
        <f t="shared" si="10"/>
        <v>-33.14868309</v>
      </c>
      <c r="R82" s="12">
        <f t="shared" si="11"/>
        <v>0</v>
      </c>
      <c r="S82" s="42">
        <f t="shared" si="15"/>
        <v>0</v>
      </c>
      <c r="T82" s="56">
        <f t="shared" si="12"/>
        <v>7779.008779</v>
      </c>
      <c r="U82" s="89"/>
      <c r="V82" s="85"/>
    </row>
    <row r="83">
      <c r="A83" s="85"/>
      <c r="C83" s="59">
        <v>65.0</v>
      </c>
      <c r="D83" s="59">
        <f t="shared" si="16"/>
        <v>125</v>
      </c>
      <c r="E83" s="59">
        <f>$I$13</f>
        <v>0</v>
      </c>
      <c r="F83" s="87">
        <f t="shared" si="2"/>
        <v>2.8</v>
      </c>
      <c r="G83" s="59">
        <f t="shared" si="17"/>
        <v>0</v>
      </c>
      <c r="H83" s="87">
        <f t="shared" si="4"/>
        <v>0</v>
      </c>
      <c r="I83" s="87">
        <f t="shared" si="5"/>
        <v>1.984428524</v>
      </c>
      <c r="J83" s="87" t="str">
        <f t="shared" si="6"/>
        <v/>
      </c>
      <c r="K83" s="87">
        <f t="shared" si="7"/>
        <v>1.984428524</v>
      </c>
      <c r="L83" s="87">
        <f t="shared" si="13"/>
        <v>7937.714094</v>
      </c>
      <c r="M83" s="56">
        <f t="shared" si="14"/>
        <v>8125</v>
      </c>
      <c r="N83" s="87">
        <f t="shared" si="8"/>
        <v>-187.2859057</v>
      </c>
      <c r="O83" s="87">
        <f t="shared" si="9"/>
        <v>0</v>
      </c>
      <c r="P83" s="59">
        <v>0.0</v>
      </c>
      <c r="Q83" s="88">
        <f t="shared" si="10"/>
        <v>-28.09288586</v>
      </c>
      <c r="R83" s="12">
        <f t="shared" si="11"/>
        <v>0</v>
      </c>
      <c r="S83" s="42">
        <f t="shared" si="15"/>
        <v>0</v>
      </c>
      <c r="T83" s="56">
        <f t="shared" si="12"/>
        <v>7937.714094</v>
      </c>
      <c r="U83" s="89"/>
      <c r="V83" s="85"/>
    </row>
    <row r="84">
      <c r="A84" s="85"/>
      <c r="C84" s="59">
        <v>66.0</v>
      </c>
      <c r="D84" s="59">
        <f t="shared" si="16"/>
        <v>125</v>
      </c>
      <c r="E84" s="59">
        <v>0.0</v>
      </c>
      <c r="F84" s="87">
        <f t="shared" si="2"/>
        <v>2.8</v>
      </c>
      <c r="G84" s="59">
        <f t="shared" si="17"/>
        <v>0</v>
      </c>
      <c r="H84" s="87">
        <f t="shared" si="4"/>
        <v>0</v>
      </c>
      <c r="I84" s="87">
        <f t="shared" si="5"/>
        <v>2.024288011</v>
      </c>
      <c r="J84" s="87" t="str">
        <f t="shared" si="6"/>
        <v/>
      </c>
      <c r="K84" s="87">
        <f t="shared" si="7"/>
        <v>2.024288011</v>
      </c>
      <c r="L84" s="87">
        <f t="shared" si="13"/>
        <v>8097.152046</v>
      </c>
      <c r="M84" s="56">
        <f t="shared" si="14"/>
        <v>8250</v>
      </c>
      <c r="N84" s="87">
        <f t="shared" si="8"/>
        <v>-152.8479541</v>
      </c>
      <c r="O84" s="87">
        <f t="shared" si="9"/>
        <v>0</v>
      </c>
      <c r="P84" s="59">
        <v>0.0</v>
      </c>
      <c r="Q84" s="88">
        <f t="shared" si="10"/>
        <v>-22.92719312</v>
      </c>
      <c r="R84" s="12">
        <f t="shared" si="11"/>
        <v>0</v>
      </c>
      <c r="S84" s="42">
        <f t="shared" si="15"/>
        <v>0</v>
      </c>
      <c r="T84" s="56">
        <f t="shared" si="12"/>
        <v>8097.152046</v>
      </c>
      <c r="U84" s="89"/>
      <c r="V84" s="85"/>
    </row>
    <row r="85">
      <c r="A85" s="85"/>
      <c r="C85" s="59">
        <v>67.0</v>
      </c>
      <c r="D85" s="59">
        <f t="shared" si="16"/>
        <v>125</v>
      </c>
      <c r="E85" s="59">
        <v>0.0</v>
      </c>
      <c r="F85" s="87">
        <f t="shared" si="2"/>
        <v>2.8</v>
      </c>
      <c r="G85" s="59">
        <f t="shared" si="17"/>
        <v>0</v>
      </c>
      <c r="H85" s="87">
        <f t="shared" si="4"/>
        <v>0</v>
      </c>
      <c r="I85" s="87">
        <f t="shared" si="5"/>
        <v>2.064331504</v>
      </c>
      <c r="J85" s="87" t="str">
        <f t="shared" si="6"/>
        <v/>
      </c>
      <c r="K85" s="87">
        <f t="shared" si="7"/>
        <v>2.064331504</v>
      </c>
      <c r="L85" s="87">
        <f t="shared" si="13"/>
        <v>8257.326016</v>
      </c>
      <c r="M85" s="56">
        <f t="shared" si="14"/>
        <v>8375</v>
      </c>
      <c r="N85" s="87">
        <f t="shared" si="8"/>
        <v>-117.6739838</v>
      </c>
      <c r="O85" s="87">
        <f t="shared" si="9"/>
        <v>0</v>
      </c>
      <c r="P85" s="59">
        <v>0.0</v>
      </c>
      <c r="Q85" s="88">
        <f t="shared" si="10"/>
        <v>-17.65109757</v>
      </c>
      <c r="R85" s="12">
        <f t="shared" si="11"/>
        <v>0</v>
      </c>
      <c r="S85" s="42">
        <f t="shared" si="15"/>
        <v>0</v>
      </c>
      <c r="T85" s="56">
        <f t="shared" si="12"/>
        <v>8257.326016</v>
      </c>
      <c r="U85" s="89"/>
      <c r="V85" s="85"/>
    </row>
    <row r="86">
      <c r="A86" s="85"/>
      <c r="C86" s="59">
        <v>68.0</v>
      </c>
      <c r="D86" s="59">
        <f t="shared" si="16"/>
        <v>125</v>
      </c>
      <c r="E86" s="59">
        <v>0.0</v>
      </c>
      <c r="F86" s="87">
        <f t="shared" si="2"/>
        <v>2.8</v>
      </c>
      <c r="G86" s="59">
        <f t="shared" si="17"/>
        <v>0</v>
      </c>
      <c r="H86" s="87">
        <f t="shared" si="4"/>
        <v>0</v>
      </c>
      <c r="I86" s="87">
        <f t="shared" si="5"/>
        <v>2.104559851</v>
      </c>
      <c r="J86" s="87" t="str">
        <f t="shared" si="6"/>
        <v/>
      </c>
      <c r="K86" s="87">
        <f t="shared" si="7"/>
        <v>2.104559851</v>
      </c>
      <c r="L86" s="87">
        <f t="shared" si="13"/>
        <v>8418.239403</v>
      </c>
      <c r="M86" s="56">
        <f t="shared" si="14"/>
        <v>8500</v>
      </c>
      <c r="N86" s="87">
        <f t="shared" si="8"/>
        <v>-81.76059693</v>
      </c>
      <c r="O86" s="87">
        <f t="shared" si="9"/>
        <v>0</v>
      </c>
      <c r="P86" s="59">
        <v>0.0</v>
      </c>
      <c r="Q86" s="88">
        <f t="shared" si="10"/>
        <v>-12.26408954</v>
      </c>
      <c r="R86" s="12">
        <f t="shared" si="11"/>
        <v>0</v>
      </c>
      <c r="S86" s="42">
        <f t="shared" si="15"/>
        <v>0</v>
      </c>
      <c r="T86" s="56">
        <f t="shared" si="12"/>
        <v>8418.239403</v>
      </c>
      <c r="U86" s="89"/>
      <c r="V86" s="85"/>
    </row>
    <row r="87">
      <c r="A87" s="85"/>
      <c r="C87" s="59">
        <v>69.0</v>
      </c>
      <c r="D87" s="59">
        <f t="shared" si="16"/>
        <v>125</v>
      </c>
      <c r="E87" s="59">
        <v>0.0</v>
      </c>
      <c r="F87" s="87">
        <f t="shared" si="2"/>
        <v>2.8</v>
      </c>
      <c r="G87" s="59">
        <f t="shared" si="17"/>
        <v>0</v>
      </c>
      <c r="H87" s="87">
        <f t="shared" si="4"/>
        <v>0</v>
      </c>
      <c r="I87" s="87">
        <f t="shared" si="5"/>
        <v>2.144973905</v>
      </c>
      <c r="J87" s="87" t="str">
        <f t="shared" si="6"/>
        <v/>
      </c>
      <c r="K87" s="87">
        <f t="shared" si="7"/>
        <v>2.144973905</v>
      </c>
      <c r="L87" s="87">
        <f t="shared" si="13"/>
        <v>8579.89562</v>
      </c>
      <c r="M87" s="56">
        <f t="shared" si="14"/>
        <v>8625</v>
      </c>
      <c r="N87" s="87">
        <f t="shared" si="8"/>
        <v>-45.10438018</v>
      </c>
      <c r="O87" s="87">
        <f t="shared" si="9"/>
        <v>0</v>
      </c>
      <c r="P87" s="59">
        <v>0.0</v>
      </c>
      <c r="Q87" s="88">
        <f t="shared" si="10"/>
        <v>-6.765657028</v>
      </c>
      <c r="R87" s="12">
        <f t="shared" si="11"/>
        <v>0</v>
      </c>
      <c r="S87" s="42">
        <f t="shared" si="15"/>
        <v>0</v>
      </c>
      <c r="T87" s="56">
        <f t="shared" si="12"/>
        <v>8579.89562</v>
      </c>
      <c r="U87" s="89"/>
      <c r="V87" s="85"/>
    </row>
    <row r="88">
      <c r="A88" s="85"/>
      <c r="C88" s="59">
        <v>70.0</v>
      </c>
      <c r="D88" s="59">
        <f t="shared" si="16"/>
        <v>125</v>
      </c>
      <c r="E88" s="59">
        <v>0.0</v>
      </c>
      <c r="F88" s="87">
        <f t="shared" si="2"/>
        <v>2.8</v>
      </c>
      <c r="G88" s="59">
        <f t="shared" si="17"/>
        <v>0</v>
      </c>
      <c r="H88" s="87">
        <f t="shared" si="4"/>
        <v>0</v>
      </c>
      <c r="I88" s="87">
        <f t="shared" si="5"/>
        <v>2.185574524</v>
      </c>
      <c r="J88" s="87" t="str">
        <f t="shared" si="6"/>
        <v/>
      </c>
      <c r="K88" s="87">
        <f t="shared" si="7"/>
        <v>2.185574524</v>
      </c>
      <c r="L88" s="87">
        <f t="shared" si="13"/>
        <v>8742.298096</v>
      </c>
      <c r="M88" s="56">
        <f t="shared" si="14"/>
        <v>8750</v>
      </c>
      <c r="N88" s="87">
        <f t="shared" si="8"/>
        <v>-7.701904405</v>
      </c>
      <c r="O88" s="87">
        <f t="shared" si="9"/>
        <v>0</v>
      </c>
      <c r="P88" s="59">
        <v>0.0</v>
      </c>
      <c r="Q88" s="88">
        <f t="shared" si="10"/>
        <v>-1.155285661</v>
      </c>
      <c r="R88" s="12">
        <f t="shared" si="11"/>
        <v>0</v>
      </c>
      <c r="S88" s="42">
        <f t="shared" si="15"/>
        <v>0</v>
      </c>
      <c r="T88" s="56">
        <f t="shared" si="12"/>
        <v>8742.298096</v>
      </c>
      <c r="U88" s="89"/>
      <c r="V88" s="85"/>
    </row>
    <row r="89">
      <c r="A89" s="85"/>
      <c r="C89" s="59">
        <v>71.0</v>
      </c>
      <c r="D89" s="59">
        <f t="shared" si="16"/>
        <v>125</v>
      </c>
      <c r="E89" s="59">
        <v>0.0</v>
      </c>
      <c r="F89" s="87">
        <f t="shared" si="2"/>
        <v>2.8</v>
      </c>
      <c r="G89" s="59">
        <f t="shared" si="17"/>
        <v>0</v>
      </c>
      <c r="H89" s="87">
        <f t="shared" si="4"/>
        <v>0</v>
      </c>
      <c r="I89" s="87">
        <f t="shared" si="5"/>
        <v>2.226362569</v>
      </c>
      <c r="J89" s="87" t="str">
        <f t="shared" si="6"/>
        <v/>
      </c>
      <c r="K89" s="87">
        <f t="shared" si="7"/>
        <v>2.226362569</v>
      </c>
      <c r="L89" s="87">
        <f t="shared" si="13"/>
        <v>8905.450275</v>
      </c>
      <c r="M89" s="56">
        <f t="shared" si="14"/>
        <v>8875</v>
      </c>
      <c r="N89" s="87">
        <f t="shared" si="8"/>
        <v>30.45027539</v>
      </c>
      <c r="O89" s="87">
        <f t="shared" si="9"/>
        <v>4.567541309</v>
      </c>
      <c r="P89" s="59">
        <v>0.0</v>
      </c>
      <c r="Q89" s="88">
        <f t="shared" si="10"/>
        <v>4.567541309</v>
      </c>
      <c r="R89" s="12">
        <f t="shared" si="11"/>
        <v>0</v>
      </c>
      <c r="S89" s="42">
        <f t="shared" si="15"/>
        <v>0</v>
      </c>
      <c r="T89" s="56">
        <f t="shared" si="12"/>
        <v>8900.882734</v>
      </c>
      <c r="U89" s="89"/>
      <c r="V89" s="85"/>
    </row>
    <row r="90">
      <c r="A90" s="85"/>
      <c r="C90" s="59">
        <v>72.0</v>
      </c>
      <c r="D90" s="59">
        <f t="shared" si="16"/>
        <v>125</v>
      </c>
      <c r="E90" s="59">
        <v>0.0</v>
      </c>
      <c r="F90" s="87">
        <f t="shared" si="2"/>
        <v>2.8</v>
      </c>
      <c r="G90" s="59">
        <f t="shared" si="17"/>
        <v>0</v>
      </c>
      <c r="H90" s="87">
        <f t="shared" si="4"/>
        <v>0</v>
      </c>
      <c r="I90" s="87">
        <f t="shared" si="5"/>
        <v>2.267338905</v>
      </c>
      <c r="J90" s="87" t="str">
        <f t="shared" si="6"/>
        <v/>
      </c>
      <c r="K90" s="87">
        <f t="shared" si="7"/>
        <v>2.267338905</v>
      </c>
      <c r="L90" s="87">
        <f t="shared" si="13"/>
        <v>9069.35562</v>
      </c>
      <c r="M90" s="56">
        <f t="shared" si="14"/>
        <v>9000</v>
      </c>
      <c r="N90" s="87">
        <f t="shared" si="8"/>
        <v>69.35562009</v>
      </c>
      <c r="O90" s="87">
        <f t="shared" si="9"/>
        <v>10.40334301</v>
      </c>
      <c r="P90" s="59">
        <v>0.0</v>
      </c>
      <c r="Q90" s="88">
        <f t="shared" si="10"/>
        <v>10.40334301</v>
      </c>
      <c r="R90" s="12">
        <f t="shared" si="11"/>
        <v>0</v>
      </c>
      <c r="S90" s="42">
        <f t="shared" si="15"/>
        <v>0</v>
      </c>
      <c r="T90" s="56">
        <f t="shared" si="12"/>
        <v>9058.952277</v>
      </c>
      <c r="U90" s="89"/>
      <c r="V90" s="85"/>
    </row>
    <row r="91">
      <c r="A91" s="85"/>
      <c r="B91" s="73">
        <v>7.0</v>
      </c>
      <c r="C91" s="59">
        <v>73.0</v>
      </c>
      <c r="D91" s="59">
        <f t="shared" si="16"/>
        <v>125</v>
      </c>
      <c r="E91" s="59">
        <v>0.0</v>
      </c>
      <c r="F91" s="87">
        <f t="shared" si="2"/>
        <v>2.8</v>
      </c>
      <c r="G91" s="59">
        <f t="shared" si="17"/>
        <v>0</v>
      </c>
      <c r="H91" s="87">
        <f t="shared" si="4"/>
        <v>0</v>
      </c>
      <c r="I91" s="87">
        <f t="shared" si="5"/>
        <v>2.308504402</v>
      </c>
      <c r="J91" s="87" t="str">
        <f t="shared" si="6"/>
        <v/>
      </c>
      <c r="K91" s="87">
        <f t="shared" si="7"/>
        <v>2.308504402</v>
      </c>
      <c r="L91" s="87">
        <f t="shared" si="13"/>
        <v>9234.017607</v>
      </c>
      <c r="M91" s="56">
        <f t="shared" si="14"/>
        <v>9125</v>
      </c>
      <c r="N91" s="87">
        <f t="shared" si="8"/>
        <v>109.0176066</v>
      </c>
      <c r="O91" s="87">
        <f t="shared" si="9"/>
        <v>16.35264098</v>
      </c>
      <c r="P91" s="59">
        <v>0.0</v>
      </c>
      <c r="Q91" s="88">
        <f t="shared" si="10"/>
        <v>16.35264098</v>
      </c>
      <c r="R91" s="12">
        <f t="shared" si="11"/>
        <v>0</v>
      </c>
      <c r="S91" s="42">
        <f t="shared" si="15"/>
        <v>0</v>
      </c>
      <c r="T91" s="56">
        <f t="shared" si="12"/>
        <v>9217.664966</v>
      </c>
      <c r="U91" s="89"/>
      <c r="V91" s="85"/>
    </row>
    <row r="92">
      <c r="A92" s="85"/>
      <c r="C92" s="59">
        <v>74.0</v>
      </c>
      <c r="D92" s="59">
        <f t="shared" si="16"/>
        <v>125</v>
      </c>
      <c r="E92" s="59">
        <v>0.0</v>
      </c>
      <c r="F92" s="87">
        <f t="shared" si="2"/>
        <v>2.8</v>
      </c>
      <c r="G92" s="59">
        <f t="shared" si="17"/>
        <v>0</v>
      </c>
      <c r="H92" s="87">
        <f t="shared" si="4"/>
        <v>0</v>
      </c>
      <c r="I92" s="87">
        <f t="shared" si="5"/>
        <v>2.349859932</v>
      </c>
      <c r="J92" s="87" t="str">
        <f t="shared" si="6"/>
        <v/>
      </c>
      <c r="K92" s="87">
        <f t="shared" si="7"/>
        <v>2.349859932</v>
      </c>
      <c r="L92" s="87">
        <f t="shared" si="13"/>
        <v>9399.439728</v>
      </c>
      <c r="M92" s="56">
        <f t="shared" si="14"/>
        <v>9250</v>
      </c>
      <c r="N92" s="87">
        <f t="shared" si="8"/>
        <v>149.4397277</v>
      </c>
      <c r="O92" s="87">
        <f t="shared" si="9"/>
        <v>22.41595915</v>
      </c>
      <c r="P92" s="59">
        <v>0.0</v>
      </c>
      <c r="Q92" s="88">
        <f t="shared" si="10"/>
        <v>22.41595915</v>
      </c>
      <c r="R92" s="12">
        <f t="shared" si="11"/>
        <v>0</v>
      </c>
      <c r="S92" s="42">
        <f t="shared" si="15"/>
        <v>0</v>
      </c>
      <c r="T92" s="56">
        <f t="shared" si="12"/>
        <v>9377.023769</v>
      </c>
      <c r="U92" s="89"/>
      <c r="V92" s="85"/>
    </row>
    <row r="93">
      <c r="A93" s="85"/>
      <c r="C93" s="59">
        <v>75.0</v>
      </c>
      <c r="D93" s="59">
        <f t="shared" si="16"/>
        <v>125</v>
      </c>
      <c r="E93" s="59">
        <v>0.0</v>
      </c>
      <c r="F93" s="87">
        <f t="shared" si="2"/>
        <v>2.8</v>
      </c>
      <c r="G93" s="59">
        <f t="shared" si="17"/>
        <v>0</v>
      </c>
      <c r="H93" s="87">
        <f t="shared" si="4"/>
        <v>0</v>
      </c>
      <c r="I93" s="87">
        <f t="shared" si="5"/>
        <v>2.391406373</v>
      </c>
      <c r="J93" s="87" t="str">
        <f t="shared" si="6"/>
        <v/>
      </c>
      <c r="K93" s="87">
        <f t="shared" si="7"/>
        <v>2.391406373</v>
      </c>
      <c r="L93" s="87">
        <f t="shared" si="13"/>
        <v>9565.625493</v>
      </c>
      <c r="M93" s="56">
        <f t="shared" si="14"/>
        <v>9375</v>
      </c>
      <c r="N93" s="87">
        <f t="shared" si="8"/>
        <v>190.6254925</v>
      </c>
      <c r="O93" s="87">
        <f t="shared" si="9"/>
        <v>28.59382388</v>
      </c>
      <c r="P93" s="59">
        <v>0.0</v>
      </c>
      <c r="Q93" s="88">
        <f t="shared" si="10"/>
        <v>28.59382388</v>
      </c>
      <c r="R93" s="12">
        <f t="shared" si="11"/>
        <v>0</v>
      </c>
      <c r="S93" s="42">
        <f t="shared" si="15"/>
        <v>0</v>
      </c>
      <c r="T93" s="56">
        <f t="shared" si="12"/>
        <v>9537.031669</v>
      </c>
      <c r="U93" s="89"/>
      <c r="V93" s="85"/>
    </row>
    <row r="94">
      <c r="A94" s="85"/>
      <c r="C94" s="59">
        <v>76.0</v>
      </c>
      <c r="D94" s="59">
        <f t="shared" si="16"/>
        <v>125</v>
      </c>
      <c r="E94" s="59">
        <v>0.0</v>
      </c>
      <c r="F94" s="87">
        <f t="shared" si="2"/>
        <v>2.8</v>
      </c>
      <c r="G94" s="59">
        <f t="shared" si="17"/>
        <v>0</v>
      </c>
      <c r="H94" s="87">
        <f t="shared" si="4"/>
        <v>0</v>
      </c>
      <c r="I94" s="87">
        <f t="shared" si="5"/>
        <v>2.433144607</v>
      </c>
      <c r="J94" s="87" t="str">
        <f t="shared" si="6"/>
        <v/>
      </c>
      <c r="K94" s="87">
        <f t="shared" si="7"/>
        <v>2.433144607</v>
      </c>
      <c r="L94" s="87">
        <f t="shared" si="13"/>
        <v>9732.578426</v>
      </c>
      <c r="M94" s="56">
        <f t="shared" si="14"/>
        <v>9500</v>
      </c>
      <c r="N94" s="87">
        <f t="shared" si="8"/>
        <v>232.5784263</v>
      </c>
      <c r="O94" s="87">
        <f t="shared" si="9"/>
        <v>34.88676395</v>
      </c>
      <c r="P94" s="59">
        <v>0.0</v>
      </c>
      <c r="Q94" s="88">
        <f t="shared" si="10"/>
        <v>34.88676395</v>
      </c>
      <c r="R94" s="12">
        <f t="shared" si="11"/>
        <v>0</v>
      </c>
      <c r="S94" s="42">
        <f t="shared" si="15"/>
        <v>0</v>
      </c>
      <c r="T94" s="56">
        <f t="shared" si="12"/>
        <v>9697.691662</v>
      </c>
      <c r="U94" s="89"/>
      <c r="V94" s="85"/>
    </row>
    <row r="95">
      <c r="A95" s="85"/>
      <c r="C95" s="59">
        <v>77.0</v>
      </c>
      <c r="D95" s="59">
        <f t="shared" si="16"/>
        <v>125</v>
      </c>
      <c r="E95" s="59">
        <f>$I$13</f>
        <v>0</v>
      </c>
      <c r="F95" s="87">
        <f t="shared" si="2"/>
        <v>2.8</v>
      </c>
      <c r="G95" s="59">
        <f t="shared" si="17"/>
        <v>0</v>
      </c>
      <c r="H95" s="87">
        <f t="shared" si="4"/>
        <v>0</v>
      </c>
      <c r="I95" s="87">
        <f t="shared" si="5"/>
        <v>2.475075518</v>
      </c>
      <c r="J95" s="87" t="str">
        <f t="shared" si="6"/>
        <v/>
      </c>
      <c r="K95" s="87">
        <f t="shared" si="7"/>
        <v>2.475075518</v>
      </c>
      <c r="L95" s="87">
        <f t="shared" si="13"/>
        <v>9900.302071</v>
      </c>
      <c r="M95" s="56">
        <f t="shared" si="14"/>
        <v>9625</v>
      </c>
      <c r="N95" s="87">
        <f t="shared" si="8"/>
        <v>275.3020706</v>
      </c>
      <c r="O95" s="87">
        <f t="shared" si="9"/>
        <v>41.29531059</v>
      </c>
      <c r="P95" s="59">
        <v>0.0</v>
      </c>
      <c r="Q95" s="88">
        <f t="shared" si="10"/>
        <v>41.29531059</v>
      </c>
      <c r="R95" s="12">
        <f t="shared" si="11"/>
        <v>0</v>
      </c>
      <c r="S95" s="42">
        <f t="shared" si="15"/>
        <v>0</v>
      </c>
      <c r="T95" s="56">
        <f t="shared" si="12"/>
        <v>9859.00676</v>
      </c>
      <c r="U95" s="89"/>
      <c r="V95" s="85"/>
    </row>
    <row r="96">
      <c r="A96" s="85"/>
      <c r="C96" s="59">
        <v>78.0</v>
      </c>
      <c r="D96" s="59">
        <f t="shared" si="16"/>
        <v>125</v>
      </c>
      <c r="E96" s="59">
        <v>0.0</v>
      </c>
      <c r="F96" s="87">
        <f t="shared" si="2"/>
        <v>2.8</v>
      </c>
      <c r="G96" s="59">
        <f t="shared" si="17"/>
        <v>0</v>
      </c>
      <c r="H96" s="87">
        <f t="shared" si="4"/>
        <v>0</v>
      </c>
      <c r="I96" s="87">
        <f t="shared" si="5"/>
        <v>2.517199996</v>
      </c>
      <c r="J96" s="87" t="str">
        <f t="shared" si="6"/>
        <v/>
      </c>
      <c r="K96" s="87">
        <f t="shared" si="7"/>
        <v>2.517199996</v>
      </c>
      <c r="L96" s="87">
        <f t="shared" si="13"/>
        <v>10068.79998</v>
      </c>
      <c r="M96" s="56">
        <f t="shared" si="14"/>
        <v>9750</v>
      </c>
      <c r="N96" s="87">
        <f t="shared" si="8"/>
        <v>318.7999831</v>
      </c>
      <c r="O96" s="87">
        <f t="shared" si="9"/>
        <v>47.81999747</v>
      </c>
      <c r="P96" s="59">
        <v>0.0</v>
      </c>
      <c r="Q96" s="88">
        <f t="shared" si="10"/>
        <v>47.81999747</v>
      </c>
      <c r="R96" s="12">
        <f t="shared" si="11"/>
        <v>0</v>
      </c>
      <c r="S96" s="42">
        <f t="shared" si="15"/>
        <v>0</v>
      </c>
      <c r="T96" s="56">
        <f t="shared" si="12"/>
        <v>10020.97999</v>
      </c>
      <c r="U96" s="89"/>
      <c r="V96" s="85"/>
    </row>
    <row r="97">
      <c r="A97" s="85"/>
      <c r="C97" s="59">
        <v>79.0</v>
      </c>
      <c r="D97" s="59">
        <f t="shared" si="16"/>
        <v>125</v>
      </c>
      <c r="E97" s="59">
        <v>0.0</v>
      </c>
      <c r="F97" s="87">
        <f t="shared" si="2"/>
        <v>2.8</v>
      </c>
      <c r="G97" s="59">
        <f t="shared" si="17"/>
        <v>0</v>
      </c>
      <c r="H97" s="87">
        <f t="shared" si="4"/>
        <v>0</v>
      </c>
      <c r="I97" s="87">
        <f t="shared" si="5"/>
        <v>2.559518935</v>
      </c>
      <c r="J97" s="87" t="str">
        <f t="shared" si="6"/>
        <v/>
      </c>
      <c r="K97" s="87">
        <f t="shared" si="7"/>
        <v>2.559518935</v>
      </c>
      <c r="L97" s="87">
        <f t="shared" si="13"/>
        <v>10238.07574</v>
      </c>
      <c r="M97" s="56">
        <f t="shared" si="14"/>
        <v>9875</v>
      </c>
      <c r="N97" s="87">
        <f t="shared" si="8"/>
        <v>363.0757382</v>
      </c>
      <c r="O97" s="87">
        <f t="shared" si="9"/>
        <v>54.46136074</v>
      </c>
      <c r="P97" s="59">
        <v>0.0</v>
      </c>
      <c r="Q97" s="88">
        <f t="shared" si="10"/>
        <v>54.46136074</v>
      </c>
      <c r="R97" s="12">
        <f t="shared" si="11"/>
        <v>0</v>
      </c>
      <c r="S97" s="42">
        <f t="shared" si="15"/>
        <v>0</v>
      </c>
      <c r="T97" s="56">
        <f t="shared" si="12"/>
        <v>10183.61438</v>
      </c>
      <c r="U97" s="89"/>
      <c r="V97" s="85"/>
    </row>
    <row r="98">
      <c r="A98" s="85"/>
      <c r="C98" s="59">
        <v>80.0</v>
      </c>
      <c r="D98" s="59">
        <f t="shared" si="16"/>
        <v>125</v>
      </c>
      <c r="E98" s="59">
        <v>0.0</v>
      </c>
      <c r="F98" s="87">
        <f t="shared" si="2"/>
        <v>2.8</v>
      </c>
      <c r="G98" s="59">
        <f t="shared" si="17"/>
        <v>0</v>
      </c>
      <c r="H98" s="87">
        <f t="shared" si="4"/>
        <v>0</v>
      </c>
      <c r="I98" s="87">
        <f t="shared" si="5"/>
        <v>2.602033232</v>
      </c>
      <c r="J98" s="87" t="str">
        <f t="shared" si="6"/>
        <v/>
      </c>
      <c r="K98" s="87">
        <f t="shared" si="7"/>
        <v>2.602033232</v>
      </c>
      <c r="L98" s="87">
        <f t="shared" si="13"/>
        <v>10408.13293</v>
      </c>
      <c r="M98" s="56">
        <f t="shared" si="14"/>
        <v>10000</v>
      </c>
      <c r="N98" s="87">
        <f t="shared" si="8"/>
        <v>408.1329268</v>
      </c>
      <c r="O98" s="87">
        <f t="shared" si="9"/>
        <v>61.21993901</v>
      </c>
      <c r="P98" s="59">
        <v>0.0</v>
      </c>
      <c r="Q98" s="88">
        <f t="shared" si="10"/>
        <v>61.21993901</v>
      </c>
      <c r="R98" s="12">
        <f t="shared" si="11"/>
        <v>0</v>
      </c>
      <c r="S98" s="42">
        <f t="shared" si="15"/>
        <v>0</v>
      </c>
      <c r="T98" s="56">
        <f t="shared" si="12"/>
        <v>10346.91299</v>
      </c>
      <c r="U98" s="89"/>
      <c r="V98" s="85"/>
    </row>
    <row r="99">
      <c r="A99" s="85"/>
      <c r="C99" s="59">
        <v>81.0</v>
      </c>
      <c r="D99" s="59">
        <f t="shared" si="16"/>
        <v>125</v>
      </c>
      <c r="E99" s="59">
        <v>0.0</v>
      </c>
      <c r="F99" s="87">
        <f t="shared" si="2"/>
        <v>2.8</v>
      </c>
      <c r="G99" s="59">
        <f t="shared" si="17"/>
        <v>0</v>
      </c>
      <c r="H99" s="87">
        <f t="shared" si="4"/>
        <v>0</v>
      </c>
      <c r="I99" s="87">
        <f t="shared" si="5"/>
        <v>2.644743789</v>
      </c>
      <c r="J99" s="87" t="str">
        <f t="shared" si="6"/>
        <v/>
      </c>
      <c r="K99" s="87">
        <f t="shared" si="7"/>
        <v>2.644743789</v>
      </c>
      <c r="L99" s="87">
        <f t="shared" si="13"/>
        <v>10578.97516</v>
      </c>
      <c r="M99" s="56">
        <f t="shared" si="14"/>
        <v>10125</v>
      </c>
      <c r="N99" s="87">
        <f t="shared" si="8"/>
        <v>453.975156</v>
      </c>
      <c r="O99" s="87">
        <f t="shared" si="9"/>
        <v>68.0962734</v>
      </c>
      <c r="P99" s="59">
        <v>0.0</v>
      </c>
      <c r="Q99" s="88">
        <f t="shared" si="10"/>
        <v>68.0962734</v>
      </c>
      <c r="R99" s="12">
        <f t="shared" si="11"/>
        <v>0</v>
      </c>
      <c r="S99" s="42">
        <f t="shared" si="15"/>
        <v>0</v>
      </c>
      <c r="T99" s="56">
        <f t="shared" si="12"/>
        <v>10510.87888</v>
      </c>
      <c r="U99" s="89"/>
      <c r="V99" s="85"/>
    </row>
    <row r="100">
      <c r="A100" s="85"/>
      <c r="C100" s="59">
        <v>82.0</v>
      </c>
      <c r="D100" s="59">
        <f t="shared" si="16"/>
        <v>125</v>
      </c>
      <c r="E100" s="59">
        <v>0.0</v>
      </c>
      <c r="F100" s="87">
        <f t="shared" si="2"/>
        <v>2.8</v>
      </c>
      <c r="G100" s="59">
        <f t="shared" si="17"/>
        <v>0</v>
      </c>
      <c r="H100" s="87">
        <f t="shared" si="4"/>
        <v>0</v>
      </c>
      <c r="I100" s="87">
        <f t="shared" si="5"/>
        <v>2.687651512</v>
      </c>
      <c r="J100" s="87" t="str">
        <f t="shared" si="6"/>
        <v/>
      </c>
      <c r="K100" s="87">
        <f t="shared" si="7"/>
        <v>2.687651512</v>
      </c>
      <c r="L100" s="87">
        <f t="shared" si="13"/>
        <v>10750.60605</v>
      </c>
      <c r="M100" s="56">
        <f t="shared" si="14"/>
        <v>10250</v>
      </c>
      <c r="N100" s="87">
        <f t="shared" si="8"/>
        <v>500.60605</v>
      </c>
      <c r="O100" s="87">
        <f t="shared" si="9"/>
        <v>75.09090749</v>
      </c>
      <c r="P100" s="59">
        <v>0.0</v>
      </c>
      <c r="Q100" s="88">
        <f t="shared" si="10"/>
        <v>75.09090749</v>
      </c>
      <c r="R100" s="12">
        <f t="shared" si="11"/>
        <v>0</v>
      </c>
      <c r="S100" s="42">
        <f t="shared" si="15"/>
        <v>0</v>
      </c>
      <c r="T100" s="56">
        <f t="shared" si="12"/>
        <v>10675.51514</v>
      </c>
      <c r="U100" s="89"/>
      <c r="V100" s="85"/>
    </row>
    <row r="101">
      <c r="A101" s="85"/>
      <c r="C101" s="59">
        <v>83.0</v>
      </c>
      <c r="D101" s="59">
        <f t="shared" si="16"/>
        <v>125</v>
      </c>
      <c r="E101" s="59">
        <v>0.0</v>
      </c>
      <c r="F101" s="87">
        <f t="shared" si="2"/>
        <v>2.8</v>
      </c>
      <c r="G101" s="59">
        <f t="shared" si="17"/>
        <v>0</v>
      </c>
      <c r="H101" s="87">
        <f t="shared" si="4"/>
        <v>0</v>
      </c>
      <c r="I101" s="87">
        <f t="shared" si="5"/>
        <v>2.730757312</v>
      </c>
      <c r="J101" s="87" t="str">
        <f t="shared" si="6"/>
        <v/>
      </c>
      <c r="K101" s="87">
        <f t="shared" si="7"/>
        <v>2.730757312</v>
      </c>
      <c r="L101" s="87">
        <f t="shared" si="13"/>
        <v>10923.02925</v>
      </c>
      <c r="M101" s="56">
        <f t="shared" si="14"/>
        <v>10375</v>
      </c>
      <c r="N101" s="87">
        <f t="shared" si="8"/>
        <v>548.0292494</v>
      </c>
      <c r="O101" s="87">
        <f t="shared" si="9"/>
        <v>82.20438741</v>
      </c>
      <c r="P101" s="59">
        <v>0.0</v>
      </c>
      <c r="Q101" s="88">
        <f t="shared" si="10"/>
        <v>82.20438741</v>
      </c>
      <c r="R101" s="12">
        <f t="shared" si="11"/>
        <v>0</v>
      </c>
      <c r="S101" s="42">
        <f t="shared" si="15"/>
        <v>0</v>
      </c>
      <c r="T101" s="56">
        <f t="shared" si="12"/>
        <v>10840.82486</v>
      </c>
      <c r="U101" s="89"/>
      <c r="V101" s="85"/>
    </row>
    <row r="102">
      <c r="A102" s="85"/>
      <c r="C102" s="59">
        <v>84.0</v>
      </c>
      <c r="D102" s="59">
        <f t="shared" si="16"/>
        <v>125</v>
      </c>
      <c r="E102" s="59">
        <v>0.0</v>
      </c>
      <c r="F102" s="87">
        <f t="shared" si="2"/>
        <v>2.8</v>
      </c>
      <c r="G102" s="59">
        <f t="shared" si="17"/>
        <v>0</v>
      </c>
      <c r="H102" s="87">
        <f t="shared" si="4"/>
        <v>0</v>
      </c>
      <c r="I102" s="87">
        <f t="shared" si="5"/>
        <v>2.774062103</v>
      </c>
      <c r="J102" s="87" t="str">
        <f t="shared" si="6"/>
        <v/>
      </c>
      <c r="K102" s="87">
        <f t="shared" si="7"/>
        <v>2.774062103</v>
      </c>
      <c r="L102" s="87">
        <f t="shared" si="13"/>
        <v>11096.24841</v>
      </c>
      <c r="M102" s="56">
        <f t="shared" si="14"/>
        <v>10500</v>
      </c>
      <c r="N102" s="87">
        <f t="shared" si="8"/>
        <v>596.2484119</v>
      </c>
      <c r="O102" s="87">
        <f t="shared" si="9"/>
        <v>89.43726178</v>
      </c>
      <c r="P102" s="59">
        <v>0.0</v>
      </c>
      <c r="Q102" s="88">
        <f t="shared" si="10"/>
        <v>89.43726178</v>
      </c>
      <c r="R102" s="12">
        <f t="shared" si="11"/>
        <v>0</v>
      </c>
      <c r="S102" s="42">
        <f t="shared" si="15"/>
        <v>0</v>
      </c>
      <c r="T102" s="56">
        <f t="shared" si="12"/>
        <v>11006.81115</v>
      </c>
      <c r="U102" s="89"/>
      <c r="V102" s="85"/>
    </row>
    <row r="103">
      <c r="A103" s="85"/>
      <c r="B103" s="73">
        <v>8.0</v>
      </c>
      <c r="C103" s="59">
        <v>85.0</v>
      </c>
      <c r="D103" s="59">
        <f t="shared" si="16"/>
        <v>125</v>
      </c>
      <c r="E103" s="59">
        <v>0.0</v>
      </c>
      <c r="F103" s="87">
        <f t="shared" si="2"/>
        <v>2.8</v>
      </c>
      <c r="G103" s="59">
        <f t="shared" si="17"/>
        <v>0</v>
      </c>
      <c r="H103" s="87">
        <f t="shared" si="4"/>
        <v>0</v>
      </c>
      <c r="I103" s="87">
        <f t="shared" si="5"/>
        <v>2.817566803</v>
      </c>
      <c r="J103" s="87" t="str">
        <f t="shared" si="6"/>
        <v/>
      </c>
      <c r="K103" s="87">
        <f t="shared" si="7"/>
        <v>2.817566803</v>
      </c>
      <c r="L103" s="87">
        <f t="shared" si="13"/>
        <v>11270.26721</v>
      </c>
      <c r="M103" s="56">
        <f t="shared" si="14"/>
        <v>10625</v>
      </c>
      <c r="N103" s="87">
        <f t="shared" si="8"/>
        <v>645.2672118</v>
      </c>
      <c r="O103" s="87">
        <f t="shared" si="9"/>
        <v>96.79008177</v>
      </c>
      <c r="P103" s="59">
        <v>0.0</v>
      </c>
      <c r="Q103" s="88">
        <f t="shared" si="10"/>
        <v>96.79008177</v>
      </c>
      <c r="R103" s="12">
        <f t="shared" si="11"/>
        <v>0</v>
      </c>
      <c r="S103" s="42">
        <f t="shared" si="15"/>
        <v>0</v>
      </c>
      <c r="T103" s="56">
        <f t="shared" si="12"/>
        <v>11173.47713</v>
      </c>
      <c r="U103" s="89"/>
      <c r="V103" s="85"/>
    </row>
    <row r="104">
      <c r="A104" s="85"/>
      <c r="C104" s="59">
        <v>86.0</v>
      </c>
      <c r="D104" s="59">
        <f t="shared" si="16"/>
        <v>125</v>
      </c>
      <c r="E104" s="59">
        <v>0.0</v>
      </c>
      <c r="F104" s="87">
        <f t="shared" si="2"/>
        <v>2.8</v>
      </c>
      <c r="G104" s="59">
        <f t="shared" si="17"/>
        <v>0</v>
      </c>
      <c r="H104" s="87">
        <f t="shared" si="4"/>
        <v>0</v>
      </c>
      <c r="I104" s="87">
        <f t="shared" si="5"/>
        <v>2.861272335</v>
      </c>
      <c r="J104" s="87" t="str">
        <f t="shared" si="6"/>
        <v/>
      </c>
      <c r="K104" s="87">
        <f t="shared" si="7"/>
        <v>2.861272335</v>
      </c>
      <c r="L104" s="87">
        <f t="shared" si="13"/>
        <v>11445.08934</v>
      </c>
      <c r="M104" s="56">
        <f t="shared" si="14"/>
        <v>10750</v>
      </c>
      <c r="N104" s="87">
        <f t="shared" si="8"/>
        <v>695.0893405</v>
      </c>
      <c r="O104" s="87">
        <f t="shared" si="9"/>
        <v>104.2634011</v>
      </c>
      <c r="P104" s="59">
        <v>0.0</v>
      </c>
      <c r="Q104" s="88">
        <f t="shared" si="10"/>
        <v>104.2634011</v>
      </c>
      <c r="R104" s="12">
        <f t="shared" si="11"/>
        <v>0</v>
      </c>
      <c r="S104" s="42">
        <f t="shared" si="15"/>
        <v>0</v>
      </c>
      <c r="T104" s="56">
        <f t="shared" si="12"/>
        <v>11340.82594</v>
      </c>
      <c r="U104" s="89"/>
      <c r="V104" s="85"/>
    </row>
    <row r="105">
      <c r="A105" s="85"/>
      <c r="C105" s="59">
        <v>87.0</v>
      </c>
      <c r="D105" s="59">
        <f t="shared" si="16"/>
        <v>125</v>
      </c>
      <c r="E105" s="59">
        <v>0.0</v>
      </c>
      <c r="F105" s="87">
        <f t="shared" si="2"/>
        <v>2.8</v>
      </c>
      <c r="G105" s="59">
        <f t="shared" si="17"/>
        <v>0</v>
      </c>
      <c r="H105" s="87">
        <f t="shared" si="4"/>
        <v>0</v>
      </c>
      <c r="I105" s="87">
        <f t="shared" si="5"/>
        <v>2.905179627</v>
      </c>
      <c r="J105" s="87" t="str">
        <f t="shared" si="6"/>
        <v/>
      </c>
      <c r="K105" s="87">
        <f t="shared" si="7"/>
        <v>2.905179627</v>
      </c>
      <c r="L105" s="87">
        <f t="shared" si="13"/>
        <v>11620.71851</v>
      </c>
      <c r="M105" s="56">
        <f t="shared" si="14"/>
        <v>10875</v>
      </c>
      <c r="N105" s="87">
        <f t="shared" si="8"/>
        <v>745.7185066</v>
      </c>
      <c r="O105" s="87">
        <f t="shared" si="9"/>
        <v>111.857776</v>
      </c>
      <c r="P105" s="59">
        <v>0.0</v>
      </c>
      <c r="Q105" s="88">
        <f t="shared" si="10"/>
        <v>111.857776</v>
      </c>
      <c r="R105" s="12">
        <f t="shared" si="11"/>
        <v>0</v>
      </c>
      <c r="S105" s="42">
        <f t="shared" si="15"/>
        <v>0</v>
      </c>
      <c r="T105" s="56">
        <f t="shared" si="12"/>
        <v>11508.86073</v>
      </c>
      <c r="U105" s="89"/>
      <c r="V105" s="85"/>
    </row>
    <row r="106">
      <c r="A106" s="85"/>
      <c r="C106" s="59">
        <v>88.0</v>
      </c>
      <c r="D106" s="59">
        <f t="shared" si="16"/>
        <v>125</v>
      </c>
      <c r="E106" s="59">
        <v>0.0</v>
      </c>
      <c r="F106" s="87">
        <f t="shared" si="2"/>
        <v>2.8</v>
      </c>
      <c r="G106" s="59">
        <f t="shared" si="17"/>
        <v>0</v>
      </c>
      <c r="H106" s="87">
        <f t="shared" si="4"/>
        <v>0</v>
      </c>
      <c r="I106" s="87">
        <f t="shared" si="5"/>
        <v>2.949289609</v>
      </c>
      <c r="J106" s="87" t="str">
        <f t="shared" si="6"/>
        <v/>
      </c>
      <c r="K106" s="87">
        <f t="shared" si="7"/>
        <v>2.949289609</v>
      </c>
      <c r="L106" s="87">
        <f t="shared" si="13"/>
        <v>11797.15844</v>
      </c>
      <c r="M106" s="56">
        <f t="shared" si="14"/>
        <v>11000</v>
      </c>
      <c r="N106" s="87">
        <f t="shared" si="8"/>
        <v>797.1584355</v>
      </c>
      <c r="O106" s="87">
        <f t="shared" si="9"/>
        <v>119.5737653</v>
      </c>
      <c r="P106" s="59">
        <v>0.0</v>
      </c>
      <c r="Q106" s="88">
        <f t="shared" si="10"/>
        <v>119.5737653</v>
      </c>
      <c r="R106" s="12">
        <f t="shared" si="11"/>
        <v>0</v>
      </c>
      <c r="S106" s="42">
        <f t="shared" si="15"/>
        <v>0</v>
      </c>
      <c r="T106" s="56">
        <f t="shared" si="12"/>
        <v>11677.58467</v>
      </c>
      <c r="U106" s="89"/>
      <c r="V106" s="85"/>
    </row>
    <row r="107">
      <c r="A107" s="85"/>
      <c r="C107" s="59">
        <v>89.0</v>
      </c>
      <c r="D107" s="59">
        <f t="shared" si="16"/>
        <v>125</v>
      </c>
      <c r="E107" s="59">
        <f>$I$13</f>
        <v>0</v>
      </c>
      <c r="F107" s="87">
        <f t="shared" si="2"/>
        <v>2.8</v>
      </c>
      <c r="G107" s="59">
        <f t="shared" si="17"/>
        <v>0</v>
      </c>
      <c r="H107" s="87">
        <f t="shared" si="4"/>
        <v>0</v>
      </c>
      <c r="I107" s="87">
        <f t="shared" si="5"/>
        <v>2.993603217</v>
      </c>
      <c r="J107" s="87" t="str">
        <f t="shared" si="6"/>
        <v/>
      </c>
      <c r="K107" s="87">
        <f t="shared" si="7"/>
        <v>2.993603217</v>
      </c>
      <c r="L107" s="87">
        <f t="shared" si="13"/>
        <v>11974.41287</v>
      </c>
      <c r="M107" s="56">
        <f t="shared" si="14"/>
        <v>11125</v>
      </c>
      <c r="N107" s="87">
        <f t="shared" si="8"/>
        <v>849.4128699</v>
      </c>
      <c r="O107" s="87">
        <f t="shared" si="9"/>
        <v>127.4119305</v>
      </c>
      <c r="P107" s="59">
        <v>0.0</v>
      </c>
      <c r="Q107" s="88">
        <f t="shared" si="10"/>
        <v>127.4119305</v>
      </c>
      <c r="R107" s="12">
        <f t="shared" si="11"/>
        <v>0</v>
      </c>
      <c r="S107" s="42">
        <f t="shared" si="15"/>
        <v>0</v>
      </c>
      <c r="T107" s="56">
        <f t="shared" si="12"/>
        <v>11847.00094</v>
      </c>
      <c r="U107" s="89"/>
      <c r="V107" s="85"/>
    </row>
    <row r="108">
      <c r="A108" s="85"/>
      <c r="C108" s="59">
        <v>90.0</v>
      </c>
      <c r="D108" s="59">
        <f t="shared" si="16"/>
        <v>125</v>
      </c>
      <c r="E108" s="59">
        <v>0.0</v>
      </c>
      <c r="F108" s="87">
        <f t="shared" si="2"/>
        <v>2.8</v>
      </c>
      <c r="G108" s="59">
        <f t="shared" si="17"/>
        <v>0</v>
      </c>
      <c r="H108" s="87">
        <f t="shared" si="4"/>
        <v>0</v>
      </c>
      <c r="I108" s="87">
        <f t="shared" si="5"/>
        <v>3.038121393</v>
      </c>
      <c r="J108" s="87" t="str">
        <f t="shared" si="6"/>
        <v/>
      </c>
      <c r="K108" s="87">
        <f t="shared" si="7"/>
        <v>3.038121393</v>
      </c>
      <c r="L108" s="87">
        <f t="shared" si="13"/>
        <v>12152.48557</v>
      </c>
      <c r="M108" s="56">
        <f t="shared" si="14"/>
        <v>11250</v>
      </c>
      <c r="N108" s="87">
        <f t="shared" si="8"/>
        <v>902.48557</v>
      </c>
      <c r="O108" s="87">
        <f t="shared" si="9"/>
        <v>135.3728355</v>
      </c>
      <c r="P108" s="59">
        <v>0.0</v>
      </c>
      <c r="Q108" s="88">
        <f t="shared" si="10"/>
        <v>135.3728355</v>
      </c>
      <c r="R108" s="12">
        <f t="shared" si="11"/>
        <v>0</v>
      </c>
      <c r="S108" s="42">
        <f t="shared" si="15"/>
        <v>0</v>
      </c>
      <c r="T108" s="56">
        <f t="shared" si="12"/>
        <v>12017.11273</v>
      </c>
      <c r="U108" s="89"/>
      <c r="V108" s="85"/>
    </row>
    <row r="109">
      <c r="A109" s="85"/>
      <c r="C109" s="59">
        <v>91.0</v>
      </c>
      <c r="D109" s="59">
        <f t="shared" si="16"/>
        <v>125</v>
      </c>
      <c r="E109" s="59">
        <v>0.0</v>
      </c>
      <c r="F109" s="87">
        <f t="shared" si="2"/>
        <v>2.8</v>
      </c>
      <c r="G109" s="59">
        <f t="shared" si="17"/>
        <v>0</v>
      </c>
      <c r="H109" s="87">
        <f t="shared" si="4"/>
        <v>0</v>
      </c>
      <c r="I109" s="87">
        <f t="shared" si="5"/>
        <v>3.082845078</v>
      </c>
      <c r="J109" s="87" t="str">
        <f t="shared" si="6"/>
        <v/>
      </c>
      <c r="K109" s="87">
        <f t="shared" si="7"/>
        <v>3.082845078</v>
      </c>
      <c r="L109" s="87">
        <f t="shared" si="13"/>
        <v>12331.38031</v>
      </c>
      <c r="M109" s="56">
        <f t="shared" si="14"/>
        <v>11375</v>
      </c>
      <c r="N109" s="87">
        <f t="shared" si="8"/>
        <v>956.3803131</v>
      </c>
      <c r="O109" s="87">
        <f t="shared" si="9"/>
        <v>143.457047</v>
      </c>
      <c r="P109" s="59">
        <v>0.0</v>
      </c>
      <c r="Q109" s="88">
        <f t="shared" si="10"/>
        <v>143.457047</v>
      </c>
      <c r="R109" s="12">
        <f t="shared" si="11"/>
        <v>0</v>
      </c>
      <c r="S109" s="42">
        <f t="shared" si="15"/>
        <v>0</v>
      </c>
      <c r="T109" s="56">
        <f t="shared" si="12"/>
        <v>12187.92327</v>
      </c>
      <c r="U109" s="89"/>
      <c r="V109" s="85"/>
    </row>
    <row r="110">
      <c r="A110" s="85"/>
      <c r="C110" s="59">
        <v>92.0</v>
      </c>
      <c r="D110" s="59">
        <f t="shared" si="16"/>
        <v>125</v>
      </c>
      <c r="E110" s="59">
        <v>0.0</v>
      </c>
      <c r="F110" s="87">
        <f t="shared" si="2"/>
        <v>2.8</v>
      </c>
      <c r="G110" s="59">
        <f t="shared" si="17"/>
        <v>0</v>
      </c>
      <c r="H110" s="87">
        <f t="shared" si="4"/>
        <v>0</v>
      </c>
      <c r="I110" s="87">
        <f t="shared" si="5"/>
        <v>3.127775224</v>
      </c>
      <c r="J110" s="87" t="str">
        <f t="shared" si="6"/>
        <v/>
      </c>
      <c r="K110" s="87">
        <f t="shared" si="7"/>
        <v>3.127775224</v>
      </c>
      <c r="L110" s="87">
        <f t="shared" si="13"/>
        <v>12511.10089</v>
      </c>
      <c r="M110" s="56">
        <f t="shared" si="14"/>
        <v>11500</v>
      </c>
      <c r="N110" s="87">
        <f t="shared" si="8"/>
        <v>1011.100894</v>
      </c>
      <c r="O110" s="87">
        <f t="shared" si="9"/>
        <v>151.6651341</v>
      </c>
      <c r="P110" s="59">
        <v>0.0</v>
      </c>
      <c r="Q110" s="88">
        <f t="shared" si="10"/>
        <v>151.6651341</v>
      </c>
      <c r="R110" s="12">
        <f t="shared" si="11"/>
        <v>0</v>
      </c>
      <c r="S110" s="42">
        <f t="shared" si="15"/>
        <v>0</v>
      </c>
      <c r="T110" s="56">
        <f t="shared" si="12"/>
        <v>12359.43576</v>
      </c>
      <c r="U110" s="89"/>
      <c r="V110" s="85"/>
    </row>
    <row r="111">
      <c r="A111" s="85"/>
      <c r="C111" s="59">
        <v>93.0</v>
      </c>
      <c r="D111" s="59">
        <f t="shared" si="16"/>
        <v>125</v>
      </c>
      <c r="E111" s="59">
        <v>0.0</v>
      </c>
      <c r="F111" s="87">
        <f t="shared" si="2"/>
        <v>2.8</v>
      </c>
      <c r="G111" s="59">
        <f t="shared" si="17"/>
        <v>0</v>
      </c>
      <c r="H111" s="87">
        <f t="shared" si="4"/>
        <v>0</v>
      </c>
      <c r="I111" s="87">
        <f t="shared" si="5"/>
        <v>3.172912781</v>
      </c>
      <c r="J111" s="87" t="str">
        <f t="shared" si="6"/>
        <v/>
      </c>
      <c r="K111" s="87">
        <f t="shared" si="7"/>
        <v>3.172912781</v>
      </c>
      <c r="L111" s="87">
        <f t="shared" si="13"/>
        <v>12691.65113</v>
      </c>
      <c r="M111" s="56">
        <f t="shared" si="14"/>
        <v>11625</v>
      </c>
      <c r="N111" s="87">
        <f t="shared" si="8"/>
        <v>1066.651125</v>
      </c>
      <c r="O111" s="87">
        <f t="shared" si="9"/>
        <v>159.9976688</v>
      </c>
      <c r="P111" s="59">
        <v>0.0</v>
      </c>
      <c r="Q111" s="88">
        <f t="shared" si="10"/>
        <v>159.9976688</v>
      </c>
      <c r="R111" s="12">
        <f t="shared" si="11"/>
        <v>0</v>
      </c>
      <c r="S111" s="42">
        <f t="shared" si="15"/>
        <v>0</v>
      </c>
      <c r="T111" s="56">
        <f t="shared" si="12"/>
        <v>12531.65346</v>
      </c>
      <c r="U111" s="89"/>
      <c r="V111" s="85"/>
    </row>
    <row r="112">
      <c r="A112" s="85"/>
      <c r="C112" s="59">
        <v>94.0</v>
      </c>
      <c r="D112" s="59">
        <f t="shared" si="16"/>
        <v>125</v>
      </c>
      <c r="E112" s="59">
        <v>0.0</v>
      </c>
      <c r="F112" s="87">
        <f t="shared" si="2"/>
        <v>2.8</v>
      </c>
      <c r="G112" s="59">
        <f t="shared" si="17"/>
        <v>0</v>
      </c>
      <c r="H112" s="87">
        <f t="shared" si="4"/>
        <v>0</v>
      </c>
      <c r="I112" s="87">
        <f t="shared" si="5"/>
        <v>3.218258709</v>
      </c>
      <c r="J112" s="87" t="str">
        <f t="shared" si="6"/>
        <v/>
      </c>
      <c r="K112" s="87">
        <f t="shared" si="7"/>
        <v>3.218258709</v>
      </c>
      <c r="L112" s="87">
        <f t="shared" si="13"/>
        <v>12873.03484</v>
      </c>
      <c r="M112" s="56">
        <f t="shared" si="14"/>
        <v>11750</v>
      </c>
      <c r="N112" s="87">
        <f t="shared" si="8"/>
        <v>1123.034836</v>
      </c>
      <c r="O112" s="87">
        <f t="shared" si="9"/>
        <v>168.4552254</v>
      </c>
      <c r="P112" s="59">
        <v>0.0</v>
      </c>
      <c r="Q112" s="88">
        <f t="shared" si="10"/>
        <v>168.4552254</v>
      </c>
      <c r="R112" s="12">
        <f t="shared" si="11"/>
        <v>0</v>
      </c>
      <c r="S112" s="42">
        <f t="shared" si="15"/>
        <v>0</v>
      </c>
      <c r="T112" s="56">
        <f t="shared" si="12"/>
        <v>12704.57961</v>
      </c>
      <c r="U112" s="89"/>
      <c r="V112" s="85"/>
    </row>
    <row r="113">
      <c r="A113" s="85"/>
      <c r="C113" s="59">
        <v>95.0</v>
      </c>
      <c r="D113" s="59">
        <f t="shared" si="16"/>
        <v>125</v>
      </c>
      <c r="E113" s="59">
        <v>0.0</v>
      </c>
      <c r="F113" s="87">
        <f t="shared" si="2"/>
        <v>2.8</v>
      </c>
      <c r="G113" s="59">
        <f t="shared" si="17"/>
        <v>0</v>
      </c>
      <c r="H113" s="87">
        <f t="shared" si="4"/>
        <v>0</v>
      </c>
      <c r="I113" s="87">
        <f t="shared" si="5"/>
        <v>3.263813969</v>
      </c>
      <c r="J113" s="87" t="str">
        <f t="shared" si="6"/>
        <v/>
      </c>
      <c r="K113" s="87">
        <f t="shared" si="7"/>
        <v>3.263813969</v>
      </c>
      <c r="L113" s="87">
        <f t="shared" si="13"/>
        <v>13055.25588</v>
      </c>
      <c r="M113" s="56">
        <f t="shared" si="14"/>
        <v>11875</v>
      </c>
      <c r="N113" s="87">
        <f t="shared" si="8"/>
        <v>1180.255875</v>
      </c>
      <c r="O113" s="87">
        <f t="shared" si="9"/>
        <v>177.0383813</v>
      </c>
      <c r="P113" s="59">
        <v>0.0</v>
      </c>
      <c r="Q113" s="88">
        <f t="shared" si="10"/>
        <v>177.0383813</v>
      </c>
      <c r="R113" s="12">
        <f t="shared" si="11"/>
        <v>0</v>
      </c>
      <c r="S113" s="42">
        <f t="shared" si="15"/>
        <v>0</v>
      </c>
      <c r="T113" s="56">
        <f t="shared" si="12"/>
        <v>12878.21749</v>
      </c>
      <c r="U113" s="89"/>
      <c r="V113" s="85"/>
    </row>
    <row r="114">
      <c r="A114" s="85"/>
      <c r="C114" s="59">
        <v>96.0</v>
      </c>
      <c r="D114" s="59">
        <f t="shared" si="16"/>
        <v>125</v>
      </c>
      <c r="E114" s="59">
        <v>0.0</v>
      </c>
      <c r="F114" s="87">
        <f t="shared" si="2"/>
        <v>2.8</v>
      </c>
      <c r="G114" s="59">
        <f t="shared" si="17"/>
        <v>0</v>
      </c>
      <c r="H114" s="87">
        <f t="shared" si="4"/>
        <v>0</v>
      </c>
      <c r="I114" s="87">
        <f t="shared" si="5"/>
        <v>3.309579527</v>
      </c>
      <c r="J114" s="87" t="str">
        <f t="shared" si="6"/>
        <v/>
      </c>
      <c r="K114" s="87">
        <f t="shared" si="7"/>
        <v>3.309579527</v>
      </c>
      <c r="L114" s="87">
        <f t="shared" si="13"/>
        <v>13238.31811</v>
      </c>
      <c r="M114" s="56">
        <f t="shared" si="14"/>
        <v>12000</v>
      </c>
      <c r="N114" s="87">
        <f t="shared" si="8"/>
        <v>1238.318107</v>
      </c>
      <c r="O114" s="87">
        <f t="shared" si="9"/>
        <v>185.7477161</v>
      </c>
      <c r="P114" s="59">
        <v>0.0</v>
      </c>
      <c r="Q114" s="88">
        <f t="shared" si="10"/>
        <v>185.7477161</v>
      </c>
      <c r="R114" s="12">
        <f t="shared" si="11"/>
        <v>0</v>
      </c>
      <c r="S114" s="42">
        <f t="shared" si="15"/>
        <v>0</v>
      </c>
      <c r="T114" s="56">
        <f t="shared" si="12"/>
        <v>13052.57039</v>
      </c>
      <c r="U114" s="89"/>
      <c r="V114" s="85"/>
    </row>
    <row r="115">
      <c r="A115" s="85"/>
      <c r="B115" s="73">
        <v>9.0</v>
      </c>
      <c r="C115" s="59">
        <v>97.0</v>
      </c>
      <c r="D115" s="59">
        <f t="shared" si="16"/>
        <v>125</v>
      </c>
      <c r="E115" s="59">
        <v>0.0</v>
      </c>
      <c r="F115" s="87">
        <f t="shared" si="2"/>
        <v>2.8</v>
      </c>
      <c r="G115" s="59">
        <f t="shared" si="17"/>
        <v>0</v>
      </c>
      <c r="H115" s="87">
        <f t="shared" si="4"/>
        <v>0</v>
      </c>
      <c r="I115" s="87">
        <f t="shared" si="5"/>
        <v>3.355556354</v>
      </c>
      <c r="J115" s="87" t="str">
        <f t="shared" si="6"/>
        <v/>
      </c>
      <c r="K115" s="87">
        <f t="shared" si="7"/>
        <v>3.355556354</v>
      </c>
      <c r="L115" s="87">
        <f t="shared" si="13"/>
        <v>13422.22542</v>
      </c>
      <c r="M115" s="56">
        <f t="shared" si="14"/>
        <v>12125</v>
      </c>
      <c r="N115" s="87">
        <f t="shared" si="8"/>
        <v>1297.225416</v>
      </c>
      <c r="O115" s="87">
        <f t="shared" si="9"/>
        <v>194.5838123</v>
      </c>
      <c r="P115" s="59">
        <v>0.0</v>
      </c>
      <c r="Q115" s="88">
        <f t="shared" si="10"/>
        <v>194.5838123</v>
      </c>
      <c r="R115" s="12">
        <f t="shared" si="11"/>
        <v>0</v>
      </c>
      <c r="S115" s="42">
        <f t="shared" si="15"/>
        <v>0</v>
      </c>
      <c r="T115" s="56">
        <f t="shared" si="12"/>
        <v>13227.6416</v>
      </c>
      <c r="U115" s="89"/>
      <c r="V115" s="85"/>
    </row>
    <row r="116">
      <c r="A116" s="85"/>
      <c r="C116" s="59">
        <v>98.0</v>
      </c>
      <c r="D116" s="59">
        <f t="shared" si="16"/>
        <v>125</v>
      </c>
      <c r="E116" s="59">
        <v>0.0</v>
      </c>
      <c r="F116" s="87">
        <f t="shared" si="2"/>
        <v>2.8</v>
      </c>
      <c r="G116" s="59">
        <f t="shared" si="17"/>
        <v>0</v>
      </c>
      <c r="H116" s="87">
        <f t="shared" si="4"/>
        <v>0</v>
      </c>
      <c r="I116" s="87">
        <f t="shared" si="5"/>
        <v>3.401745425</v>
      </c>
      <c r="J116" s="87" t="str">
        <f t="shared" si="6"/>
        <v/>
      </c>
      <c r="K116" s="87">
        <f t="shared" si="7"/>
        <v>3.401745425</v>
      </c>
      <c r="L116" s="87">
        <f t="shared" si="13"/>
        <v>13606.9817</v>
      </c>
      <c r="M116" s="56">
        <f t="shared" si="14"/>
        <v>12250</v>
      </c>
      <c r="N116" s="87">
        <f t="shared" si="8"/>
        <v>1356.981702</v>
      </c>
      <c r="O116" s="87">
        <f t="shared" si="9"/>
        <v>203.5472552</v>
      </c>
      <c r="P116" s="59">
        <v>0.0</v>
      </c>
      <c r="Q116" s="88">
        <f t="shared" si="10"/>
        <v>203.5472552</v>
      </c>
      <c r="R116" s="12">
        <f t="shared" si="11"/>
        <v>0</v>
      </c>
      <c r="S116" s="42">
        <f t="shared" si="15"/>
        <v>0</v>
      </c>
      <c r="T116" s="56">
        <f t="shared" si="12"/>
        <v>13403.43445</v>
      </c>
      <c r="U116" s="89"/>
      <c r="V116" s="85"/>
    </row>
    <row r="117">
      <c r="A117" s="85"/>
      <c r="C117" s="59">
        <v>99.0</v>
      </c>
      <c r="D117" s="59">
        <f t="shared" si="16"/>
        <v>125</v>
      </c>
      <c r="E117" s="59">
        <v>0.0</v>
      </c>
      <c r="F117" s="87">
        <f t="shared" si="2"/>
        <v>2.8</v>
      </c>
      <c r="G117" s="59">
        <f t="shared" si="17"/>
        <v>0</v>
      </c>
      <c r="H117" s="87">
        <f t="shared" si="4"/>
        <v>0</v>
      </c>
      <c r="I117" s="87">
        <f t="shared" si="5"/>
        <v>3.448147721</v>
      </c>
      <c r="J117" s="87" t="str">
        <f t="shared" si="6"/>
        <v/>
      </c>
      <c r="K117" s="87">
        <f t="shared" si="7"/>
        <v>3.448147721</v>
      </c>
      <c r="L117" s="87">
        <f t="shared" si="13"/>
        <v>13792.59088</v>
      </c>
      <c r="M117" s="56">
        <f t="shared" si="14"/>
        <v>12375</v>
      </c>
      <c r="N117" s="87">
        <f t="shared" si="8"/>
        <v>1417.590884</v>
      </c>
      <c r="O117" s="87">
        <f t="shared" si="9"/>
        <v>212.6386326</v>
      </c>
      <c r="P117" s="59">
        <v>0.0</v>
      </c>
      <c r="Q117" s="88">
        <f t="shared" si="10"/>
        <v>212.6386326</v>
      </c>
      <c r="R117" s="12">
        <f t="shared" si="11"/>
        <v>0</v>
      </c>
      <c r="S117" s="42">
        <f t="shared" si="15"/>
        <v>0</v>
      </c>
      <c r="T117" s="56">
        <f t="shared" si="12"/>
        <v>13579.95225</v>
      </c>
      <c r="U117" s="89"/>
      <c r="V117" s="85"/>
    </row>
    <row r="118">
      <c r="A118" s="85"/>
      <c r="C118" s="59">
        <v>100.0</v>
      </c>
      <c r="D118" s="59">
        <f t="shared" si="16"/>
        <v>125</v>
      </c>
      <c r="E118" s="59">
        <v>0.0</v>
      </c>
      <c r="F118" s="87">
        <f t="shared" si="2"/>
        <v>2.8</v>
      </c>
      <c r="G118" s="59">
        <f t="shared" si="17"/>
        <v>0</v>
      </c>
      <c r="H118" s="87">
        <f t="shared" si="4"/>
        <v>0</v>
      </c>
      <c r="I118" s="87">
        <f t="shared" si="5"/>
        <v>3.494764225</v>
      </c>
      <c r="J118" s="87" t="str">
        <f t="shared" si="6"/>
        <v/>
      </c>
      <c r="K118" s="87">
        <f t="shared" si="7"/>
        <v>3.494764225</v>
      </c>
      <c r="L118" s="87">
        <f t="shared" si="13"/>
        <v>13979.0569</v>
      </c>
      <c r="M118" s="56">
        <f t="shared" si="14"/>
        <v>12500</v>
      </c>
      <c r="N118" s="87">
        <f t="shared" si="8"/>
        <v>1479.056901</v>
      </c>
      <c r="O118" s="87">
        <f t="shared" si="9"/>
        <v>221.8585351</v>
      </c>
      <c r="P118" s="59">
        <v>0.0</v>
      </c>
      <c r="Q118" s="88">
        <f t="shared" si="10"/>
        <v>221.8585351</v>
      </c>
      <c r="R118" s="12">
        <f t="shared" si="11"/>
        <v>0</v>
      </c>
      <c r="S118" s="42">
        <f t="shared" si="15"/>
        <v>0</v>
      </c>
      <c r="T118" s="56">
        <f t="shared" si="12"/>
        <v>13757.19837</v>
      </c>
      <c r="U118" s="89"/>
      <c r="V118" s="85"/>
    </row>
    <row r="119">
      <c r="A119" s="85"/>
      <c r="C119" s="59">
        <v>101.0</v>
      </c>
      <c r="D119" s="59">
        <f t="shared" si="16"/>
        <v>125</v>
      </c>
      <c r="E119" s="59">
        <f>$I$13</f>
        <v>0</v>
      </c>
      <c r="F119" s="87">
        <f t="shared" si="2"/>
        <v>2.8</v>
      </c>
      <c r="G119" s="59">
        <f t="shared" si="17"/>
        <v>0</v>
      </c>
      <c r="H119" s="87">
        <f t="shared" si="4"/>
        <v>0</v>
      </c>
      <c r="I119" s="87">
        <f t="shared" si="5"/>
        <v>3.541595927</v>
      </c>
      <c r="J119" s="87" t="str">
        <f t="shared" si="6"/>
        <v/>
      </c>
      <c r="K119" s="87">
        <f t="shared" si="7"/>
        <v>3.541595927</v>
      </c>
      <c r="L119" s="87">
        <f t="shared" si="13"/>
        <v>14166.38371</v>
      </c>
      <c r="M119" s="56">
        <f t="shared" si="14"/>
        <v>12625</v>
      </c>
      <c r="N119" s="87">
        <f t="shared" si="8"/>
        <v>1541.383706</v>
      </c>
      <c r="O119" s="87">
        <f t="shared" si="9"/>
        <v>231.207556</v>
      </c>
      <c r="P119" s="59">
        <v>0.0</v>
      </c>
      <c r="Q119" s="88">
        <f t="shared" si="10"/>
        <v>231.207556</v>
      </c>
      <c r="R119" s="12">
        <f t="shared" si="11"/>
        <v>0</v>
      </c>
      <c r="S119" s="42">
        <f t="shared" si="15"/>
        <v>0</v>
      </c>
      <c r="T119" s="56">
        <f t="shared" si="12"/>
        <v>13935.17615</v>
      </c>
      <c r="U119" s="89"/>
      <c r="V119" s="85"/>
    </row>
    <row r="120">
      <c r="A120" s="85"/>
      <c r="C120" s="59">
        <v>102.0</v>
      </c>
      <c r="D120" s="59">
        <f t="shared" si="16"/>
        <v>125</v>
      </c>
      <c r="E120" s="59">
        <v>0.0</v>
      </c>
      <c r="F120" s="87">
        <f t="shared" si="2"/>
        <v>2.8</v>
      </c>
      <c r="G120" s="59">
        <f t="shared" si="17"/>
        <v>0</v>
      </c>
      <c r="H120" s="87">
        <f t="shared" si="4"/>
        <v>0</v>
      </c>
      <c r="I120" s="87">
        <f t="shared" si="5"/>
        <v>3.588643819</v>
      </c>
      <c r="J120" s="87" t="str">
        <f t="shared" si="6"/>
        <v/>
      </c>
      <c r="K120" s="87">
        <f t="shared" si="7"/>
        <v>3.588643819</v>
      </c>
      <c r="L120" s="87">
        <f t="shared" si="13"/>
        <v>14354.57528</v>
      </c>
      <c r="M120" s="56">
        <f t="shared" si="14"/>
        <v>12750</v>
      </c>
      <c r="N120" s="87">
        <f t="shared" si="8"/>
        <v>1604.575275</v>
      </c>
      <c r="O120" s="87">
        <f t="shared" si="9"/>
        <v>240.6862913</v>
      </c>
      <c r="P120" s="59">
        <v>0.0</v>
      </c>
      <c r="Q120" s="88">
        <f t="shared" si="10"/>
        <v>240.6862913</v>
      </c>
      <c r="R120" s="12">
        <f t="shared" si="11"/>
        <v>0</v>
      </c>
      <c r="S120" s="42">
        <f t="shared" si="15"/>
        <v>0</v>
      </c>
      <c r="T120" s="56">
        <f t="shared" si="12"/>
        <v>14113.88898</v>
      </c>
      <c r="U120" s="89"/>
      <c r="V120" s="85"/>
    </row>
    <row r="121">
      <c r="A121" s="85"/>
      <c r="C121" s="59">
        <v>103.0</v>
      </c>
      <c r="D121" s="59">
        <f t="shared" si="16"/>
        <v>125</v>
      </c>
      <c r="E121" s="59">
        <v>0.0</v>
      </c>
      <c r="F121" s="87">
        <f t="shared" si="2"/>
        <v>2.8</v>
      </c>
      <c r="G121" s="59">
        <f t="shared" si="17"/>
        <v>0</v>
      </c>
      <c r="H121" s="87">
        <f t="shared" si="4"/>
        <v>0</v>
      </c>
      <c r="I121" s="87">
        <f t="shared" si="5"/>
        <v>3.6359089</v>
      </c>
      <c r="J121" s="87" t="str">
        <f t="shared" si="6"/>
        <v/>
      </c>
      <c r="K121" s="87">
        <f t="shared" si="7"/>
        <v>3.6359089</v>
      </c>
      <c r="L121" s="87">
        <f t="shared" si="13"/>
        <v>14543.6356</v>
      </c>
      <c r="M121" s="56">
        <f t="shared" si="14"/>
        <v>12875</v>
      </c>
      <c r="N121" s="87">
        <f t="shared" si="8"/>
        <v>1668.635599</v>
      </c>
      <c r="O121" s="87">
        <f t="shared" si="9"/>
        <v>250.2953399</v>
      </c>
      <c r="P121" s="59">
        <v>0.0</v>
      </c>
      <c r="Q121" s="88">
        <f t="shared" si="10"/>
        <v>250.2953399</v>
      </c>
      <c r="R121" s="12">
        <f t="shared" si="11"/>
        <v>0</v>
      </c>
      <c r="S121" s="42">
        <f t="shared" si="15"/>
        <v>0</v>
      </c>
      <c r="T121" s="56">
        <f t="shared" si="12"/>
        <v>14293.34026</v>
      </c>
      <c r="U121" s="89"/>
      <c r="V121" s="85"/>
    </row>
    <row r="122">
      <c r="A122" s="85"/>
      <c r="C122" s="59">
        <v>104.0</v>
      </c>
      <c r="D122" s="59">
        <f t="shared" si="16"/>
        <v>125</v>
      </c>
      <c r="E122" s="59">
        <v>0.0</v>
      </c>
      <c r="F122" s="87">
        <f t="shared" si="2"/>
        <v>2.8</v>
      </c>
      <c r="G122" s="59">
        <f t="shared" si="17"/>
        <v>0</v>
      </c>
      <c r="H122" s="87">
        <f t="shared" si="4"/>
        <v>0</v>
      </c>
      <c r="I122" s="87">
        <f t="shared" si="5"/>
        <v>3.683392172</v>
      </c>
      <c r="J122" s="87" t="str">
        <f t="shared" si="6"/>
        <v/>
      </c>
      <c r="K122" s="87">
        <f t="shared" si="7"/>
        <v>3.683392172</v>
      </c>
      <c r="L122" s="87">
        <f t="shared" si="13"/>
        <v>14733.56869</v>
      </c>
      <c r="M122" s="56">
        <f t="shared" si="14"/>
        <v>13000</v>
      </c>
      <c r="N122" s="87">
        <f t="shared" si="8"/>
        <v>1733.568689</v>
      </c>
      <c r="O122" s="87">
        <f t="shared" si="9"/>
        <v>260.0353033</v>
      </c>
      <c r="P122" s="59">
        <v>0.0</v>
      </c>
      <c r="Q122" s="88">
        <f t="shared" si="10"/>
        <v>260.0353033</v>
      </c>
      <c r="R122" s="12">
        <f t="shared" si="11"/>
        <v>0</v>
      </c>
      <c r="S122" s="42">
        <f t="shared" si="15"/>
        <v>0</v>
      </c>
      <c r="T122" s="56">
        <f t="shared" si="12"/>
        <v>14473.53339</v>
      </c>
      <c r="U122" s="89"/>
      <c r="V122" s="85"/>
    </row>
    <row r="123">
      <c r="A123" s="85"/>
      <c r="C123" s="59">
        <v>105.0</v>
      </c>
      <c r="D123" s="59">
        <f t="shared" si="16"/>
        <v>125</v>
      </c>
      <c r="E123" s="59">
        <v>0.0</v>
      </c>
      <c r="F123" s="87">
        <f t="shared" si="2"/>
        <v>2.8</v>
      </c>
      <c r="G123" s="59">
        <f t="shared" si="17"/>
        <v>0</v>
      </c>
      <c r="H123" s="87">
        <f t="shared" si="4"/>
        <v>0</v>
      </c>
      <c r="I123" s="87">
        <f t="shared" si="5"/>
        <v>3.731094643</v>
      </c>
      <c r="J123" s="87" t="str">
        <f t="shared" si="6"/>
        <v/>
      </c>
      <c r="K123" s="87">
        <f t="shared" si="7"/>
        <v>3.731094643</v>
      </c>
      <c r="L123" s="87">
        <f t="shared" si="13"/>
        <v>14924.37857</v>
      </c>
      <c r="M123" s="56">
        <f t="shared" si="14"/>
        <v>13125</v>
      </c>
      <c r="N123" s="87">
        <f t="shared" si="8"/>
        <v>1799.378573</v>
      </c>
      <c r="O123" s="87">
        <f t="shared" si="9"/>
        <v>269.9067859</v>
      </c>
      <c r="P123" s="59">
        <v>0.0</v>
      </c>
      <c r="Q123" s="88">
        <f t="shared" si="10"/>
        <v>269.9067859</v>
      </c>
      <c r="R123" s="12">
        <f t="shared" si="11"/>
        <v>0</v>
      </c>
      <c r="S123" s="42">
        <f t="shared" si="15"/>
        <v>0</v>
      </c>
      <c r="T123" s="56">
        <f t="shared" si="12"/>
        <v>14654.47179</v>
      </c>
      <c r="U123" s="89"/>
      <c r="V123" s="85"/>
    </row>
    <row r="124">
      <c r="A124" s="85"/>
      <c r="C124" s="59">
        <v>106.0</v>
      </c>
      <c r="D124" s="59">
        <f t="shared" si="16"/>
        <v>125</v>
      </c>
      <c r="E124" s="59">
        <v>0.0</v>
      </c>
      <c r="F124" s="87">
        <f t="shared" si="2"/>
        <v>2.8</v>
      </c>
      <c r="G124" s="59">
        <f t="shared" si="17"/>
        <v>0</v>
      </c>
      <c r="H124" s="87">
        <f t="shared" si="4"/>
        <v>0</v>
      </c>
      <c r="I124" s="87">
        <f t="shared" si="5"/>
        <v>3.779017325</v>
      </c>
      <c r="J124" s="87" t="str">
        <f t="shared" si="6"/>
        <v/>
      </c>
      <c r="K124" s="87">
        <f t="shared" si="7"/>
        <v>3.779017325</v>
      </c>
      <c r="L124" s="87">
        <f t="shared" si="13"/>
        <v>15116.0693</v>
      </c>
      <c r="M124" s="56">
        <f t="shared" si="14"/>
        <v>13250</v>
      </c>
      <c r="N124" s="87">
        <f t="shared" si="8"/>
        <v>1866.069299</v>
      </c>
      <c r="O124" s="87">
        <f t="shared" si="9"/>
        <v>279.9103948</v>
      </c>
      <c r="P124" s="59">
        <v>0.0</v>
      </c>
      <c r="Q124" s="88">
        <f t="shared" si="10"/>
        <v>279.9103948</v>
      </c>
      <c r="R124" s="12">
        <f t="shared" si="11"/>
        <v>0</v>
      </c>
      <c r="S124" s="42">
        <f t="shared" si="15"/>
        <v>0</v>
      </c>
      <c r="T124" s="56">
        <f t="shared" si="12"/>
        <v>14836.1589</v>
      </c>
      <c r="U124" s="89"/>
      <c r="V124" s="85"/>
    </row>
    <row r="125">
      <c r="A125" s="85"/>
      <c r="C125" s="59">
        <v>107.0</v>
      </c>
      <c r="D125" s="59">
        <f t="shared" si="16"/>
        <v>125</v>
      </c>
      <c r="E125" s="59">
        <v>0.0</v>
      </c>
      <c r="F125" s="87">
        <f t="shared" si="2"/>
        <v>2.8</v>
      </c>
      <c r="G125" s="59">
        <f t="shared" si="17"/>
        <v>0</v>
      </c>
      <c r="H125" s="87">
        <f t="shared" si="4"/>
        <v>0</v>
      </c>
      <c r="I125" s="87">
        <f t="shared" si="5"/>
        <v>3.827161233</v>
      </c>
      <c r="J125" s="87" t="str">
        <f t="shared" si="6"/>
        <v/>
      </c>
      <c r="K125" s="87">
        <f t="shared" si="7"/>
        <v>3.827161233</v>
      </c>
      <c r="L125" s="87">
        <f t="shared" si="13"/>
        <v>15308.64493</v>
      </c>
      <c r="M125" s="56">
        <f t="shared" si="14"/>
        <v>13375</v>
      </c>
      <c r="N125" s="87">
        <f t="shared" si="8"/>
        <v>1933.644933</v>
      </c>
      <c r="O125" s="87">
        <f t="shared" si="9"/>
        <v>290.04674</v>
      </c>
      <c r="P125" s="59">
        <v>0.0</v>
      </c>
      <c r="Q125" s="88">
        <f t="shared" si="10"/>
        <v>290.04674</v>
      </c>
      <c r="R125" s="12">
        <f t="shared" si="11"/>
        <v>0</v>
      </c>
      <c r="S125" s="42">
        <f t="shared" si="15"/>
        <v>0</v>
      </c>
      <c r="T125" s="56">
        <f t="shared" si="12"/>
        <v>15018.59819</v>
      </c>
      <c r="U125" s="89"/>
      <c r="V125" s="85"/>
    </row>
    <row r="126">
      <c r="A126" s="85"/>
      <c r="C126" s="59">
        <v>108.0</v>
      </c>
      <c r="D126" s="59">
        <f t="shared" si="16"/>
        <v>125</v>
      </c>
      <c r="E126" s="59">
        <v>0.0</v>
      </c>
      <c r="F126" s="87">
        <f t="shared" si="2"/>
        <v>2.8</v>
      </c>
      <c r="G126" s="59">
        <f t="shared" si="17"/>
        <v>0</v>
      </c>
      <c r="H126" s="87">
        <f t="shared" si="4"/>
        <v>0</v>
      </c>
      <c r="I126" s="87">
        <f t="shared" si="5"/>
        <v>3.87552739</v>
      </c>
      <c r="J126" s="87" t="str">
        <f t="shared" si="6"/>
        <v/>
      </c>
      <c r="K126" s="87">
        <f t="shared" si="7"/>
        <v>3.87552739</v>
      </c>
      <c r="L126" s="87">
        <f t="shared" si="13"/>
        <v>15502.10956</v>
      </c>
      <c r="M126" s="56">
        <f t="shared" si="14"/>
        <v>13500</v>
      </c>
      <c r="N126" s="87">
        <f t="shared" si="8"/>
        <v>2002.109561</v>
      </c>
      <c r="O126" s="87">
        <f t="shared" si="9"/>
        <v>300.3164342</v>
      </c>
      <c r="P126" s="59">
        <v>0.0</v>
      </c>
      <c r="Q126" s="88">
        <f t="shared" si="10"/>
        <v>300.3164342</v>
      </c>
      <c r="R126" s="12">
        <f t="shared" si="11"/>
        <v>0</v>
      </c>
      <c r="S126" s="42">
        <f t="shared" si="15"/>
        <v>0</v>
      </c>
      <c r="T126" s="56">
        <f t="shared" si="12"/>
        <v>15201.79313</v>
      </c>
      <c r="U126" s="89"/>
      <c r="V126" s="85"/>
    </row>
    <row r="127">
      <c r="A127" s="85"/>
      <c r="B127" s="73">
        <v>10.0</v>
      </c>
      <c r="C127" s="59">
        <v>109.0</v>
      </c>
      <c r="D127" s="59">
        <f t="shared" si="16"/>
        <v>125</v>
      </c>
      <c r="E127" s="59">
        <v>0.0</v>
      </c>
      <c r="F127" s="87">
        <f t="shared" si="2"/>
        <v>2.8</v>
      </c>
      <c r="G127" s="59">
        <f t="shared" si="17"/>
        <v>0</v>
      </c>
      <c r="H127" s="87">
        <f t="shared" si="4"/>
        <v>0</v>
      </c>
      <c r="I127" s="87">
        <f t="shared" si="5"/>
        <v>3.924116822</v>
      </c>
      <c r="J127" s="87" t="str">
        <f t="shared" si="6"/>
        <v/>
      </c>
      <c r="K127" s="87">
        <f t="shared" si="7"/>
        <v>3.924116822</v>
      </c>
      <c r="L127" s="87">
        <f t="shared" si="13"/>
        <v>15696.46729</v>
      </c>
      <c r="M127" s="56">
        <f t="shared" si="14"/>
        <v>13625</v>
      </c>
      <c r="N127" s="87">
        <f t="shared" si="8"/>
        <v>2071.467286</v>
      </c>
      <c r="O127" s="87">
        <f t="shared" si="9"/>
        <v>310.7200929</v>
      </c>
      <c r="P127" s="59">
        <v>0.0</v>
      </c>
      <c r="Q127" s="88">
        <f t="shared" si="10"/>
        <v>310.7200929</v>
      </c>
      <c r="R127" s="12">
        <f t="shared" si="11"/>
        <v>0</v>
      </c>
      <c r="S127" s="42">
        <f t="shared" si="15"/>
        <v>0</v>
      </c>
      <c r="T127" s="56">
        <f t="shared" si="12"/>
        <v>15385.74719</v>
      </c>
      <c r="U127" s="89"/>
      <c r="V127" s="85"/>
    </row>
    <row r="128">
      <c r="A128" s="85"/>
      <c r="C128" s="59">
        <v>110.0</v>
      </c>
      <c r="D128" s="59">
        <f t="shared" si="16"/>
        <v>125</v>
      </c>
      <c r="E128" s="59">
        <v>0.0</v>
      </c>
      <c r="F128" s="87">
        <f t="shared" si="2"/>
        <v>2.8</v>
      </c>
      <c r="G128" s="59">
        <f t="shared" si="17"/>
        <v>0</v>
      </c>
      <c r="H128" s="87">
        <f t="shared" si="4"/>
        <v>0</v>
      </c>
      <c r="I128" s="87">
        <f t="shared" si="5"/>
        <v>3.972930558</v>
      </c>
      <c r="J128" s="87" t="str">
        <f t="shared" si="6"/>
        <v/>
      </c>
      <c r="K128" s="87">
        <f t="shared" si="7"/>
        <v>3.972930558</v>
      </c>
      <c r="L128" s="87">
        <f t="shared" si="13"/>
        <v>15891.72223</v>
      </c>
      <c r="M128" s="56">
        <f t="shared" si="14"/>
        <v>13750</v>
      </c>
      <c r="N128" s="87">
        <f t="shared" si="8"/>
        <v>2141.722232</v>
      </c>
      <c r="O128" s="87">
        <f t="shared" si="9"/>
        <v>321.2583347</v>
      </c>
      <c r="P128" s="59">
        <v>0.0</v>
      </c>
      <c r="Q128" s="88">
        <f t="shared" si="10"/>
        <v>321.2583347</v>
      </c>
      <c r="R128" s="12">
        <f t="shared" si="11"/>
        <v>0</v>
      </c>
      <c r="S128" s="42">
        <f t="shared" si="15"/>
        <v>0</v>
      </c>
      <c r="T128" s="56">
        <f t="shared" si="12"/>
        <v>15570.4639</v>
      </c>
      <c r="U128" s="89"/>
      <c r="V128" s="85"/>
    </row>
    <row r="129">
      <c r="A129" s="85"/>
      <c r="C129" s="59">
        <v>111.0</v>
      </c>
      <c r="D129" s="59">
        <f t="shared" si="16"/>
        <v>125</v>
      </c>
      <c r="E129" s="59">
        <v>0.0</v>
      </c>
      <c r="F129" s="87">
        <f t="shared" si="2"/>
        <v>2.8</v>
      </c>
      <c r="G129" s="59">
        <f t="shared" si="17"/>
        <v>0</v>
      </c>
      <c r="H129" s="87">
        <f t="shared" si="4"/>
        <v>0</v>
      </c>
      <c r="I129" s="87">
        <f t="shared" si="5"/>
        <v>4.021969635</v>
      </c>
      <c r="J129" s="87" t="str">
        <f t="shared" si="6"/>
        <v/>
      </c>
      <c r="K129" s="87">
        <f t="shared" si="7"/>
        <v>4.021969635</v>
      </c>
      <c r="L129" s="87">
        <f t="shared" si="13"/>
        <v>16087.87854</v>
      </c>
      <c r="M129" s="56">
        <f t="shared" si="14"/>
        <v>13875</v>
      </c>
      <c r="N129" s="87">
        <f t="shared" si="8"/>
        <v>2212.878539</v>
      </c>
      <c r="O129" s="87">
        <f t="shared" si="9"/>
        <v>331.9317808</v>
      </c>
      <c r="P129" s="59">
        <v>0.0</v>
      </c>
      <c r="Q129" s="88">
        <f t="shared" si="10"/>
        <v>331.9317808</v>
      </c>
      <c r="R129" s="12">
        <f t="shared" si="11"/>
        <v>0</v>
      </c>
      <c r="S129" s="42">
        <f t="shared" si="15"/>
        <v>0</v>
      </c>
      <c r="T129" s="56">
        <f t="shared" si="12"/>
        <v>15755.94676</v>
      </c>
      <c r="U129" s="89"/>
      <c r="V129" s="85"/>
    </row>
    <row r="130">
      <c r="A130" s="85"/>
      <c r="C130" s="59">
        <v>112.0</v>
      </c>
      <c r="D130" s="59">
        <f t="shared" si="16"/>
        <v>125</v>
      </c>
      <c r="E130" s="59">
        <v>0.0</v>
      </c>
      <c r="F130" s="87">
        <f t="shared" si="2"/>
        <v>2.8</v>
      </c>
      <c r="G130" s="59">
        <f t="shared" si="17"/>
        <v>0</v>
      </c>
      <c r="H130" s="87">
        <f t="shared" si="4"/>
        <v>0</v>
      </c>
      <c r="I130" s="87">
        <f t="shared" si="5"/>
        <v>4.071235092</v>
      </c>
      <c r="J130" s="87" t="str">
        <f t="shared" si="6"/>
        <v/>
      </c>
      <c r="K130" s="87">
        <f t="shared" si="7"/>
        <v>4.071235092</v>
      </c>
      <c r="L130" s="87">
        <f t="shared" si="13"/>
        <v>16284.94037</v>
      </c>
      <c r="M130" s="56">
        <f t="shared" si="14"/>
        <v>14000</v>
      </c>
      <c r="N130" s="87">
        <f t="shared" si="8"/>
        <v>2284.940369</v>
      </c>
      <c r="O130" s="87">
        <f t="shared" si="9"/>
        <v>342.7410553</v>
      </c>
      <c r="P130" s="59">
        <v>0.0</v>
      </c>
      <c r="Q130" s="88">
        <f t="shared" si="10"/>
        <v>342.7410553</v>
      </c>
      <c r="R130" s="12">
        <f t="shared" si="11"/>
        <v>0</v>
      </c>
      <c r="S130" s="42">
        <f t="shared" si="15"/>
        <v>0</v>
      </c>
      <c r="T130" s="56">
        <f t="shared" si="12"/>
        <v>15942.19931</v>
      </c>
      <c r="U130" s="89"/>
      <c r="V130" s="85"/>
    </row>
    <row r="131">
      <c r="A131" s="85"/>
      <c r="C131" s="59">
        <v>113.0</v>
      </c>
      <c r="D131" s="59">
        <f t="shared" si="16"/>
        <v>125</v>
      </c>
      <c r="E131" s="59">
        <f>$I$13</f>
        <v>0</v>
      </c>
      <c r="F131" s="87">
        <f t="shared" si="2"/>
        <v>2.8</v>
      </c>
      <c r="G131" s="59">
        <f t="shared" si="17"/>
        <v>0</v>
      </c>
      <c r="H131" s="87">
        <f t="shared" si="4"/>
        <v>0</v>
      </c>
      <c r="I131" s="87">
        <f t="shared" si="5"/>
        <v>4.120727976</v>
      </c>
      <c r="J131" s="87" t="str">
        <f t="shared" si="6"/>
        <v/>
      </c>
      <c r="K131" s="87">
        <f t="shared" si="7"/>
        <v>4.120727976</v>
      </c>
      <c r="L131" s="87">
        <f t="shared" si="13"/>
        <v>16482.9119</v>
      </c>
      <c r="M131" s="56">
        <f t="shared" si="14"/>
        <v>14125</v>
      </c>
      <c r="N131" s="87">
        <f t="shared" si="8"/>
        <v>2357.911902</v>
      </c>
      <c r="O131" s="87">
        <f t="shared" si="9"/>
        <v>353.6867853</v>
      </c>
      <c r="P131" s="59">
        <v>0.0</v>
      </c>
      <c r="Q131" s="88">
        <f t="shared" si="10"/>
        <v>353.6867853</v>
      </c>
      <c r="R131" s="12">
        <f t="shared" si="11"/>
        <v>0</v>
      </c>
      <c r="S131" s="42">
        <f t="shared" si="15"/>
        <v>0</v>
      </c>
      <c r="T131" s="56">
        <f t="shared" si="12"/>
        <v>16129.22512</v>
      </c>
      <c r="U131" s="89"/>
      <c r="V131" s="85"/>
    </row>
    <row r="132">
      <c r="A132" s="85"/>
      <c r="C132" s="59">
        <v>114.0</v>
      </c>
      <c r="D132" s="59">
        <f t="shared" si="16"/>
        <v>125</v>
      </c>
      <c r="E132" s="59">
        <v>0.0</v>
      </c>
      <c r="F132" s="87">
        <f t="shared" si="2"/>
        <v>2.8</v>
      </c>
      <c r="G132" s="59">
        <f t="shared" si="17"/>
        <v>0</v>
      </c>
      <c r="H132" s="87">
        <f t="shared" si="4"/>
        <v>0</v>
      </c>
      <c r="I132" s="87">
        <f t="shared" si="5"/>
        <v>4.170449335</v>
      </c>
      <c r="J132" s="87" t="str">
        <f t="shared" si="6"/>
        <v/>
      </c>
      <c r="K132" s="87">
        <f t="shared" si="7"/>
        <v>4.170449335</v>
      </c>
      <c r="L132" s="87">
        <f t="shared" si="13"/>
        <v>16681.79734</v>
      </c>
      <c r="M132" s="56">
        <f t="shared" si="14"/>
        <v>14250</v>
      </c>
      <c r="N132" s="87">
        <f t="shared" si="8"/>
        <v>2431.797338</v>
      </c>
      <c r="O132" s="87">
        <f t="shared" si="9"/>
        <v>364.7696007</v>
      </c>
      <c r="P132" s="59">
        <v>0.0</v>
      </c>
      <c r="Q132" s="88">
        <f t="shared" si="10"/>
        <v>364.7696007</v>
      </c>
      <c r="R132" s="12">
        <f t="shared" si="11"/>
        <v>0</v>
      </c>
      <c r="S132" s="42">
        <f t="shared" si="15"/>
        <v>0</v>
      </c>
      <c r="T132" s="56">
        <f t="shared" si="12"/>
        <v>16317.02774</v>
      </c>
      <c r="U132" s="89"/>
      <c r="V132" s="85"/>
    </row>
    <row r="133">
      <c r="A133" s="85"/>
      <c r="C133" s="59">
        <v>115.0</v>
      </c>
      <c r="D133" s="59">
        <f t="shared" si="16"/>
        <v>125</v>
      </c>
      <c r="E133" s="59">
        <v>0.0</v>
      </c>
      <c r="F133" s="87">
        <f t="shared" si="2"/>
        <v>2.8</v>
      </c>
      <c r="G133" s="59">
        <f t="shared" si="17"/>
        <v>0</v>
      </c>
      <c r="H133" s="87">
        <f t="shared" si="4"/>
        <v>0</v>
      </c>
      <c r="I133" s="87">
        <f t="shared" si="5"/>
        <v>4.220400224</v>
      </c>
      <c r="J133" s="87" t="str">
        <f t="shared" si="6"/>
        <v/>
      </c>
      <c r="K133" s="87">
        <f t="shared" si="7"/>
        <v>4.220400224</v>
      </c>
      <c r="L133" s="87">
        <f t="shared" si="13"/>
        <v>16881.6009</v>
      </c>
      <c r="M133" s="56">
        <f t="shared" si="14"/>
        <v>14375</v>
      </c>
      <c r="N133" s="87">
        <f t="shared" si="8"/>
        <v>2506.600896</v>
      </c>
      <c r="O133" s="87">
        <f t="shared" si="9"/>
        <v>375.9901344</v>
      </c>
      <c r="P133" s="59">
        <v>0.0</v>
      </c>
      <c r="Q133" s="88">
        <f t="shared" si="10"/>
        <v>375.9901344</v>
      </c>
      <c r="R133" s="12">
        <f t="shared" si="11"/>
        <v>0</v>
      </c>
      <c r="S133" s="42">
        <f t="shared" si="15"/>
        <v>0</v>
      </c>
      <c r="T133" s="56">
        <f t="shared" si="12"/>
        <v>16505.61076</v>
      </c>
      <c r="U133" s="89"/>
      <c r="V133" s="85"/>
    </row>
    <row r="134">
      <c r="A134" s="85"/>
      <c r="C134" s="59">
        <v>116.0</v>
      </c>
      <c r="D134" s="59">
        <f t="shared" si="16"/>
        <v>125</v>
      </c>
      <c r="E134" s="59">
        <v>0.0</v>
      </c>
      <c r="F134" s="87">
        <f t="shared" si="2"/>
        <v>2.8</v>
      </c>
      <c r="G134" s="59">
        <f t="shared" si="17"/>
        <v>0</v>
      </c>
      <c r="H134" s="87">
        <f t="shared" si="4"/>
        <v>0</v>
      </c>
      <c r="I134" s="87">
        <f t="shared" si="5"/>
        <v>4.270581703</v>
      </c>
      <c r="J134" s="87" t="str">
        <f t="shared" si="6"/>
        <v/>
      </c>
      <c r="K134" s="87">
        <f t="shared" si="7"/>
        <v>4.270581703</v>
      </c>
      <c r="L134" s="87">
        <f t="shared" si="13"/>
        <v>17082.32681</v>
      </c>
      <c r="M134" s="56">
        <f t="shared" si="14"/>
        <v>14500</v>
      </c>
      <c r="N134" s="87">
        <f t="shared" si="8"/>
        <v>2582.326813</v>
      </c>
      <c r="O134" s="87">
        <f t="shared" si="9"/>
        <v>387.349022</v>
      </c>
      <c r="P134" s="59">
        <v>0.0</v>
      </c>
      <c r="Q134" s="88">
        <f t="shared" si="10"/>
        <v>387.349022</v>
      </c>
      <c r="R134" s="12">
        <f t="shared" si="11"/>
        <v>0</v>
      </c>
      <c r="S134" s="42">
        <f t="shared" si="15"/>
        <v>0</v>
      </c>
      <c r="T134" s="56">
        <f t="shared" si="12"/>
        <v>16694.97779</v>
      </c>
      <c r="U134" s="89"/>
      <c r="V134" s="85"/>
    </row>
    <row r="135">
      <c r="A135" s="85"/>
      <c r="C135" s="59">
        <v>117.0</v>
      </c>
      <c r="D135" s="59">
        <f t="shared" si="16"/>
        <v>125</v>
      </c>
      <c r="E135" s="59">
        <v>0.0</v>
      </c>
      <c r="F135" s="87">
        <f t="shared" si="2"/>
        <v>2.8</v>
      </c>
      <c r="G135" s="59">
        <f t="shared" si="17"/>
        <v>0</v>
      </c>
      <c r="H135" s="87">
        <f t="shared" si="4"/>
        <v>0</v>
      </c>
      <c r="I135" s="87">
        <f t="shared" si="5"/>
        <v>4.320994837</v>
      </c>
      <c r="J135" s="87" t="str">
        <f t="shared" si="6"/>
        <v/>
      </c>
      <c r="K135" s="87">
        <f t="shared" si="7"/>
        <v>4.320994837</v>
      </c>
      <c r="L135" s="87">
        <f t="shared" si="13"/>
        <v>17283.97935</v>
      </c>
      <c r="M135" s="56">
        <f t="shared" si="14"/>
        <v>14625</v>
      </c>
      <c r="N135" s="87">
        <f t="shared" si="8"/>
        <v>2658.979348</v>
      </c>
      <c r="O135" s="87">
        <f t="shared" si="9"/>
        <v>398.8469023</v>
      </c>
      <c r="P135" s="59">
        <v>0.0</v>
      </c>
      <c r="Q135" s="88">
        <f t="shared" si="10"/>
        <v>398.8469023</v>
      </c>
      <c r="R135" s="12">
        <f t="shared" si="11"/>
        <v>0</v>
      </c>
      <c r="S135" s="42">
        <f t="shared" si="15"/>
        <v>0</v>
      </c>
      <c r="T135" s="56">
        <f t="shared" si="12"/>
        <v>16885.13245</v>
      </c>
      <c r="U135" s="89"/>
      <c r="V135" s="85"/>
    </row>
    <row r="136">
      <c r="A136" s="85"/>
      <c r="C136" s="59">
        <v>118.0</v>
      </c>
      <c r="D136" s="59">
        <f t="shared" si="16"/>
        <v>125</v>
      </c>
      <c r="E136" s="59">
        <v>0.0</v>
      </c>
      <c r="F136" s="87">
        <f t="shared" si="2"/>
        <v>2.8</v>
      </c>
      <c r="G136" s="59">
        <f t="shared" si="17"/>
        <v>0</v>
      </c>
      <c r="H136" s="87">
        <f t="shared" si="4"/>
        <v>0</v>
      </c>
      <c r="I136" s="87">
        <f t="shared" si="5"/>
        <v>4.371640695</v>
      </c>
      <c r="J136" s="87" t="str">
        <f t="shared" si="6"/>
        <v/>
      </c>
      <c r="K136" s="87">
        <f t="shared" si="7"/>
        <v>4.371640695</v>
      </c>
      <c r="L136" s="87">
        <f t="shared" si="13"/>
        <v>17486.56278</v>
      </c>
      <c r="M136" s="56">
        <f t="shared" si="14"/>
        <v>14750</v>
      </c>
      <c r="N136" s="87">
        <f t="shared" si="8"/>
        <v>2736.562779</v>
      </c>
      <c r="O136" s="87">
        <f t="shared" si="9"/>
        <v>410.4844169</v>
      </c>
      <c r="P136" s="59">
        <v>0.0</v>
      </c>
      <c r="Q136" s="88">
        <f t="shared" si="10"/>
        <v>410.4844169</v>
      </c>
      <c r="R136" s="12">
        <f t="shared" si="11"/>
        <v>0</v>
      </c>
      <c r="S136" s="42">
        <f t="shared" si="15"/>
        <v>0</v>
      </c>
      <c r="T136" s="56">
        <f t="shared" si="12"/>
        <v>17076.07836</v>
      </c>
      <c r="U136" s="89"/>
      <c r="V136" s="85"/>
    </row>
    <row r="137">
      <c r="A137" s="85"/>
      <c r="C137" s="59">
        <v>119.0</v>
      </c>
      <c r="D137" s="59">
        <f t="shared" si="16"/>
        <v>125</v>
      </c>
      <c r="E137" s="59">
        <v>0.0</v>
      </c>
      <c r="F137" s="87">
        <f t="shared" si="2"/>
        <v>2.8</v>
      </c>
      <c r="G137" s="59">
        <f t="shared" si="17"/>
        <v>0</v>
      </c>
      <c r="H137" s="87">
        <f t="shared" si="4"/>
        <v>0</v>
      </c>
      <c r="I137" s="87">
        <f t="shared" si="5"/>
        <v>4.422520351</v>
      </c>
      <c r="J137" s="87" t="str">
        <f t="shared" si="6"/>
        <v/>
      </c>
      <c r="K137" s="87">
        <f t="shared" si="7"/>
        <v>4.422520351</v>
      </c>
      <c r="L137" s="87">
        <f t="shared" si="13"/>
        <v>17690.0814</v>
      </c>
      <c r="M137" s="56">
        <f t="shared" si="14"/>
        <v>14875</v>
      </c>
      <c r="N137" s="87">
        <f t="shared" si="8"/>
        <v>2815.081402</v>
      </c>
      <c r="O137" s="87">
        <f t="shared" si="9"/>
        <v>422.2622104</v>
      </c>
      <c r="P137" s="59">
        <v>0.0</v>
      </c>
      <c r="Q137" s="88">
        <f t="shared" si="10"/>
        <v>422.2622104</v>
      </c>
      <c r="R137" s="12">
        <f t="shared" si="11"/>
        <v>0</v>
      </c>
      <c r="S137" s="42">
        <f t="shared" si="15"/>
        <v>0</v>
      </c>
      <c r="T137" s="56">
        <f t="shared" si="12"/>
        <v>17267.81919</v>
      </c>
      <c r="U137" s="89"/>
      <c r="V137" s="85"/>
    </row>
    <row r="138">
      <c r="A138" s="85"/>
      <c r="C138" s="59">
        <v>120.0</v>
      </c>
      <c r="D138" s="59">
        <f t="shared" si="16"/>
        <v>125</v>
      </c>
      <c r="E138" s="59">
        <v>0.0</v>
      </c>
      <c r="F138" s="87">
        <f t="shared" si="2"/>
        <v>2.8</v>
      </c>
      <c r="G138" s="59">
        <f t="shared" si="17"/>
        <v>0</v>
      </c>
      <c r="H138" s="87">
        <f t="shared" si="4"/>
        <v>0</v>
      </c>
      <c r="I138" s="87">
        <f t="shared" si="5"/>
        <v>4.473634884</v>
      </c>
      <c r="J138" s="87" t="str">
        <f t="shared" si="6"/>
        <v/>
      </c>
      <c r="K138" s="87">
        <f t="shared" si="7"/>
        <v>4.473634884</v>
      </c>
      <c r="L138" s="87">
        <f t="shared" si="13"/>
        <v>17894.53954</v>
      </c>
      <c r="M138" s="56">
        <f t="shared" si="14"/>
        <v>15000</v>
      </c>
      <c r="N138" s="87">
        <f t="shared" si="8"/>
        <v>2894.539536</v>
      </c>
      <c r="O138" s="87">
        <f t="shared" si="9"/>
        <v>434.1809303</v>
      </c>
      <c r="P138" s="59">
        <v>0.0</v>
      </c>
      <c r="Q138" s="88">
        <f t="shared" si="10"/>
        <v>434.1809303</v>
      </c>
      <c r="R138" s="12">
        <f t="shared" si="11"/>
        <v>0</v>
      </c>
      <c r="S138" s="42">
        <f t="shared" si="15"/>
        <v>0</v>
      </c>
      <c r="T138" s="56">
        <f t="shared" si="12"/>
        <v>17460.35861</v>
      </c>
      <c r="U138" s="89"/>
      <c r="V138" s="85"/>
    </row>
    <row r="139">
      <c r="A139" s="85"/>
      <c r="B139" s="73">
        <v>11.0</v>
      </c>
      <c r="C139" s="59">
        <v>121.0</v>
      </c>
      <c r="D139" s="59">
        <f t="shared" si="16"/>
        <v>125</v>
      </c>
      <c r="E139" s="59">
        <v>0.0</v>
      </c>
      <c r="F139" s="87">
        <f t="shared" si="2"/>
        <v>2.8</v>
      </c>
      <c r="G139" s="59">
        <f t="shared" si="17"/>
        <v>0</v>
      </c>
      <c r="H139" s="87">
        <f t="shared" si="4"/>
        <v>0</v>
      </c>
      <c r="I139" s="87">
        <f t="shared" si="5"/>
        <v>4.524985379</v>
      </c>
      <c r="J139" s="87" t="str">
        <f t="shared" si="6"/>
        <v/>
      </c>
      <c r="K139" s="87">
        <f t="shared" si="7"/>
        <v>4.524985379</v>
      </c>
      <c r="L139" s="87">
        <f t="shared" si="13"/>
        <v>18099.94152</v>
      </c>
      <c r="M139" s="56">
        <f t="shared" si="14"/>
        <v>15125</v>
      </c>
      <c r="N139" s="87">
        <f t="shared" si="8"/>
        <v>2974.941516</v>
      </c>
      <c r="O139" s="87">
        <f t="shared" si="9"/>
        <v>446.2412274</v>
      </c>
      <c r="P139" s="59">
        <v>0.0</v>
      </c>
      <c r="Q139" s="88">
        <f t="shared" si="10"/>
        <v>446.2412274</v>
      </c>
      <c r="R139" s="12">
        <f t="shared" si="11"/>
        <v>0</v>
      </c>
      <c r="S139" s="42">
        <f t="shared" si="15"/>
        <v>0</v>
      </c>
      <c r="T139" s="56">
        <f t="shared" ref="T139:T378" si="18">L139-S139</f>
        <v>18099.94152</v>
      </c>
      <c r="U139" s="56">
        <f t="shared" ref="U139:U378" si="19">L139</f>
        <v>18099.94152</v>
      </c>
      <c r="V139" s="85"/>
    </row>
    <row r="140">
      <c r="A140" s="85"/>
      <c r="C140" s="59">
        <v>122.0</v>
      </c>
      <c r="D140" s="59">
        <f t="shared" si="16"/>
        <v>125</v>
      </c>
      <c r="E140" s="59">
        <v>0.0</v>
      </c>
      <c r="F140" s="87">
        <f t="shared" si="2"/>
        <v>2.8</v>
      </c>
      <c r="G140" s="59">
        <f t="shared" si="17"/>
        <v>0</v>
      </c>
      <c r="H140" s="87">
        <f t="shared" si="4"/>
        <v>0</v>
      </c>
      <c r="I140" s="87">
        <f t="shared" si="5"/>
        <v>4.576572925</v>
      </c>
      <c r="J140" s="87" t="str">
        <f t="shared" si="6"/>
        <v/>
      </c>
      <c r="K140" s="87">
        <f t="shared" si="7"/>
        <v>4.576572925</v>
      </c>
      <c r="L140" s="87">
        <f t="shared" si="13"/>
        <v>18306.2917</v>
      </c>
      <c r="M140" s="56">
        <f t="shared" si="14"/>
        <v>15250</v>
      </c>
      <c r="N140" s="87">
        <f t="shared" si="8"/>
        <v>3056.2917</v>
      </c>
      <c r="O140" s="87">
        <f t="shared" si="9"/>
        <v>458.443755</v>
      </c>
      <c r="P140" s="59">
        <v>0.0</v>
      </c>
      <c r="Q140" s="88">
        <f t="shared" si="10"/>
        <v>458.443755</v>
      </c>
      <c r="R140" s="12">
        <f t="shared" si="11"/>
        <v>0</v>
      </c>
      <c r="S140" s="42">
        <f t="shared" si="15"/>
        <v>0</v>
      </c>
      <c r="T140" s="56">
        <f t="shared" si="18"/>
        <v>18306.2917</v>
      </c>
      <c r="U140" s="56">
        <f t="shared" si="19"/>
        <v>18306.2917</v>
      </c>
      <c r="V140" s="85"/>
    </row>
    <row r="141">
      <c r="A141" s="85"/>
      <c r="C141" s="59">
        <v>123.0</v>
      </c>
      <c r="D141" s="59">
        <f t="shared" si="16"/>
        <v>125</v>
      </c>
      <c r="E141" s="59">
        <v>0.0</v>
      </c>
      <c r="F141" s="87">
        <f t="shared" si="2"/>
        <v>2.8</v>
      </c>
      <c r="G141" s="59">
        <f t="shared" si="17"/>
        <v>0</v>
      </c>
      <c r="H141" s="87">
        <f t="shared" si="4"/>
        <v>0</v>
      </c>
      <c r="I141" s="87">
        <f t="shared" si="5"/>
        <v>4.628398616</v>
      </c>
      <c r="J141" s="87" t="str">
        <f t="shared" si="6"/>
        <v/>
      </c>
      <c r="K141" s="87">
        <f t="shared" si="7"/>
        <v>4.628398616</v>
      </c>
      <c r="L141" s="87">
        <f t="shared" si="13"/>
        <v>18513.59447</v>
      </c>
      <c r="M141" s="56">
        <f t="shared" si="14"/>
        <v>15375</v>
      </c>
      <c r="N141" s="87">
        <f t="shared" si="8"/>
        <v>3138.594466</v>
      </c>
      <c r="O141" s="87">
        <f t="shared" si="9"/>
        <v>470.7891698</v>
      </c>
      <c r="P141" s="59">
        <v>0.0</v>
      </c>
      <c r="Q141" s="88">
        <f t="shared" si="10"/>
        <v>470.7891698</v>
      </c>
      <c r="R141" s="12">
        <f t="shared" si="11"/>
        <v>0</v>
      </c>
      <c r="S141" s="42">
        <f t="shared" si="15"/>
        <v>0</v>
      </c>
      <c r="T141" s="56">
        <f t="shared" si="18"/>
        <v>18513.59447</v>
      </c>
      <c r="U141" s="56">
        <f t="shared" si="19"/>
        <v>18513.59447</v>
      </c>
      <c r="V141" s="85"/>
    </row>
    <row r="142">
      <c r="A142" s="85"/>
      <c r="C142" s="59">
        <v>124.0</v>
      </c>
      <c r="D142" s="59">
        <f t="shared" si="16"/>
        <v>125</v>
      </c>
      <c r="E142" s="59">
        <v>0.0</v>
      </c>
      <c r="F142" s="87">
        <f t="shared" si="2"/>
        <v>2.8</v>
      </c>
      <c r="G142" s="59">
        <f t="shared" si="17"/>
        <v>0</v>
      </c>
      <c r="H142" s="87">
        <f t="shared" si="4"/>
        <v>0</v>
      </c>
      <c r="I142" s="87">
        <f t="shared" si="5"/>
        <v>4.680463552</v>
      </c>
      <c r="J142" s="87" t="str">
        <f t="shared" si="6"/>
        <v/>
      </c>
      <c r="K142" s="87">
        <f t="shared" si="7"/>
        <v>4.680463552</v>
      </c>
      <c r="L142" s="87">
        <f t="shared" si="13"/>
        <v>18721.85421</v>
      </c>
      <c r="M142" s="56">
        <f t="shared" si="14"/>
        <v>15500</v>
      </c>
      <c r="N142" s="87">
        <f t="shared" si="8"/>
        <v>3221.85421</v>
      </c>
      <c r="O142" s="87">
        <f t="shared" si="9"/>
        <v>483.2781315</v>
      </c>
      <c r="P142" s="59">
        <v>0.0</v>
      </c>
      <c r="Q142" s="88">
        <f t="shared" si="10"/>
        <v>483.2781315</v>
      </c>
      <c r="R142" s="12">
        <f t="shared" si="11"/>
        <v>0</v>
      </c>
      <c r="S142" s="42">
        <f t="shared" si="15"/>
        <v>0</v>
      </c>
      <c r="T142" s="56">
        <f t="shared" si="18"/>
        <v>18721.85421</v>
      </c>
      <c r="U142" s="56">
        <f t="shared" si="19"/>
        <v>18721.85421</v>
      </c>
      <c r="V142" s="85"/>
    </row>
    <row r="143">
      <c r="A143" s="85"/>
      <c r="C143" s="59">
        <v>125.0</v>
      </c>
      <c r="D143" s="59">
        <f t="shared" si="16"/>
        <v>125</v>
      </c>
      <c r="E143" s="59">
        <f>$I$13</f>
        <v>0</v>
      </c>
      <c r="F143" s="87">
        <f t="shared" si="2"/>
        <v>2.8</v>
      </c>
      <c r="G143" s="59">
        <f t="shared" si="17"/>
        <v>0</v>
      </c>
      <c r="H143" s="87">
        <f t="shared" si="4"/>
        <v>0</v>
      </c>
      <c r="I143" s="87">
        <f t="shared" si="5"/>
        <v>4.732768838</v>
      </c>
      <c r="J143" s="87" t="str">
        <f t="shared" si="6"/>
        <v/>
      </c>
      <c r="K143" s="87">
        <f t="shared" si="7"/>
        <v>4.732768838</v>
      </c>
      <c r="L143" s="87">
        <f t="shared" si="13"/>
        <v>18931.07535</v>
      </c>
      <c r="M143" s="56">
        <f t="shared" si="14"/>
        <v>15625</v>
      </c>
      <c r="N143" s="87">
        <f t="shared" si="8"/>
        <v>3306.075351</v>
      </c>
      <c r="O143" s="87">
        <f t="shared" si="9"/>
        <v>495.9113026</v>
      </c>
      <c r="P143" s="59">
        <v>0.0</v>
      </c>
      <c r="Q143" s="88">
        <f t="shared" si="10"/>
        <v>495.9113026</v>
      </c>
      <c r="R143" s="12">
        <f t="shared" si="11"/>
        <v>0</v>
      </c>
      <c r="S143" s="42">
        <f t="shared" si="15"/>
        <v>0</v>
      </c>
      <c r="T143" s="56">
        <f t="shared" si="18"/>
        <v>18931.07535</v>
      </c>
      <c r="U143" s="56">
        <f t="shared" si="19"/>
        <v>18931.07535</v>
      </c>
      <c r="V143" s="85"/>
    </row>
    <row r="144">
      <c r="A144" s="85"/>
      <c r="C144" s="59">
        <v>126.0</v>
      </c>
      <c r="D144" s="59">
        <f t="shared" si="16"/>
        <v>125</v>
      </c>
      <c r="E144" s="59">
        <v>0.0</v>
      </c>
      <c r="F144" s="87">
        <f t="shared" si="2"/>
        <v>2.8</v>
      </c>
      <c r="G144" s="59">
        <f t="shared" si="17"/>
        <v>0</v>
      </c>
      <c r="H144" s="87">
        <f t="shared" si="4"/>
        <v>0</v>
      </c>
      <c r="I144" s="87">
        <f t="shared" si="5"/>
        <v>4.785315582</v>
      </c>
      <c r="J144" s="87" t="str">
        <f t="shared" si="6"/>
        <v/>
      </c>
      <c r="K144" s="87">
        <f t="shared" si="7"/>
        <v>4.785315582</v>
      </c>
      <c r="L144" s="87">
        <f t="shared" si="13"/>
        <v>19141.26233</v>
      </c>
      <c r="M144" s="56">
        <f t="shared" si="14"/>
        <v>15750</v>
      </c>
      <c r="N144" s="87">
        <f t="shared" si="8"/>
        <v>3391.262326</v>
      </c>
      <c r="O144" s="87">
        <f t="shared" si="9"/>
        <v>508.6893489</v>
      </c>
      <c r="P144" s="59">
        <v>0.0</v>
      </c>
      <c r="Q144" s="88">
        <f t="shared" si="10"/>
        <v>508.6893489</v>
      </c>
      <c r="R144" s="12">
        <f t="shared" si="11"/>
        <v>0</v>
      </c>
      <c r="S144" s="42">
        <f t="shared" si="15"/>
        <v>0</v>
      </c>
      <c r="T144" s="56">
        <f t="shared" si="18"/>
        <v>19141.26233</v>
      </c>
      <c r="U144" s="56">
        <f t="shared" si="19"/>
        <v>19141.26233</v>
      </c>
      <c r="V144" s="85"/>
    </row>
    <row r="145">
      <c r="A145" s="85"/>
      <c r="C145" s="59">
        <v>127.0</v>
      </c>
      <c r="D145" s="59">
        <f t="shared" si="16"/>
        <v>125</v>
      </c>
      <c r="E145" s="59">
        <v>0.0</v>
      </c>
      <c r="F145" s="87">
        <f t="shared" si="2"/>
        <v>2.8</v>
      </c>
      <c r="G145" s="59">
        <f t="shared" si="17"/>
        <v>0</v>
      </c>
      <c r="H145" s="87">
        <f t="shared" si="4"/>
        <v>0</v>
      </c>
      <c r="I145" s="87">
        <f t="shared" si="5"/>
        <v>4.838104899</v>
      </c>
      <c r="J145" s="87" t="str">
        <f t="shared" si="6"/>
        <v/>
      </c>
      <c r="K145" s="87">
        <f t="shared" si="7"/>
        <v>4.838104899</v>
      </c>
      <c r="L145" s="87">
        <f t="shared" si="13"/>
        <v>19352.41959</v>
      </c>
      <c r="M145" s="56">
        <f t="shared" si="14"/>
        <v>15875</v>
      </c>
      <c r="N145" s="87">
        <f t="shared" si="8"/>
        <v>3477.419595</v>
      </c>
      <c r="O145" s="87">
        <f t="shared" si="9"/>
        <v>521.6129392</v>
      </c>
      <c r="P145" s="59">
        <v>0.0</v>
      </c>
      <c r="Q145" s="88">
        <f t="shared" si="10"/>
        <v>521.6129392</v>
      </c>
      <c r="R145" s="12">
        <f t="shared" si="11"/>
        <v>0</v>
      </c>
      <c r="S145" s="42">
        <f t="shared" si="15"/>
        <v>0</v>
      </c>
      <c r="T145" s="56">
        <f t="shared" si="18"/>
        <v>19352.41959</v>
      </c>
      <c r="U145" s="56">
        <f t="shared" si="19"/>
        <v>19352.41959</v>
      </c>
      <c r="V145" s="85"/>
    </row>
    <row r="146">
      <c r="A146" s="85"/>
      <c r="C146" s="59">
        <v>128.0</v>
      </c>
      <c r="D146" s="59">
        <f t="shared" si="16"/>
        <v>125</v>
      </c>
      <c r="E146" s="59">
        <v>0.0</v>
      </c>
      <c r="F146" s="87">
        <f t="shared" si="2"/>
        <v>2.8</v>
      </c>
      <c r="G146" s="59">
        <f t="shared" si="17"/>
        <v>0</v>
      </c>
      <c r="H146" s="87">
        <f t="shared" si="4"/>
        <v>0</v>
      </c>
      <c r="I146" s="87">
        <f t="shared" si="5"/>
        <v>4.891137909</v>
      </c>
      <c r="J146" s="87" t="str">
        <f t="shared" si="6"/>
        <v/>
      </c>
      <c r="K146" s="87">
        <f t="shared" si="7"/>
        <v>4.891137909</v>
      </c>
      <c r="L146" s="87">
        <f t="shared" si="13"/>
        <v>19564.55164</v>
      </c>
      <c r="M146" s="56">
        <f t="shared" si="14"/>
        <v>16000</v>
      </c>
      <c r="N146" s="87">
        <f t="shared" si="8"/>
        <v>3564.551636</v>
      </c>
      <c r="O146" s="87">
        <f t="shared" si="9"/>
        <v>534.6827454</v>
      </c>
      <c r="P146" s="59">
        <v>0.0</v>
      </c>
      <c r="Q146" s="88">
        <f t="shared" si="10"/>
        <v>534.6827454</v>
      </c>
      <c r="R146" s="12">
        <f t="shared" si="11"/>
        <v>0</v>
      </c>
      <c r="S146" s="42">
        <f t="shared" si="15"/>
        <v>0</v>
      </c>
      <c r="T146" s="56">
        <f t="shared" si="18"/>
        <v>19564.55164</v>
      </c>
      <c r="U146" s="56">
        <f t="shared" si="19"/>
        <v>19564.55164</v>
      </c>
      <c r="V146" s="85"/>
    </row>
    <row r="147">
      <c r="A147" s="85"/>
      <c r="C147" s="59">
        <v>129.0</v>
      </c>
      <c r="D147" s="59">
        <f t="shared" si="16"/>
        <v>125</v>
      </c>
      <c r="E147" s="59">
        <v>0.0</v>
      </c>
      <c r="F147" s="87">
        <f t="shared" si="2"/>
        <v>2.8</v>
      </c>
      <c r="G147" s="59">
        <f t="shared" si="17"/>
        <v>0</v>
      </c>
      <c r="H147" s="87">
        <f t="shared" si="4"/>
        <v>0</v>
      </c>
      <c r="I147" s="87">
        <f t="shared" si="5"/>
        <v>4.944415737</v>
      </c>
      <c r="J147" s="87" t="str">
        <f t="shared" si="6"/>
        <v/>
      </c>
      <c r="K147" s="87">
        <f t="shared" si="7"/>
        <v>4.944415737</v>
      </c>
      <c r="L147" s="87">
        <f t="shared" si="13"/>
        <v>19777.66295</v>
      </c>
      <c r="M147" s="56">
        <f t="shared" si="14"/>
        <v>16125</v>
      </c>
      <c r="N147" s="87">
        <f t="shared" si="8"/>
        <v>3652.662949</v>
      </c>
      <c r="O147" s="87">
        <f t="shared" si="9"/>
        <v>547.8994423</v>
      </c>
      <c r="P147" s="59">
        <v>0.0</v>
      </c>
      <c r="Q147" s="88">
        <f t="shared" si="10"/>
        <v>547.8994423</v>
      </c>
      <c r="R147" s="12">
        <f t="shared" si="11"/>
        <v>0</v>
      </c>
      <c r="S147" s="42">
        <f t="shared" si="15"/>
        <v>0</v>
      </c>
      <c r="T147" s="56">
        <f t="shared" si="18"/>
        <v>19777.66295</v>
      </c>
      <c r="U147" s="56">
        <f t="shared" si="19"/>
        <v>19777.66295</v>
      </c>
      <c r="V147" s="85"/>
    </row>
    <row r="148">
      <c r="A148" s="85"/>
      <c r="C148" s="59">
        <v>130.0</v>
      </c>
      <c r="D148" s="59">
        <f t="shared" si="16"/>
        <v>125</v>
      </c>
      <c r="E148" s="59">
        <v>0.0</v>
      </c>
      <c r="F148" s="87">
        <f t="shared" si="2"/>
        <v>2.8</v>
      </c>
      <c r="G148" s="59">
        <f t="shared" si="17"/>
        <v>0</v>
      </c>
      <c r="H148" s="87">
        <f t="shared" si="4"/>
        <v>0</v>
      </c>
      <c r="I148" s="87">
        <f t="shared" si="5"/>
        <v>4.997939514</v>
      </c>
      <c r="J148" s="87" t="str">
        <f t="shared" si="6"/>
        <v/>
      </c>
      <c r="K148" s="87">
        <f t="shared" si="7"/>
        <v>4.997939514</v>
      </c>
      <c r="L148" s="87">
        <f t="shared" si="13"/>
        <v>19991.75806</v>
      </c>
      <c r="M148" s="56">
        <f t="shared" si="14"/>
        <v>16250</v>
      </c>
      <c r="N148" s="87">
        <f t="shared" si="8"/>
        <v>3741.758055</v>
      </c>
      <c r="O148" s="87">
        <f t="shared" si="9"/>
        <v>561.2637083</v>
      </c>
      <c r="P148" s="59">
        <v>0.0</v>
      </c>
      <c r="Q148" s="88">
        <f t="shared" si="10"/>
        <v>561.2637083</v>
      </c>
      <c r="R148" s="12">
        <f t="shared" si="11"/>
        <v>0</v>
      </c>
      <c r="S148" s="42">
        <f t="shared" si="15"/>
        <v>0</v>
      </c>
      <c r="T148" s="56">
        <f t="shared" si="18"/>
        <v>19991.75806</v>
      </c>
      <c r="U148" s="56">
        <f t="shared" si="19"/>
        <v>19991.75806</v>
      </c>
      <c r="V148" s="85"/>
    </row>
    <row r="149">
      <c r="A149" s="85"/>
      <c r="C149" s="59">
        <v>131.0</v>
      </c>
      <c r="D149" s="59">
        <f t="shared" si="16"/>
        <v>125</v>
      </c>
      <c r="E149" s="59">
        <v>0.0</v>
      </c>
      <c r="F149" s="87">
        <f t="shared" si="2"/>
        <v>2.8</v>
      </c>
      <c r="G149" s="59">
        <f t="shared" si="17"/>
        <v>0</v>
      </c>
      <c r="H149" s="87">
        <f t="shared" si="4"/>
        <v>0</v>
      </c>
      <c r="I149" s="87">
        <f t="shared" si="5"/>
        <v>5.051710374</v>
      </c>
      <c r="J149" s="87" t="str">
        <f t="shared" si="6"/>
        <v/>
      </c>
      <c r="K149" s="87">
        <f t="shared" si="7"/>
        <v>5.051710374</v>
      </c>
      <c r="L149" s="87">
        <f t="shared" si="13"/>
        <v>20206.8415</v>
      </c>
      <c r="M149" s="56">
        <f t="shared" si="14"/>
        <v>16375</v>
      </c>
      <c r="N149" s="87">
        <f t="shared" si="8"/>
        <v>3831.841496</v>
      </c>
      <c r="O149" s="87">
        <f t="shared" si="9"/>
        <v>574.7762244</v>
      </c>
      <c r="P149" s="59">
        <v>0.0</v>
      </c>
      <c r="Q149" s="88">
        <f t="shared" si="10"/>
        <v>574.7762244</v>
      </c>
      <c r="R149" s="12">
        <f t="shared" si="11"/>
        <v>0</v>
      </c>
      <c r="S149" s="42">
        <f t="shared" si="15"/>
        <v>0</v>
      </c>
      <c r="T149" s="56">
        <f t="shared" si="18"/>
        <v>20206.8415</v>
      </c>
      <c r="U149" s="56">
        <f t="shared" si="19"/>
        <v>20206.8415</v>
      </c>
      <c r="V149" s="85"/>
    </row>
    <row r="150">
      <c r="A150" s="85"/>
      <c r="C150" s="59">
        <v>132.0</v>
      </c>
      <c r="D150" s="59">
        <f t="shared" si="16"/>
        <v>125</v>
      </c>
      <c r="E150" s="59">
        <v>0.0</v>
      </c>
      <c r="F150" s="87">
        <f t="shared" si="2"/>
        <v>2.8</v>
      </c>
      <c r="G150" s="59">
        <f t="shared" si="17"/>
        <v>0</v>
      </c>
      <c r="H150" s="87">
        <f t="shared" si="4"/>
        <v>0</v>
      </c>
      <c r="I150" s="87">
        <f t="shared" si="5"/>
        <v>5.105729458</v>
      </c>
      <c r="J150" s="87" t="str">
        <f t="shared" si="6"/>
        <v/>
      </c>
      <c r="K150" s="87">
        <f t="shared" si="7"/>
        <v>5.105729458</v>
      </c>
      <c r="L150" s="87">
        <f t="shared" si="13"/>
        <v>20422.91783</v>
      </c>
      <c r="M150" s="56">
        <f t="shared" si="14"/>
        <v>16500</v>
      </c>
      <c r="N150" s="87">
        <f t="shared" si="8"/>
        <v>3922.917833</v>
      </c>
      <c r="O150" s="87">
        <f t="shared" si="9"/>
        <v>588.437675</v>
      </c>
      <c r="P150" s="59">
        <v>0.0</v>
      </c>
      <c r="Q150" s="88">
        <f t="shared" si="10"/>
        <v>588.437675</v>
      </c>
      <c r="R150" s="12">
        <f t="shared" si="11"/>
        <v>0</v>
      </c>
      <c r="S150" s="42">
        <f t="shared" si="15"/>
        <v>0</v>
      </c>
      <c r="T150" s="56">
        <f t="shared" si="18"/>
        <v>20422.91783</v>
      </c>
      <c r="U150" s="56">
        <f t="shared" si="19"/>
        <v>20422.91783</v>
      </c>
      <c r="V150" s="85"/>
    </row>
    <row r="151">
      <c r="A151" s="85"/>
      <c r="B151" s="73">
        <v>12.0</v>
      </c>
      <c r="C151" s="59">
        <v>133.0</v>
      </c>
      <c r="D151" s="59">
        <f t="shared" si="16"/>
        <v>125</v>
      </c>
      <c r="E151" s="59">
        <v>0.0</v>
      </c>
      <c r="F151" s="87">
        <f t="shared" si="2"/>
        <v>2.8</v>
      </c>
      <c r="G151" s="59">
        <f t="shared" si="17"/>
        <v>0</v>
      </c>
      <c r="H151" s="87">
        <f t="shared" si="4"/>
        <v>0</v>
      </c>
      <c r="I151" s="87">
        <f t="shared" si="5"/>
        <v>5.159997913</v>
      </c>
      <c r="J151" s="87" t="str">
        <f t="shared" si="6"/>
        <v/>
      </c>
      <c r="K151" s="87">
        <f t="shared" si="7"/>
        <v>5.159997913</v>
      </c>
      <c r="L151" s="87">
        <f t="shared" si="13"/>
        <v>20639.99165</v>
      </c>
      <c r="M151" s="56">
        <f t="shared" si="14"/>
        <v>16625</v>
      </c>
      <c r="N151" s="87">
        <f t="shared" si="8"/>
        <v>4014.991652</v>
      </c>
      <c r="O151" s="87">
        <f t="shared" si="9"/>
        <v>602.2487477</v>
      </c>
      <c r="P151" s="59">
        <v>0.0</v>
      </c>
      <c r="Q151" s="88">
        <f t="shared" si="10"/>
        <v>602.2487477</v>
      </c>
      <c r="R151" s="12">
        <f t="shared" si="11"/>
        <v>0</v>
      </c>
      <c r="S151" s="42">
        <f t="shared" si="15"/>
        <v>0</v>
      </c>
      <c r="T151" s="56">
        <f t="shared" si="18"/>
        <v>20639.99165</v>
      </c>
      <c r="U151" s="56">
        <f t="shared" si="19"/>
        <v>20639.99165</v>
      </c>
      <c r="V151" s="85"/>
    </row>
    <row r="152">
      <c r="A152" s="85"/>
      <c r="C152" s="59">
        <v>134.0</v>
      </c>
      <c r="D152" s="59">
        <f t="shared" si="16"/>
        <v>125</v>
      </c>
      <c r="E152" s="59">
        <v>0.0</v>
      </c>
      <c r="F152" s="87">
        <f t="shared" si="2"/>
        <v>2.8</v>
      </c>
      <c r="G152" s="59">
        <f t="shared" si="17"/>
        <v>0</v>
      </c>
      <c r="H152" s="87">
        <f t="shared" si="4"/>
        <v>0</v>
      </c>
      <c r="I152" s="87">
        <f t="shared" si="5"/>
        <v>5.214516889</v>
      </c>
      <c r="J152" s="87" t="str">
        <f t="shared" si="6"/>
        <v/>
      </c>
      <c r="K152" s="87">
        <f t="shared" si="7"/>
        <v>5.214516889</v>
      </c>
      <c r="L152" s="87">
        <f t="shared" si="13"/>
        <v>20858.06755</v>
      </c>
      <c r="M152" s="56">
        <f t="shared" si="14"/>
        <v>16750</v>
      </c>
      <c r="N152" s="87">
        <f t="shared" si="8"/>
        <v>4108.067555</v>
      </c>
      <c r="O152" s="87">
        <f t="shared" si="9"/>
        <v>616.2101332</v>
      </c>
      <c r="P152" s="59">
        <v>0.0</v>
      </c>
      <c r="Q152" s="88">
        <f t="shared" si="10"/>
        <v>616.2101332</v>
      </c>
      <c r="R152" s="12">
        <f t="shared" si="11"/>
        <v>0</v>
      </c>
      <c r="S152" s="42">
        <f t="shared" si="15"/>
        <v>0</v>
      </c>
      <c r="T152" s="56">
        <f t="shared" si="18"/>
        <v>20858.06755</v>
      </c>
      <c r="U152" s="56">
        <f t="shared" si="19"/>
        <v>20858.06755</v>
      </c>
      <c r="V152" s="85"/>
    </row>
    <row r="153">
      <c r="A153" s="85"/>
      <c r="C153" s="59">
        <v>135.0</v>
      </c>
      <c r="D153" s="59">
        <f t="shared" si="16"/>
        <v>125</v>
      </c>
      <c r="E153" s="59">
        <v>0.0</v>
      </c>
      <c r="F153" s="87">
        <f t="shared" si="2"/>
        <v>2.8</v>
      </c>
      <c r="G153" s="59">
        <f t="shared" si="17"/>
        <v>0</v>
      </c>
      <c r="H153" s="87">
        <f t="shared" si="4"/>
        <v>0</v>
      </c>
      <c r="I153" s="87">
        <f t="shared" si="5"/>
        <v>5.269287542</v>
      </c>
      <c r="J153" s="87" t="str">
        <f t="shared" si="6"/>
        <v/>
      </c>
      <c r="K153" s="87">
        <f t="shared" si="7"/>
        <v>5.269287542</v>
      </c>
      <c r="L153" s="87">
        <f t="shared" si="13"/>
        <v>21077.15017</v>
      </c>
      <c r="M153" s="56">
        <f t="shared" si="14"/>
        <v>16875</v>
      </c>
      <c r="N153" s="87">
        <f t="shared" si="8"/>
        <v>4202.150169</v>
      </c>
      <c r="O153" s="87">
        <f t="shared" si="9"/>
        <v>630.3225254</v>
      </c>
      <c r="P153" s="59">
        <v>0.0</v>
      </c>
      <c r="Q153" s="88">
        <f t="shared" si="10"/>
        <v>630.3225254</v>
      </c>
      <c r="R153" s="12">
        <f t="shared" si="11"/>
        <v>0</v>
      </c>
      <c r="S153" s="42">
        <f t="shared" si="15"/>
        <v>0</v>
      </c>
      <c r="T153" s="56">
        <f t="shared" si="18"/>
        <v>21077.15017</v>
      </c>
      <c r="U153" s="56">
        <f t="shared" si="19"/>
        <v>21077.15017</v>
      </c>
      <c r="V153" s="85"/>
    </row>
    <row r="154">
      <c r="A154" s="85"/>
      <c r="C154" s="59">
        <v>136.0</v>
      </c>
      <c r="D154" s="59">
        <f t="shared" si="16"/>
        <v>125</v>
      </c>
      <c r="E154" s="59">
        <v>0.0</v>
      </c>
      <c r="F154" s="87">
        <f t="shared" si="2"/>
        <v>2.8</v>
      </c>
      <c r="G154" s="59">
        <f t="shared" si="17"/>
        <v>0</v>
      </c>
      <c r="H154" s="87">
        <f t="shared" si="4"/>
        <v>0</v>
      </c>
      <c r="I154" s="87">
        <f t="shared" si="5"/>
        <v>5.324311036</v>
      </c>
      <c r="J154" s="87" t="str">
        <f t="shared" si="6"/>
        <v/>
      </c>
      <c r="K154" s="87">
        <f t="shared" si="7"/>
        <v>5.324311036</v>
      </c>
      <c r="L154" s="87">
        <f t="shared" si="13"/>
        <v>21297.24414</v>
      </c>
      <c r="M154" s="56">
        <f t="shared" si="14"/>
        <v>17000</v>
      </c>
      <c r="N154" s="87">
        <f t="shared" si="8"/>
        <v>4297.244142</v>
      </c>
      <c r="O154" s="87">
        <f t="shared" si="9"/>
        <v>644.5866213</v>
      </c>
      <c r="P154" s="59">
        <v>0.0</v>
      </c>
      <c r="Q154" s="88">
        <f t="shared" si="10"/>
        <v>644.5866213</v>
      </c>
      <c r="R154" s="12">
        <f t="shared" si="11"/>
        <v>0</v>
      </c>
      <c r="S154" s="42">
        <f t="shared" si="15"/>
        <v>0</v>
      </c>
      <c r="T154" s="56">
        <f t="shared" si="18"/>
        <v>21297.24414</v>
      </c>
      <c r="U154" s="56">
        <f t="shared" si="19"/>
        <v>21297.24414</v>
      </c>
      <c r="V154" s="85"/>
    </row>
    <row r="155">
      <c r="A155" s="85"/>
      <c r="C155" s="59">
        <v>137.0</v>
      </c>
      <c r="D155" s="59">
        <f t="shared" si="16"/>
        <v>125</v>
      </c>
      <c r="E155" s="59">
        <f>$I$13</f>
        <v>0</v>
      </c>
      <c r="F155" s="87">
        <f t="shared" si="2"/>
        <v>2.8</v>
      </c>
      <c r="G155" s="59">
        <f t="shared" si="17"/>
        <v>0</v>
      </c>
      <c r="H155" s="87">
        <f t="shared" si="4"/>
        <v>0</v>
      </c>
      <c r="I155" s="87">
        <f t="shared" si="5"/>
        <v>5.379588536</v>
      </c>
      <c r="J155" s="87" t="str">
        <f t="shared" si="6"/>
        <v/>
      </c>
      <c r="K155" s="87">
        <f t="shared" si="7"/>
        <v>5.379588536</v>
      </c>
      <c r="L155" s="87">
        <f t="shared" si="13"/>
        <v>21518.35414</v>
      </c>
      <c r="M155" s="56">
        <f t="shared" si="14"/>
        <v>17125</v>
      </c>
      <c r="N155" s="87">
        <f t="shared" si="8"/>
        <v>4393.354142</v>
      </c>
      <c r="O155" s="87">
        <f t="shared" si="9"/>
        <v>659.0031213</v>
      </c>
      <c r="P155" s="59">
        <v>0.0</v>
      </c>
      <c r="Q155" s="88">
        <f t="shared" si="10"/>
        <v>659.0031213</v>
      </c>
      <c r="R155" s="12">
        <f t="shared" si="11"/>
        <v>0</v>
      </c>
      <c r="S155" s="42">
        <f t="shared" si="15"/>
        <v>0</v>
      </c>
      <c r="T155" s="56">
        <f t="shared" si="18"/>
        <v>21518.35414</v>
      </c>
      <c r="U155" s="56">
        <f t="shared" si="19"/>
        <v>21518.35414</v>
      </c>
      <c r="V155" s="85"/>
    </row>
    <row r="156">
      <c r="A156" s="85"/>
      <c r="C156" s="59">
        <v>138.0</v>
      </c>
      <c r="D156" s="59">
        <f t="shared" si="16"/>
        <v>125</v>
      </c>
      <c r="E156" s="59">
        <v>0.0</v>
      </c>
      <c r="F156" s="87">
        <f t="shared" si="2"/>
        <v>2.8</v>
      </c>
      <c r="G156" s="59">
        <f t="shared" si="17"/>
        <v>0</v>
      </c>
      <c r="H156" s="87">
        <f t="shared" si="4"/>
        <v>0</v>
      </c>
      <c r="I156" s="87">
        <f t="shared" si="5"/>
        <v>5.435121215</v>
      </c>
      <c r="J156" s="87" t="str">
        <f t="shared" si="6"/>
        <v/>
      </c>
      <c r="K156" s="87">
        <f t="shared" si="7"/>
        <v>5.435121215</v>
      </c>
      <c r="L156" s="87">
        <f t="shared" si="13"/>
        <v>21740.48486</v>
      </c>
      <c r="M156" s="56">
        <f t="shared" si="14"/>
        <v>17250</v>
      </c>
      <c r="N156" s="87">
        <f t="shared" si="8"/>
        <v>4490.48486</v>
      </c>
      <c r="O156" s="87">
        <f t="shared" si="9"/>
        <v>673.5727289</v>
      </c>
      <c r="P156" s="59">
        <v>0.0</v>
      </c>
      <c r="Q156" s="88">
        <f t="shared" si="10"/>
        <v>673.5727289</v>
      </c>
      <c r="R156" s="12">
        <f t="shared" si="11"/>
        <v>0</v>
      </c>
      <c r="S156" s="42">
        <f t="shared" si="15"/>
        <v>0</v>
      </c>
      <c r="T156" s="56">
        <f t="shared" si="18"/>
        <v>21740.48486</v>
      </c>
      <c r="U156" s="56">
        <f t="shared" si="19"/>
        <v>21740.48486</v>
      </c>
      <c r="V156" s="85"/>
    </row>
    <row r="157">
      <c r="A157" s="85"/>
      <c r="C157" s="59">
        <v>139.0</v>
      </c>
      <c r="D157" s="59">
        <f t="shared" si="16"/>
        <v>125</v>
      </c>
      <c r="E157" s="59">
        <v>0.0</v>
      </c>
      <c r="F157" s="87">
        <f t="shared" si="2"/>
        <v>2.8</v>
      </c>
      <c r="G157" s="59">
        <f t="shared" si="17"/>
        <v>0</v>
      </c>
      <c r="H157" s="87">
        <f t="shared" si="4"/>
        <v>0</v>
      </c>
      <c r="I157" s="87">
        <f t="shared" si="5"/>
        <v>5.490910252</v>
      </c>
      <c r="J157" s="87" t="str">
        <f t="shared" si="6"/>
        <v/>
      </c>
      <c r="K157" s="87">
        <f t="shared" si="7"/>
        <v>5.490910252</v>
      </c>
      <c r="L157" s="87">
        <f t="shared" si="13"/>
        <v>21963.64101</v>
      </c>
      <c r="M157" s="56">
        <f t="shared" si="14"/>
        <v>17375</v>
      </c>
      <c r="N157" s="87">
        <f t="shared" si="8"/>
        <v>4588.641007</v>
      </c>
      <c r="O157" s="87">
        <f t="shared" si="9"/>
        <v>688.296151</v>
      </c>
      <c r="P157" s="59">
        <v>0.0</v>
      </c>
      <c r="Q157" s="88">
        <f t="shared" si="10"/>
        <v>688.296151</v>
      </c>
      <c r="R157" s="12">
        <f t="shared" si="11"/>
        <v>0</v>
      </c>
      <c r="S157" s="42">
        <f t="shared" si="15"/>
        <v>0</v>
      </c>
      <c r="T157" s="56">
        <f t="shared" si="18"/>
        <v>21963.64101</v>
      </c>
      <c r="U157" s="56">
        <f t="shared" si="19"/>
        <v>21963.64101</v>
      </c>
      <c r="V157" s="85"/>
    </row>
    <row r="158">
      <c r="A158" s="85"/>
      <c r="C158" s="59">
        <v>140.0</v>
      </c>
      <c r="D158" s="59">
        <f t="shared" si="16"/>
        <v>125</v>
      </c>
      <c r="E158" s="59">
        <v>0.0</v>
      </c>
      <c r="F158" s="87">
        <f t="shared" si="2"/>
        <v>2.8</v>
      </c>
      <c r="G158" s="59">
        <f t="shared" si="17"/>
        <v>0</v>
      </c>
      <c r="H158" s="87">
        <f t="shared" si="4"/>
        <v>0</v>
      </c>
      <c r="I158" s="87">
        <f t="shared" si="5"/>
        <v>5.546956829</v>
      </c>
      <c r="J158" s="87" t="str">
        <f t="shared" si="6"/>
        <v/>
      </c>
      <c r="K158" s="87">
        <f t="shared" si="7"/>
        <v>5.546956829</v>
      </c>
      <c r="L158" s="87">
        <f t="shared" si="13"/>
        <v>22187.82732</v>
      </c>
      <c r="M158" s="56">
        <f t="shared" si="14"/>
        <v>17500</v>
      </c>
      <c r="N158" s="87">
        <f t="shared" si="8"/>
        <v>4687.827317</v>
      </c>
      <c r="O158" s="87">
        <f t="shared" si="9"/>
        <v>703.1740976</v>
      </c>
      <c r="P158" s="59">
        <v>0.0</v>
      </c>
      <c r="Q158" s="88">
        <f t="shared" si="10"/>
        <v>703.1740976</v>
      </c>
      <c r="R158" s="12">
        <f t="shared" si="11"/>
        <v>0</v>
      </c>
      <c r="S158" s="42">
        <f t="shared" si="15"/>
        <v>0</v>
      </c>
      <c r="T158" s="56">
        <f t="shared" si="18"/>
        <v>22187.82732</v>
      </c>
      <c r="U158" s="56">
        <f t="shared" si="19"/>
        <v>22187.82732</v>
      </c>
      <c r="V158" s="85"/>
    </row>
    <row r="159">
      <c r="A159" s="85"/>
      <c r="C159" s="59">
        <v>141.0</v>
      </c>
      <c r="D159" s="59">
        <f t="shared" si="16"/>
        <v>125</v>
      </c>
      <c r="E159" s="59">
        <v>0.0</v>
      </c>
      <c r="F159" s="87">
        <f t="shared" si="2"/>
        <v>2.8</v>
      </c>
      <c r="G159" s="59">
        <f t="shared" si="17"/>
        <v>0</v>
      </c>
      <c r="H159" s="87">
        <f t="shared" si="4"/>
        <v>0</v>
      </c>
      <c r="I159" s="87">
        <f t="shared" si="5"/>
        <v>5.603262137</v>
      </c>
      <c r="J159" s="87" t="str">
        <f t="shared" si="6"/>
        <v/>
      </c>
      <c r="K159" s="87">
        <f t="shared" si="7"/>
        <v>5.603262137</v>
      </c>
      <c r="L159" s="87">
        <f t="shared" si="13"/>
        <v>22413.04855</v>
      </c>
      <c r="M159" s="56">
        <f t="shared" si="14"/>
        <v>17625</v>
      </c>
      <c r="N159" s="87">
        <f t="shared" si="8"/>
        <v>4788.048546</v>
      </c>
      <c r="O159" s="87">
        <f t="shared" si="9"/>
        <v>718.2072819</v>
      </c>
      <c r="P159" s="59">
        <v>0.0</v>
      </c>
      <c r="Q159" s="88">
        <f t="shared" si="10"/>
        <v>718.2072819</v>
      </c>
      <c r="R159" s="12">
        <f t="shared" si="11"/>
        <v>0</v>
      </c>
      <c r="S159" s="42">
        <f t="shared" si="15"/>
        <v>0</v>
      </c>
      <c r="T159" s="56">
        <f t="shared" si="18"/>
        <v>22413.04855</v>
      </c>
      <c r="U159" s="56">
        <f t="shared" si="19"/>
        <v>22413.04855</v>
      </c>
      <c r="V159" s="85"/>
    </row>
    <row r="160">
      <c r="A160" s="85"/>
      <c r="C160" s="59">
        <v>142.0</v>
      </c>
      <c r="D160" s="59">
        <f t="shared" si="16"/>
        <v>125</v>
      </c>
      <c r="E160" s="59">
        <v>0.0</v>
      </c>
      <c r="F160" s="87">
        <f t="shared" si="2"/>
        <v>2.8</v>
      </c>
      <c r="G160" s="59">
        <f t="shared" si="17"/>
        <v>0</v>
      </c>
      <c r="H160" s="87">
        <f t="shared" si="4"/>
        <v>0</v>
      </c>
      <c r="I160" s="87">
        <f t="shared" si="5"/>
        <v>5.659827368</v>
      </c>
      <c r="J160" s="87" t="str">
        <f t="shared" si="6"/>
        <v/>
      </c>
      <c r="K160" s="87">
        <f t="shared" si="7"/>
        <v>5.659827368</v>
      </c>
      <c r="L160" s="87">
        <f t="shared" si="13"/>
        <v>22639.30947</v>
      </c>
      <c r="M160" s="56">
        <f t="shared" si="14"/>
        <v>17750</v>
      </c>
      <c r="N160" s="87">
        <f t="shared" si="8"/>
        <v>4889.309472</v>
      </c>
      <c r="O160" s="87">
        <f t="shared" si="9"/>
        <v>733.3964208</v>
      </c>
      <c r="P160" s="59">
        <v>0.0</v>
      </c>
      <c r="Q160" s="88">
        <f t="shared" si="10"/>
        <v>733.3964208</v>
      </c>
      <c r="R160" s="12">
        <f t="shared" si="11"/>
        <v>0</v>
      </c>
      <c r="S160" s="42">
        <f t="shared" si="15"/>
        <v>0</v>
      </c>
      <c r="T160" s="56">
        <f t="shared" si="18"/>
        <v>22639.30947</v>
      </c>
      <c r="U160" s="56">
        <f t="shared" si="19"/>
        <v>22639.30947</v>
      </c>
      <c r="V160" s="85"/>
    </row>
    <row r="161">
      <c r="A161" s="85"/>
      <c r="C161" s="59">
        <v>143.0</v>
      </c>
      <c r="D161" s="59">
        <f t="shared" si="16"/>
        <v>125</v>
      </c>
      <c r="E161" s="59">
        <v>0.0</v>
      </c>
      <c r="F161" s="87">
        <f t="shared" si="2"/>
        <v>2.8</v>
      </c>
      <c r="G161" s="59">
        <f t="shared" si="17"/>
        <v>0</v>
      </c>
      <c r="H161" s="87">
        <f t="shared" si="4"/>
        <v>0</v>
      </c>
      <c r="I161" s="87">
        <f t="shared" si="5"/>
        <v>5.716653723</v>
      </c>
      <c r="J161" s="87" t="str">
        <f t="shared" si="6"/>
        <v/>
      </c>
      <c r="K161" s="87">
        <f t="shared" si="7"/>
        <v>5.716653723</v>
      </c>
      <c r="L161" s="87">
        <f t="shared" si="13"/>
        <v>22866.61489</v>
      </c>
      <c r="M161" s="56">
        <f t="shared" si="14"/>
        <v>17875</v>
      </c>
      <c r="N161" s="87">
        <f t="shared" si="8"/>
        <v>4991.614893</v>
      </c>
      <c r="O161" s="87">
        <f t="shared" si="9"/>
        <v>748.742234</v>
      </c>
      <c r="P161" s="59">
        <v>0.0</v>
      </c>
      <c r="Q161" s="88">
        <f t="shared" si="10"/>
        <v>748.742234</v>
      </c>
      <c r="R161" s="12">
        <f t="shared" si="11"/>
        <v>0</v>
      </c>
      <c r="S161" s="42">
        <f t="shared" si="15"/>
        <v>0</v>
      </c>
      <c r="T161" s="56">
        <f t="shared" si="18"/>
        <v>22866.61489</v>
      </c>
      <c r="U161" s="56">
        <f t="shared" si="19"/>
        <v>22866.61489</v>
      </c>
      <c r="V161" s="85"/>
    </row>
    <row r="162">
      <c r="A162" s="85"/>
      <c r="C162" s="59">
        <v>144.0</v>
      </c>
      <c r="D162" s="59">
        <f t="shared" si="16"/>
        <v>125</v>
      </c>
      <c r="E162" s="59">
        <v>0.0</v>
      </c>
      <c r="F162" s="87">
        <f t="shared" si="2"/>
        <v>2.8</v>
      </c>
      <c r="G162" s="59">
        <f t="shared" si="17"/>
        <v>0</v>
      </c>
      <c r="H162" s="87">
        <f t="shared" si="4"/>
        <v>0</v>
      </c>
      <c r="I162" s="87">
        <f t="shared" si="5"/>
        <v>5.773742408</v>
      </c>
      <c r="J162" s="87" t="str">
        <f t="shared" si="6"/>
        <v/>
      </c>
      <c r="K162" s="87">
        <f t="shared" si="7"/>
        <v>5.773742408</v>
      </c>
      <c r="L162" s="87">
        <f t="shared" si="13"/>
        <v>23094.96963</v>
      </c>
      <c r="M162" s="56">
        <f t="shared" si="14"/>
        <v>18000</v>
      </c>
      <c r="N162" s="87">
        <f t="shared" si="8"/>
        <v>5094.969632</v>
      </c>
      <c r="O162" s="87">
        <f t="shared" si="9"/>
        <v>764.2454448</v>
      </c>
      <c r="P162" s="59">
        <v>0.0</v>
      </c>
      <c r="Q162" s="88">
        <f t="shared" si="10"/>
        <v>764.2454448</v>
      </c>
      <c r="R162" s="12">
        <f t="shared" si="11"/>
        <v>0</v>
      </c>
      <c r="S162" s="42">
        <f t="shared" si="15"/>
        <v>0</v>
      </c>
      <c r="T162" s="56">
        <f t="shared" si="18"/>
        <v>23094.96963</v>
      </c>
      <c r="U162" s="56">
        <f t="shared" si="19"/>
        <v>23094.96963</v>
      </c>
      <c r="V162" s="85"/>
    </row>
    <row r="163">
      <c r="A163" s="85"/>
      <c r="B163" s="73">
        <v>13.0</v>
      </c>
      <c r="C163" s="59">
        <v>145.0</v>
      </c>
      <c r="D163" s="59">
        <f t="shared" si="16"/>
        <v>125</v>
      </c>
      <c r="E163" s="59">
        <v>0.0</v>
      </c>
      <c r="F163" s="87">
        <f t="shared" si="2"/>
        <v>2.8</v>
      </c>
      <c r="G163" s="59">
        <f t="shared" si="17"/>
        <v>0</v>
      </c>
      <c r="H163" s="87">
        <f t="shared" si="4"/>
        <v>0</v>
      </c>
      <c r="I163" s="87">
        <f t="shared" si="5"/>
        <v>5.831094633</v>
      </c>
      <c r="J163" s="87" t="str">
        <f t="shared" si="6"/>
        <v/>
      </c>
      <c r="K163" s="87">
        <f t="shared" si="7"/>
        <v>5.831094633</v>
      </c>
      <c r="L163" s="87">
        <f t="shared" si="13"/>
        <v>23324.37853</v>
      </c>
      <c r="M163" s="56">
        <f t="shared" si="14"/>
        <v>18125</v>
      </c>
      <c r="N163" s="87">
        <f t="shared" si="8"/>
        <v>5199.378533</v>
      </c>
      <c r="O163" s="87">
        <f t="shared" si="9"/>
        <v>779.90678</v>
      </c>
      <c r="P163" s="59">
        <v>0.0</v>
      </c>
      <c r="Q163" s="88">
        <f t="shared" si="10"/>
        <v>779.90678</v>
      </c>
      <c r="R163" s="12">
        <f t="shared" si="11"/>
        <v>0</v>
      </c>
      <c r="S163" s="42">
        <f t="shared" si="15"/>
        <v>0</v>
      </c>
      <c r="T163" s="56">
        <f t="shared" si="18"/>
        <v>23324.37853</v>
      </c>
      <c r="U163" s="56">
        <f t="shared" si="19"/>
        <v>23324.37853</v>
      </c>
      <c r="V163" s="85"/>
    </row>
    <row r="164">
      <c r="A164" s="85"/>
      <c r="C164" s="59">
        <v>146.0</v>
      </c>
      <c r="D164" s="59">
        <f t="shared" si="16"/>
        <v>125</v>
      </c>
      <c r="E164" s="59">
        <v>0.0</v>
      </c>
      <c r="F164" s="87">
        <f t="shared" si="2"/>
        <v>2.8</v>
      </c>
      <c r="G164" s="59">
        <f t="shared" si="17"/>
        <v>0</v>
      </c>
      <c r="H164" s="87">
        <f t="shared" si="4"/>
        <v>0</v>
      </c>
      <c r="I164" s="87">
        <f t="shared" si="5"/>
        <v>5.888711615</v>
      </c>
      <c r="J164" s="87" t="str">
        <f t="shared" si="6"/>
        <v/>
      </c>
      <c r="K164" s="87">
        <f t="shared" si="7"/>
        <v>5.888711615</v>
      </c>
      <c r="L164" s="87">
        <f t="shared" si="13"/>
        <v>23554.84646</v>
      </c>
      <c r="M164" s="56">
        <f t="shared" si="14"/>
        <v>18250</v>
      </c>
      <c r="N164" s="87">
        <f t="shared" si="8"/>
        <v>5304.846462</v>
      </c>
      <c r="O164" s="87">
        <f t="shared" si="9"/>
        <v>795.7269693</v>
      </c>
      <c r="P164" s="59">
        <v>0.0</v>
      </c>
      <c r="Q164" s="88">
        <f t="shared" si="10"/>
        <v>795.7269693</v>
      </c>
      <c r="R164" s="12">
        <f t="shared" si="11"/>
        <v>0</v>
      </c>
      <c r="S164" s="42">
        <f t="shared" si="15"/>
        <v>0</v>
      </c>
      <c r="T164" s="56">
        <f t="shared" si="18"/>
        <v>23554.84646</v>
      </c>
      <c r="U164" s="56">
        <f t="shared" si="19"/>
        <v>23554.84646</v>
      </c>
      <c r="V164" s="85"/>
    </row>
    <row r="165">
      <c r="A165" s="85"/>
      <c r="C165" s="59">
        <v>147.0</v>
      </c>
      <c r="D165" s="59">
        <f t="shared" si="16"/>
        <v>125</v>
      </c>
      <c r="E165" s="59">
        <v>0.0</v>
      </c>
      <c r="F165" s="87">
        <f t="shared" si="2"/>
        <v>2.8</v>
      </c>
      <c r="G165" s="59">
        <f t="shared" si="17"/>
        <v>0</v>
      </c>
      <c r="H165" s="87">
        <f t="shared" si="4"/>
        <v>0</v>
      </c>
      <c r="I165" s="87">
        <f t="shared" si="5"/>
        <v>5.946594577</v>
      </c>
      <c r="J165" s="87" t="str">
        <f t="shared" si="6"/>
        <v/>
      </c>
      <c r="K165" s="87">
        <f t="shared" si="7"/>
        <v>5.946594577</v>
      </c>
      <c r="L165" s="87">
        <f t="shared" si="13"/>
        <v>23786.37831</v>
      </c>
      <c r="M165" s="56">
        <f t="shared" si="14"/>
        <v>18375</v>
      </c>
      <c r="N165" s="87">
        <f t="shared" si="8"/>
        <v>5411.378308</v>
      </c>
      <c r="O165" s="87">
        <f t="shared" si="9"/>
        <v>811.7067461</v>
      </c>
      <c r="P165" s="59">
        <v>0.0</v>
      </c>
      <c r="Q165" s="88">
        <f t="shared" si="10"/>
        <v>811.7067461</v>
      </c>
      <c r="R165" s="12">
        <f t="shared" si="11"/>
        <v>0</v>
      </c>
      <c r="S165" s="42">
        <f t="shared" si="15"/>
        <v>0</v>
      </c>
      <c r="T165" s="56">
        <f t="shared" si="18"/>
        <v>23786.37831</v>
      </c>
      <c r="U165" s="56">
        <f t="shared" si="19"/>
        <v>23786.37831</v>
      </c>
      <c r="V165" s="85"/>
    </row>
    <row r="166">
      <c r="A166" s="85"/>
      <c r="C166" s="59">
        <v>148.0</v>
      </c>
      <c r="D166" s="59">
        <f t="shared" si="16"/>
        <v>125</v>
      </c>
      <c r="E166" s="59">
        <v>0.0</v>
      </c>
      <c r="F166" s="87">
        <f t="shared" si="2"/>
        <v>2.8</v>
      </c>
      <c r="G166" s="59">
        <f t="shared" si="17"/>
        <v>0</v>
      </c>
      <c r="H166" s="87">
        <f t="shared" si="4"/>
        <v>0</v>
      </c>
      <c r="I166" s="87">
        <f t="shared" si="5"/>
        <v>6.004744745</v>
      </c>
      <c r="J166" s="87" t="str">
        <f t="shared" si="6"/>
        <v/>
      </c>
      <c r="K166" s="87">
        <f t="shared" si="7"/>
        <v>6.004744745</v>
      </c>
      <c r="L166" s="87">
        <f t="shared" si="13"/>
        <v>24018.97898</v>
      </c>
      <c r="M166" s="56">
        <f t="shared" si="14"/>
        <v>18500</v>
      </c>
      <c r="N166" s="87">
        <f t="shared" si="8"/>
        <v>5518.978982</v>
      </c>
      <c r="O166" s="87">
        <f t="shared" si="9"/>
        <v>827.8468472</v>
      </c>
      <c r="P166" s="59">
        <v>0.0</v>
      </c>
      <c r="Q166" s="88">
        <f t="shared" si="10"/>
        <v>827.8468472</v>
      </c>
      <c r="R166" s="12">
        <f t="shared" si="11"/>
        <v>0</v>
      </c>
      <c r="S166" s="42">
        <f t="shared" si="15"/>
        <v>0</v>
      </c>
      <c r="T166" s="56">
        <f t="shared" si="18"/>
        <v>24018.97898</v>
      </c>
      <c r="U166" s="56">
        <f t="shared" si="19"/>
        <v>24018.97898</v>
      </c>
      <c r="V166" s="85"/>
    </row>
    <row r="167">
      <c r="A167" s="85"/>
      <c r="C167" s="59">
        <v>149.0</v>
      </c>
      <c r="D167" s="59">
        <f t="shared" si="16"/>
        <v>125</v>
      </c>
      <c r="E167" s="59">
        <f>$I$13</f>
        <v>0</v>
      </c>
      <c r="F167" s="87">
        <f t="shared" si="2"/>
        <v>2.8</v>
      </c>
      <c r="G167" s="59">
        <f t="shared" si="17"/>
        <v>0</v>
      </c>
      <c r="H167" s="87">
        <f t="shared" si="4"/>
        <v>0</v>
      </c>
      <c r="I167" s="87">
        <f t="shared" si="5"/>
        <v>6.063163354</v>
      </c>
      <c r="J167" s="87" t="str">
        <f t="shared" si="6"/>
        <v/>
      </c>
      <c r="K167" s="87">
        <f t="shared" si="7"/>
        <v>6.063163354</v>
      </c>
      <c r="L167" s="87">
        <f t="shared" si="13"/>
        <v>24252.65342</v>
      </c>
      <c r="M167" s="56">
        <f t="shared" si="14"/>
        <v>18625</v>
      </c>
      <c r="N167" s="87">
        <f t="shared" si="8"/>
        <v>5627.653418</v>
      </c>
      <c r="O167" s="87">
        <f t="shared" si="9"/>
        <v>844.1480127</v>
      </c>
      <c r="P167" s="59">
        <v>0.0</v>
      </c>
      <c r="Q167" s="88">
        <f t="shared" si="10"/>
        <v>844.1480127</v>
      </c>
      <c r="R167" s="12">
        <f t="shared" si="11"/>
        <v>0</v>
      </c>
      <c r="S167" s="42">
        <f t="shared" si="15"/>
        <v>0</v>
      </c>
      <c r="T167" s="56">
        <f t="shared" si="18"/>
        <v>24252.65342</v>
      </c>
      <c r="U167" s="56">
        <f t="shared" si="19"/>
        <v>24252.65342</v>
      </c>
      <c r="V167" s="85"/>
    </row>
    <row r="168">
      <c r="A168" s="85"/>
      <c r="C168" s="59">
        <v>150.0</v>
      </c>
      <c r="D168" s="59">
        <f t="shared" si="16"/>
        <v>125</v>
      </c>
      <c r="E168" s="59">
        <v>0.0</v>
      </c>
      <c r="F168" s="87">
        <f t="shared" si="2"/>
        <v>2.8</v>
      </c>
      <c r="G168" s="59">
        <f t="shared" si="17"/>
        <v>0</v>
      </c>
      <c r="H168" s="87">
        <f t="shared" si="4"/>
        <v>0</v>
      </c>
      <c r="I168" s="87">
        <f t="shared" si="5"/>
        <v>6.121851643</v>
      </c>
      <c r="J168" s="87" t="str">
        <f t="shared" si="6"/>
        <v/>
      </c>
      <c r="K168" s="87">
        <f t="shared" si="7"/>
        <v>6.121851643</v>
      </c>
      <c r="L168" s="87">
        <f t="shared" si="13"/>
        <v>24487.40657</v>
      </c>
      <c r="M168" s="56">
        <f t="shared" si="14"/>
        <v>18750</v>
      </c>
      <c r="N168" s="87">
        <f t="shared" si="8"/>
        <v>5737.406573</v>
      </c>
      <c r="O168" s="87">
        <f t="shared" si="9"/>
        <v>860.610986</v>
      </c>
      <c r="P168" s="59">
        <v>0.0</v>
      </c>
      <c r="Q168" s="88">
        <f t="shared" si="10"/>
        <v>860.610986</v>
      </c>
      <c r="R168" s="12">
        <f t="shared" si="11"/>
        <v>0</v>
      </c>
      <c r="S168" s="42">
        <f t="shared" si="15"/>
        <v>0</v>
      </c>
      <c r="T168" s="56">
        <f t="shared" si="18"/>
        <v>24487.40657</v>
      </c>
      <c r="U168" s="56">
        <f t="shared" si="19"/>
        <v>24487.40657</v>
      </c>
      <c r="V168" s="85"/>
    </row>
    <row r="169">
      <c r="A169" s="85"/>
      <c r="C169" s="59">
        <v>151.0</v>
      </c>
      <c r="D169" s="59">
        <f t="shared" si="16"/>
        <v>125</v>
      </c>
      <c r="E169" s="59">
        <v>0.0</v>
      </c>
      <c r="F169" s="87">
        <f t="shared" si="2"/>
        <v>2.8</v>
      </c>
      <c r="G169" s="59">
        <f t="shared" si="17"/>
        <v>0</v>
      </c>
      <c r="H169" s="87">
        <f t="shared" si="4"/>
        <v>0</v>
      </c>
      <c r="I169" s="87">
        <f t="shared" si="5"/>
        <v>6.180810857</v>
      </c>
      <c r="J169" s="87" t="str">
        <f t="shared" si="6"/>
        <v/>
      </c>
      <c r="K169" s="87">
        <f t="shared" si="7"/>
        <v>6.180810857</v>
      </c>
      <c r="L169" s="87">
        <f t="shared" si="13"/>
        <v>24723.24343</v>
      </c>
      <c r="M169" s="56">
        <f t="shared" si="14"/>
        <v>18875</v>
      </c>
      <c r="N169" s="87">
        <f t="shared" si="8"/>
        <v>5848.243428</v>
      </c>
      <c r="O169" s="87">
        <f t="shared" si="9"/>
        <v>877.2365141</v>
      </c>
      <c r="P169" s="59">
        <v>0.0</v>
      </c>
      <c r="Q169" s="88">
        <f t="shared" si="10"/>
        <v>877.2365141</v>
      </c>
      <c r="R169" s="12">
        <f t="shared" si="11"/>
        <v>0</v>
      </c>
      <c r="S169" s="42">
        <f t="shared" si="15"/>
        <v>0</v>
      </c>
      <c r="T169" s="56">
        <f t="shared" si="18"/>
        <v>24723.24343</v>
      </c>
      <c r="U169" s="56">
        <f t="shared" si="19"/>
        <v>24723.24343</v>
      </c>
      <c r="V169" s="85"/>
    </row>
    <row r="170">
      <c r="A170" s="85"/>
      <c r="C170" s="59">
        <v>152.0</v>
      </c>
      <c r="D170" s="59">
        <f t="shared" si="16"/>
        <v>125</v>
      </c>
      <c r="E170" s="59">
        <v>0.0</v>
      </c>
      <c r="F170" s="87">
        <f t="shared" si="2"/>
        <v>2.8</v>
      </c>
      <c r="G170" s="59">
        <f t="shared" si="17"/>
        <v>0</v>
      </c>
      <c r="H170" s="87">
        <f t="shared" si="4"/>
        <v>0</v>
      </c>
      <c r="I170" s="87">
        <f t="shared" si="5"/>
        <v>6.240042246</v>
      </c>
      <c r="J170" s="87" t="str">
        <f t="shared" si="6"/>
        <v/>
      </c>
      <c r="K170" s="87">
        <f t="shared" si="7"/>
        <v>6.240042246</v>
      </c>
      <c r="L170" s="87">
        <f t="shared" si="13"/>
        <v>24960.16898</v>
      </c>
      <c r="M170" s="56">
        <f t="shared" si="14"/>
        <v>19000</v>
      </c>
      <c r="N170" s="87">
        <f t="shared" si="8"/>
        <v>5960.168983</v>
      </c>
      <c r="O170" s="87">
        <f t="shared" si="9"/>
        <v>894.0253475</v>
      </c>
      <c r="P170" s="59">
        <v>0.0</v>
      </c>
      <c r="Q170" s="88">
        <f t="shared" si="10"/>
        <v>894.0253475</v>
      </c>
      <c r="R170" s="12">
        <f t="shared" si="11"/>
        <v>0</v>
      </c>
      <c r="S170" s="42">
        <f t="shared" si="15"/>
        <v>0</v>
      </c>
      <c r="T170" s="56">
        <f t="shared" si="18"/>
        <v>24960.16898</v>
      </c>
      <c r="U170" s="56">
        <f t="shared" si="19"/>
        <v>24960.16898</v>
      </c>
      <c r="V170" s="85"/>
    </row>
    <row r="171">
      <c r="A171" s="85"/>
      <c r="C171" s="59">
        <v>153.0</v>
      </c>
      <c r="D171" s="59">
        <f t="shared" si="16"/>
        <v>125</v>
      </c>
      <c r="E171" s="59">
        <v>0.0</v>
      </c>
      <c r="F171" s="87">
        <f t="shared" si="2"/>
        <v>2.8</v>
      </c>
      <c r="G171" s="59">
        <f t="shared" si="17"/>
        <v>0</v>
      </c>
      <c r="H171" s="87">
        <f t="shared" si="4"/>
        <v>0</v>
      </c>
      <c r="I171" s="87">
        <f t="shared" si="5"/>
        <v>6.299547067</v>
      </c>
      <c r="J171" s="87" t="str">
        <f t="shared" si="6"/>
        <v/>
      </c>
      <c r="K171" s="87">
        <f t="shared" si="7"/>
        <v>6.299547067</v>
      </c>
      <c r="L171" s="87">
        <f t="shared" si="13"/>
        <v>25198.18827</v>
      </c>
      <c r="M171" s="56">
        <f t="shared" si="14"/>
        <v>19125</v>
      </c>
      <c r="N171" s="87">
        <f t="shared" si="8"/>
        <v>6073.188267</v>
      </c>
      <c r="O171" s="87">
        <f t="shared" si="9"/>
        <v>910.97824</v>
      </c>
      <c r="P171" s="59">
        <v>0.0</v>
      </c>
      <c r="Q171" s="88">
        <f t="shared" si="10"/>
        <v>910.97824</v>
      </c>
      <c r="R171" s="12">
        <f t="shared" si="11"/>
        <v>0</v>
      </c>
      <c r="S171" s="42">
        <f t="shared" si="15"/>
        <v>0</v>
      </c>
      <c r="T171" s="56">
        <f t="shared" si="18"/>
        <v>25198.18827</v>
      </c>
      <c r="U171" s="56">
        <f t="shared" si="19"/>
        <v>25198.18827</v>
      </c>
      <c r="V171" s="85"/>
    </row>
    <row r="172">
      <c r="A172" s="85"/>
      <c r="C172" s="59">
        <v>154.0</v>
      </c>
      <c r="D172" s="59">
        <f t="shared" si="16"/>
        <v>125</v>
      </c>
      <c r="E172" s="59">
        <v>0.0</v>
      </c>
      <c r="F172" s="87">
        <f t="shared" si="2"/>
        <v>2.8</v>
      </c>
      <c r="G172" s="59">
        <f t="shared" si="17"/>
        <v>0</v>
      </c>
      <c r="H172" s="87">
        <f t="shared" si="4"/>
        <v>0</v>
      </c>
      <c r="I172" s="87">
        <f t="shared" si="5"/>
        <v>6.359326582</v>
      </c>
      <c r="J172" s="87" t="str">
        <f t="shared" si="6"/>
        <v/>
      </c>
      <c r="K172" s="87">
        <f t="shared" si="7"/>
        <v>6.359326582</v>
      </c>
      <c r="L172" s="87">
        <f t="shared" si="13"/>
        <v>25437.30633</v>
      </c>
      <c r="M172" s="56">
        <f t="shared" si="14"/>
        <v>19250</v>
      </c>
      <c r="N172" s="87">
        <f t="shared" si="8"/>
        <v>6187.306327</v>
      </c>
      <c r="O172" s="87">
        <f t="shared" si="9"/>
        <v>928.095949</v>
      </c>
      <c r="P172" s="59">
        <v>0.0</v>
      </c>
      <c r="Q172" s="88">
        <f t="shared" si="10"/>
        <v>928.095949</v>
      </c>
      <c r="R172" s="12">
        <f t="shared" si="11"/>
        <v>0</v>
      </c>
      <c r="S172" s="42">
        <f t="shared" si="15"/>
        <v>0</v>
      </c>
      <c r="T172" s="56">
        <f t="shared" si="18"/>
        <v>25437.30633</v>
      </c>
      <c r="U172" s="56">
        <f t="shared" si="19"/>
        <v>25437.30633</v>
      </c>
      <c r="V172" s="85"/>
    </row>
    <row r="173">
      <c r="A173" s="85"/>
      <c r="C173" s="59">
        <v>155.0</v>
      </c>
      <c r="D173" s="59">
        <f t="shared" si="16"/>
        <v>125</v>
      </c>
      <c r="E173" s="59">
        <v>0.0</v>
      </c>
      <c r="F173" s="87">
        <f t="shared" si="2"/>
        <v>2.8</v>
      </c>
      <c r="G173" s="59">
        <f t="shared" si="17"/>
        <v>0</v>
      </c>
      <c r="H173" s="87">
        <f t="shared" si="4"/>
        <v>0</v>
      </c>
      <c r="I173" s="87">
        <f t="shared" si="5"/>
        <v>6.419382059</v>
      </c>
      <c r="J173" s="87" t="str">
        <f t="shared" si="6"/>
        <v/>
      </c>
      <c r="K173" s="87">
        <f t="shared" si="7"/>
        <v>6.419382059</v>
      </c>
      <c r="L173" s="87">
        <f t="shared" si="13"/>
        <v>25677.52824</v>
      </c>
      <c r="M173" s="56">
        <f t="shared" si="14"/>
        <v>19375</v>
      </c>
      <c r="N173" s="87">
        <f t="shared" si="8"/>
        <v>6302.528235</v>
      </c>
      <c r="O173" s="87">
        <f t="shared" si="9"/>
        <v>945.3792353</v>
      </c>
      <c r="P173" s="59">
        <v>0.0</v>
      </c>
      <c r="Q173" s="88">
        <f t="shared" si="10"/>
        <v>945.3792353</v>
      </c>
      <c r="R173" s="12">
        <f t="shared" si="11"/>
        <v>0</v>
      </c>
      <c r="S173" s="42">
        <f t="shared" si="15"/>
        <v>0</v>
      </c>
      <c r="T173" s="56">
        <f t="shared" si="18"/>
        <v>25677.52824</v>
      </c>
      <c r="U173" s="56">
        <f t="shared" si="19"/>
        <v>25677.52824</v>
      </c>
      <c r="V173" s="85"/>
    </row>
    <row r="174">
      <c r="A174" s="85"/>
      <c r="C174" s="59">
        <v>156.0</v>
      </c>
      <c r="D174" s="59">
        <f t="shared" si="16"/>
        <v>125</v>
      </c>
      <c r="E174" s="59">
        <v>0.0</v>
      </c>
      <c r="F174" s="87">
        <f t="shared" si="2"/>
        <v>2.8</v>
      </c>
      <c r="G174" s="59">
        <f t="shared" si="17"/>
        <v>0</v>
      </c>
      <c r="H174" s="87">
        <f t="shared" si="4"/>
        <v>0</v>
      </c>
      <c r="I174" s="87">
        <f t="shared" si="5"/>
        <v>6.479714772</v>
      </c>
      <c r="J174" s="87" t="str">
        <f t="shared" si="6"/>
        <v/>
      </c>
      <c r="K174" s="87">
        <f t="shared" si="7"/>
        <v>6.479714772</v>
      </c>
      <c r="L174" s="87">
        <f t="shared" si="13"/>
        <v>25918.85909</v>
      </c>
      <c r="M174" s="56">
        <f t="shared" si="14"/>
        <v>19500</v>
      </c>
      <c r="N174" s="87">
        <f t="shared" si="8"/>
        <v>6418.859088</v>
      </c>
      <c r="O174" s="87">
        <f t="shared" si="9"/>
        <v>962.8288632</v>
      </c>
      <c r="P174" s="59">
        <v>0.0</v>
      </c>
      <c r="Q174" s="88">
        <f t="shared" si="10"/>
        <v>962.8288632</v>
      </c>
      <c r="R174" s="12">
        <f t="shared" si="11"/>
        <v>0</v>
      </c>
      <c r="S174" s="42">
        <f t="shared" si="15"/>
        <v>0</v>
      </c>
      <c r="T174" s="56">
        <f t="shared" si="18"/>
        <v>25918.85909</v>
      </c>
      <c r="U174" s="56">
        <f t="shared" si="19"/>
        <v>25918.85909</v>
      </c>
      <c r="V174" s="85"/>
    </row>
    <row r="175">
      <c r="A175" s="85"/>
      <c r="B175" s="73">
        <v>14.0</v>
      </c>
      <c r="C175" s="59">
        <v>157.0</v>
      </c>
      <c r="D175" s="59">
        <f t="shared" si="16"/>
        <v>125</v>
      </c>
      <c r="E175" s="59">
        <v>0.0</v>
      </c>
      <c r="F175" s="87">
        <f t="shared" si="2"/>
        <v>2.8</v>
      </c>
      <c r="G175" s="59">
        <f t="shared" si="17"/>
        <v>0</v>
      </c>
      <c r="H175" s="87">
        <f t="shared" si="4"/>
        <v>0</v>
      </c>
      <c r="I175" s="87">
        <f t="shared" si="5"/>
        <v>6.540326001</v>
      </c>
      <c r="J175" s="87" t="str">
        <f t="shared" si="6"/>
        <v/>
      </c>
      <c r="K175" s="87">
        <f t="shared" si="7"/>
        <v>6.540326001</v>
      </c>
      <c r="L175" s="87">
        <f t="shared" si="13"/>
        <v>26161.304</v>
      </c>
      <c r="M175" s="56">
        <f t="shared" si="14"/>
        <v>19625</v>
      </c>
      <c r="N175" s="87">
        <f t="shared" si="8"/>
        <v>6536.304005</v>
      </c>
      <c r="O175" s="87">
        <f t="shared" si="9"/>
        <v>980.4456007</v>
      </c>
      <c r="P175" s="59">
        <v>0.0</v>
      </c>
      <c r="Q175" s="88">
        <f t="shared" si="10"/>
        <v>980.4456007</v>
      </c>
      <c r="R175" s="12">
        <f t="shared" si="11"/>
        <v>0</v>
      </c>
      <c r="S175" s="42">
        <f t="shared" si="15"/>
        <v>0</v>
      </c>
      <c r="T175" s="56">
        <f t="shared" si="18"/>
        <v>26161.304</v>
      </c>
      <c r="U175" s="56">
        <f t="shared" si="19"/>
        <v>26161.304</v>
      </c>
      <c r="V175" s="85"/>
    </row>
    <row r="176">
      <c r="A176" s="85"/>
      <c r="C176" s="59">
        <v>158.0</v>
      </c>
      <c r="D176" s="59">
        <f t="shared" si="16"/>
        <v>125</v>
      </c>
      <c r="E176" s="59">
        <v>0.0</v>
      </c>
      <c r="F176" s="87">
        <f t="shared" si="2"/>
        <v>2.8</v>
      </c>
      <c r="G176" s="59">
        <f t="shared" si="17"/>
        <v>0</v>
      </c>
      <c r="H176" s="87">
        <f t="shared" si="4"/>
        <v>0</v>
      </c>
      <c r="I176" s="87">
        <f t="shared" si="5"/>
        <v>6.601217032</v>
      </c>
      <c r="J176" s="87" t="str">
        <f t="shared" si="6"/>
        <v/>
      </c>
      <c r="K176" s="87">
        <f t="shared" si="7"/>
        <v>6.601217032</v>
      </c>
      <c r="L176" s="87">
        <f t="shared" si="13"/>
        <v>26404.86813</v>
      </c>
      <c r="M176" s="56">
        <f t="shared" si="14"/>
        <v>19750</v>
      </c>
      <c r="N176" s="87">
        <f t="shared" si="8"/>
        <v>6654.868128</v>
      </c>
      <c r="O176" s="87">
        <f t="shared" si="9"/>
        <v>998.2302193</v>
      </c>
      <c r="P176" s="59">
        <v>0.0</v>
      </c>
      <c r="Q176" s="88">
        <f t="shared" si="10"/>
        <v>998.2302193</v>
      </c>
      <c r="R176" s="12">
        <f t="shared" si="11"/>
        <v>0</v>
      </c>
      <c r="S176" s="42">
        <f t="shared" si="15"/>
        <v>0</v>
      </c>
      <c r="T176" s="56">
        <f t="shared" si="18"/>
        <v>26404.86813</v>
      </c>
      <c r="U176" s="56">
        <f t="shared" si="19"/>
        <v>26404.86813</v>
      </c>
      <c r="V176" s="85"/>
    </row>
    <row r="177">
      <c r="A177" s="85"/>
      <c r="C177" s="59">
        <v>159.0</v>
      </c>
      <c r="D177" s="59">
        <f t="shared" si="16"/>
        <v>125</v>
      </c>
      <c r="E177" s="59">
        <v>0.0</v>
      </c>
      <c r="F177" s="87">
        <f t="shared" si="2"/>
        <v>2.8</v>
      </c>
      <c r="G177" s="59">
        <f t="shared" si="17"/>
        <v>0</v>
      </c>
      <c r="H177" s="87">
        <f t="shared" si="4"/>
        <v>0</v>
      </c>
      <c r="I177" s="87">
        <f t="shared" si="5"/>
        <v>6.662389156</v>
      </c>
      <c r="J177" s="87" t="str">
        <f t="shared" si="6"/>
        <v/>
      </c>
      <c r="K177" s="87">
        <f t="shared" si="7"/>
        <v>6.662389156</v>
      </c>
      <c r="L177" s="87">
        <f t="shared" si="13"/>
        <v>26649.55663</v>
      </c>
      <c r="M177" s="56">
        <f t="shared" si="14"/>
        <v>19875</v>
      </c>
      <c r="N177" s="87">
        <f t="shared" si="8"/>
        <v>6774.556625</v>
      </c>
      <c r="O177" s="87">
        <f t="shared" si="9"/>
        <v>1016.183494</v>
      </c>
      <c r="P177" s="59">
        <v>0.0</v>
      </c>
      <c r="Q177" s="88">
        <f t="shared" si="10"/>
        <v>1016.183494</v>
      </c>
      <c r="R177" s="12">
        <f t="shared" si="11"/>
        <v>0</v>
      </c>
      <c r="S177" s="42">
        <f t="shared" si="15"/>
        <v>0</v>
      </c>
      <c r="T177" s="56">
        <f t="shared" si="18"/>
        <v>26649.55663</v>
      </c>
      <c r="U177" s="56">
        <f t="shared" si="19"/>
        <v>26649.55663</v>
      </c>
      <c r="V177" s="85"/>
    </row>
    <row r="178">
      <c r="A178" s="85"/>
      <c r="C178" s="59">
        <v>160.0</v>
      </c>
      <c r="D178" s="59">
        <f t="shared" si="16"/>
        <v>125</v>
      </c>
      <c r="E178" s="59">
        <v>0.0</v>
      </c>
      <c r="F178" s="87">
        <f t="shared" si="2"/>
        <v>2.8</v>
      </c>
      <c r="G178" s="59">
        <f t="shared" si="17"/>
        <v>0</v>
      </c>
      <c r="H178" s="87">
        <f t="shared" si="4"/>
        <v>0</v>
      </c>
      <c r="I178" s="87">
        <f t="shared" si="5"/>
        <v>6.723843671</v>
      </c>
      <c r="J178" s="87" t="str">
        <f t="shared" si="6"/>
        <v/>
      </c>
      <c r="K178" s="87">
        <f t="shared" si="7"/>
        <v>6.723843671</v>
      </c>
      <c r="L178" s="87">
        <f t="shared" si="13"/>
        <v>26895.37469</v>
      </c>
      <c r="M178" s="56">
        <f t="shared" si="14"/>
        <v>20000</v>
      </c>
      <c r="N178" s="87">
        <f t="shared" si="8"/>
        <v>6895.374685</v>
      </c>
      <c r="O178" s="87">
        <f t="shared" si="9"/>
        <v>1034.306203</v>
      </c>
      <c r="P178" s="59">
        <v>0.0</v>
      </c>
      <c r="Q178" s="88">
        <f t="shared" si="10"/>
        <v>1034.306203</v>
      </c>
      <c r="R178" s="12">
        <f t="shared" si="11"/>
        <v>0</v>
      </c>
      <c r="S178" s="42">
        <f t="shared" si="15"/>
        <v>0</v>
      </c>
      <c r="T178" s="56">
        <f t="shared" si="18"/>
        <v>26895.37469</v>
      </c>
      <c r="U178" s="56">
        <f t="shared" si="19"/>
        <v>26895.37469</v>
      </c>
      <c r="V178" s="85"/>
    </row>
    <row r="179">
      <c r="A179" s="85"/>
      <c r="C179" s="59">
        <v>161.0</v>
      </c>
      <c r="D179" s="59">
        <f t="shared" si="16"/>
        <v>125</v>
      </c>
      <c r="E179" s="59">
        <f>$I$13</f>
        <v>0</v>
      </c>
      <c r="F179" s="87">
        <f t="shared" si="2"/>
        <v>2.8</v>
      </c>
      <c r="G179" s="59">
        <f t="shared" si="17"/>
        <v>0</v>
      </c>
      <c r="H179" s="87">
        <f t="shared" si="4"/>
        <v>0</v>
      </c>
      <c r="I179" s="87">
        <f t="shared" si="5"/>
        <v>6.785581881</v>
      </c>
      <c r="J179" s="87" t="str">
        <f t="shared" si="6"/>
        <v/>
      </c>
      <c r="K179" s="87">
        <f t="shared" si="7"/>
        <v>6.785581881</v>
      </c>
      <c r="L179" s="87">
        <f t="shared" si="13"/>
        <v>27142.32752</v>
      </c>
      <c r="M179" s="56">
        <f t="shared" si="14"/>
        <v>20125</v>
      </c>
      <c r="N179" s="87">
        <f t="shared" si="8"/>
        <v>7017.327524</v>
      </c>
      <c r="O179" s="87">
        <f t="shared" si="9"/>
        <v>1052.599129</v>
      </c>
      <c r="P179" s="59">
        <v>0.0</v>
      </c>
      <c r="Q179" s="88">
        <f t="shared" si="10"/>
        <v>1052.599129</v>
      </c>
      <c r="R179" s="12">
        <f t="shared" si="11"/>
        <v>0</v>
      </c>
      <c r="S179" s="42">
        <f t="shared" si="15"/>
        <v>0</v>
      </c>
      <c r="T179" s="56">
        <f t="shared" si="18"/>
        <v>27142.32752</v>
      </c>
      <c r="U179" s="56">
        <f t="shared" si="19"/>
        <v>27142.32752</v>
      </c>
      <c r="V179" s="85"/>
    </row>
    <row r="180">
      <c r="A180" s="85"/>
      <c r="C180" s="59">
        <v>162.0</v>
      </c>
      <c r="D180" s="59">
        <f t="shared" si="16"/>
        <v>125</v>
      </c>
      <c r="E180" s="59">
        <v>0.0</v>
      </c>
      <c r="F180" s="87">
        <f t="shared" si="2"/>
        <v>2.8</v>
      </c>
      <c r="G180" s="59">
        <f t="shared" si="17"/>
        <v>0</v>
      </c>
      <c r="H180" s="87">
        <f t="shared" si="4"/>
        <v>0</v>
      </c>
      <c r="I180" s="87">
        <f t="shared" si="5"/>
        <v>6.847605095</v>
      </c>
      <c r="J180" s="87" t="str">
        <f t="shared" si="6"/>
        <v/>
      </c>
      <c r="K180" s="87">
        <f t="shared" si="7"/>
        <v>6.847605095</v>
      </c>
      <c r="L180" s="87">
        <f t="shared" si="13"/>
        <v>27390.42038</v>
      </c>
      <c r="M180" s="56">
        <f t="shared" si="14"/>
        <v>20250</v>
      </c>
      <c r="N180" s="87">
        <f t="shared" si="8"/>
        <v>7140.420379</v>
      </c>
      <c r="O180" s="87">
        <f t="shared" si="9"/>
        <v>1071.063057</v>
      </c>
      <c r="P180" s="59">
        <v>0.0</v>
      </c>
      <c r="Q180" s="88">
        <f t="shared" si="10"/>
        <v>1071.063057</v>
      </c>
      <c r="R180" s="12">
        <f t="shared" si="11"/>
        <v>0</v>
      </c>
      <c r="S180" s="42">
        <f t="shared" si="15"/>
        <v>0</v>
      </c>
      <c r="T180" s="56">
        <f t="shared" si="18"/>
        <v>27390.42038</v>
      </c>
      <c r="U180" s="56">
        <f t="shared" si="19"/>
        <v>27390.42038</v>
      </c>
      <c r="V180" s="85"/>
    </row>
    <row r="181">
      <c r="A181" s="85"/>
      <c r="C181" s="59">
        <v>163.0</v>
      </c>
      <c r="D181" s="59">
        <f t="shared" si="16"/>
        <v>125</v>
      </c>
      <c r="E181" s="59">
        <v>0.0</v>
      </c>
      <c r="F181" s="87">
        <f t="shared" si="2"/>
        <v>2.8</v>
      </c>
      <c r="G181" s="59">
        <f t="shared" si="17"/>
        <v>0</v>
      </c>
      <c r="H181" s="87">
        <f t="shared" si="4"/>
        <v>0</v>
      </c>
      <c r="I181" s="87">
        <f t="shared" si="5"/>
        <v>6.909914629</v>
      </c>
      <c r="J181" s="87" t="str">
        <f t="shared" si="6"/>
        <v/>
      </c>
      <c r="K181" s="87">
        <f t="shared" si="7"/>
        <v>6.909914629</v>
      </c>
      <c r="L181" s="87">
        <f t="shared" si="13"/>
        <v>27639.65851</v>
      </c>
      <c r="M181" s="56">
        <f t="shared" si="14"/>
        <v>20375</v>
      </c>
      <c r="N181" s="87">
        <f t="shared" si="8"/>
        <v>7264.658514</v>
      </c>
      <c r="O181" s="87">
        <f t="shared" si="9"/>
        <v>1089.698777</v>
      </c>
      <c r="P181" s="59">
        <v>0.0</v>
      </c>
      <c r="Q181" s="88">
        <f t="shared" si="10"/>
        <v>1089.698777</v>
      </c>
      <c r="R181" s="12">
        <f t="shared" si="11"/>
        <v>0</v>
      </c>
      <c r="S181" s="42">
        <f t="shared" si="15"/>
        <v>0</v>
      </c>
      <c r="T181" s="56">
        <f t="shared" si="18"/>
        <v>27639.65851</v>
      </c>
      <c r="U181" s="56">
        <f t="shared" si="19"/>
        <v>27639.65851</v>
      </c>
      <c r="V181" s="85"/>
    </row>
    <row r="182">
      <c r="A182" s="85"/>
      <c r="C182" s="59">
        <v>164.0</v>
      </c>
      <c r="D182" s="59">
        <f t="shared" si="16"/>
        <v>125</v>
      </c>
      <c r="E182" s="59">
        <v>0.0</v>
      </c>
      <c r="F182" s="87">
        <f t="shared" si="2"/>
        <v>2.8</v>
      </c>
      <c r="G182" s="59">
        <f t="shared" si="17"/>
        <v>0</v>
      </c>
      <c r="H182" s="87">
        <f t="shared" si="4"/>
        <v>0</v>
      </c>
      <c r="I182" s="87">
        <f t="shared" si="5"/>
        <v>6.972511804</v>
      </c>
      <c r="J182" s="87" t="str">
        <f t="shared" si="6"/>
        <v/>
      </c>
      <c r="K182" s="87">
        <f t="shared" si="7"/>
        <v>6.972511804</v>
      </c>
      <c r="L182" s="87">
        <f t="shared" si="13"/>
        <v>27890.04722</v>
      </c>
      <c r="M182" s="56">
        <f t="shared" si="14"/>
        <v>20500</v>
      </c>
      <c r="N182" s="87">
        <f t="shared" si="8"/>
        <v>7390.047215</v>
      </c>
      <c r="O182" s="87">
        <f t="shared" si="9"/>
        <v>1108.507082</v>
      </c>
      <c r="P182" s="59">
        <v>0.0</v>
      </c>
      <c r="Q182" s="88">
        <f t="shared" si="10"/>
        <v>1108.507082</v>
      </c>
      <c r="R182" s="12">
        <f t="shared" si="11"/>
        <v>0</v>
      </c>
      <c r="S182" s="42">
        <f t="shared" si="15"/>
        <v>0</v>
      </c>
      <c r="T182" s="56">
        <f t="shared" si="18"/>
        <v>27890.04722</v>
      </c>
      <c r="U182" s="56">
        <f t="shared" si="19"/>
        <v>27890.04722</v>
      </c>
      <c r="V182" s="85"/>
    </row>
    <row r="183">
      <c r="A183" s="85"/>
      <c r="C183" s="59">
        <v>165.0</v>
      </c>
      <c r="D183" s="59">
        <f t="shared" si="16"/>
        <v>125</v>
      </c>
      <c r="E183" s="59">
        <v>0.0</v>
      </c>
      <c r="F183" s="87">
        <f t="shared" si="2"/>
        <v>2.8</v>
      </c>
      <c r="G183" s="59">
        <f t="shared" si="17"/>
        <v>0</v>
      </c>
      <c r="H183" s="87">
        <f t="shared" si="4"/>
        <v>0</v>
      </c>
      <c r="I183" s="87">
        <f t="shared" si="5"/>
        <v>7.035397949</v>
      </c>
      <c r="J183" s="87" t="str">
        <f t="shared" si="6"/>
        <v/>
      </c>
      <c r="K183" s="87">
        <f t="shared" si="7"/>
        <v>7.035397949</v>
      </c>
      <c r="L183" s="87">
        <f t="shared" si="13"/>
        <v>28141.59179</v>
      </c>
      <c r="M183" s="56">
        <f t="shared" si="14"/>
        <v>20625</v>
      </c>
      <c r="N183" s="87">
        <f t="shared" si="8"/>
        <v>7516.591794</v>
      </c>
      <c r="O183" s="87">
        <f t="shared" si="9"/>
        <v>1127.488769</v>
      </c>
      <c r="P183" s="59">
        <v>0.0</v>
      </c>
      <c r="Q183" s="88">
        <f t="shared" si="10"/>
        <v>1127.488769</v>
      </c>
      <c r="R183" s="12">
        <f t="shared" si="11"/>
        <v>0</v>
      </c>
      <c r="S183" s="42">
        <f t="shared" si="15"/>
        <v>0</v>
      </c>
      <c r="T183" s="56">
        <f t="shared" si="18"/>
        <v>28141.59179</v>
      </c>
      <c r="U183" s="56">
        <f t="shared" si="19"/>
        <v>28141.59179</v>
      </c>
      <c r="V183" s="85"/>
    </row>
    <row r="184">
      <c r="A184" s="85"/>
      <c r="C184" s="59">
        <v>166.0</v>
      </c>
      <c r="D184" s="59">
        <f t="shared" si="16"/>
        <v>125</v>
      </c>
      <c r="E184" s="59">
        <v>0.0</v>
      </c>
      <c r="F184" s="87">
        <f t="shared" si="2"/>
        <v>2.8</v>
      </c>
      <c r="G184" s="59">
        <f t="shared" si="17"/>
        <v>0</v>
      </c>
      <c r="H184" s="87">
        <f t="shared" si="4"/>
        <v>0</v>
      </c>
      <c r="I184" s="87">
        <f t="shared" si="5"/>
        <v>7.098574397</v>
      </c>
      <c r="J184" s="87" t="str">
        <f t="shared" si="6"/>
        <v/>
      </c>
      <c r="K184" s="87">
        <f t="shared" si="7"/>
        <v>7.098574397</v>
      </c>
      <c r="L184" s="87">
        <f t="shared" si="13"/>
        <v>28394.29759</v>
      </c>
      <c r="M184" s="56">
        <f t="shared" si="14"/>
        <v>20750</v>
      </c>
      <c r="N184" s="87">
        <f t="shared" si="8"/>
        <v>7644.297587</v>
      </c>
      <c r="O184" s="87">
        <f t="shared" si="9"/>
        <v>1146.644638</v>
      </c>
      <c r="P184" s="59">
        <v>0.0</v>
      </c>
      <c r="Q184" s="88">
        <f t="shared" si="10"/>
        <v>1146.644638</v>
      </c>
      <c r="R184" s="12">
        <f t="shared" si="11"/>
        <v>0</v>
      </c>
      <c r="S184" s="42">
        <f t="shared" si="15"/>
        <v>0</v>
      </c>
      <c r="T184" s="56">
        <f t="shared" si="18"/>
        <v>28394.29759</v>
      </c>
      <c r="U184" s="56">
        <f t="shared" si="19"/>
        <v>28394.29759</v>
      </c>
      <c r="V184" s="85"/>
    </row>
    <row r="185">
      <c r="A185" s="85"/>
      <c r="C185" s="59">
        <v>167.0</v>
      </c>
      <c r="D185" s="59">
        <f t="shared" si="16"/>
        <v>125</v>
      </c>
      <c r="E185" s="59">
        <v>0.0</v>
      </c>
      <c r="F185" s="87">
        <f t="shared" si="2"/>
        <v>2.8</v>
      </c>
      <c r="G185" s="59">
        <f t="shared" si="17"/>
        <v>0</v>
      </c>
      <c r="H185" s="87">
        <f t="shared" si="4"/>
        <v>0</v>
      </c>
      <c r="I185" s="87">
        <f t="shared" si="5"/>
        <v>7.162042488</v>
      </c>
      <c r="J185" s="87" t="str">
        <f t="shared" si="6"/>
        <v/>
      </c>
      <c r="K185" s="87">
        <f t="shared" si="7"/>
        <v>7.162042488</v>
      </c>
      <c r="L185" s="87">
        <f t="shared" si="13"/>
        <v>28648.16995</v>
      </c>
      <c r="M185" s="56">
        <f t="shared" si="14"/>
        <v>20875</v>
      </c>
      <c r="N185" s="87">
        <f t="shared" si="8"/>
        <v>7773.169954</v>
      </c>
      <c r="O185" s="87">
        <f t="shared" si="9"/>
        <v>1165.975493</v>
      </c>
      <c r="P185" s="59">
        <v>0.0</v>
      </c>
      <c r="Q185" s="88">
        <f t="shared" si="10"/>
        <v>1165.975493</v>
      </c>
      <c r="R185" s="12">
        <f t="shared" si="11"/>
        <v>0</v>
      </c>
      <c r="S185" s="42">
        <f t="shared" si="15"/>
        <v>0</v>
      </c>
      <c r="T185" s="56">
        <f t="shared" si="18"/>
        <v>28648.16995</v>
      </c>
      <c r="U185" s="56">
        <f t="shared" si="19"/>
        <v>28648.16995</v>
      </c>
      <c r="V185" s="85"/>
    </row>
    <row r="186">
      <c r="A186" s="85"/>
      <c r="C186" s="59">
        <v>168.0</v>
      </c>
      <c r="D186" s="59">
        <f t="shared" si="16"/>
        <v>125</v>
      </c>
      <c r="E186" s="59">
        <v>0.0</v>
      </c>
      <c r="F186" s="87">
        <f t="shared" si="2"/>
        <v>2.8</v>
      </c>
      <c r="G186" s="59">
        <f t="shared" si="17"/>
        <v>0</v>
      </c>
      <c r="H186" s="87">
        <f t="shared" si="4"/>
        <v>0</v>
      </c>
      <c r="I186" s="87">
        <f t="shared" si="5"/>
        <v>7.22580357</v>
      </c>
      <c r="J186" s="87" t="str">
        <f t="shared" si="6"/>
        <v/>
      </c>
      <c r="K186" s="87">
        <f t="shared" si="7"/>
        <v>7.22580357</v>
      </c>
      <c r="L186" s="87">
        <f t="shared" si="13"/>
        <v>28903.21428</v>
      </c>
      <c r="M186" s="56">
        <f t="shared" si="14"/>
        <v>21000</v>
      </c>
      <c r="N186" s="87">
        <f t="shared" si="8"/>
        <v>7903.21428</v>
      </c>
      <c r="O186" s="87">
        <f t="shared" si="9"/>
        <v>1185.482142</v>
      </c>
      <c r="P186" s="59">
        <v>0.0</v>
      </c>
      <c r="Q186" s="88">
        <f t="shared" si="10"/>
        <v>1185.482142</v>
      </c>
      <c r="R186" s="12">
        <f t="shared" si="11"/>
        <v>0</v>
      </c>
      <c r="S186" s="42">
        <f t="shared" si="15"/>
        <v>0</v>
      </c>
      <c r="T186" s="56">
        <f t="shared" si="18"/>
        <v>28903.21428</v>
      </c>
      <c r="U186" s="56">
        <f t="shared" si="19"/>
        <v>28903.21428</v>
      </c>
      <c r="V186" s="85"/>
    </row>
    <row r="187">
      <c r="A187" s="85"/>
      <c r="B187" s="73">
        <v>15.0</v>
      </c>
      <c r="C187" s="59">
        <v>169.0</v>
      </c>
      <c r="D187" s="59">
        <f t="shared" si="16"/>
        <v>125</v>
      </c>
      <c r="E187" s="59">
        <v>0.0</v>
      </c>
      <c r="F187" s="87">
        <f t="shared" si="2"/>
        <v>2.8</v>
      </c>
      <c r="G187" s="59">
        <f t="shared" si="17"/>
        <v>0</v>
      </c>
      <c r="H187" s="87">
        <f t="shared" si="4"/>
        <v>0</v>
      </c>
      <c r="I187" s="87">
        <f t="shared" si="5"/>
        <v>7.289858994</v>
      </c>
      <c r="J187" s="87" t="str">
        <f t="shared" si="6"/>
        <v/>
      </c>
      <c r="K187" s="87">
        <f t="shared" si="7"/>
        <v>7.289858994</v>
      </c>
      <c r="L187" s="87">
        <f t="shared" si="13"/>
        <v>29159.43598</v>
      </c>
      <c r="M187" s="56">
        <f t="shared" si="14"/>
        <v>21125</v>
      </c>
      <c r="N187" s="87">
        <f t="shared" si="8"/>
        <v>8034.435976</v>
      </c>
      <c r="O187" s="87">
        <f t="shared" si="9"/>
        <v>1205.165396</v>
      </c>
      <c r="P187" s="59">
        <v>0.0</v>
      </c>
      <c r="Q187" s="88">
        <f t="shared" si="10"/>
        <v>1205.165396</v>
      </c>
      <c r="R187" s="12">
        <f t="shared" si="11"/>
        <v>0</v>
      </c>
      <c r="S187" s="42">
        <f t="shared" si="15"/>
        <v>0</v>
      </c>
      <c r="T187" s="56">
        <f t="shared" si="18"/>
        <v>29159.43598</v>
      </c>
      <c r="U187" s="56">
        <f t="shared" si="19"/>
        <v>29159.43598</v>
      </c>
      <c r="V187" s="85"/>
    </row>
    <row r="188">
      <c r="A188" s="85"/>
      <c r="C188" s="59">
        <v>170.0</v>
      </c>
      <c r="D188" s="59">
        <f t="shared" si="16"/>
        <v>125</v>
      </c>
      <c r="E188" s="59">
        <v>0.0</v>
      </c>
      <c r="F188" s="87">
        <f t="shared" si="2"/>
        <v>2.8</v>
      </c>
      <c r="G188" s="59">
        <f t="shared" si="17"/>
        <v>0</v>
      </c>
      <c r="H188" s="87">
        <f t="shared" si="4"/>
        <v>0</v>
      </c>
      <c r="I188" s="87">
        <f t="shared" si="5"/>
        <v>7.354210119</v>
      </c>
      <c r="J188" s="87" t="str">
        <f t="shared" si="6"/>
        <v/>
      </c>
      <c r="K188" s="87">
        <f t="shared" si="7"/>
        <v>7.354210119</v>
      </c>
      <c r="L188" s="87">
        <f t="shared" si="13"/>
        <v>29416.84048</v>
      </c>
      <c r="M188" s="56">
        <f t="shared" si="14"/>
        <v>21250</v>
      </c>
      <c r="N188" s="87">
        <f t="shared" si="8"/>
        <v>8166.840477</v>
      </c>
      <c r="O188" s="87">
        <f t="shared" si="9"/>
        <v>1225.026072</v>
      </c>
      <c r="P188" s="59">
        <v>0.0</v>
      </c>
      <c r="Q188" s="88">
        <f t="shared" si="10"/>
        <v>1225.026072</v>
      </c>
      <c r="R188" s="12">
        <f t="shared" si="11"/>
        <v>0</v>
      </c>
      <c r="S188" s="42">
        <f t="shared" si="15"/>
        <v>0</v>
      </c>
      <c r="T188" s="56">
        <f t="shared" si="18"/>
        <v>29416.84048</v>
      </c>
      <c r="U188" s="56">
        <f t="shared" si="19"/>
        <v>29416.84048</v>
      </c>
      <c r="V188" s="85"/>
    </row>
    <row r="189">
      <c r="A189" s="85"/>
      <c r="C189" s="59">
        <v>171.0</v>
      </c>
      <c r="D189" s="59">
        <f t="shared" si="16"/>
        <v>125</v>
      </c>
      <c r="E189" s="59">
        <v>0.0</v>
      </c>
      <c r="F189" s="87">
        <f t="shared" si="2"/>
        <v>2.8</v>
      </c>
      <c r="G189" s="59">
        <f t="shared" si="17"/>
        <v>0</v>
      </c>
      <c r="H189" s="87">
        <f t="shared" si="4"/>
        <v>0</v>
      </c>
      <c r="I189" s="87">
        <f t="shared" si="5"/>
        <v>7.418858311</v>
      </c>
      <c r="J189" s="87" t="str">
        <f t="shared" si="6"/>
        <v/>
      </c>
      <c r="K189" s="87">
        <f t="shared" si="7"/>
        <v>7.418858311</v>
      </c>
      <c r="L189" s="87">
        <f t="shared" si="13"/>
        <v>29675.43324</v>
      </c>
      <c r="M189" s="56">
        <f t="shared" si="14"/>
        <v>21375</v>
      </c>
      <c r="N189" s="87">
        <f t="shared" si="8"/>
        <v>8300.433243</v>
      </c>
      <c r="O189" s="87">
        <f t="shared" si="9"/>
        <v>1245.064986</v>
      </c>
      <c r="P189" s="59">
        <v>0.0</v>
      </c>
      <c r="Q189" s="88">
        <f t="shared" si="10"/>
        <v>1245.064986</v>
      </c>
      <c r="R189" s="12">
        <f t="shared" si="11"/>
        <v>0</v>
      </c>
      <c r="S189" s="42">
        <f t="shared" si="15"/>
        <v>0</v>
      </c>
      <c r="T189" s="56">
        <f t="shared" si="18"/>
        <v>29675.43324</v>
      </c>
      <c r="U189" s="56">
        <f t="shared" si="19"/>
        <v>29675.43324</v>
      </c>
      <c r="V189" s="85"/>
    </row>
    <row r="190">
      <c r="A190" s="85"/>
      <c r="C190" s="59">
        <v>172.0</v>
      </c>
      <c r="D190" s="59">
        <f t="shared" si="16"/>
        <v>125</v>
      </c>
      <c r="E190" s="59">
        <v>0.0</v>
      </c>
      <c r="F190" s="87">
        <f t="shared" si="2"/>
        <v>2.8</v>
      </c>
      <c r="G190" s="59">
        <f t="shared" si="17"/>
        <v>0</v>
      </c>
      <c r="H190" s="87">
        <f t="shared" si="4"/>
        <v>0</v>
      </c>
      <c r="I190" s="87">
        <f t="shared" si="5"/>
        <v>7.48380494</v>
      </c>
      <c r="J190" s="87" t="str">
        <f t="shared" si="6"/>
        <v/>
      </c>
      <c r="K190" s="87">
        <f t="shared" si="7"/>
        <v>7.48380494</v>
      </c>
      <c r="L190" s="87">
        <f t="shared" si="13"/>
        <v>29935.21976</v>
      </c>
      <c r="M190" s="56">
        <f t="shared" si="14"/>
        <v>21500</v>
      </c>
      <c r="N190" s="87">
        <f t="shared" si="8"/>
        <v>8435.21976</v>
      </c>
      <c r="O190" s="87">
        <f t="shared" si="9"/>
        <v>1265.282964</v>
      </c>
      <c r="P190" s="59">
        <v>0.0</v>
      </c>
      <c r="Q190" s="88">
        <f t="shared" si="10"/>
        <v>1265.282964</v>
      </c>
      <c r="R190" s="12">
        <f t="shared" si="11"/>
        <v>0</v>
      </c>
      <c r="S190" s="42">
        <f t="shared" si="15"/>
        <v>0</v>
      </c>
      <c r="T190" s="56">
        <f t="shared" si="18"/>
        <v>29935.21976</v>
      </c>
      <c r="U190" s="56">
        <f t="shared" si="19"/>
        <v>29935.21976</v>
      </c>
      <c r="V190" s="85"/>
    </row>
    <row r="191">
      <c r="A191" s="85"/>
      <c r="C191" s="59">
        <v>173.0</v>
      </c>
      <c r="D191" s="59">
        <f t="shared" si="16"/>
        <v>125</v>
      </c>
      <c r="E191" s="59">
        <f>$I$13</f>
        <v>0</v>
      </c>
      <c r="F191" s="87">
        <f t="shared" si="2"/>
        <v>2.8</v>
      </c>
      <c r="G191" s="59">
        <f t="shared" si="17"/>
        <v>0</v>
      </c>
      <c r="H191" s="87">
        <f t="shared" si="4"/>
        <v>0</v>
      </c>
      <c r="I191" s="87">
        <f t="shared" si="5"/>
        <v>7.549051384</v>
      </c>
      <c r="J191" s="87" t="str">
        <f t="shared" si="6"/>
        <v/>
      </c>
      <c r="K191" s="87">
        <f t="shared" si="7"/>
        <v>7.549051384</v>
      </c>
      <c r="L191" s="87">
        <f t="shared" si="13"/>
        <v>30196.20554</v>
      </c>
      <c r="M191" s="56">
        <f t="shared" si="14"/>
        <v>21625</v>
      </c>
      <c r="N191" s="87">
        <f t="shared" si="8"/>
        <v>8571.205538</v>
      </c>
      <c r="O191" s="87">
        <f t="shared" si="9"/>
        <v>1285.680831</v>
      </c>
      <c r="P191" s="59">
        <v>0.0</v>
      </c>
      <c r="Q191" s="88">
        <f t="shared" si="10"/>
        <v>1285.680831</v>
      </c>
      <c r="R191" s="12">
        <f t="shared" si="11"/>
        <v>0</v>
      </c>
      <c r="S191" s="42">
        <f t="shared" si="15"/>
        <v>0</v>
      </c>
      <c r="T191" s="56">
        <f t="shared" si="18"/>
        <v>30196.20554</v>
      </c>
      <c r="U191" s="56">
        <f t="shared" si="19"/>
        <v>30196.20554</v>
      </c>
      <c r="V191" s="85"/>
    </row>
    <row r="192">
      <c r="A192" s="85"/>
      <c r="C192" s="59">
        <v>174.0</v>
      </c>
      <c r="D192" s="59">
        <f t="shared" si="16"/>
        <v>125</v>
      </c>
      <c r="E192" s="59">
        <v>0.0</v>
      </c>
      <c r="F192" s="87">
        <f t="shared" si="2"/>
        <v>2.8</v>
      </c>
      <c r="G192" s="59">
        <f t="shared" si="17"/>
        <v>0</v>
      </c>
      <c r="H192" s="87">
        <f t="shared" si="4"/>
        <v>0</v>
      </c>
      <c r="I192" s="87">
        <f t="shared" si="5"/>
        <v>7.614599028</v>
      </c>
      <c r="J192" s="87" t="str">
        <f t="shared" si="6"/>
        <v/>
      </c>
      <c r="K192" s="87">
        <f t="shared" si="7"/>
        <v>7.614599028</v>
      </c>
      <c r="L192" s="87">
        <f t="shared" si="13"/>
        <v>30458.39611</v>
      </c>
      <c r="M192" s="56">
        <f t="shared" si="14"/>
        <v>21750</v>
      </c>
      <c r="N192" s="87">
        <f t="shared" si="8"/>
        <v>8708.396113</v>
      </c>
      <c r="O192" s="87">
        <f t="shared" si="9"/>
        <v>1306.259417</v>
      </c>
      <c r="P192" s="59">
        <v>0.0</v>
      </c>
      <c r="Q192" s="88">
        <f t="shared" si="10"/>
        <v>1306.259417</v>
      </c>
      <c r="R192" s="12">
        <f t="shared" si="11"/>
        <v>0</v>
      </c>
      <c r="S192" s="42">
        <f t="shared" si="15"/>
        <v>0</v>
      </c>
      <c r="T192" s="56">
        <f t="shared" si="18"/>
        <v>30458.39611</v>
      </c>
      <c r="U192" s="56">
        <f t="shared" si="19"/>
        <v>30458.39611</v>
      </c>
      <c r="V192" s="85"/>
    </row>
    <row r="193">
      <c r="A193" s="85"/>
      <c r="C193" s="59">
        <v>175.0</v>
      </c>
      <c r="D193" s="59">
        <f t="shared" si="16"/>
        <v>125</v>
      </c>
      <c r="E193" s="59">
        <v>0.0</v>
      </c>
      <c r="F193" s="87">
        <f t="shared" si="2"/>
        <v>2.8</v>
      </c>
      <c r="G193" s="59">
        <f t="shared" si="17"/>
        <v>0</v>
      </c>
      <c r="H193" s="87">
        <f t="shared" si="4"/>
        <v>0</v>
      </c>
      <c r="I193" s="87">
        <f t="shared" si="5"/>
        <v>7.680449262</v>
      </c>
      <c r="J193" s="87" t="str">
        <f t="shared" si="6"/>
        <v/>
      </c>
      <c r="K193" s="87">
        <f t="shared" si="7"/>
        <v>7.680449262</v>
      </c>
      <c r="L193" s="87">
        <f t="shared" si="13"/>
        <v>30721.79705</v>
      </c>
      <c r="M193" s="56">
        <f t="shared" si="14"/>
        <v>21875</v>
      </c>
      <c r="N193" s="87">
        <f t="shared" si="8"/>
        <v>8846.797047</v>
      </c>
      <c r="O193" s="87">
        <f t="shared" si="9"/>
        <v>1327.019557</v>
      </c>
      <c r="P193" s="59">
        <v>0.0</v>
      </c>
      <c r="Q193" s="88">
        <f t="shared" si="10"/>
        <v>1327.019557</v>
      </c>
      <c r="R193" s="12">
        <f t="shared" si="11"/>
        <v>0</v>
      </c>
      <c r="S193" s="42">
        <f t="shared" si="15"/>
        <v>0</v>
      </c>
      <c r="T193" s="56">
        <f t="shared" si="18"/>
        <v>30721.79705</v>
      </c>
      <c r="U193" s="56">
        <f t="shared" si="19"/>
        <v>30721.79705</v>
      </c>
      <c r="V193" s="85"/>
    </row>
    <row r="194">
      <c r="A194" s="85"/>
      <c r="C194" s="59">
        <v>176.0</v>
      </c>
      <c r="D194" s="59">
        <f t="shared" si="16"/>
        <v>125</v>
      </c>
      <c r="E194" s="59">
        <v>0.0</v>
      </c>
      <c r="F194" s="87">
        <f t="shared" si="2"/>
        <v>2.8</v>
      </c>
      <c r="G194" s="59">
        <f t="shared" si="17"/>
        <v>0</v>
      </c>
      <c r="H194" s="87">
        <f t="shared" si="4"/>
        <v>0</v>
      </c>
      <c r="I194" s="87">
        <f t="shared" si="5"/>
        <v>7.746603482</v>
      </c>
      <c r="J194" s="87" t="str">
        <f t="shared" si="6"/>
        <v/>
      </c>
      <c r="K194" s="87">
        <f t="shared" si="7"/>
        <v>7.746603482</v>
      </c>
      <c r="L194" s="87">
        <f t="shared" si="13"/>
        <v>30986.41393</v>
      </c>
      <c r="M194" s="56">
        <f t="shared" si="14"/>
        <v>22000</v>
      </c>
      <c r="N194" s="87">
        <f t="shared" si="8"/>
        <v>8986.413928</v>
      </c>
      <c r="O194" s="87">
        <f t="shared" si="9"/>
        <v>1347.962089</v>
      </c>
      <c r="P194" s="59">
        <v>0.0</v>
      </c>
      <c r="Q194" s="88">
        <f t="shared" si="10"/>
        <v>1347.962089</v>
      </c>
      <c r="R194" s="12">
        <f t="shared" si="11"/>
        <v>0</v>
      </c>
      <c r="S194" s="42">
        <f t="shared" si="15"/>
        <v>0</v>
      </c>
      <c r="T194" s="56">
        <f t="shared" si="18"/>
        <v>30986.41393</v>
      </c>
      <c r="U194" s="56">
        <f t="shared" si="19"/>
        <v>30986.41393</v>
      </c>
      <c r="V194" s="85"/>
    </row>
    <row r="195">
      <c r="A195" s="85"/>
      <c r="C195" s="59">
        <v>177.0</v>
      </c>
      <c r="D195" s="59">
        <f t="shared" si="16"/>
        <v>125</v>
      </c>
      <c r="E195" s="59">
        <v>0.0</v>
      </c>
      <c r="F195" s="87">
        <f t="shared" si="2"/>
        <v>2.8</v>
      </c>
      <c r="G195" s="59">
        <f t="shared" si="17"/>
        <v>0</v>
      </c>
      <c r="H195" s="87">
        <f t="shared" si="4"/>
        <v>0</v>
      </c>
      <c r="I195" s="87">
        <f t="shared" si="5"/>
        <v>7.813063092</v>
      </c>
      <c r="J195" s="87" t="str">
        <f t="shared" si="6"/>
        <v/>
      </c>
      <c r="K195" s="87">
        <f t="shared" si="7"/>
        <v>7.813063092</v>
      </c>
      <c r="L195" s="87">
        <f t="shared" si="13"/>
        <v>31252.25237</v>
      </c>
      <c r="M195" s="56">
        <f t="shared" si="14"/>
        <v>22125</v>
      </c>
      <c r="N195" s="87">
        <f t="shared" si="8"/>
        <v>9127.252369</v>
      </c>
      <c r="O195" s="87">
        <f t="shared" si="9"/>
        <v>1369.087855</v>
      </c>
      <c r="P195" s="59">
        <v>0.0</v>
      </c>
      <c r="Q195" s="88">
        <f t="shared" si="10"/>
        <v>1369.087855</v>
      </c>
      <c r="R195" s="12">
        <f t="shared" si="11"/>
        <v>0</v>
      </c>
      <c r="S195" s="42">
        <f t="shared" si="15"/>
        <v>0</v>
      </c>
      <c r="T195" s="56">
        <f t="shared" si="18"/>
        <v>31252.25237</v>
      </c>
      <c r="U195" s="56">
        <f t="shared" si="19"/>
        <v>31252.25237</v>
      </c>
      <c r="V195" s="85"/>
    </row>
    <row r="196">
      <c r="A196" s="85"/>
      <c r="C196" s="59">
        <v>178.0</v>
      </c>
      <c r="D196" s="59">
        <f t="shared" si="16"/>
        <v>125</v>
      </c>
      <c r="E196" s="59">
        <v>0.0</v>
      </c>
      <c r="F196" s="87">
        <f t="shared" si="2"/>
        <v>2.8</v>
      </c>
      <c r="G196" s="59">
        <f t="shared" si="17"/>
        <v>0</v>
      </c>
      <c r="H196" s="87">
        <f t="shared" si="4"/>
        <v>0</v>
      </c>
      <c r="I196" s="87">
        <f t="shared" si="5"/>
        <v>7.879829502</v>
      </c>
      <c r="J196" s="87" t="str">
        <f t="shared" si="6"/>
        <v/>
      </c>
      <c r="K196" s="87">
        <f t="shared" si="7"/>
        <v>7.879829502</v>
      </c>
      <c r="L196" s="87">
        <f t="shared" si="13"/>
        <v>31519.31801</v>
      </c>
      <c r="M196" s="56">
        <f t="shared" si="14"/>
        <v>22250</v>
      </c>
      <c r="N196" s="87">
        <f t="shared" si="8"/>
        <v>9269.318009</v>
      </c>
      <c r="O196" s="87">
        <f t="shared" si="9"/>
        <v>1390.397701</v>
      </c>
      <c r="P196" s="59">
        <v>0.0</v>
      </c>
      <c r="Q196" s="88">
        <f t="shared" si="10"/>
        <v>1390.397701</v>
      </c>
      <c r="R196" s="12">
        <f t="shared" si="11"/>
        <v>0</v>
      </c>
      <c r="S196" s="42">
        <f t="shared" si="15"/>
        <v>0</v>
      </c>
      <c r="T196" s="56">
        <f t="shared" si="18"/>
        <v>31519.31801</v>
      </c>
      <c r="U196" s="56">
        <f t="shared" si="19"/>
        <v>31519.31801</v>
      </c>
      <c r="V196" s="85"/>
    </row>
    <row r="197">
      <c r="A197" s="85"/>
      <c r="C197" s="59">
        <v>179.0</v>
      </c>
      <c r="D197" s="59">
        <f t="shared" si="16"/>
        <v>125</v>
      </c>
      <c r="E197" s="59">
        <v>0.0</v>
      </c>
      <c r="F197" s="87">
        <f t="shared" si="2"/>
        <v>2.8</v>
      </c>
      <c r="G197" s="59">
        <f t="shared" si="17"/>
        <v>0</v>
      </c>
      <c r="H197" s="87">
        <f t="shared" si="4"/>
        <v>0</v>
      </c>
      <c r="I197" s="87">
        <f t="shared" si="5"/>
        <v>7.946904128</v>
      </c>
      <c r="J197" s="87" t="str">
        <f t="shared" si="6"/>
        <v/>
      </c>
      <c r="K197" s="87">
        <f t="shared" si="7"/>
        <v>7.946904128</v>
      </c>
      <c r="L197" s="87">
        <f t="shared" si="13"/>
        <v>31787.61651</v>
      </c>
      <c r="M197" s="56">
        <f t="shared" si="14"/>
        <v>22375</v>
      </c>
      <c r="N197" s="87">
        <f t="shared" si="8"/>
        <v>9412.616513</v>
      </c>
      <c r="O197" s="87">
        <f t="shared" si="9"/>
        <v>1411.892477</v>
      </c>
      <c r="P197" s="59">
        <v>0.0</v>
      </c>
      <c r="Q197" s="88">
        <f t="shared" si="10"/>
        <v>1411.892477</v>
      </c>
      <c r="R197" s="12">
        <f t="shared" si="11"/>
        <v>0</v>
      </c>
      <c r="S197" s="42">
        <f t="shared" si="15"/>
        <v>0</v>
      </c>
      <c r="T197" s="56">
        <f t="shared" si="18"/>
        <v>31787.61651</v>
      </c>
      <c r="U197" s="56">
        <f t="shared" si="19"/>
        <v>31787.61651</v>
      </c>
      <c r="V197" s="85"/>
    </row>
    <row r="198">
      <c r="A198" s="85"/>
      <c r="C198" s="59">
        <v>180.0</v>
      </c>
      <c r="D198" s="59">
        <f t="shared" si="16"/>
        <v>125</v>
      </c>
      <c r="E198" s="59">
        <v>0.0</v>
      </c>
      <c r="F198" s="87">
        <f t="shared" si="2"/>
        <v>2.8</v>
      </c>
      <c r="G198" s="59">
        <f t="shared" si="17"/>
        <v>0</v>
      </c>
      <c r="H198" s="87">
        <f t="shared" si="4"/>
        <v>0</v>
      </c>
      <c r="I198" s="87">
        <f t="shared" si="5"/>
        <v>8.014288393</v>
      </c>
      <c r="J198" s="87" t="str">
        <f t="shared" si="6"/>
        <v/>
      </c>
      <c r="K198" s="87">
        <f t="shared" si="7"/>
        <v>8.014288393</v>
      </c>
      <c r="L198" s="87">
        <f t="shared" si="13"/>
        <v>32057.15357</v>
      </c>
      <c r="M198" s="56">
        <f t="shared" si="14"/>
        <v>22500</v>
      </c>
      <c r="N198" s="87">
        <f t="shared" si="8"/>
        <v>9557.153572</v>
      </c>
      <c r="O198" s="87">
        <f t="shared" si="9"/>
        <v>1433.573036</v>
      </c>
      <c r="P198" s="59">
        <v>0.0</v>
      </c>
      <c r="Q198" s="88">
        <f t="shared" si="10"/>
        <v>1433.573036</v>
      </c>
      <c r="R198" s="12">
        <f t="shared" si="11"/>
        <v>0</v>
      </c>
      <c r="S198" s="42">
        <f t="shared" si="15"/>
        <v>0</v>
      </c>
      <c r="T198" s="56">
        <f t="shared" si="18"/>
        <v>32057.15357</v>
      </c>
      <c r="U198" s="56">
        <f t="shared" si="19"/>
        <v>32057.15357</v>
      </c>
      <c r="V198" s="85"/>
    </row>
    <row r="199">
      <c r="A199" s="85"/>
      <c r="B199" s="73">
        <v>16.0</v>
      </c>
      <c r="C199" s="59">
        <v>181.0</v>
      </c>
      <c r="D199" s="59">
        <f t="shared" si="16"/>
        <v>125</v>
      </c>
      <c r="E199" s="59">
        <v>0.0</v>
      </c>
      <c r="F199" s="87">
        <f t="shared" si="2"/>
        <v>2.8</v>
      </c>
      <c r="G199" s="59">
        <f t="shared" si="17"/>
        <v>0</v>
      </c>
      <c r="H199" s="87">
        <f t="shared" si="4"/>
        <v>0</v>
      </c>
      <c r="I199" s="87">
        <f t="shared" si="5"/>
        <v>8.081983726</v>
      </c>
      <c r="J199" s="87" t="str">
        <f t="shared" si="6"/>
        <v/>
      </c>
      <c r="K199" s="87">
        <f t="shared" si="7"/>
        <v>8.081983726</v>
      </c>
      <c r="L199" s="87">
        <f t="shared" si="13"/>
        <v>32327.9349</v>
      </c>
      <c r="M199" s="56">
        <f t="shared" si="14"/>
        <v>22625</v>
      </c>
      <c r="N199" s="87">
        <f t="shared" si="8"/>
        <v>9702.934905</v>
      </c>
      <c r="O199" s="87">
        <f t="shared" si="9"/>
        <v>1455.440236</v>
      </c>
      <c r="P199" s="59">
        <v>0.0</v>
      </c>
      <c r="Q199" s="88">
        <f t="shared" si="10"/>
        <v>1455.440236</v>
      </c>
      <c r="R199" s="12">
        <f t="shared" si="11"/>
        <v>0</v>
      </c>
      <c r="S199" s="42">
        <f t="shared" si="15"/>
        <v>0</v>
      </c>
      <c r="T199" s="56">
        <f t="shared" si="18"/>
        <v>32327.9349</v>
      </c>
      <c r="U199" s="56">
        <f t="shared" si="19"/>
        <v>32327.9349</v>
      </c>
      <c r="V199" s="85"/>
    </row>
    <row r="200">
      <c r="A200" s="85"/>
      <c r="C200" s="59">
        <v>182.0</v>
      </c>
      <c r="D200" s="59">
        <f t="shared" si="16"/>
        <v>125</v>
      </c>
      <c r="E200" s="59">
        <v>0.0</v>
      </c>
      <c r="F200" s="87">
        <f t="shared" si="2"/>
        <v>2.8</v>
      </c>
      <c r="G200" s="59">
        <f t="shared" si="17"/>
        <v>0</v>
      </c>
      <c r="H200" s="87">
        <f t="shared" si="4"/>
        <v>0</v>
      </c>
      <c r="I200" s="87">
        <f t="shared" si="5"/>
        <v>8.149991563</v>
      </c>
      <c r="J200" s="87" t="str">
        <f t="shared" si="6"/>
        <v/>
      </c>
      <c r="K200" s="87">
        <f t="shared" si="7"/>
        <v>8.149991563</v>
      </c>
      <c r="L200" s="87">
        <f t="shared" si="13"/>
        <v>32599.96625</v>
      </c>
      <c r="M200" s="56">
        <f t="shared" si="14"/>
        <v>22750</v>
      </c>
      <c r="N200" s="87">
        <f t="shared" si="8"/>
        <v>9849.966254</v>
      </c>
      <c r="O200" s="87">
        <f t="shared" si="9"/>
        <v>1477.494938</v>
      </c>
      <c r="P200" s="59">
        <v>0.0</v>
      </c>
      <c r="Q200" s="88">
        <f t="shared" si="10"/>
        <v>1477.494938</v>
      </c>
      <c r="R200" s="12">
        <f t="shared" si="11"/>
        <v>0</v>
      </c>
      <c r="S200" s="42">
        <f t="shared" si="15"/>
        <v>0</v>
      </c>
      <c r="T200" s="56">
        <f t="shared" si="18"/>
        <v>32599.96625</v>
      </c>
      <c r="U200" s="56">
        <f t="shared" si="19"/>
        <v>32599.96625</v>
      </c>
      <c r="V200" s="85"/>
    </row>
    <row r="201">
      <c r="A201" s="85"/>
      <c r="C201" s="59">
        <v>183.0</v>
      </c>
      <c r="D201" s="59">
        <f t="shared" si="16"/>
        <v>125</v>
      </c>
      <c r="E201" s="59">
        <v>0.0</v>
      </c>
      <c r="F201" s="87">
        <f t="shared" si="2"/>
        <v>2.8</v>
      </c>
      <c r="G201" s="59">
        <f t="shared" si="17"/>
        <v>0</v>
      </c>
      <c r="H201" s="87">
        <f t="shared" si="4"/>
        <v>0</v>
      </c>
      <c r="I201" s="87">
        <f t="shared" si="5"/>
        <v>8.218313348</v>
      </c>
      <c r="J201" s="87" t="str">
        <f t="shared" si="6"/>
        <v/>
      </c>
      <c r="K201" s="87">
        <f t="shared" si="7"/>
        <v>8.218313348</v>
      </c>
      <c r="L201" s="87">
        <f t="shared" si="13"/>
        <v>32873.25339</v>
      </c>
      <c r="M201" s="56">
        <f t="shared" si="14"/>
        <v>22875</v>
      </c>
      <c r="N201" s="87">
        <f t="shared" si="8"/>
        <v>9998.253391</v>
      </c>
      <c r="O201" s="87">
        <f t="shared" si="9"/>
        <v>1499.738009</v>
      </c>
      <c r="P201" s="59">
        <v>0.0</v>
      </c>
      <c r="Q201" s="88">
        <f t="shared" si="10"/>
        <v>1499.738009</v>
      </c>
      <c r="R201" s="12">
        <f t="shared" si="11"/>
        <v>0</v>
      </c>
      <c r="S201" s="42">
        <f t="shared" si="15"/>
        <v>0</v>
      </c>
      <c r="T201" s="56">
        <f t="shared" si="18"/>
        <v>32873.25339</v>
      </c>
      <c r="U201" s="56">
        <f t="shared" si="19"/>
        <v>32873.25339</v>
      </c>
      <c r="V201" s="85"/>
    </row>
    <row r="202">
      <c r="A202" s="85"/>
      <c r="C202" s="59">
        <v>184.0</v>
      </c>
      <c r="D202" s="59">
        <f t="shared" si="16"/>
        <v>125</v>
      </c>
      <c r="E202" s="59">
        <v>0.0</v>
      </c>
      <c r="F202" s="87">
        <f t="shared" si="2"/>
        <v>2.8</v>
      </c>
      <c r="G202" s="59">
        <f t="shared" si="17"/>
        <v>0</v>
      </c>
      <c r="H202" s="87">
        <f t="shared" si="4"/>
        <v>0</v>
      </c>
      <c r="I202" s="87">
        <f t="shared" si="5"/>
        <v>8.286950528</v>
      </c>
      <c r="J202" s="87" t="str">
        <f t="shared" si="6"/>
        <v/>
      </c>
      <c r="K202" s="87">
        <f t="shared" si="7"/>
        <v>8.286950528</v>
      </c>
      <c r="L202" s="87">
        <f t="shared" si="13"/>
        <v>33147.80211</v>
      </c>
      <c r="M202" s="56">
        <f t="shared" si="14"/>
        <v>23000</v>
      </c>
      <c r="N202" s="87">
        <f t="shared" si="8"/>
        <v>10147.80211</v>
      </c>
      <c r="O202" s="87">
        <f t="shared" si="9"/>
        <v>1522.170317</v>
      </c>
      <c r="P202" s="59">
        <v>0.0</v>
      </c>
      <c r="Q202" s="88">
        <f t="shared" si="10"/>
        <v>1522.170317</v>
      </c>
      <c r="R202" s="12">
        <f t="shared" si="11"/>
        <v>0</v>
      </c>
      <c r="S202" s="42">
        <f t="shared" si="15"/>
        <v>0</v>
      </c>
      <c r="T202" s="56">
        <f t="shared" si="18"/>
        <v>33147.80211</v>
      </c>
      <c r="U202" s="56">
        <f t="shared" si="19"/>
        <v>33147.80211</v>
      </c>
      <c r="V202" s="85"/>
    </row>
    <row r="203">
      <c r="A203" s="85"/>
      <c r="C203" s="59">
        <v>185.0</v>
      </c>
      <c r="D203" s="59">
        <f t="shared" si="16"/>
        <v>125</v>
      </c>
      <c r="E203" s="59">
        <f>$I$13</f>
        <v>0</v>
      </c>
      <c r="F203" s="87">
        <f t="shared" si="2"/>
        <v>2.8</v>
      </c>
      <c r="G203" s="59">
        <f t="shared" si="17"/>
        <v>0</v>
      </c>
      <c r="H203" s="87">
        <f t="shared" si="4"/>
        <v>0</v>
      </c>
      <c r="I203" s="87">
        <f t="shared" si="5"/>
        <v>8.35590456</v>
      </c>
      <c r="J203" s="87" t="str">
        <f t="shared" si="6"/>
        <v/>
      </c>
      <c r="K203" s="87">
        <f t="shared" si="7"/>
        <v>8.35590456</v>
      </c>
      <c r="L203" s="87">
        <f t="shared" si="13"/>
        <v>33423.61824</v>
      </c>
      <c r="M203" s="56">
        <f t="shared" si="14"/>
        <v>23125</v>
      </c>
      <c r="N203" s="87">
        <f t="shared" si="8"/>
        <v>10298.61824</v>
      </c>
      <c r="O203" s="87">
        <f t="shared" si="9"/>
        <v>1544.792736</v>
      </c>
      <c r="P203" s="59">
        <v>0.0</v>
      </c>
      <c r="Q203" s="88">
        <f t="shared" si="10"/>
        <v>1544.792736</v>
      </c>
      <c r="R203" s="12">
        <f t="shared" si="11"/>
        <v>0</v>
      </c>
      <c r="S203" s="42">
        <f t="shared" si="15"/>
        <v>0</v>
      </c>
      <c r="T203" s="56">
        <f t="shared" si="18"/>
        <v>33423.61824</v>
      </c>
      <c r="U203" s="56">
        <f t="shared" si="19"/>
        <v>33423.61824</v>
      </c>
      <c r="V203" s="85"/>
    </row>
    <row r="204">
      <c r="A204" s="85"/>
      <c r="C204" s="59">
        <v>186.0</v>
      </c>
      <c r="D204" s="59">
        <f t="shared" si="16"/>
        <v>125</v>
      </c>
      <c r="E204" s="59">
        <v>0.0</v>
      </c>
      <c r="F204" s="87">
        <f t="shared" si="2"/>
        <v>2.8</v>
      </c>
      <c r="G204" s="59">
        <f t="shared" si="17"/>
        <v>0</v>
      </c>
      <c r="H204" s="87">
        <f t="shared" si="4"/>
        <v>0</v>
      </c>
      <c r="I204" s="87">
        <f t="shared" si="5"/>
        <v>8.425176908</v>
      </c>
      <c r="J204" s="87" t="str">
        <f t="shared" si="6"/>
        <v/>
      </c>
      <c r="K204" s="87">
        <f t="shared" si="7"/>
        <v>8.425176908</v>
      </c>
      <c r="L204" s="87">
        <f t="shared" si="13"/>
        <v>33700.70763</v>
      </c>
      <c r="M204" s="56">
        <f t="shared" si="14"/>
        <v>23250</v>
      </c>
      <c r="N204" s="87">
        <f t="shared" si="8"/>
        <v>10450.70763</v>
      </c>
      <c r="O204" s="87">
        <f t="shared" si="9"/>
        <v>1567.606145</v>
      </c>
      <c r="P204" s="59">
        <v>0.0</v>
      </c>
      <c r="Q204" s="88">
        <f t="shared" si="10"/>
        <v>1567.606145</v>
      </c>
      <c r="R204" s="12">
        <f t="shared" si="11"/>
        <v>0</v>
      </c>
      <c r="S204" s="42">
        <f t="shared" si="15"/>
        <v>0</v>
      </c>
      <c r="T204" s="56">
        <f t="shared" si="18"/>
        <v>33700.70763</v>
      </c>
      <c r="U204" s="56">
        <f t="shared" si="19"/>
        <v>33700.70763</v>
      </c>
      <c r="V204" s="85"/>
    </row>
    <row r="205">
      <c r="A205" s="85"/>
      <c r="C205" s="59">
        <v>187.0</v>
      </c>
      <c r="D205" s="59">
        <f t="shared" si="16"/>
        <v>125</v>
      </c>
      <c r="E205" s="59">
        <v>0.0</v>
      </c>
      <c r="F205" s="87">
        <f t="shared" si="2"/>
        <v>2.8</v>
      </c>
      <c r="G205" s="59">
        <f t="shared" si="17"/>
        <v>0</v>
      </c>
      <c r="H205" s="87">
        <f t="shared" si="4"/>
        <v>0</v>
      </c>
      <c r="I205" s="87">
        <f t="shared" si="5"/>
        <v>8.494769039</v>
      </c>
      <c r="J205" s="87" t="str">
        <f t="shared" si="6"/>
        <v/>
      </c>
      <c r="K205" s="87">
        <f t="shared" si="7"/>
        <v>8.494769039</v>
      </c>
      <c r="L205" s="87">
        <f t="shared" si="13"/>
        <v>33979.07616</v>
      </c>
      <c r="M205" s="56">
        <f t="shared" si="14"/>
        <v>23375</v>
      </c>
      <c r="N205" s="87">
        <f t="shared" si="8"/>
        <v>10604.07616</v>
      </c>
      <c r="O205" s="87">
        <f t="shared" si="9"/>
        <v>1590.611424</v>
      </c>
      <c r="P205" s="59">
        <v>0.0</v>
      </c>
      <c r="Q205" s="88">
        <f t="shared" si="10"/>
        <v>1590.611424</v>
      </c>
      <c r="R205" s="12">
        <f t="shared" si="11"/>
        <v>0</v>
      </c>
      <c r="S205" s="42">
        <f t="shared" si="15"/>
        <v>0</v>
      </c>
      <c r="T205" s="56">
        <f t="shared" si="18"/>
        <v>33979.07616</v>
      </c>
      <c r="U205" s="56">
        <f t="shared" si="19"/>
        <v>33979.07616</v>
      </c>
      <c r="V205" s="85"/>
    </row>
    <row r="206">
      <c r="A206" s="85"/>
      <c r="C206" s="59">
        <v>188.0</v>
      </c>
      <c r="D206" s="59">
        <f t="shared" si="16"/>
        <v>125</v>
      </c>
      <c r="E206" s="59">
        <v>0.0</v>
      </c>
      <c r="F206" s="87">
        <f t="shared" si="2"/>
        <v>2.8</v>
      </c>
      <c r="G206" s="59">
        <f t="shared" si="17"/>
        <v>0</v>
      </c>
      <c r="H206" s="87">
        <f t="shared" si="4"/>
        <v>0</v>
      </c>
      <c r="I206" s="87">
        <f t="shared" si="5"/>
        <v>8.564682431</v>
      </c>
      <c r="J206" s="87" t="str">
        <f t="shared" si="6"/>
        <v/>
      </c>
      <c r="K206" s="87">
        <f t="shared" si="7"/>
        <v>8.564682431</v>
      </c>
      <c r="L206" s="87">
        <f t="shared" si="13"/>
        <v>34258.72973</v>
      </c>
      <c r="M206" s="56">
        <f t="shared" si="14"/>
        <v>23500</v>
      </c>
      <c r="N206" s="87">
        <f t="shared" si="8"/>
        <v>10758.72973</v>
      </c>
      <c r="O206" s="87">
        <f t="shared" si="9"/>
        <v>1613.809459</v>
      </c>
      <c r="P206" s="59">
        <v>0.0</v>
      </c>
      <c r="Q206" s="88">
        <f t="shared" si="10"/>
        <v>1613.809459</v>
      </c>
      <c r="R206" s="12">
        <f t="shared" si="11"/>
        <v>0</v>
      </c>
      <c r="S206" s="42">
        <f t="shared" si="15"/>
        <v>0</v>
      </c>
      <c r="T206" s="56">
        <f t="shared" si="18"/>
        <v>34258.72973</v>
      </c>
      <c r="U206" s="56">
        <f t="shared" si="19"/>
        <v>34258.72973</v>
      </c>
      <c r="V206" s="85"/>
    </row>
    <row r="207">
      <c r="A207" s="85"/>
      <c r="C207" s="59">
        <v>189.0</v>
      </c>
      <c r="D207" s="59">
        <f t="shared" si="16"/>
        <v>125</v>
      </c>
      <c r="E207" s="59">
        <v>0.0</v>
      </c>
      <c r="F207" s="87">
        <f t="shared" si="2"/>
        <v>2.8</v>
      </c>
      <c r="G207" s="59">
        <f t="shared" si="17"/>
        <v>0</v>
      </c>
      <c r="H207" s="87">
        <f t="shared" si="4"/>
        <v>0</v>
      </c>
      <c r="I207" s="87">
        <f t="shared" si="5"/>
        <v>8.634918567</v>
      </c>
      <c r="J207" s="87" t="str">
        <f t="shared" si="6"/>
        <v/>
      </c>
      <c r="K207" s="87">
        <f t="shared" si="7"/>
        <v>8.634918567</v>
      </c>
      <c r="L207" s="87">
        <f t="shared" si="13"/>
        <v>34539.67427</v>
      </c>
      <c r="M207" s="56">
        <f t="shared" si="14"/>
        <v>23625</v>
      </c>
      <c r="N207" s="87">
        <f t="shared" si="8"/>
        <v>10914.67427</v>
      </c>
      <c r="O207" s="87">
        <f t="shared" si="9"/>
        <v>1637.20114</v>
      </c>
      <c r="P207" s="59">
        <v>0.0</v>
      </c>
      <c r="Q207" s="88">
        <f t="shared" si="10"/>
        <v>1637.20114</v>
      </c>
      <c r="R207" s="12">
        <f t="shared" si="11"/>
        <v>0</v>
      </c>
      <c r="S207" s="42">
        <f t="shared" si="15"/>
        <v>0</v>
      </c>
      <c r="T207" s="56">
        <f t="shared" si="18"/>
        <v>34539.67427</v>
      </c>
      <c r="U207" s="56">
        <f t="shared" si="19"/>
        <v>34539.67427</v>
      </c>
      <c r="V207" s="85"/>
    </row>
    <row r="208">
      <c r="A208" s="85"/>
      <c r="C208" s="59">
        <v>190.0</v>
      </c>
      <c r="D208" s="59">
        <f t="shared" si="16"/>
        <v>125</v>
      </c>
      <c r="E208" s="59">
        <v>0.0</v>
      </c>
      <c r="F208" s="87">
        <f t="shared" si="2"/>
        <v>2.8</v>
      </c>
      <c r="G208" s="59">
        <f t="shared" si="17"/>
        <v>0</v>
      </c>
      <c r="H208" s="87">
        <f t="shared" si="4"/>
        <v>0</v>
      </c>
      <c r="I208" s="87">
        <f t="shared" si="5"/>
        <v>8.705478936</v>
      </c>
      <c r="J208" s="87" t="str">
        <f t="shared" si="6"/>
        <v/>
      </c>
      <c r="K208" s="87">
        <f t="shared" si="7"/>
        <v>8.705478936</v>
      </c>
      <c r="L208" s="87">
        <f t="shared" si="13"/>
        <v>34821.91574</v>
      </c>
      <c r="M208" s="56">
        <f t="shared" si="14"/>
        <v>23750</v>
      </c>
      <c r="N208" s="87">
        <f t="shared" si="8"/>
        <v>11071.91574</v>
      </c>
      <c r="O208" s="87">
        <f t="shared" si="9"/>
        <v>1660.787362</v>
      </c>
      <c r="P208" s="59">
        <v>0.0</v>
      </c>
      <c r="Q208" s="88">
        <f t="shared" si="10"/>
        <v>1660.787362</v>
      </c>
      <c r="R208" s="12">
        <f t="shared" si="11"/>
        <v>0</v>
      </c>
      <c r="S208" s="42">
        <f t="shared" si="15"/>
        <v>0</v>
      </c>
      <c r="T208" s="56">
        <f t="shared" si="18"/>
        <v>34821.91574</v>
      </c>
      <c r="U208" s="56">
        <f t="shared" si="19"/>
        <v>34821.91574</v>
      </c>
      <c r="V208" s="85"/>
    </row>
    <row r="209">
      <c r="A209" s="85"/>
      <c r="C209" s="59">
        <v>191.0</v>
      </c>
      <c r="D209" s="59">
        <f t="shared" si="16"/>
        <v>125</v>
      </c>
      <c r="E209" s="59">
        <v>0.0</v>
      </c>
      <c r="F209" s="87">
        <f t="shared" si="2"/>
        <v>2.8</v>
      </c>
      <c r="G209" s="59">
        <f t="shared" si="17"/>
        <v>0</v>
      </c>
      <c r="H209" s="87">
        <f t="shared" si="4"/>
        <v>0</v>
      </c>
      <c r="I209" s="87">
        <f t="shared" si="5"/>
        <v>8.776365035</v>
      </c>
      <c r="J209" s="87" t="str">
        <f t="shared" si="6"/>
        <v/>
      </c>
      <c r="K209" s="87">
        <f t="shared" si="7"/>
        <v>8.776365035</v>
      </c>
      <c r="L209" s="87">
        <f t="shared" si="13"/>
        <v>35105.46014</v>
      </c>
      <c r="M209" s="56">
        <f t="shared" si="14"/>
        <v>23875</v>
      </c>
      <c r="N209" s="87">
        <f t="shared" si="8"/>
        <v>11230.46014</v>
      </c>
      <c r="O209" s="87">
        <f t="shared" si="9"/>
        <v>1684.569021</v>
      </c>
      <c r="P209" s="59">
        <v>0.0</v>
      </c>
      <c r="Q209" s="88">
        <f t="shared" si="10"/>
        <v>1684.569021</v>
      </c>
      <c r="R209" s="12">
        <f t="shared" si="11"/>
        <v>0</v>
      </c>
      <c r="S209" s="42">
        <f t="shared" si="15"/>
        <v>0</v>
      </c>
      <c r="T209" s="56">
        <f t="shared" si="18"/>
        <v>35105.46014</v>
      </c>
      <c r="U209" s="56">
        <f t="shared" si="19"/>
        <v>35105.46014</v>
      </c>
      <c r="V209" s="85"/>
    </row>
    <row r="210">
      <c r="A210" s="85"/>
      <c r="C210" s="59">
        <v>192.0</v>
      </c>
      <c r="D210" s="59">
        <f t="shared" si="16"/>
        <v>125</v>
      </c>
      <c r="E210" s="59">
        <v>0.0</v>
      </c>
      <c r="F210" s="87">
        <f t="shared" si="2"/>
        <v>2.8</v>
      </c>
      <c r="G210" s="59">
        <f t="shared" si="17"/>
        <v>0</v>
      </c>
      <c r="H210" s="87">
        <f t="shared" si="4"/>
        <v>0</v>
      </c>
      <c r="I210" s="87">
        <f t="shared" si="5"/>
        <v>8.847578369</v>
      </c>
      <c r="J210" s="87" t="str">
        <f t="shared" si="6"/>
        <v/>
      </c>
      <c r="K210" s="87">
        <f t="shared" si="7"/>
        <v>8.847578369</v>
      </c>
      <c r="L210" s="87">
        <f t="shared" si="13"/>
        <v>35390.31347</v>
      </c>
      <c r="M210" s="56">
        <f t="shared" si="14"/>
        <v>24000</v>
      </c>
      <c r="N210" s="87">
        <f t="shared" si="8"/>
        <v>11390.31347</v>
      </c>
      <c r="O210" s="87">
        <f t="shared" si="9"/>
        <v>1708.547021</v>
      </c>
      <c r="P210" s="59">
        <v>0.0</v>
      </c>
      <c r="Q210" s="88">
        <f t="shared" si="10"/>
        <v>1708.547021</v>
      </c>
      <c r="R210" s="12">
        <f t="shared" si="11"/>
        <v>0</v>
      </c>
      <c r="S210" s="42">
        <f t="shared" si="15"/>
        <v>0</v>
      </c>
      <c r="T210" s="56">
        <f t="shared" si="18"/>
        <v>35390.31347</v>
      </c>
      <c r="U210" s="56">
        <f t="shared" si="19"/>
        <v>35390.31347</v>
      </c>
      <c r="V210" s="85"/>
    </row>
    <row r="211">
      <c r="A211" s="85"/>
      <c r="B211" s="73">
        <v>17.0</v>
      </c>
      <c r="C211" s="59">
        <v>193.0</v>
      </c>
      <c r="D211" s="59">
        <f t="shared" si="16"/>
        <v>125</v>
      </c>
      <c r="E211" s="59">
        <v>0.0</v>
      </c>
      <c r="F211" s="87">
        <f t="shared" si="2"/>
        <v>2.8</v>
      </c>
      <c r="G211" s="59">
        <f t="shared" si="17"/>
        <v>0</v>
      </c>
      <c r="H211" s="87">
        <f t="shared" si="4"/>
        <v>0</v>
      </c>
      <c r="I211" s="87">
        <f t="shared" si="5"/>
        <v>8.919120446</v>
      </c>
      <c r="J211" s="87" t="str">
        <f t="shared" si="6"/>
        <v/>
      </c>
      <c r="K211" s="87">
        <f t="shared" si="7"/>
        <v>8.919120446</v>
      </c>
      <c r="L211" s="87">
        <f t="shared" si="13"/>
        <v>35676.48178</v>
      </c>
      <c r="M211" s="56">
        <f t="shared" si="14"/>
        <v>24125</v>
      </c>
      <c r="N211" s="87">
        <f t="shared" si="8"/>
        <v>11551.48178</v>
      </c>
      <c r="O211" s="87">
        <f t="shared" si="9"/>
        <v>1732.722268</v>
      </c>
      <c r="P211" s="59">
        <v>0.0</v>
      </c>
      <c r="Q211" s="88">
        <f t="shared" si="10"/>
        <v>1732.722268</v>
      </c>
      <c r="R211" s="12">
        <f t="shared" si="11"/>
        <v>0</v>
      </c>
      <c r="S211" s="42">
        <f t="shared" si="15"/>
        <v>0</v>
      </c>
      <c r="T211" s="56">
        <f t="shared" si="18"/>
        <v>35676.48178</v>
      </c>
      <c r="U211" s="56">
        <f t="shared" si="19"/>
        <v>35676.48178</v>
      </c>
      <c r="V211" s="85"/>
    </row>
    <row r="212">
      <c r="A212" s="85"/>
      <c r="C212" s="59">
        <v>194.0</v>
      </c>
      <c r="D212" s="59">
        <f t="shared" si="16"/>
        <v>125</v>
      </c>
      <c r="E212" s="59">
        <v>0.0</v>
      </c>
      <c r="F212" s="87">
        <f t="shared" si="2"/>
        <v>2.8</v>
      </c>
      <c r="G212" s="59">
        <f t="shared" si="17"/>
        <v>0</v>
      </c>
      <c r="H212" s="87">
        <f t="shared" si="4"/>
        <v>0</v>
      </c>
      <c r="I212" s="87">
        <f t="shared" si="5"/>
        <v>8.990992786</v>
      </c>
      <c r="J212" s="87" t="str">
        <f t="shared" si="6"/>
        <v/>
      </c>
      <c r="K212" s="87">
        <f t="shared" si="7"/>
        <v>8.990992786</v>
      </c>
      <c r="L212" s="87">
        <f t="shared" si="13"/>
        <v>35963.97114</v>
      </c>
      <c r="M212" s="56">
        <f t="shared" si="14"/>
        <v>24250</v>
      </c>
      <c r="N212" s="87">
        <f t="shared" si="8"/>
        <v>11713.97114</v>
      </c>
      <c r="O212" s="87">
        <f t="shared" si="9"/>
        <v>1757.095672</v>
      </c>
      <c r="P212" s="59">
        <v>0.0</v>
      </c>
      <c r="Q212" s="88">
        <f t="shared" si="10"/>
        <v>1757.095672</v>
      </c>
      <c r="R212" s="12">
        <f t="shared" si="11"/>
        <v>0</v>
      </c>
      <c r="S212" s="42">
        <f t="shared" si="15"/>
        <v>0</v>
      </c>
      <c r="T212" s="56">
        <f t="shared" si="18"/>
        <v>35963.97114</v>
      </c>
      <c r="U212" s="56">
        <f t="shared" si="19"/>
        <v>35963.97114</v>
      </c>
      <c r="V212" s="85"/>
    </row>
    <row r="213">
      <c r="A213" s="85"/>
      <c r="C213" s="59">
        <v>195.0</v>
      </c>
      <c r="D213" s="59">
        <f t="shared" si="16"/>
        <v>125</v>
      </c>
      <c r="E213" s="59">
        <v>0.0</v>
      </c>
      <c r="F213" s="87">
        <f t="shared" si="2"/>
        <v>2.8</v>
      </c>
      <c r="G213" s="59">
        <f t="shared" si="17"/>
        <v>0</v>
      </c>
      <c r="H213" s="87">
        <f t="shared" si="4"/>
        <v>0</v>
      </c>
      <c r="I213" s="87">
        <f t="shared" si="5"/>
        <v>9.063196912</v>
      </c>
      <c r="J213" s="87" t="str">
        <f t="shared" si="6"/>
        <v/>
      </c>
      <c r="K213" s="87">
        <f t="shared" si="7"/>
        <v>9.063196912</v>
      </c>
      <c r="L213" s="87">
        <f t="shared" si="13"/>
        <v>36252.78765</v>
      </c>
      <c r="M213" s="56">
        <f t="shared" si="14"/>
        <v>24375</v>
      </c>
      <c r="N213" s="87">
        <f t="shared" si="8"/>
        <v>11877.78765</v>
      </c>
      <c r="O213" s="87">
        <f t="shared" si="9"/>
        <v>1781.668147</v>
      </c>
      <c r="P213" s="59">
        <v>0.0</v>
      </c>
      <c r="Q213" s="88">
        <f t="shared" si="10"/>
        <v>1781.668147</v>
      </c>
      <c r="R213" s="12">
        <f t="shared" si="11"/>
        <v>0</v>
      </c>
      <c r="S213" s="42">
        <f t="shared" si="15"/>
        <v>0</v>
      </c>
      <c r="T213" s="56">
        <f t="shared" si="18"/>
        <v>36252.78765</v>
      </c>
      <c r="U213" s="56">
        <f t="shared" si="19"/>
        <v>36252.78765</v>
      </c>
      <c r="V213" s="85"/>
    </row>
    <row r="214">
      <c r="A214" s="85"/>
      <c r="C214" s="59">
        <v>196.0</v>
      </c>
      <c r="D214" s="59">
        <f t="shared" si="16"/>
        <v>125</v>
      </c>
      <c r="E214" s="59">
        <v>0.0</v>
      </c>
      <c r="F214" s="87">
        <f t="shared" si="2"/>
        <v>2.8</v>
      </c>
      <c r="G214" s="59">
        <f t="shared" si="17"/>
        <v>0</v>
      </c>
      <c r="H214" s="87">
        <f t="shared" si="4"/>
        <v>0</v>
      </c>
      <c r="I214" s="87">
        <f t="shared" si="5"/>
        <v>9.135734357</v>
      </c>
      <c r="J214" s="87" t="str">
        <f t="shared" si="6"/>
        <v/>
      </c>
      <c r="K214" s="87">
        <f t="shared" si="7"/>
        <v>9.135734357</v>
      </c>
      <c r="L214" s="87">
        <f t="shared" si="13"/>
        <v>36542.93743</v>
      </c>
      <c r="M214" s="56">
        <f t="shared" si="14"/>
        <v>24500</v>
      </c>
      <c r="N214" s="87">
        <f t="shared" si="8"/>
        <v>12042.93743</v>
      </c>
      <c r="O214" s="87">
        <f t="shared" si="9"/>
        <v>1806.440614</v>
      </c>
      <c r="P214" s="59">
        <v>0.0</v>
      </c>
      <c r="Q214" s="88">
        <f t="shared" si="10"/>
        <v>1806.440614</v>
      </c>
      <c r="R214" s="12">
        <f t="shared" si="11"/>
        <v>0</v>
      </c>
      <c r="S214" s="42">
        <f t="shared" si="15"/>
        <v>0</v>
      </c>
      <c r="T214" s="56">
        <f t="shared" si="18"/>
        <v>36542.93743</v>
      </c>
      <c r="U214" s="56">
        <f t="shared" si="19"/>
        <v>36542.93743</v>
      </c>
      <c r="V214" s="85"/>
    </row>
    <row r="215">
      <c r="A215" s="85"/>
      <c r="C215" s="59">
        <v>197.0</v>
      </c>
      <c r="D215" s="59">
        <f t="shared" si="16"/>
        <v>125</v>
      </c>
      <c r="E215" s="59">
        <f>$I$13</f>
        <v>0</v>
      </c>
      <c r="F215" s="87">
        <f t="shared" si="2"/>
        <v>2.8</v>
      </c>
      <c r="G215" s="59">
        <f t="shared" si="17"/>
        <v>0</v>
      </c>
      <c r="H215" s="87">
        <f t="shared" si="4"/>
        <v>0</v>
      </c>
      <c r="I215" s="87">
        <f t="shared" si="5"/>
        <v>9.208606659</v>
      </c>
      <c r="J215" s="87" t="str">
        <f t="shared" si="6"/>
        <v/>
      </c>
      <c r="K215" s="87">
        <f t="shared" si="7"/>
        <v>9.208606659</v>
      </c>
      <c r="L215" s="87">
        <f t="shared" si="13"/>
        <v>36834.42664</v>
      </c>
      <c r="M215" s="56">
        <f t="shared" si="14"/>
        <v>24625</v>
      </c>
      <c r="N215" s="87">
        <f t="shared" si="8"/>
        <v>12209.42664</v>
      </c>
      <c r="O215" s="87">
        <f t="shared" si="9"/>
        <v>1831.413995</v>
      </c>
      <c r="P215" s="59">
        <v>0.0</v>
      </c>
      <c r="Q215" s="88">
        <f t="shared" si="10"/>
        <v>1831.413995</v>
      </c>
      <c r="R215" s="12">
        <f t="shared" si="11"/>
        <v>0</v>
      </c>
      <c r="S215" s="42">
        <f t="shared" si="15"/>
        <v>0</v>
      </c>
      <c r="T215" s="56">
        <f t="shared" si="18"/>
        <v>36834.42664</v>
      </c>
      <c r="U215" s="56">
        <f t="shared" si="19"/>
        <v>36834.42664</v>
      </c>
      <c r="V215" s="85"/>
    </row>
    <row r="216">
      <c r="A216" s="85"/>
      <c r="C216" s="59">
        <v>198.0</v>
      </c>
      <c r="D216" s="59">
        <f t="shared" si="16"/>
        <v>125</v>
      </c>
      <c r="E216" s="59">
        <v>0.0</v>
      </c>
      <c r="F216" s="87">
        <f t="shared" si="2"/>
        <v>2.8</v>
      </c>
      <c r="G216" s="59">
        <f t="shared" si="17"/>
        <v>0</v>
      </c>
      <c r="H216" s="87">
        <f t="shared" si="4"/>
        <v>0</v>
      </c>
      <c r="I216" s="87">
        <f t="shared" si="5"/>
        <v>9.281815364</v>
      </c>
      <c r="J216" s="87" t="str">
        <f t="shared" si="6"/>
        <v/>
      </c>
      <c r="K216" s="87">
        <f t="shared" si="7"/>
        <v>9.281815364</v>
      </c>
      <c r="L216" s="87">
        <f t="shared" si="13"/>
        <v>37127.26146</v>
      </c>
      <c r="M216" s="56">
        <f t="shared" si="14"/>
        <v>24750</v>
      </c>
      <c r="N216" s="87">
        <f t="shared" si="8"/>
        <v>12377.26146</v>
      </c>
      <c r="O216" s="87">
        <f t="shared" si="9"/>
        <v>1856.589218</v>
      </c>
      <c r="P216" s="59">
        <v>0.0</v>
      </c>
      <c r="Q216" s="88">
        <f t="shared" si="10"/>
        <v>1856.589218</v>
      </c>
      <c r="R216" s="12">
        <f t="shared" si="11"/>
        <v>0</v>
      </c>
      <c r="S216" s="42">
        <f t="shared" si="15"/>
        <v>0</v>
      </c>
      <c r="T216" s="56">
        <f t="shared" si="18"/>
        <v>37127.26146</v>
      </c>
      <c r="U216" s="56">
        <f t="shared" si="19"/>
        <v>37127.26146</v>
      </c>
      <c r="V216" s="85"/>
    </row>
    <row r="217">
      <c r="A217" s="85"/>
      <c r="C217" s="59">
        <v>199.0</v>
      </c>
      <c r="D217" s="59">
        <f t="shared" si="16"/>
        <v>125</v>
      </c>
      <c r="E217" s="59">
        <v>0.0</v>
      </c>
      <c r="F217" s="87">
        <f t="shared" si="2"/>
        <v>2.8</v>
      </c>
      <c r="G217" s="59">
        <f t="shared" si="17"/>
        <v>0</v>
      </c>
      <c r="H217" s="87">
        <f t="shared" si="4"/>
        <v>0</v>
      </c>
      <c r="I217" s="87">
        <f t="shared" si="5"/>
        <v>9.355362024</v>
      </c>
      <c r="J217" s="87" t="str">
        <f t="shared" si="6"/>
        <v/>
      </c>
      <c r="K217" s="87">
        <f t="shared" si="7"/>
        <v>9.355362024</v>
      </c>
      <c r="L217" s="87">
        <f t="shared" si="13"/>
        <v>37421.4481</v>
      </c>
      <c r="M217" s="56">
        <f t="shared" si="14"/>
        <v>24875</v>
      </c>
      <c r="N217" s="87">
        <f t="shared" si="8"/>
        <v>12546.4481</v>
      </c>
      <c r="O217" s="87">
        <f t="shared" si="9"/>
        <v>1881.967215</v>
      </c>
      <c r="P217" s="59">
        <v>0.0</v>
      </c>
      <c r="Q217" s="88">
        <f t="shared" si="10"/>
        <v>1881.967215</v>
      </c>
      <c r="R217" s="12">
        <f t="shared" si="11"/>
        <v>0</v>
      </c>
      <c r="S217" s="42">
        <f t="shared" si="15"/>
        <v>0</v>
      </c>
      <c r="T217" s="56">
        <f t="shared" si="18"/>
        <v>37421.4481</v>
      </c>
      <c r="U217" s="56">
        <f t="shared" si="19"/>
        <v>37421.4481</v>
      </c>
      <c r="V217" s="85"/>
    </row>
    <row r="218">
      <c r="A218" s="85"/>
      <c r="C218" s="59">
        <v>200.0</v>
      </c>
      <c r="D218" s="59">
        <f t="shared" si="16"/>
        <v>125</v>
      </c>
      <c r="E218" s="59">
        <v>0.0</v>
      </c>
      <c r="F218" s="87">
        <f t="shared" si="2"/>
        <v>2.8</v>
      </c>
      <c r="G218" s="59">
        <f t="shared" si="17"/>
        <v>0</v>
      </c>
      <c r="H218" s="87">
        <f t="shared" si="4"/>
        <v>0</v>
      </c>
      <c r="I218" s="87">
        <f t="shared" si="5"/>
        <v>9.429248201</v>
      </c>
      <c r="J218" s="87" t="str">
        <f t="shared" si="6"/>
        <v/>
      </c>
      <c r="K218" s="87">
        <f t="shared" si="7"/>
        <v>9.429248201</v>
      </c>
      <c r="L218" s="87">
        <f t="shared" si="13"/>
        <v>37716.9928</v>
      </c>
      <c r="M218" s="56">
        <f t="shared" si="14"/>
        <v>25000</v>
      </c>
      <c r="N218" s="87">
        <f t="shared" si="8"/>
        <v>12716.9928</v>
      </c>
      <c r="O218" s="87">
        <f t="shared" si="9"/>
        <v>1907.54892</v>
      </c>
      <c r="P218" s="59">
        <v>0.0</v>
      </c>
      <c r="Q218" s="88">
        <f t="shared" si="10"/>
        <v>1907.54892</v>
      </c>
      <c r="R218" s="12">
        <f t="shared" si="11"/>
        <v>0</v>
      </c>
      <c r="S218" s="42">
        <f t="shared" si="15"/>
        <v>0</v>
      </c>
      <c r="T218" s="56">
        <f t="shared" si="18"/>
        <v>37716.9928</v>
      </c>
      <c r="U218" s="56">
        <f t="shared" si="19"/>
        <v>37716.9928</v>
      </c>
      <c r="V218" s="85"/>
    </row>
    <row r="219">
      <c r="A219" s="85"/>
      <c r="C219" s="59">
        <v>201.0</v>
      </c>
      <c r="D219" s="59">
        <f t="shared" si="16"/>
        <v>125</v>
      </c>
      <c r="E219" s="59">
        <v>0.0</v>
      </c>
      <c r="F219" s="87">
        <f t="shared" si="2"/>
        <v>2.8</v>
      </c>
      <c r="G219" s="59">
        <f t="shared" si="17"/>
        <v>0</v>
      </c>
      <c r="H219" s="87">
        <f t="shared" si="4"/>
        <v>0</v>
      </c>
      <c r="I219" s="87">
        <f t="shared" si="5"/>
        <v>9.50347546</v>
      </c>
      <c r="J219" s="87" t="str">
        <f t="shared" si="6"/>
        <v/>
      </c>
      <c r="K219" s="87">
        <f t="shared" si="7"/>
        <v>9.50347546</v>
      </c>
      <c r="L219" s="87">
        <f t="shared" si="13"/>
        <v>38013.90184</v>
      </c>
      <c r="M219" s="56">
        <f t="shared" si="14"/>
        <v>25125</v>
      </c>
      <c r="N219" s="87">
        <f t="shared" si="8"/>
        <v>12888.90184</v>
      </c>
      <c r="O219" s="87">
        <f t="shared" si="9"/>
        <v>1933.335276</v>
      </c>
      <c r="P219" s="59">
        <v>0.0</v>
      </c>
      <c r="Q219" s="88">
        <f t="shared" si="10"/>
        <v>1933.335276</v>
      </c>
      <c r="R219" s="12">
        <f t="shared" si="11"/>
        <v>0</v>
      </c>
      <c r="S219" s="42">
        <f t="shared" si="15"/>
        <v>0</v>
      </c>
      <c r="T219" s="56">
        <f t="shared" si="18"/>
        <v>38013.90184</v>
      </c>
      <c r="U219" s="56">
        <f t="shared" si="19"/>
        <v>38013.90184</v>
      </c>
      <c r="V219" s="85"/>
    </row>
    <row r="220">
      <c r="A220" s="85"/>
      <c r="C220" s="59">
        <v>202.0</v>
      </c>
      <c r="D220" s="59">
        <f t="shared" si="16"/>
        <v>125</v>
      </c>
      <c r="E220" s="59">
        <v>0.0</v>
      </c>
      <c r="F220" s="87">
        <f t="shared" si="2"/>
        <v>2.8</v>
      </c>
      <c r="G220" s="59">
        <f t="shared" si="17"/>
        <v>0</v>
      </c>
      <c r="H220" s="87">
        <f t="shared" si="4"/>
        <v>0</v>
      </c>
      <c r="I220" s="87">
        <f t="shared" si="5"/>
        <v>9.578045378</v>
      </c>
      <c r="J220" s="87" t="str">
        <f t="shared" si="6"/>
        <v/>
      </c>
      <c r="K220" s="87">
        <f t="shared" si="7"/>
        <v>9.578045378</v>
      </c>
      <c r="L220" s="87">
        <f t="shared" si="13"/>
        <v>38312.18151</v>
      </c>
      <c r="M220" s="56">
        <f t="shared" si="14"/>
        <v>25250</v>
      </c>
      <c r="N220" s="87">
        <f t="shared" si="8"/>
        <v>13062.18151</v>
      </c>
      <c r="O220" s="87">
        <f t="shared" si="9"/>
        <v>1959.327227</v>
      </c>
      <c r="P220" s="59">
        <v>0.0</v>
      </c>
      <c r="Q220" s="88">
        <f t="shared" si="10"/>
        <v>1959.327227</v>
      </c>
      <c r="R220" s="12">
        <f t="shared" si="11"/>
        <v>0</v>
      </c>
      <c r="S220" s="42">
        <f t="shared" si="15"/>
        <v>0</v>
      </c>
      <c r="T220" s="56">
        <f t="shared" si="18"/>
        <v>38312.18151</v>
      </c>
      <c r="U220" s="56">
        <f t="shared" si="19"/>
        <v>38312.18151</v>
      </c>
      <c r="V220" s="85"/>
    </row>
    <row r="221">
      <c r="A221" s="85"/>
      <c r="C221" s="59">
        <v>203.0</v>
      </c>
      <c r="D221" s="59">
        <f t="shared" si="16"/>
        <v>125</v>
      </c>
      <c r="E221" s="59">
        <v>0.0</v>
      </c>
      <c r="F221" s="87">
        <f t="shared" si="2"/>
        <v>2.8</v>
      </c>
      <c r="G221" s="59">
        <f t="shared" si="17"/>
        <v>0</v>
      </c>
      <c r="H221" s="87">
        <f t="shared" si="4"/>
        <v>0</v>
      </c>
      <c r="I221" s="87">
        <f t="shared" si="5"/>
        <v>9.652959535</v>
      </c>
      <c r="J221" s="87" t="str">
        <f t="shared" si="6"/>
        <v/>
      </c>
      <c r="K221" s="87">
        <f t="shared" si="7"/>
        <v>9.652959535</v>
      </c>
      <c r="L221" s="87">
        <f t="shared" si="13"/>
        <v>38611.83814</v>
      </c>
      <c r="M221" s="56">
        <f t="shared" si="14"/>
        <v>25375</v>
      </c>
      <c r="N221" s="87">
        <f t="shared" si="8"/>
        <v>13236.83814</v>
      </c>
      <c r="O221" s="87">
        <f t="shared" si="9"/>
        <v>1985.525721</v>
      </c>
      <c r="P221" s="59">
        <v>0.0</v>
      </c>
      <c r="Q221" s="88">
        <f t="shared" si="10"/>
        <v>1985.525721</v>
      </c>
      <c r="R221" s="12">
        <f t="shared" si="11"/>
        <v>0</v>
      </c>
      <c r="S221" s="42">
        <f t="shared" si="15"/>
        <v>0</v>
      </c>
      <c r="T221" s="56">
        <f t="shared" si="18"/>
        <v>38611.83814</v>
      </c>
      <c r="U221" s="56">
        <f t="shared" si="19"/>
        <v>38611.83814</v>
      </c>
      <c r="V221" s="85"/>
    </row>
    <row r="222">
      <c r="A222" s="85"/>
      <c r="C222" s="59">
        <v>204.0</v>
      </c>
      <c r="D222" s="59">
        <f t="shared" si="16"/>
        <v>125</v>
      </c>
      <c r="E222" s="59">
        <v>0.0</v>
      </c>
      <c r="F222" s="87">
        <f t="shared" si="2"/>
        <v>2.8</v>
      </c>
      <c r="G222" s="59">
        <f t="shared" si="17"/>
        <v>0</v>
      </c>
      <c r="H222" s="87">
        <f t="shared" si="4"/>
        <v>0</v>
      </c>
      <c r="I222" s="87">
        <f t="shared" si="5"/>
        <v>9.728219521</v>
      </c>
      <c r="J222" s="87" t="str">
        <f t="shared" si="6"/>
        <v/>
      </c>
      <c r="K222" s="87">
        <f t="shared" si="7"/>
        <v>9.728219521</v>
      </c>
      <c r="L222" s="87">
        <f t="shared" si="13"/>
        <v>38912.87808</v>
      </c>
      <c r="M222" s="56">
        <f t="shared" si="14"/>
        <v>25500</v>
      </c>
      <c r="N222" s="87">
        <f t="shared" si="8"/>
        <v>13412.87808</v>
      </c>
      <c r="O222" s="87">
        <f t="shared" si="9"/>
        <v>2011.931713</v>
      </c>
      <c r="P222" s="59">
        <v>0.0</v>
      </c>
      <c r="Q222" s="88">
        <f t="shared" si="10"/>
        <v>2011.931713</v>
      </c>
      <c r="R222" s="12">
        <f t="shared" si="11"/>
        <v>0</v>
      </c>
      <c r="S222" s="42">
        <f t="shared" si="15"/>
        <v>0</v>
      </c>
      <c r="T222" s="56">
        <f t="shared" si="18"/>
        <v>38912.87808</v>
      </c>
      <c r="U222" s="56">
        <f t="shared" si="19"/>
        <v>38912.87808</v>
      </c>
      <c r="V222" s="85"/>
    </row>
    <row r="223">
      <c r="A223" s="85"/>
      <c r="B223" s="73">
        <v>18.0</v>
      </c>
      <c r="C223" s="59">
        <v>205.0</v>
      </c>
      <c r="D223" s="59">
        <f t="shared" si="16"/>
        <v>125</v>
      </c>
      <c r="E223" s="59">
        <v>0.0</v>
      </c>
      <c r="F223" s="87">
        <f t="shared" si="2"/>
        <v>2.8</v>
      </c>
      <c r="G223" s="59">
        <f t="shared" si="17"/>
        <v>0</v>
      </c>
      <c r="H223" s="87">
        <f t="shared" si="4"/>
        <v>0</v>
      </c>
      <c r="I223" s="87">
        <f t="shared" si="5"/>
        <v>9.803826932</v>
      </c>
      <c r="J223" s="87" t="str">
        <f t="shared" si="6"/>
        <v/>
      </c>
      <c r="K223" s="87">
        <f t="shared" si="7"/>
        <v>9.803826932</v>
      </c>
      <c r="L223" s="87">
        <f t="shared" si="13"/>
        <v>39215.30773</v>
      </c>
      <c r="M223" s="56">
        <f t="shared" si="14"/>
        <v>25625</v>
      </c>
      <c r="N223" s="87">
        <f t="shared" si="8"/>
        <v>13590.30773</v>
      </c>
      <c r="O223" s="87">
        <f t="shared" si="9"/>
        <v>2038.546159</v>
      </c>
      <c r="P223" s="59">
        <v>0.0</v>
      </c>
      <c r="Q223" s="88">
        <f t="shared" si="10"/>
        <v>2038.546159</v>
      </c>
      <c r="R223" s="12">
        <f t="shared" si="11"/>
        <v>0</v>
      </c>
      <c r="S223" s="42">
        <f t="shared" si="15"/>
        <v>0</v>
      </c>
      <c r="T223" s="56">
        <f t="shared" si="18"/>
        <v>39215.30773</v>
      </c>
      <c r="U223" s="56">
        <f t="shared" si="19"/>
        <v>39215.30773</v>
      </c>
      <c r="V223" s="85"/>
    </row>
    <row r="224">
      <c r="A224" s="85"/>
      <c r="C224" s="59">
        <v>206.0</v>
      </c>
      <c r="D224" s="59">
        <f t="shared" si="16"/>
        <v>125</v>
      </c>
      <c r="E224" s="59">
        <v>0.0</v>
      </c>
      <c r="F224" s="87">
        <f t="shared" si="2"/>
        <v>2.8</v>
      </c>
      <c r="G224" s="59">
        <f t="shared" si="17"/>
        <v>0</v>
      </c>
      <c r="H224" s="87">
        <f t="shared" si="4"/>
        <v>0</v>
      </c>
      <c r="I224" s="87">
        <f t="shared" si="5"/>
        <v>9.879783372</v>
      </c>
      <c r="J224" s="87" t="str">
        <f t="shared" si="6"/>
        <v/>
      </c>
      <c r="K224" s="87">
        <f t="shared" si="7"/>
        <v>9.879783372</v>
      </c>
      <c r="L224" s="87">
        <f t="shared" si="13"/>
        <v>39519.13349</v>
      </c>
      <c r="M224" s="56">
        <f t="shared" si="14"/>
        <v>25750</v>
      </c>
      <c r="N224" s="87">
        <f t="shared" si="8"/>
        <v>13769.13349</v>
      </c>
      <c r="O224" s="87">
        <f t="shared" si="9"/>
        <v>2065.370023</v>
      </c>
      <c r="P224" s="59">
        <v>0.0</v>
      </c>
      <c r="Q224" s="88">
        <f t="shared" si="10"/>
        <v>2065.370023</v>
      </c>
      <c r="R224" s="12">
        <f t="shared" si="11"/>
        <v>0</v>
      </c>
      <c r="S224" s="42">
        <f t="shared" si="15"/>
        <v>0</v>
      </c>
      <c r="T224" s="56">
        <f t="shared" si="18"/>
        <v>39519.13349</v>
      </c>
      <c r="U224" s="56">
        <f t="shared" si="19"/>
        <v>39519.13349</v>
      </c>
      <c r="V224" s="85"/>
    </row>
    <row r="225">
      <c r="A225" s="85"/>
      <c r="C225" s="59">
        <v>207.0</v>
      </c>
      <c r="D225" s="59">
        <f t="shared" si="16"/>
        <v>125</v>
      </c>
      <c r="E225" s="59">
        <v>0.0</v>
      </c>
      <c r="F225" s="87">
        <f t="shared" si="2"/>
        <v>2.8</v>
      </c>
      <c r="G225" s="59">
        <f t="shared" si="17"/>
        <v>0</v>
      </c>
      <c r="H225" s="87">
        <f t="shared" si="4"/>
        <v>0</v>
      </c>
      <c r="I225" s="87">
        <f t="shared" si="5"/>
        <v>9.956090452</v>
      </c>
      <c r="J225" s="87" t="str">
        <f t="shared" si="6"/>
        <v/>
      </c>
      <c r="K225" s="87">
        <f t="shared" si="7"/>
        <v>9.956090452</v>
      </c>
      <c r="L225" s="87">
        <f t="shared" si="13"/>
        <v>39824.36181</v>
      </c>
      <c r="M225" s="56">
        <f t="shared" si="14"/>
        <v>25875</v>
      </c>
      <c r="N225" s="87">
        <f t="shared" si="8"/>
        <v>13949.36181</v>
      </c>
      <c r="O225" s="87">
        <f t="shared" si="9"/>
        <v>2092.404271</v>
      </c>
      <c r="P225" s="59">
        <v>0.0</v>
      </c>
      <c r="Q225" s="88">
        <f t="shared" si="10"/>
        <v>2092.404271</v>
      </c>
      <c r="R225" s="12">
        <f t="shared" si="11"/>
        <v>0</v>
      </c>
      <c r="S225" s="42">
        <f t="shared" si="15"/>
        <v>0</v>
      </c>
      <c r="T225" s="56">
        <f t="shared" si="18"/>
        <v>39824.36181</v>
      </c>
      <c r="U225" s="56">
        <f t="shared" si="19"/>
        <v>39824.36181</v>
      </c>
      <c r="V225" s="85"/>
    </row>
    <row r="226">
      <c r="A226" s="85"/>
      <c r="C226" s="59">
        <v>208.0</v>
      </c>
      <c r="D226" s="59">
        <f t="shared" si="16"/>
        <v>125</v>
      </c>
      <c r="E226" s="59">
        <v>0.0</v>
      </c>
      <c r="F226" s="87">
        <f t="shared" si="2"/>
        <v>2.8</v>
      </c>
      <c r="G226" s="59">
        <f t="shared" si="17"/>
        <v>0</v>
      </c>
      <c r="H226" s="87">
        <f t="shared" si="4"/>
        <v>0</v>
      </c>
      <c r="I226" s="87">
        <f t="shared" si="5"/>
        <v>10.03274979</v>
      </c>
      <c r="J226" s="87" t="str">
        <f t="shared" si="6"/>
        <v/>
      </c>
      <c r="K226" s="87">
        <f t="shared" si="7"/>
        <v>10.03274979</v>
      </c>
      <c r="L226" s="87">
        <f t="shared" si="13"/>
        <v>40130.99917</v>
      </c>
      <c r="M226" s="56">
        <f t="shared" si="14"/>
        <v>26000</v>
      </c>
      <c r="N226" s="87">
        <f t="shared" si="8"/>
        <v>14130.99917</v>
      </c>
      <c r="O226" s="87">
        <f t="shared" si="9"/>
        <v>2119.649875</v>
      </c>
      <c r="P226" s="59">
        <v>0.0</v>
      </c>
      <c r="Q226" s="88">
        <f t="shared" si="10"/>
        <v>2119.649875</v>
      </c>
      <c r="R226" s="12">
        <f t="shared" si="11"/>
        <v>0</v>
      </c>
      <c r="S226" s="42">
        <f t="shared" si="15"/>
        <v>0</v>
      </c>
      <c r="T226" s="56">
        <f t="shared" si="18"/>
        <v>40130.99917</v>
      </c>
      <c r="U226" s="56">
        <f t="shared" si="19"/>
        <v>40130.99917</v>
      </c>
      <c r="V226" s="85"/>
    </row>
    <row r="227">
      <c r="A227" s="85"/>
      <c r="C227" s="59">
        <v>209.0</v>
      </c>
      <c r="D227" s="59">
        <f t="shared" si="16"/>
        <v>125</v>
      </c>
      <c r="E227" s="59">
        <f>$I$13</f>
        <v>0</v>
      </c>
      <c r="F227" s="87">
        <f t="shared" si="2"/>
        <v>2.8</v>
      </c>
      <c r="G227" s="59">
        <f t="shared" si="17"/>
        <v>0</v>
      </c>
      <c r="H227" s="87">
        <f t="shared" si="4"/>
        <v>0</v>
      </c>
      <c r="I227" s="87">
        <f t="shared" si="5"/>
        <v>10.10976302</v>
      </c>
      <c r="J227" s="87" t="str">
        <f t="shared" si="6"/>
        <v/>
      </c>
      <c r="K227" s="87">
        <f t="shared" si="7"/>
        <v>10.10976302</v>
      </c>
      <c r="L227" s="87">
        <f t="shared" si="13"/>
        <v>40439.05206</v>
      </c>
      <c r="M227" s="56">
        <f t="shared" si="14"/>
        <v>26125</v>
      </c>
      <c r="N227" s="87">
        <f t="shared" si="8"/>
        <v>14314.05206</v>
      </c>
      <c r="O227" s="87">
        <f t="shared" si="9"/>
        <v>2147.10781</v>
      </c>
      <c r="P227" s="59">
        <v>0.0</v>
      </c>
      <c r="Q227" s="88">
        <f t="shared" si="10"/>
        <v>2147.10781</v>
      </c>
      <c r="R227" s="12">
        <f t="shared" si="11"/>
        <v>0</v>
      </c>
      <c r="S227" s="42">
        <f t="shared" si="15"/>
        <v>0</v>
      </c>
      <c r="T227" s="56">
        <f t="shared" si="18"/>
        <v>40439.05206</v>
      </c>
      <c r="U227" s="56">
        <f t="shared" si="19"/>
        <v>40439.05206</v>
      </c>
      <c r="V227" s="85"/>
    </row>
    <row r="228">
      <c r="A228" s="85"/>
      <c r="C228" s="59">
        <v>210.0</v>
      </c>
      <c r="D228" s="59">
        <f t="shared" si="16"/>
        <v>125</v>
      </c>
      <c r="E228" s="59">
        <v>0.0</v>
      </c>
      <c r="F228" s="87">
        <f t="shared" si="2"/>
        <v>2.8</v>
      </c>
      <c r="G228" s="59">
        <f t="shared" si="17"/>
        <v>0</v>
      </c>
      <c r="H228" s="87">
        <f t="shared" si="4"/>
        <v>0</v>
      </c>
      <c r="I228" s="87">
        <f t="shared" si="5"/>
        <v>10.18713176</v>
      </c>
      <c r="J228" s="87" t="str">
        <f t="shared" si="6"/>
        <v/>
      </c>
      <c r="K228" s="87">
        <f t="shared" si="7"/>
        <v>10.18713176</v>
      </c>
      <c r="L228" s="87">
        <f t="shared" si="13"/>
        <v>40748.52704</v>
      </c>
      <c r="M228" s="56">
        <f t="shared" si="14"/>
        <v>26250</v>
      </c>
      <c r="N228" s="87">
        <f t="shared" si="8"/>
        <v>14498.52704</v>
      </c>
      <c r="O228" s="87">
        <f t="shared" si="9"/>
        <v>2174.779056</v>
      </c>
      <c r="P228" s="59">
        <v>0.0</v>
      </c>
      <c r="Q228" s="88">
        <f t="shared" si="10"/>
        <v>2174.779056</v>
      </c>
      <c r="R228" s="12">
        <f t="shared" si="11"/>
        <v>0</v>
      </c>
      <c r="S228" s="42">
        <f t="shared" si="15"/>
        <v>0</v>
      </c>
      <c r="T228" s="56">
        <f t="shared" si="18"/>
        <v>40748.52704</v>
      </c>
      <c r="U228" s="56">
        <f t="shared" si="19"/>
        <v>40748.52704</v>
      </c>
      <c r="V228" s="85"/>
    </row>
    <row r="229">
      <c r="A229" s="85"/>
      <c r="C229" s="59">
        <v>211.0</v>
      </c>
      <c r="D229" s="59">
        <f t="shared" si="16"/>
        <v>125</v>
      </c>
      <c r="E229" s="59">
        <v>0.0</v>
      </c>
      <c r="F229" s="87">
        <f t="shared" si="2"/>
        <v>2.8</v>
      </c>
      <c r="G229" s="59">
        <f t="shared" si="17"/>
        <v>0</v>
      </c>
      <c r="H229" s="87">
        <f t="shared" si="4"/>
        <v>0</v>
      </c>
      <c r="I229" s="87">
        <f t="shared" si="5"/>
        <v>10.26485766</v>
      </c>
      <c r="J229" s="87" t="str">
        <f t="shared" si="6"/>
        <v/>
      </c>
      <c r="K229" s="87">
        <f t="shared" si="7"/>
        <v>10.26485766</v>
      </c>
      <c r="L229" s="87">
        <f t="shared" si="13"/>
        <v>41059.43065</v>
      </c>
      <c r="M229" s="56">
        <f t="shared" si="14"/>
        <v>26375</v>
      </c>
      <c r="N229" s="87">
        <f t="shared" si="8"/>
        <v>14684.43065</v>
      </c>
      <c r="O229" s="87">
        <f t="shared" si="9"/>
        <v>2202.664597</v>
      </c>
      <c r="P229" s="59">
        <v>0.0</v>
      </c>
      <c r="Q229" s="88">
        <f t="shared" si="10"/>
        <v>2202.664597</v>
      </c>
      <c r="R229" s="12">
        <f t="shared" si="11"/>
        <v>0</v>
      </c>
      <c r="S229" s="42">
        <f t="shared" si="15"/>
        <v>0</v>
      </c>
      <c r="T229" s="56">
        <f t="shared" si="18"/>
        <v>41059.43065</v>
      </c>
      <c r="U229" s="56">
        <f t="shared" si="19"/>
        <v>41059.43065</v>
      </c>
      <c r="V229" s="85"/>
    </row>
    <row r="230">
      <c r="A230" s="85"/>
      <c r="C230" s="59">
        <v>212.0</v>
      </c>
      <c r="D230" s="59">
        <f t="shared" si="16"/>
        <v>125</v>
      </c>
      <c r="E230" s="59">
        <v>0.0</v>
      </c>
      <c r="F230" s="87">
        <f t="shared" si="2"/>
        <v>2.8</v>
      </c>
      <c r="G230" s="59">
        <f t="shared" si="17"/>
        <v>0</v>
      </c>
      <c r="H230" s="87">
        <f t="shared" si="4"/>
        <v>0</v>
      </c>
      <c r="I230" s="87">
        <f t="shared" si="5"/>
        <v>10.34294237</v>
      </c>
      <c r="J230" s="87" t="str">
        <f t="shared" si="6"/>
        <v/>
      </c>
      <c r="K230" s="87">
        <f t="shared" si="7"/>
        <v>10.34294237</v>
      </c>
      <c r="L230" s="87">
        <f t="shared" si="13"/>
        <v>41371.7695</v>
      </c>
      <c r="M230" s="56">
        <f t="shared" si="14"/>
        <v>26500</v>
      </c>
      <c r="N230" s="87">
        <f t="shared" si="8"/>
        <v>14871.7695</v>
      </c>
      <c r="O230" s="87">
        <f t="shared" si="9"/>
        <v>2230.765425</v>
      </c>
      <c r="P230" s="59">
        <v>0.0</v>
      </c>
      <c r="Q230" s="88">
        <f t="shared" si="10"/>
        <v>2230.765425</v>
      </c>
      <c r="R230" s="12">
        <f t="shared" si="11"/>
        <v>0</v>
      </c>
      <c r="S230" s="42">
        <f t="shared" si="15"/>
        <v>0</v>
      </c>
      <c r="T230" s="56">
        <f t="shared" si="18"/>
        <v>41371.7695</v>
      </c>
      <c r="U230" s="56">
        <f t="shared" si="19"/>
        <v>41371.7695</v>
      </c>
      <c r="V230" s="85"/>
    </row>
    <row r="231">
      <c r="A231" s="85"/>
      <c r="C231" s="59">
        <v>213.0</v>
      </c>
      <c r="D231" s="59">
        <f t="shared" si="16"/>
        <v>125</v>
      </c>
      <c r="E231" s="59">
        <v>0.0</v>
      </c>
      <c r="F231" s="87">
        <f t="shared" si="2"/>
        <v>2.8</v>
      </c>
      <c r="G231" s="59">
        <f t="shared" si="17"/>
        <v>0</v>
      </c>
      <c r="H231" s="87">
        <f t="shared" si="4"/>
        <v>0</v>
      </c>
      <c r="I231" s="87">
        <f t="shared" si="5"/>
        <v>10.42138755</v>
      </c>
      <c r="J231" s="87" t="str">
        <f t="shared" si="6"/>
        <v/>
      </c>
      <c r="K231" s="87">
        <f t="shared" si="7"/>
        <v>10.42138755</v>
      </c>
      <c r="L231" s="87">
        <f t="shared" si="13"/>
        <v>41685.5502</v>
      </c>
      <c r="M231" s="56">
        <f t="shared" si="14"/>
        <v>26625</v>
      </c>
      <c r="N231" s="87">
        <f t="shared" si="8"/>
        <v>15060.5502</v>
      </c>
      <c r="O231" s="87">
        <f t="shared" si="9"/>
        <v>2259.082531</v>
      </c>
      <c r="P231" s="59">
        <v>0.0</v>
      </c>
      <c r="Q231" s="88">
        <f t="shared" si="10"/>
        <v>2259.082531</v>
      </c>
      <c r="R231" s="12">
        <f t="shared" si="11"/>
        <v>0</v>
      </c>
      <c r="S231" s="42">
        <f t="shared" si="15"/>
        <v>0</v>
      </c>
      <c r="T231" s="56">
        <f t="shared" si="18"/>
        <v>41685.5502</v>
      </c>
      <c r="U231" s="56">
        <f t="shared" si="19"/>
        <v>41685.5502</v>
      </c>
      <c r="V231" s="85"/>
    </row>
    <row r="232">
      <c r="A232" s="85"/>
      <c r="C232" s="59">
        <v>214.0</v>
      </c>
      <c r="D232" s="59">
        <f t="shared" si="16"/>
        <v>125</v>
      </c>
      <c r="E232" s="59">
        <v>0.0</v>
      </c>
      <c r="F232" s="87">
        <f t="shared" si="2"/>
        <v>2.8</v>
      </c>
      <c r="G232" s="59">
        <f t="shared" si="17"/>
        <v>0</v>
      </c>
      <c r="H232" s="87">
        <f t="shared" si="4"/>
        <v>0</v>
      </c>
      <c r="I232" s="87">
        <f t="shared" si="5"/>
        <v>10.50019486</v>
      </c>
      <c r="J232" s="87" t="str">
        <f t="shared" si="6"/>
        <v/>
      </c>
      <c r="K232" s="87">
        <f t="shared" si="7"/>
        <v>10.50019486</v>
      </c>
      <c r="L232" s="87">
        <f t="shared" si="13"/>
        <v>42000.77943</v>
      </c>
      <c r="M232" s="56">
        <f t="shared" si="14"/>
        <v>26750</v>
      </c>
      <c r="N232" s="87">
        <f t="shared" si="8"/>
        <v>15250.77943</v>
      </c>
      <c r="O232" s="87">
        <f t="shared" si="9"/>
        <v>2287.616914</v>
      </c>
      <c r="P232" s="59">
        <v>0.0</v>
      </c>
      <c r="Q232" s="88">
        <f t="shared" si="10"/>
        <v>2287.616914</v>
      </c>
      <c r="R232" s="12">
        <f t="shared" si="11"/>
        <v>0</v>
      </c>
      <c r="S232" s="42">
        <f t="shared" si="15"/>
        <v>0</v>
      </c>
      <c r="T232" s="56">
        <f t="shared" si="18"/>
        <v>42000.77943</v>
      </c>
      <c r="U232" s="56">
        <f t="shared" si="19"/>
        <v>42000.77943</v>
      </c>
      <c r="V232" s="85"/>
    </row>
    <row r="233">
      <c r="A233" s="85"/>
      <c r="C233" s="59">
        <v>215.0</v>
      </c>
      <c r="D233" s="59">
        <f t="shared" si="16"/>
        <v>125</v>
      </c>
      <c r="E233" s="59">
        <v>0.0</v>
      </c>
      <c r="F233" s="87">
        <f t="shared" si="2"/>
        <v>2.8</v>
      </c>
      <c r="G233" s="59">
        <f t="shared" si="17"/>
        <v>0</v>
      </c>
      <c r="H233" s="87">
        <f t="shared" si="4"/>
        <v>0</v>
      </c>
      <c r="I233" s="87">
        <f t="shared" si="5"/>
        <v>10.57936596</v>
      </c>
      <c r="J233" s="87" t="str">
        <f t="shared" si="6"/>
        <v/>
      </c>
      <c r="K233" s="87">
        <f t="shared" si="7"/>
        <v>10.57936596</v>
      </c>
      <c r="L233" s="87">
        <f t="shared" si="13"/>
        <v>42317.46386</v>
      </c>
      <c r="M233" s="56">
        <f t="shared" si="14"/>
        <v>26875</v>
      </c>
      <c r="N233" s="87">
        <f t="shared" si="8"/>
        <v>15442.46386</v>
      </c>
      <c r="O233" s="87">
        <f t="shared" si="9"/>
        <v>2316.369578</v>
      </c>
      <c r="P233" s="59">
        <v>0.0</v>
      </c>
      <c r="Q233" s="88">
        <f t="shared" si="10"/>
        <v>2316.369578</v>
      </c>
      <c r="R233" s="12">
        <f t="shared" si="11"/>
        <v>0</v>
      </c>
      <c r="S233" s="42">
        <f t="shared" si="15"/>
        <v>0</v>
      </c>
      <c r="T233" s="56">
        <f t="shared" si="18"/>
        <v>42317.46386</v>
      </c>
      <c r="U233" s="56">
        <f t="shared" si="19"/>
        <v>42317.46386</v>
      </c>
      <c r="V233" s="85"/>
    </row>
    <row r="234">
      <c r="A234" s="85"/>
      <c r="C234" s="59">
        <v>216.0</v>
      </c>
      <c r="D234" s="59">
        <f t="shared" si="16"/>
        <v>125</v>
      </c>
      <c r="E234" s="59">
        <v>0.0</v>
      </c>
      <c r="F234" s="87">
        <f t="shared" si="2"/>
        <v>2.8</v>
      </c>
      <c r="G234" s="59">
        <f t="shared" si="17"/>
        <v>0</v>
      </c>
      <c r="H234" s="87">
        <f t="shared" si="4"/>
        <v>0</v>
      </c>
      <c r="I234" s="87">
        <f t="shared" si="5"/>
        <v>10.65890255</v>
      </c>
      <c r="J234" s="87" t="str">
        <f t="shared" si="6"/>
        <v/>
      </c>
      <c r="K234" s="87">
        <f t="shared" si="7"/>
        <v>10.65890255</v>
      </c>
      <c r="L234" s="87">
        <f t="shared" si="13"/>
        <v>42635.6102</v>
      </c>
      <c r="M234" s="56">
        <f t="shared" si="14"/>
        <v>27000</v>
      </c>
      <c r="N234" s="87">
        <f t="shared" si="8"/>
        <v>15635.6102</v>
      </c>
      <c r="O234" s="87">
        <f t="shared" si="9"/>
        <v>2345.341531</v>
      </c>
      <c r="P234" s="59">
        <v>0.0</v>
      </c>
      <c r="Q234" s="88">
        <f t="shared" si="10"/>
        <v>2345.341531</v>
      </c>
      <c r="R234" s="12">
        <f t="shared" si="11"/>
        <v>0</v>
      </c>
      <c r="S234" s="42">
        <f t="shared" si="15"/>
        <v>0</v>
      </c>
      <c r="T234" s="56">
        <f t="shared" si="18"/>
        <v>42635.6102</v>
      </c>
      <c r="U234" s="56">
        <f t="shared" si="19"/>
        <v>42635.6102</v>
      </c>
      <c r="V234" s="85"/>
    </row>
    <row r="235">
      <c r="A235" s="85"/>
      <c r="B235" s="73">
        <v>19.0</v>
      </c>
      <c r="C235" s="59">
        <v>217.0</v>
      </c>
      <c r="D235" s="59">
        <f t="shared" si="16"/>
        <v>125</v>
      </c>
      <c r="E235" s="59">
        <v>0.0</v>
      </c>
      <c r="F235" s="87">
        <f t="shared" si="2"/>
        <v>2.8</v>
      </c>
      <c r="G235" s="59">
        <f t="shared" si="17"/>
        <v>0</v>
      </c>
      <c r="H235" s="87">
        <f t="shared" si="4"/>
        <v>0</v>
      </c>
      <c r="I235" s="87">
        <f t="shared" si="5"/>
        <v>10.73880631</v>
      </c>
      <c r="J235" s="87" t="str">
        <f t="shared" si="6"/>
        <v/>
      </c>
      <c r="K235" s="87">
        <f t="shared" si="7"/>
        <v>10.73880631</v>
      </c>
      <c r="L235" s="87">
        <f t="shared" si="13"/>
        <v>42955.22522</v>
      </c>
      <c r="M235" s="56">
        <f t="shared" si="14"/>
        <v>27125</v>
      </c>
      <c r="N235" s="87">
        <f t="shared" si="8"/>
        <v>15830.22522</v>
      </c>
      <c r="O235" s="87">
        <f t="shared" si="9"/>
        <v>2374.533783</v>
      </c>
      <c r="P235" s="59">
        <v>0.0</v>
      </c>
      <c r="Q235" s="88">
        <f t="shared" si="10"/>
        <v>2374.533783</v>
      </c>
      <c r="R235" s="12">
        <f t="shared" si="11"/>
        <v>0</v>
      </c>
      <c r="S235" s="42">
        <f t="shared" si="15"/>
        <v>0</v>
      </c>
      <c r="T235" s="56">
        <f t="shared" si="18"/>
        <v>42955.22522</v>
      </c>
      <c r="U235" s="56">
        <f t="shared" si="19"/>
        <v>42955.22522</v>
      </c>
      <c r="V235" s="85"/>
    </row>
    <row r="236">
      <c r="A236" s="85"/>
      <c r="C236" s="59">
        <v>218.0</v>
      </c>
      <c r="D236" s="59">
        <f t="shared" si="16"/>
        <v>125</v>
      </c>
      <c r="E236" s="59">
        <v>0.0</v>
      </c>
      <c r="F236" s="87">
        <f t="shared" si="2"/>
        <v>2.8</v>
      </c>
      <c r="G236" s="59">
        <f t="shared" si="17"/>
        <v>0</v>
      </c>
      <c r="H236" s="87">
        <f t="shared" si="4"/>
        <v>0</v>
      </c>
      <c r="I236" s="87">
        <f t="shared" si="5"/>
        <v>10.81907892</v>
      </c>
      <c r="J236" s="87" t="str">
        <f t="shared" si="6"/>
        <v/>
      </c>
      <c r="K236" s="87">
        <f t="shared" si="7"/>
        <v>10.81907892</v>
      </c>
      <c r="L236" s="87">
        <f t="shared" si="13"/>
        <v>43276.31569</v>
      </c>
      <c r="M236" s="56">
        <f t="shared" si="14"/>
        <v>27250</v>
      </c>
      <c r="N236" s="87">
        <f t="shared" si="8"/>
        <v>16026.31569</v>
      </c>
      <c r="O236" s="87">
        <f t="shared" si="9"/>
        <v>2403.947353</v>
      </c>
      <c r="P236" s="59">
        <v>0.0</v>
      </c>
      <c r="Q236" s="88">
        <f t="shared" si="10"/>
        <v>2403.947353</v>
      </c>
      <c r="R236" s="12">
        <f t="shared" si="11"/>
        <v>0</v>
      </c>
      <c r="S236" s="42">
        <f t="shared" si="15"/>
        <v>0</v>
      </c>
      <c r="T236" s="56">
        <f t="shared" si="18"/>
        <v>43276.31569</v>
      </c>
      <c r="U236" s="56">
        <f t="shared" si="19"/>
        <v>43276.31569</v>
      </c>
      <c r="V236" s="85"/>
    </row>
    <row r="237">
      <c r="A237" s="85"/>
      <c r="C237" s="59">
        <v>219.0</v>
      </c>
      <c r="D237" s="59">
        <f t="shared" si="16"/>
        <v>125</v>
      </c>
      <c r="E237" s="59">
        <v>0.0</v>
      </c>
      <c r="F237" s="87">
        <f t="shared" si="2"/>
        <v>2.8</v>
      </c>
      <c r="G237" s="59">
        <f t="shared" si="17"/>
        <v>0</v>
      </c>
      <c r="H237" s="87">
        <f t="shared" si="4"/>
        <v>0</v>
      </c>
      <c r="I237" s="87">
        <f t="shared" si="5"/>
        <v>10.8997221</v>
      </c>
      <c r="J237" s="87" t="str">
        <f t="shared" si="6"/>
        <v/>
      </c>
      <c r="K237" s="87">
        <f t="shared" si="7"/>
        <v>10.8997221</v>
      </c>
      <c r="L237" s="87">
        <f t="shared" si="13"/>
        <v>43598.88842</v>
      </c>
      <c r="M237" s="56">
        <f t="shared" si="14"/>
        <v>27375</v>
      </c>
      <c r="N237" s="87">
        <f t="shared" si="8"/>
        <v>16223.88842</v>
      </c>
      <c r="O237" s="87">
        <f t="shared" si="9"/>
        <v>2433.583263</v>
      </c>
      <c r="P237" s="59">
        <v>0.0</v>
      </c>
      <c r="Q237" s="88">
        <f t="shared" si="10"/>
        <v>2433.583263</v>
      </c>
      <c r="R237" s="12">
        <f t="shared" si="11"/>
        <v>0</v>
      </c>
      <c r="S237" s="42">
        <f t="shared" si="15"/>
        <v>0</v>
      </c>
      <c r="T237" s="56">
        <f t="shared" si="18"/>
        <v>43598.88842</v>
      </c>
      <c r="U237" s="56">
        <f t="shared" si="19"/>
        <v>43598.88842</v>
      </c>
      <c r="V237" s="85"/>
    </row>
    <row r="238">
      <c r="A238" s="85"/>
      <c r="C238" s="59">
        <v>220.0</v>
      </c>
      <c r="D238" s="59">
        <f t="shared" si="16"/>
        <v>125</v>
      </c>
      <c r="E238" s="59">
        <v>0.0</v>
      </c>
      <c r="F238" s="87">
        <f t="shared" si="2"/>
        <v>2.8</v>
      </c>
      <c r="G238" s="59">
        <f t="shared" si="17"/>
        <v>0</v>
      </c>
      <c r="H238" s="87">
        <f t="shared" si="4"/>
        <v>0</v>
      </c>
      <c r="I238" s="87">
        <f t="shared" si="5"/>
        <v>10.98073756</v>
      </c>
      <c r="J238" s="87" t="str">
        <f t="shared" si="6"/>
        <v/>
      </c>
      <c r="K238" s="87">
        <f t="shared" si="7"/>
        <v>10.98073756</v>
      </c>
      <c r="L238" s="87">
        <f t="shared" si="13"/>
        <v>43922.95025</v>
      </c>
      <c r="M238" s="56">
        <f t="shared" si="14"/>
        <v>27500</v>
      </c>
      <c r="N238" s="87">
        <f t="shared" si="8"/>
        <v>16422.95025</v>
      </c>
      <c r="O238" s="87">
        <f t="shared" si="9"/>
        <v>2463.442537</v>
      </c>
      <c r="P238" s="59">
        <v>0.0</v>
      </c>
      <c r="Q238" s="88">
        <f t="shared" si="10"/>
        <v>2463.442537</v>
      </c>
      <c r="R238" s="12">
        <f t="shared" si="11"/>
        <v>0</v>
      </c>
      <c r="S238" s="42">
        <f t="shared" si="15"/>
        <v>0</v>
      </c>
      <c r="T238" s="56">
        <f t="shared" si="18"/>
        <v>43922.95025</v>
      </c>
      <c r="U238" s="56">
        <f t="shared" si="19"/>
        <v>43922.95025</v>
      </c>
      <c r="V238" s="85"/>
    </row>
    <row r="239">
      <c r="A239" s="85"/>
      <c r="C239" s="59">
        <v>221.0</v>
      </c>
      <c r="D239" s="59">
        <f t="shared" si="16"/>
        <v>125</v>
      </c>
      <c r="E239" s="59">
        <f>$I$13</f>
        <v>0</v>
      </c>
      <c r="F239" s="87">
        <f t="shared" si="2"/>
        <v>2.8</v>
      </c>
      <c r="G239" s="59">
        <f t="shared" si="17"/>
        <v>0</v>
      </c>
      <c r="H239" s="87">
        <f t="shared" si="4"/>
        <v>0</v>
      </c>
      <c r="I239" s="87">
        <f t="shared" si="5"/>
        <v>11.06212701</v>
      </c>
      <c r="J239" s="87" t="str">
        <f t="shared" si="6"/>
        <v/>
      </c>
      <c r="K239" s="87">
        <f t="shared" si="7"/>
        <v>11.06212701</v>
      </c>
      <c r="L239" s="87">
        <f t="shared" si="13"/>
        <v>44248.50806</v>
      </c>
      <c r="M239" s="56">
        <f t="shared" si="14"/>
        <v>27625</v>
      </c>
      <c r="N239" s="87">
        <f t="shared" si="8"/>
        <v>16623.50806</v>
      </c>
      <c r="O239" s="87">
        <f t="shared" si="9"/>
        <v>2493.526209</v>
      </c>
      <c r="P239" s="59">
        <v>0.0</v>
      </c>
      <c r="Q239" s="88">
        <f t="shared" si="10"/>
        <v>2493.526209</v>
      </c>
      <c r="R239" s="12">
        <f t="shared" si="11"/>
        <v>0</v>
      </c>
      <c r="S239" s="42">
        <f t="shared" si="15"/>
        <v>0</v>
      </c>
      <c r="T239" s="56">
        <f t="shared" si="18"/>
        <v>44248.50806</v>
      </c>
      <c r="U239" s="56">
        <f t="shared" si="19"/>
        <v>44248.50806</v>
      </c>
      <c r="V239" s="85"/>
    </row>
    <row r="240">
      <c r="A240" s="85"/>
      <c r="C240" s="59">
        <v>222.0</v>
      </c>
      <c r="D240" s="59">
        <f t="shared" si="16"/>
        <v>125</v>
      </c>
      <c r="E240" s="59">
        <v>0.0</v>
      </c>
      <c r="F240" s="87">
        <f t="shared" si="2"/>
        <v>2.8</v>
      </c>
      <c r="G240" s="59">
        <f t="shared" si="17"/>
        <v>0</v>
      </c>
      <c r="H240" s="87">
        <f t="shared" si="4"/>
        <v>0</v>
      </c>
      <c r="I240" s="87">
        <f t="shared" si="5"/>
        <v>11.14389219</v>
      </c>
      <c r="J240" s="87" t="str">
        <f t="shared" si="6"/>
        <v/>
      </c>
      <c r="K240" s="87">
        <f t="shared" si="7"/>
        <v>11.14389219</v>
      </c>
      <c r="L240" s="87">
        <f t="shared" si="13"/>
        <v>44575.56875</v>
      </c>
      <c r="M240" s="56">
        <f t="shared" si="14"/>
        <v>27750</v>
      </c>
      <c r="N240" s="87">
        <f t="shared" si="8"/>
        <v>16825.56875</v>
      </c>
      <c r="O240" s="87">
        <f t="shared" si="9"/>
        <v>2523.835313</v>
      </c>
      <c r="P240" s="59">
        <v>0.0</v>
      </c>
      <c r="Q240" s="88">
        <f t="shared" si="10"/>
        <v>2523.835313</v>
      </c>
      <c r="R240" s="12">
        <f t="shared" si="11"/>
        <v>0</v>
      </c>
      <c r="S240" s="42">
        <f t="shared" si="15"/>
        <v>0</v>
      </c>
      <c r="T240" s="56">
        <f t="shared" si="18"/>
        <v>44575.56875</v>
      </c>
      <c r="U240" s="56">
        <f t="shared" si="19"/>
        <v>44575.56875</v>
      </c>
      <c r="V240" s="85"/>
    </row>
    <row r="241">
      <c r="A241" s="85"/>
      <c r="C241" s="59">
        <v>223.0</v>
      </c>
      <c r="D241" s="59">
        <f t="shared" si="16"/>
        <v>125</v>
      </c>
      <c r="E241" s="59">
        <v>0.0</v>
      </c>
      <c r="F241" s="87">
        <f t="shared" si="2"/>
        <v>2.8</v>
      </c>
      <c r="G241" s="59">
        <f t="shared" si="17"/>
        <v>0</v>
      </c>
      <c r="H241" s="87">
        <f t="shared" si="4"/>
        <v>0</v>
      </c>
      <c r="I241" s="87">
        <f t="shared" si="5"/>
        <v>11.22603482</v>
      </c>
      <c r="J241" s="87" t="str">
        <f t="shared" si="6"/>
        <v/>
      </c>
      <c r="K241" s="87">
        <f t="shared" si="7"/>
        <v>11.22603482</v>
      </c>
      <c r="L241" s="87">
        <f t="shared" si="13"/>
        <v>44904.13926</v>
      </c>
      <c r="M241" s="56">
        <f t="shared" si="14"/>
        <v>27875</v>
      </c>
      <c r="N241" s="87">
        <f t="shared" si="8"/>
        <v>17029.13926</v>
      </c>
      <c r="O241" s="87">
        <f t="shared" si="9"/>
        <v>2554.37089</v>
      </c>
      <c r="P241" s="59">
        <v>0.0</v>
      </c>
      <c r="Q241" s="88">
        <f t="shared" si="10"/>
        <v>2554.37089</v>
      </c>
      <c r="R241" s="12">
        <f t="shared" si="11"/>
        <v>0</v>
      </c>
      <c r="S241" s="42">
        <f t="shared" si="15"/>
        <v>0</v>
      </c>
      <c r="T241" s="56">
        <f t="shared" si="18"/>
        <v>44904.13926</v>
      </c>
      <c r="U241" s="56">
        <f t="shared" si="19"/>
        <v>44904.13926</v>
      </c>
      <c r="V241" s="85"/>
    </row>
    <row r="242">
      <c r="A242" s="85"/>
      <c r="C242" s="59">
        <v>224.0</v>
      </c>
      <c r="D242" s="59">
        <f t="shared" si="16"/>
        <v>125</v>
      </c>
      <c r="E242" s="59">
        <v>0.0</v>
      </c>
      <c r="F242" s="87">
        <f t="shared" si="2"/>
        <v>2.8</v>
      </c>
      <c r="G242" s="59">
        <f t="shared" si="17"/>
        <v>0</v>
      </c>
      <c r="H242" s="87">
        <f t="shared" si="4"/>
        <v>0</v>
      </c>
      <c r="I242" s="87">
        <f t="shared" si="5"/>
        <v>11.30855664</v>
      </c>
      <c r="J242" s="87" t="str">
        <f t="shared" si="6"/>
        <v/>
      </c>
      <c r="K242" s="87">
        <f t="shared" si="7"/>
        <v>11.30855664</v>
      </c>
      <c r="L242" s="87">
        <f t="shared" si="13"/>
        <v>45234.22657</v>
      </c>
      <c r="M242" s="56">
        <f t="shared" si="14"/>
        <v>28000</v>
      </c>
      <c r="N242" s="87">
        <f t="shared" si="8"/>
        <v>17234.22657</v>
      </c>
      <c r="O242" s="87">
        <f t="shared" si="9"/>
        <v>2585.133985</v>
      </c>
      <c r="P242" s="59">
        <v>0.0</v>
      </c>
      <c r="Q242" s="88">
        <f t="shared" si="10"/>
        <v>2585.133985</v>
      </c>
      <c r="R242" s="12">
        <f t="shared" si="11"/>
        <v>0</v>
      </c>
      <c r="S242" s="42">
        <f t="shared" si="15"/>
        <v>0</v>
      </c>
      <c r="T242" s="56">
        <f t="shared" si="18"/>
        <v>45234.22657</v>
      </c>
      <c r="U242" s="56">
        <f t="shared" si="19"/>
        <v>45234.22657</v>
      </c>
      <c r="V242" s="85"/>
    </row>
    <row r="243">
      <c r="A243" s="85"/>
      <c r="C243" s="59">
        <v>225.0</v>
      </c>
      <c r="D243" s="59">
        <f t="shared" si="16"/>
        <v>125</v>
      </c>
      <c r="E243" s="59">
        <v>0.0</v>
      </c>
      <c r="F243" s="87">
        <f t="shared" si="2"/>
        <v>2.8</v>
      </c>
      <c r="G243" s="59">
        <f t="shared" si="17"/>
        <v>0</v>
      </c>
      <c r="H243" s="87">
        <f t="shared" si="4"/>
        <v>0</v>
      </c>
      <c r="I243" s="87">
        <f t="shared" si="5"/>
        <v>11.39145942</v>
      </c>
      <c r="J243" s="87" t="str">
        <f t="shared" si="6"/>
        <v/>
      </c>
      <c r="K243" s="87">
        <f t="shared" si="7"/>
        <v>11.39145942</v>
      </c>
      <c r="L243" s="87">
        <f t="shared" si="13"/>
        <v>45565.83767</v>
      </c>
      <c r="M243" s="56">
        <f t="shared" si="14"/>
        <v>28125</v>
      </c>
      <c r="N243" s="87">
        <f t="shared" si="8"/>
        <v>17440.83767</v>
      </c>
      <c r="O243" s="87">
        <f t="shared" si="9"/>
        <v>2616.12565</v>
      </c>
      <c r="P243" s="59">
        <v>0.0</v>
      </c>
      <c r="Q243" s="88">
        <f t="shared" si="10"/>
        <v>2616.12565</v>
      </c>
      <c r="R243" s="12">
        <f t="shared" si="11"/>
        <v>0</v>
      </c>
      <c r="S243" s="42">
        <f t="shared" si="15"/>
        <v>0</v>
      </c>
      <c r="T243" s="56">
        <f t="shared" si="18"/>
        <v>45565.83767</v>
      </c>
      <c r="U243" s="56">
        <f t="shared" si="19"/>
        <v>45565.83767</v>
      </c>
      <c r="V243" s="85"/>
    </row>
    <row r="244">
      <c r="A244" s="85"/>
      <c r="C244" s="59">
        <v>226.0</v>
      </c>
      <c r="D244" s="59">
        <f t="shared" si="16"/>
        <v>125</v>
      </c>
      <c r="E244" s="59">
        <v>0.0</v>
      </c>
      <c r="F244" s="87">
        <f t="shared" si="2"/>
        <v>2.8</v>
      </c>
      <c r="G244" s="59">
        <f t="shared" si="17"/>
        <v>0</v>
      </c>
      <c r="H244" s="87">
        <f t="shared" si="4"/>
        <v>0</v>
      </c>
      <c r="I244" s="87">
        <f t="shared" si="5"/>
        <v>11.4747449</v>
      </c>
      <c r="J244" s="87" t="str">
        <f t="shared" si="6"/>
        <v/>
      </c>
      <c r="K244" s="87">
        <f t="shared" si="7"/>
        <v>11.4747449</v>
      </c>
      <c r="L244" s="87">
        <f t="shared" si="13"/>
        <v>45898.97959</v>
      </c>
      <c r="M244" s="56">
        <f t="shared" si="14"/>
        <v>28250</v>
      </c>
      <c r="N244" s="87">
        <f t="shared" si="8"/>
        <v>17648.97959</v>
      </c>
      <c r="O244" s="87">
        <f t="shared" si="9"/>
        <v>2647.346939</v>
      </c>
      <c r="P244" s="59">
        <v>0.0</v>
      </c>
      <c r="Q244" s="88">
        <f t="shared" si="10"/>
        <v>2647.346939</v>
      </c>
      <c r="R244" s="12">
        <f t="shared" si="11"/>
        <v>0</v>
      </c>
      <c r="S244" s="42">
        <f t="shared" si="15"/>
        <v>0</v>
      </c>
      <c r="T244" s="56">
        <f t="shared" si="18"/>
        <v>45898.97959</v>
      </c>
      <c r="U244" s="56">
        <f t="shared" si="19"/>
        <v>45898.97959</v>
      </c>
      <c r="V244" s="85"/>
    </row>
    <row r="245">
      <c r="A245" s="85"/>
      <c r="C245" s="59">
        <v>227.0</v>
      </c>
      <c r="D245" s="59">
        <f t="shared" si="16"/>
        <v>125</v>
      </c>
      <c r="E245" s="59">
        <v>0.0</v>
      </c>
      <c r="F245" s="87">
        <f t="shared" si="2"/>
        <v>2.8</v>
      </c>
      <c r="G245" s="59">
        <f t="shared" si="17"/>
        <v>0</v>
      </c>
      <c r="H245" s="87">
        <f t="shared" si="4"/>
        <v>0</v>
      </c>
      <c r="I245" s="87">
        <f t="shared" si="5"/>
        <v>11.55841485</v>
      </c>
      <c r="J245" s="87" t="str">
        <f t="shared" si="6"/>
        <v/>
      </c>
      <c r="K245" s="87">
        <f t="shared" si="7"/>
        <v>11.55841485</v>
      </c>
      <c r="L245" s="87">
        <f t="shared" si="13"/>
        <v>46233.65941</v>
      </c>
      <c r="M245" s="56">
        <f t="shared" si="14"/>
        <v>28375</v>
      </c>
      <c r="N245" s="87">
        <f t="shared" si="8"/>
        <v>17858.65941</v>
      </c>
      <c r="O245" s="87">
        <f t="shared" si="9"/>
        <v>2678.798912</v>
      </c>
      <c r="P245" s="59">
        <v>0.0</v>
      </c>
      <c r="Q245" s="88">
        <f t="shared" si="10"/>
        <v>2678.798912</v>
      </c>
      <c r="R245" s="12">
        <f t="shared" si="11"/>
        <v>0</v>
      </c>
      <c r="S245" s="42">
        <f t="shared" si="15"/>
        <v>0</v>
      </c>
      <c r="T245" s="56">
        <f t="shared" si="18"/>
        <v>46233.65941</v>
      </c>
      <c r="U245" s="56">
        <f t="shared" si="19"/>
        <v>46233.65941</v>
      </c>
      <c r="V245" s="85"/>
    </row>
    <row r="246">
      <c r="A246" s="85"/>
      <c r="C246" s="59">
        <v>228.0</v>
      </c>
      <c r="D246" s="59">
        <f t="shared" si="16"/>
        <v>125</v>
      </c>
      <c r="E246" s="59">
        <v>0.0</v>
      </c>
      <c r="F246" s="87">
        <f t="shared" si="2"/>
        <v>2.8</v>
      </c>
      <c r="G246" s="59">
        <f t="shared" si="17"/>
        <v>0</v>
      </c>
      <c r="H246" s="87">
        <f t="shared" si="4"/>
        <v>0</v>
      </c>
      <c r="I246" s="87">
        <f t="shared" si="5"/>
        <v>11.64247106</v>
      </c>
      <c r="J246" s="87" t="str">
        <f t="shared" si="6"/>
        <v/>
      </c>
      <c r="K246" s="87">
        <f t="shared" si="7"/>
        <v>11.64247106</v>
      </c>
      <c r="L246" s="87">
        <f t="shared" si="13"/>
        <v>46569.88423</v>
      </c>
      <c r="M246" s="56">
        <f t="shared" si="14"/>
        <v>28500</v>
      </c>
      <c r="N246" s="87">
        <f t="shared" si="8"/>
        <v>18069.88423</v>
      </c>
      <c r="O246" s="87">
        <f t="shared" si="9"/>
        <v>2710.482634</v>
      </c>
      <c r="P246" s="59">
        <v>0.0</v>
      </c>
      <c r="Q246" s="88">
        <f t="shared" si="10"/>
        <v>2710.482634</v>
      </c>
      <c r="R246" s="12">
        <f t="shared" si="11"/>
        <v>0</v>
      </c>
      <c r="S246" s="42">
        <f t="shared" si="15"/>
        <v>0</v>
      </c>
      <c r="T246" s="56">
        <f t="shared" si="18"/>
        <v>46569.88423</v>
      </c>
      <c r="U246" s="56">
        <f t="shared" si="19"/>
        <v>46569.88423</v>
      </c>
      <c r="V246" s="85"/>
    </row>
    <row r="247">
      <c r="A247" s="85"/>
      <c r="B247" s="73">
        <v>20.0</v>
      </c>
      <c r="C247" s="59">
        <v>229.0</v>
      </c>
      <c r="D247" s="59">
        <f t="shared" si="16"/>
        <v>125</v>
      </c>
      <c r="E247" s="59">
        <v>0.0</v>
      </c>
      <c r="F247" s="87">
        <f t="shared" si="2"/>
        <v>2.8</v>
      </c>
      <c r="G247" s="59">
        <f t="shared" si="17"/>
        <v>0</v>
      </c>
      <c r="H247" s="87">
        <f t="shared" si="4"/>
        <v>0</v>
      </c>
      <c r="I247" s="87">
        <f t="shared" si="5"/>
        <v>11.72691529</v>
      </c>
      <c r="J247" s="87" t="str">
        <f t="shared" si="6"/>
        <v/>
      </c>
      <c r="K247" s="87">
        <f t="shared" si="7"/>
        <v>11.72691529</v>
      </c>
      <c r="L247" s="87">
        <f t="shared" si="13"/>
        <v>46907.66117</v>
      </c>
      <c r="M247" s="56">
        <f t="shared" si="14"/>
        <v>28625</v>
      </c>
      <c r="N247" s="87">
        <f t="shared" si="8"/>
        <v>18282.66117</v>
      </c>
      <c r="O247" s="87">
        <f t="shared" si="9"/>
        <v>2742.399175</v>
      </c>
      <c r="P247" s="59">
        <v>0.0</v>
      </c>
      <c r="Q247" s="88">
        <f t="shared" si="10"/>
        <v>2742.399175</v>
      </c>
      <c r="R247" s="12">
        <f t="shared" si="11"/>
        <v>0</v>
      </c>
      <c r="S247" s="42">
        <f t="shared" si="15"/>
        <v>0</v>
      </c>
      <c r="T247" s="56">
        <f t="shared" si="18"/>
        <v>46907.66117</v>
      </c>
      <c r="U247" s="56">
        <f t="shared" si="19"/>
        <v>46907.66117</v>
      </c>
      <c r="V247" s="85"/>
    </row>
    <row r="248">
      <c r="A248" s="85"/>
      <c r="C248" s="59">
        <v>230.0</v>
      </c>
      <c r="D248" s="59">
        <f t="shared" si="16"/>
        <v>125</v>
      </c>
      <c r="E248" s="59">
        <v>0.0</v>
      </c>
      <c r="F248" s="87">
        <f t="shared" si="2"/>
        <v>2.8</v>
      </c>
      <c r="G248" s="59">
        <f t="shared" si="17"/>
        <v>0</v>
      </c>
      <c r="H248" s="87">
        <f t="shared" si="4"/>
        <v>0</v>
      </c>
      <c r="I248" s="87">
        <f t="shared" si="5"/>
        <v>11.81174935</v>
      </c>
      <c r="J248" s="87" t="str">
        <f t="shared" si="6"/>
        <v/>
      </c>
      <c r="K248" s="87">
        <f t="shared" si="7"/>
        <v>11.81174935</v>
      </c>
      <c r="L248" s="87">
        <f t="shared" si="13"/>
        <v>47246.9974</v>
      </c>
      <c r="M248" s="56">
        <f t="shared" si="14"/>
        <v>28750</v>
      </c>
      <c r="N248" s="87">
        <f t="shared" si="8"/>
        <v>18496.9974</v>
      </c>
      <c r="O248" s="87">
        <f t="shared" si="9"/>
        <v>2774.54961</v>
      </c>
      <c r="P248" s="59">
        <v>0.0</v>
      </c>
      <c r="Q248" s="88">
        <f t="shared" si="10"/>
        <v>2774.54961</v>
      </c>
      <c r="R248" s="12">
        <f t="shared" si="11"/>
        <v>0</v>
      </c>
      <c r="S248" s="42">
        <f t="shared" si="15"/>
        <v>0</v>
      </c>
      <c r="T248" s="56">
        <f t="shared" si="18"/>
        <v>47246.9974</v>
      </c>
      <c r="U248" s="56">
        <f t="shared" si="19"/>
        <v>47246.9974</v>
      </c>
      <c r="V248" s="85"/>
    </row>
    <row r="249">
      <c r="A249" s="85"/>
      <c r="C249" s="59">
        <v>231.0</v>
      </c>
      <c r="D249" s="59">
        <f t="shared" si="16"/>
        <v>125</v>
      </c>
      <c r="E249" s="59">
        <v>0.0</v>
      </c>
      <c r="F249" s="87">
        <f t="shared" si="2"/>
        <v>2.8</v>
      </c>
      <c r="G249" s="59">
        <f t="shared" si="17"/>
        <v>0</v>
      </c>
      <c r="H249" s="87">
        <f t="shared" si="4"/>
        <v>0</v>
      </c>
      <c r="I249" s="87">
        <f t="shared" si="5"/>
        <v>11.89697503</v>
      </c>
      <c r="J249" s="87" t="str">
        <f t="shared" si="6"/>
        <v/>
      </c>
      <c r="K249" s="87">
        <f t="shared" si="7"/>
        <v>11.89697503</v>
      </c>
      <c r="L249" s="87">
        <f t="shared" si="13"/>
        <v>47587.90012</v>
      </c>
      <c r="M249" s="56">
        <f t="shared" si="14"/>
        <v>28875</v>
      </c>
      <c r="N249" s="87">
        <f t="shared" si="8"/>
        <v>18712.90012</v>
      </c>
      <c r="O249" s="87">
        <f t="shared" si="9"/>
        <v>2806.935018</v>
      </c>
      <c r="P249" s="59">
        <v>0.0</v>
      </c>
      <c r="Q249" s="88">
        <f t="shared" si="10"/>
        <v>2806.935018</v>
      </c>
      <c r="R249" s="12">
        <f t="shared" si="11"/>
        <v>0</v>
      </c>
      <c r="S249" s="42">
        <f t="shared" si="15"/>
        <v>0</v>
      </c>
      <c r="T249" s="56">
        <f t="shared" si="18"/>
        <v>47587.90012</v>
      </c>
      <c r="U249" s="56">
        <f t="shared" si="19"/>
        <v>47587.90012</v>
      </c>
      <c r="V249" s="85"/>
    </row>
    <row r="250">
      <c r="A250" s="85"/>
      <c r="C250" s="59">
        <v>232.0</v>
      </c>
      <c r="D250" s="59">
        <f t="shared" si="16"/>
        <v>125</v>
      </c>
      <c r="E250" s="59">
        <v>0.0</v>
      </c>
      <c r="F250" s="87">
        <f t="shared" si="2"/>
        <v>2.8</v>
      </c>
      <c r="G250" s="59">
        <f t="shared" si="17"/>
        <v>0</v>
      </c>
      <c r="H250" s="87">
        <f t="shared" si="4"/>
        <v>0</v>
      </c>
      <c r="I250" s="87">
        <f t="shared" si="5"/>
        <v>11.98259414</v>
      </c>
      <c r="J250" s="87" t="str">
        <f t="shared" si="6"/>
        <v/>
      </c>
      <c r="K250" s="87">
        <f t="shared" si="7"/>
        <v>11.98259414</v>
      </c>
      <c r="L250" s="87">
        <f t="shared" si="13"/>
        <v>47930.37656</v>
      </c>
      <c r="M250" s="56">
        <f t="shared" si="14"/>
        <v>29000</v>
      </c>
      <c r="N250" s="87">
        <f t="shared" si="8"/>
        <v>18930.37656</v>
      </c>
      <c r="O250" s="87">
        <f t="shared" si="9"/>
        <v>2839.556484</v>
      </c>
      <c r="P250" s="59">
        <v>0.0</v>
      </c>
      <c r="Q250" s="88">
        <f t="shared" si="10"/>
        <v>2839.556484</v>
      </c>
      <c r="R250" s="12">
        <f t="shared" si="11"/>
        <v>0</v>
      </c>
      <c r="S250" s="42">
        <f t="shared" si="15"/>
        <v>0</v>
      </c>
      <c r="T250" s="56">
        <f t="shared" si="18"/>
        <v>47930.37656</v>
      </c>
      <c r="U250" s="56">
        <f t="shared" si="19"/>
        <v>47930.37656</v>
      </c>
      <c r="V250" s="85"/>
    </row>
    <row r="251">
      <c r="A251" s="85"/>
      <c r="C251" s="59">
        <v>233.0</v>
      </c>
      <c r="D251" s="59">
        <f t="shared" si="16"/>
        <v>125</v>
      </c>
      <c r="E251" s="59">
        <f>$I$13</f>
        <v>0</v>
      </c>
      <c r="F251" s="87">
        <f t="shared" si="2"/>
        <v>2.8</v>
      </c>
      <c r="G251" s="59">
        <f t="shared" si="17"/>
        <v>0</v>
      </c>
      <c r="H251" s="87">
        <f t="shared" si="4"/>
        <v>0</v>
      </c>
      <c r="I251" s="87">
        <f t="shared" si="5"/>
        <v>12.0686085</v>
      </c>
      <c r="J251" s="87" t="str">
        <f t="shared" si="6"/>
        <v/>
      </c>
      <c r="K251" s="87">
        <f t="shared" si="7"/>
        <v>12.0686085</v>
      </c>
      <c r="L251" s="87">
        <f t="shared" si="13"/>
        <v>48274.43398</v>
      </c>
      <c r="M251" s="56">
        <f t="shared" si="14"/>
        <v>29125</v>
      </c>
      <c r="N251" s="87">
        <f t="shared" si="8"/>
        <v>19149.43398</v>
      </c>
      <c r="O251" s="87">
        <f t="shared" si="9"/>
        <v>2872.415098</v>
      </c>
      <c r="P251" s="59">
        <v>0.0</v>
      </c>
      <c r="Q251" s="88">
        <f t="shared" si="10"/>
        <v>2872.415098</v>
      </c>
      <c r="R251" s="12">
        <f t="shared" si="11"/>
        <v>0</v>
      </c>
      <c r="S251" s="42">
        <f t="shared" si="15"/>
        <v>0</v>
      </c>
      <c r="T251" s="56">
        <f t="shared" si="18"/>
        <v>48274.43398</v>
      </c>
      <c r="U251" s="56">
        <f t="shared" si="19"/>
        <v>48274.43398</v>
      </c>
      <c r="V251" s="85"/>
    </row>
    <row r="252">
      <c r="A252" s="85"/>
      <c r="C252" s="59">
        <v>234.0</v>
      </c>
      <c r="D252" s="59">
        <f t="shared" si="16"/>
        <v>125</v>
      </c>
      <c r="E252" s="59">
        <v>0.0</v>
      </c>
      <c r="F252" s="87">
        <f t="shared" si="2"/>
        <v>2.8</v>
      </c>
      <c r="G252" s="59">
        <f t="shared" si="17"/>
        <v>0</v>
      </c>
      <c r="H252" s="87">
        <f t="shared" si="4"/>
        <v>0</v>
      </c>
      <c r="I252" s="87">
        <f t="shared" si="5"/>
        <v>12.15501992</v>
      </c>
      <c r="J252" s="87" t="str">
        <f t="shared" si="6"/>
        <v/>
      </c>
      <c r="K252" s="87">
        <f t="shared" si="7"/>
        <v>12.15501992</v>
      </c>
      <c r="L252" s="87">
        <f t="shared" si="13"/>
        <v>48620.07969</v>
      </c>
      <c r="M252" s="56">
        <f t="shared" si="14"/>
        <v>29250</v>
      </c>
      <c r="N252" s="87">
        <f t="shared" si="8"/>
        <v>19370.07969</v>
      </c>
      <c r="O252" s="87">
        <f t="shared" si="9"/>
        <v>2905.511954</v>
      </c>
      <c r="P252" s="59">
        <v>0.0</v>
      </c>
      <c r="Q252" s="88">
        <f t="shared" si="10"/>
        <v>2905.511954</v>
      </c>
      <c r="R252" s="12">
        <f t="shared" si="11"/>
        <v>0</v>
      </c>
      <c r="S252" s="42">
        <f t="shared" si="15"/>
        <v>0</v>
      </c>
      <c r="T252" s="56">
        <f t="shared" si="18"/>
        <v>48620.07969</v>
      </c>
      <c r="U252" s="56">
        <f t="shared" si="19"/>
        <v>48620.07969</v>
      </c>
      <c r="V252" s="85"/>
    </row>
    <row r="253">
      <c r="A253" s="85"/>
      <c r="C253" s="59">
        <v>235.0</v>
      </c>
      <c r="D253" s="59">
        <f t="shared" si="16"/>
        <v>125</v>
      </c>
      <c r="E253" s="59">
        <v>0.0</v>
      </c>
      <c r="F253" s="87">
        <f t="shared" si="2"/>
        <v>2.8</v>
      </c>
      <c r="G253" s="59">
        <f t="shared" si="17"/>
        <v>0</v>
      </c>
      <c r="H253" s="87">
        <f t="shared" si="4"/>
        <v>0</v>
      </c>
      <c r="I253" s="87">
        <f t="shared" si="5"/>
        <v>12.24183026</v>
      </c>
      <c r="J253" s="87" t="str">
        <f t="shared" si="6"/>
        <v/>
      </c>
      <c r="K253" s="87">
        <f t="shared" si="7"/>
        <v>12.24183026</v>
      </c>
      <c r="L253" s="87">
        <f t="shared" si="13"/>
        <v>48967.32102</v>
      </c>
      <c r="M253" s="56">
        <f t="shared" si="14"/>
        <v>29375</v>
      </c>
      <c r="N253" s="87">
        <f t="shared" si="8"/>
        <v>19592.32102</v>
      </c>
      <c r="O253" s="87">
        <f t="shared" si="9"/>
        <v>2938.848153</v>
      </c>
      <c r="P253" s="59">
        <v>0.0</v>
      </c>
      <c r="Q253" s="88">
        <f t="shared" si="10"/>
        <v>2938.848153</v>
      </c>
      <c r="R253" s="12">
        <f t="shared" si="11"/>
        <v>0</v>
      </c>
      <c r="S253" s="42">
        <f t="shared" si="15"/>
        <v>0</v>
      </c>
      <c r="T253" s="56">
        <f t="shared" si="18"/>
        <v>48967.32102</v>
      </c>
      <c r="U253" s="56">
        <f t="shared" si="19"/>
        <v>48967.32102</v>
      </c>
      <c r="V253" s="85"/>
    </row>
    <row r="254">
      <c r="A254" s="85"/>
      <c r="C254" s="59">
        <v>236.0</v>
      </c>
      <c r="D254" s="59">
        <f t="shared" si="16"/>
        <v>125</v>
      </c>
      <c r="E254" s="59">
        <v>0.0</v>
      </c>
      <c r="F254" s="87">
        <f t="shared" si="2"/>
        <v>2.8</v>
      </c>
      <c r="G254" s="59">
        <f t="shared" si="17"/>
        <v>0</v>
      </c>
      <c r="H254" s="87">
        <f t="shared" si="4"/>
        <v>0</v>
      </c>
      <c r="I254" s="87">
        <f t="shared" si="5"/>
        <v>12.32904133</v>
      </c>
      <c r="J254" s="87" t="str">
        <f t="shared" si="6"/>
        <v/>
      </c>
      <c r="K254" s="87">
        <f t="shared" si="7"/>
        <v>12.32904133</v>
      </c>
      <c r="L254" s="87">
        <f t="shared" si="13"/>
        <v>49316.16533</v>
      </c>
      <c r="M254" s="56">
        <f t="shared" si="14"/>
        <v>29500</v>
      </c>
      <c r="N254" s="87">
        <f t="shared" si="8"/>
        <v>19816.16533</v>
      </c>
      <c r="O254" s="87">
        <f t="shared" si="9"/>
        <v>2972.424799</v>
      </c>
      <c r="P254" s="59">
        <v>0.0</v>
      </c>
      <c r="Q254" s="88">
        <f t="shared" si="10"/>
        <v>2972.424799</v>
      </c>
      <c r="R254" s="12">
        <f t="shared" si="11"/>
        <v>0</v>
      </c>
      <c r="S254" s="42">
        <f t="shared" si="15"/>
        <v>0</v>
      </c>
      <c r="T254" s="56">
        <f t="shared" si="18"/>
        <v>49316.16533</v>
      </c>
      <c r="U254" s="56">
        <f t="shared" si="19"/>
        <v>49316.16533</v>
      </c>
      <c r="V254" s="85"/>
    </row>
    <row r="255">
      <c r="A255" s="85"/>
      <c r="C255" s="59">
        <v>237.0</v>
      </c>
      <c r="D255" s="59">
        <f t="shared" si="16"/>
        <v>125</v>
      </c>
      <c r="E255" s="59">
        <v>0.0</v>
      </c>
      <c r="F255" s="87">
        <f t="shared" si="2"/>
        <v>2.8</v>
      </c>
      <c r="G255" s="59">
        <f t="shared" si="17"/>
        <v>0</v>
      </c>
      <c r="H255" s="87">
        <f t="shared" si="4"/>
        <v>0</v>
      </c>
      <c r="I255" s="87">
        <f t="shared" si="5"/>
        <v>12.416655</v>
      </c>
      <c r="J255" s="87" t="str">
        <f t="shared" si="6"/>
        <v/>
      </c>
      <c r="K255" s="87">
        <f t="shared" si="7"/>
        <v>12.416655</v>
      </c>
      <c r="L255" s="87">
        <f t="shared" si="13"/>
        <v>49666.62002</v>
      </c>
      <c r="M255" s="56">
        <f t="shared" si="14"/>
        <v>29625</v>
      </c>
      <c r="N255" s="87">
        <f t="shared" si="8"/>
        <v>20041.62002</v>
      </c>
      <c r="O255" s="87">
        <f t="shared" si="9"/>
        <v>3006.243003</v>
      </c>
      <c r="P255" s="59">
        <v>0.0</v>
      </c>
      <c r="Q255" s="88">
        <f t="shared" si="10"/>
        <v>3006.243003</v>
      </c>
      <c r="R255" s="12">
        <f t="shared" si="11"/>
        <v>0</v>
      </c>
      <c r="S255" s="42">
        <f t="shared" si="15"/>
        <v>0</v>
      </c>
      <c r="T255" s="56">
        <f t="shared" si="18"/>
        <v>49666.62002</v>
      </c>
      <c r="U255" s="56">
        <f t="shared" si="19"/>
        <v>49666.62002</v>
      </c>
      <c r="V255" s="85"/>
    </row>
    <row r="256">
      <c r="A256" s="85"/>
      <c r="C256" s="59">
        <v>238.0</v>
      </c>
      <c r="D256" s="59">
        <f t="shared" si="16"/>
        <v>125</v>
      </c>
      <c r="E256" s="59">
        <v>0.0</v>
      </c>
      <c r="F256" s="87">
        <f t="shared" si="2"/>
        <v>2.8</v>
      </c>
      <c r="G256" s="59">
        <f t="shared" si="17"/>
        <v>0</v>
      </c>
      <c r="H256" s="87">
        <f t="shared" si="4"/>
        <v>0</v>
      </c>
      <c r="I256" s="87">
        <f t="shared" si="5"/>
        <v>12.50467313</v>
      </c>
      <c r="J256" s="87" t="str">
        <f t="shared" si="6"/>
        <v/>
      </c>
      <c r="K256" s="87">
        <f t="shared" si="7"/>
        <v>12.50467313</v>
      </c>
      <c r="L256" s="87">
        <f t="shared" si="13"/>
        <v>50018.69252</v>
      </c>
      <c r="M256" s="56">
        <f t="shared" si="14"/>
        <v>29750</v>
      </c>
      <c r="N256" s="87">
        <f t="shared" si="8"/>
        <v>20268.69252</v>
      </c>
      <c r="O256" s="87">
        <f t="shared" si="9"/>
        <v>3040.303878</v>
      </c>
      <c r="P256" s="59">
        <v>0.0</v>
      </c>
      <c r="Q256" s="88">
        <f t="shared" si="10"/>
        <v>3040.303878</v>
      </c>
      <c r="R256" s="12">
        <f t="shared" si="11"/>
        <v>0</v>
      </c>
      <c r="S256" s="42">
        <f t="shared" si="15"/>
        <v>0</v>
      </c>
      <c r="T256" s="56">
        <f t="shared" si="18"/>
        <v>50018.69252</v>
      </c>
      <c r="U256" s="56">
        <f t="shared" si="19"/>
        <v>50018.69252</v>
      </c>
      <c r="V256" s="85"/>
    </row>
    <row r="257">
      <c r="A257" s="85"/>
      <c r="C257" s="59">
        <v>239.0</v>
      </c>
      <c r="D257" s="59">
        <f t="shared" si="16"/>
        <v>125</v>
      </c>
      <c r="E257" s="59">
        <v>0.0</v>
      </c>
      <c r="F257" s="87">
        <f t="shared" si="2"/>
        <v>2.8</v>
      </c>
      <c r="G257" s="59">
        <f t="shared" si="17"/>
        <v>0</v>
      </c>
      <c r="H257" s="87">
        <f t="shared" si="4"/>
        <v>0</v>
      </c>
      <c r="I257" s="87">
        <f t="shared" si="5"/>
        <v>12.59309758</v>
      </c>
      <c r="J257" s="87" t="str">
        <f t="shared" si="6"/>
        <v/>
      </c>
      <c r="K257" s="87">
        <f t="shared" si="7"/>
        <v>12.59309758</v>
      </c>
      <c r="L257" s="87">
        <f t="shared" si="13"/>
        <v>50372.39031</v>
      </c>
      <c r="M257" s="56">
        <f t="shared" si="14"/>
        <v>29875</v>
      </c>
      <c r="N257" s="87">
        <f t="shared" si="8"/>
        <v>20497.39031</v>
      </c>
      <c r="O257" s="87">
        <f t="shared" si="9"/>
        <v>3074.608547</v>
      </c>
      <c r="P257" s="59">
        <v>0.0</v>
      </c>
      <c r="Q257" s="88">
        <f t="shared" si="10"/>
        <v>3074.608547</v>
      </c>
      <c r="R257" s="12">
        <f t="shared" si="11"/>
        <v>0</v>
      </c>
      <c r="S257" s="42">
        <f t="shared" si="15"/>
        <v>0</v>
      </c>
      <c r="T257" s="56">
        <f t="shared" si="18"/>
        <v>50372.39031</v>
      </c>
      <c r="U257" s="56">
        <f t="shared" si="19"/>
        <v>50372.39031</v>
      </c>
      <c r="V257" s="85"/>
    </row>
    <row r="258">
      <c r="A258" s="85"/>
      <c r="C258" s="59">
        <v>240.0</v>
      </c>
      <c r="D258" s="59">
        <f t="shared" si="16"/>
        <v>125</v>
      </c>
      <c r="E258" s="59">
        <v>0.0</v>
      </c>
      <c r="F258" s="87">
        <f t="shared" si="2"/>
        <v>2.8</v>
      </c>
      <c r="G258" s="59">
        <f t="shared" si="17"/>
        <v>0</v>
      </c>
      <c r="H258" s="87">
        <f t="shared" si="4"/>
        <v>0</v>
      </c>
      <c r="I258" s="87">
        <f t="shared" si="5"/>
        <v>12.68193022</v>
      </c>
      <c r="J258" s="87" t="str">
        <f t="shared" si="6"/>
        <v/>
      </c>
      <c r="K258" s="87">
        <f t="shared" si="7"/>
        <v>12.68193022</v>
      </c>
      <c r="L258" s="87">
        <f t="shared" si="13"/>
        <v>50727.72089</v>
      </c>
      <c r="M258" s="56">
        <f t="shared" si="14"/>
        <v>30000</v>
      </c>
      <c r="N258" s="87">
        <f t="shared" si="8"/>
        <v>20727.72089</v>
      </c>
      <c r="O258" s="87">
        <f t="shared" si="9"/>
        <v>3109.158133</v>
      </c>
      <c r="P258" s="59">
        <v>0.0</v>
      </c>
      <c r="Q258" s="88">
        <f t="shared" si="10"/>
        <v>3109.158133</v>
      </c>
      <c r="R258" s="12">
        <f t="shared" si="11"/>
        <v>0</v>
      </c>
      <c r="S258" s="42">
        <f t="shared" si="15"/>
        <v>0</v>
      </c>
      <c r="T258" s="56">
        <f t="shared" si="18"/>
        <v>50727.72089</v>
      </c>
      <c r="U258" s="56">
        <f t="shared" si="19"/>
        <v>50727.72089</v>
      </c>
      <c r="V258" s="85"/>
    </row>
    <row r="259">
      <c r="A259" s="85"/>
      <c r="B259" s="73">
        <v>21.0</v>
      </c>
      <c r="C259" s="59">
        <v>241.0</v>
      </c>
      <c r="D259" s="59">
        <f t="shared" si="16"/>
        <v>125</v>
      </c>
      <c r="E259" s="59">
        <v>0.0</v>
      </c>
      <c r="F259" s="87">
        <f t="shared" si="2"/>
        <v>2.8</v>
      </c>
      <c r="G259" s="59">
        <f t="shared" si="17"/>
        <v>0</v>
      </c>
      <c r="H259" s="87">
        <f t="shared" si="4"/>
        <v>0</v>
      </c>
      <c r="I259" s="87">
        <f t="shared" si="5"/>
        <v>12.77117295</v>
      </c>
      <c r="J259" s="87" t="str">
        <f t="shared" si="6"/>
        <v/>
      </c>
      <c r="K259" s="87">
        <f t="shared" si="7"/>
        <v>12.77117295</v>
      </c>
      <c r="L259" s="87">
        <f t="shared" si="13"/>
        <v>51084.69179</v>
      </c>
      <c r="M259" s="56">
        <f t="shared" si="14"/>
        <v>30125</v>
      </c>
      <c r="N259" s="87">
        <f t="shared" si="8"/>
        <v>20959.69179</v>
      </c>
      <c r="O259" s="87">
        <f t="shared" si="9"/>
        <v>3143.953769</v>
      </c>
      <c r="P259" s="59">
        <v>0.0</v>
      </c>
      <c r="Q259" s="88">
        <f t="shared" si="10"/>
        <v>3143.953769</v>
      </c>
      <c r="R259" s="12">
        <f t="shared" si="11"/>
        <v>0</v>
      </c>
      <c r="S259" s="42">
        <f t="shared" si="15"/>
        <v>0</v>
      </c>
      <c r="T259" s="56">
        <f t="shared" si="18"/>
        <v>51084.69179</v>
      </c>
      <c r="U259" s="56">
        <f t="shared" si="19"/>
        <v>51084.69179</v>
      </c>
      <c r="V259" s="85"/>
    </row>
    <row r="260">
      <c r="A260" s="85"/>
      <c r="C260" s="59">
        <v>242.0</v>
      </c>
      <c r="D260" s="59">
        <f t="shared" si="16"/>
        <v>125</v>
      </c>
      <c r="E260" s="59">
        <v>0.0</v>
      </c>
      <c r="F260" s="87">
        <f t="shared" si="2"/>
        <v>2.8</v>
      </c>
      <c r="G260" s="59">
        <f t="shared" si="17"/>
        <v>0</v>
      </c>
      <c r="H260" s="87">
        <f t="shared" si="4"/>
        <v>0</v>
      </c>
      <c r="I260" s="87">
        <f t="shared" si="5"/>
        <v>12.86082765</v>
      </c>
      <c r="J260" s="87" t="str">
        <f t="shared" si="6"/>
        <v/>
      </c>
      <c r="K260" s="87">
        <f t="shared" si="7"/>
        <v>12.86082765</v>
      </c>
      <c r="L260" s="87">
        <f t="shared" si="13"/>
        <v>51443.31059</v>
      </c>
      <c r="M260" s="56">
        <f t="shared" si="14"/>
        <v>30250</v>
      </c>
      <c r="N260" s="87">
        <f t="shared" si="8"/>
        <v>21193.31059</v>
      </c>
      <c r="O260" s="87">
        <f t="shared" si="9"/>
        <v>3178.996588</v>
      </c>
      <c r="P260" s="59">
        <v>0.0</v>
      </c>
      <c r="Q260" s="88">
        <f t="shared" si="10"/>
        <v>3178.996588</v>
      </c>
      <c r="R260" s="12">
        <f t="shared" si="11"/>
        <v>0</v>
      </c>
      <c r="S260" s="42">
        <f t="shared" si="15"/>
        <v>0</v>
      </c>
      <c r="T260" s="56">
        <f t="shared" si="18"/>
        <v>51443.31059</v>
      </c>
      <c r="U260" s="56">
        <f t="shared" si="19"/>
        <v>51443.31059</v>
      </c>
      <c r="V260" s="85"/>
    </row>
    <row r="261">
      <c r="A261" s="85"/>
      <c r="C261" s="59">
        <v>243.0</v>
      </c>
      <c r="D261" s="59">
        <f t="shared" si="16"/>
        <v>125</v>
      </c>
      <c r="E261" s="59">
        <v>0.0</v>
      </c>
      <c r="F261" s="87">
        <f t="shared" si="2"/>
        <v>2.8</v>
      </c>
      <c r="G261" s="59">
        <f t="shared" si="17"/>
        <v>0</v>
      </c>
      <c r="H261" s="87">
        <f t="shared" si="4"/>
        <v>0</v>
      </c>
      <c r="I261" s="87">
        <f t="shared" si="5"/>
        <v>12.95089622</v>
      </c>
      <c r="J261" s="87" t="str">
        <f t="shared" si="6"/>
        <v/>
      </c>
      <c r="K261" s="87">
        <f t="shared" si="7"/>
        <v>12.95089622</v>
      </c>
      <c r="L261" s="87">
        <f t="shared" si="13"/>
        <v>51803.58489</v>
      </c>
      <c r="M261" s="56">
        <f t="shared" si="14"/>
        <v>30375</v>
      </c>
      <c r="N261" s="87">
        <f t="shared" si="8"/>
        <v>21428.58489</v>
      </c>
      <c r="O261" s="87">
        <f t="shared" si="9"/>
        <v>3214.287733</v>
      </c>
      <c r="P261" s="59">
        <v>0.0</v>
      </c>
      <c r="Q261" s="88">
        <f t="shared" si="10"/>
        <v>3214.287733</v>
      </c>
      <c r="R261" s="12">
        <f t="shared" si="11"/>
        <v>0</v>
      </c>
      <c r="S261" s="42">
        <f t="shared" si="15"/>
        <v>0</v>
      </c>
      <c r="T261" s="56">
        <f t="shared" si="18"/>
        <v>51803.58489</v>
      </c>
      <c r="U261" s="56">
        <f t="shared" si="19"/>
        <v>51803.58489</v>
      </c>
      <c r="V261" s="85"/>
    </row>
    <row r="262">
      <c r="A262" s="85"/>
      <c r="C262" s="59">
        <v>244.0</v>
      </c>
      <c r="D262" s="59">
        <f t="shared" si="16"/>
        <v>125</v>
      </c>
      <c r="E262" s="59">
        <v>0.0</v>
      </c>
      <c r="F262" s="87">
        <f t="shared" si="2"/>
        <v>2.8</v>
      </c>
      <c r="G262" s="59">
        <f t="shared" si="17"/>
        <v>0</v>
      </c>
      <c r="H262" s="87">
        <f t="shared" si="4"/>
        <v>0</v>
      </c>
      <c r="I262" s="87">
        <f t="shared" si="5"/>
        <v>13.04138058</v>
      </c>
      <c r="J262" s="87" t="str">
        <f t="shared" si="6"/>
        <v/>
      </c>
      <c r="K262" s="87">
        <f t="shared" si="7"/>
        <v>13.04138058</v>
      </c>
      <c r="L262" s="87">
        <f t="shared" si="13"/>
        <v>52165.52234</v>
      </c>
      <c r="M262" s="56">
        <f t="shared" si="14"/>
        <v>30500</v>
      </c>
      <c r="N262" s="87">
        <f t="shared" si="8"/>
        <v>21665.52234</v>
      </c>
      <c r="O262" s="87">
        <f t="shared" si="9"/>
        <v>3249.828351</v>
      </c>
      <c r="P262" s="59">
        <v>0.0</v>
      </c>
      <c r="Q262" s="88">
        <f t="shared" si="10"/>
        <v>3249.828351</v>
      </c>
      <c r="R262" s="12">
        <f t="shared" si="11"/>
        <v>0</v>
      </c>
      <c r="S262" s="42">
        <f t="shared" si="15"/>
        <v>0</v>
      </c>
      <c r="T262" s="56">
        <f t="shared" si="18"/>
        <v>52165.52234</v>
      </c>
      <c r="U262" s="56">
        <f t="shared" si="19"/>
        <v>52165.52234</v>
      </c>
      <c r="V262" s="85"/>
    </row>
    <row r="263">
      <c r="A263" s="85"/>
      <c r="C263" s="59">
        <v>245.0</v>
      </c>
      <c r="D263" s="59">
        <f t="shared" si="16"/>
        <v>125</v>
      </c>
      <c r="E263" s="59">
        <f>$I$13</f>
        <v>0</v>
      </c>
      <c r="F263" s="87">
        <f t="shared" si="2"/>
        <v>2.8</v>
      </c>
      <c r="G263" s="59">
        <f t="shared" si="17"/>
        <v>0</v>
      </c>
      <c r="H263" s="87">
        <f t="shared" si="4"/>
        <v>0</v>
      </c>
      <c r="I263" s="87">
        <f t="shared" si="5"/>
        <v>13.13228265</v>
      </c>
      <c r="J263" s="87" t="str">
        <f t="shared" si="6"/>
        <v/>
      </c>
      <c r="K263" s="87">
        <f t="shared" si="7"/>
        <v>13.13228265</v>
      </c>
      <c r="L263" s="87">
        <f t="shared" si="13"/>
        <v>52529.13061</v>
      </c>
      <c r="M263" s="56">
        <f t="shared" si="14"/>
        <v>30625</v>
      </c>
      <c r="N263" s="87">
        <f t="shared" si="8"/>
        <v>21904.13061</v>
      </c>
      <c r="O263" s="87">
        <f t="shared" si="9"/>
        <v>3285.619592</v>
      </c>
      <c r="P263" s="59">
        <v>0.0</v>
      </c>
      <c r="Q263" s="88">
        <f t="shared" si="10"/>
        <v>3285.619592</v>
      </c>
      <c r="R263" s="12">
        <f t="shared" si="11"/>
        <v>0</v>
      </c>
      <c r="S263" s="42">
        <f t="shared" si="15"/>
        <v>0</v>
      </c>
      <c r="T263" s="56">
        <f t="shared" si="18"/>
        <v>52529.13061</v>
      </c>
      <c r="U263" s="56">
        <f t="shared" si="19"/>
        <v>52529.13061</v>
      </c>
      <c r="V263" s="85"/>
    </row>
    <row r="264">
      <c r="A264" s="85"/>
      <c r="C264" s="59">
        <v>246.0</v>
      </c>
      <c r="D264" s="59">
        <f t="shared" si="16"/>
        <v>125</v>
      </c>
      <c r="E264" s="59">
        <v>0.0</v>
      </c>
      <c r="F264" s="87">
        <f t="shared" si="2"/>
        <v>2.8</v>
      </c>
      <c r="G264" s="59">
        <f t="shared" si="17"/>
        <v>0</v>
      </c>
      <c r="H264" s="87">
        <f t="shared" si="4"/>
        <v>0</v>
      </c>
      <c r="I264" s="87">
        <f t="shared" si="5"/>
        <v>13.22360435</v>
      </c>
      <c r="J264" s="87" t="str">
        <f t="shared" si="6"/>
        <v/>
      </c>
      <c r="K264" s="87">
        <f t="shared" si="7"/>
        <v>13.22360435</v>
      </c>
      <c r="L264" s="87">
        <f t="shared" si="13"/>
        <v>52894.41742</v>
      </c>
      <c r="M264" s="56">
        <f t="shared" si="14"/>
        <v>30750</v>
      </c>
      <c r="N264" s="87">
        <f t="shared" si="8"/>
        <v>22144.41742</v>
      </c>
      <c r="O264" s="87">
        <f t="shared" si="9"/>
        <v>3321.662613</v>
      </c>
      <c r="P264" s="59">
        <v>0.0</v>
      </c>
      <c r="Q264" s="88">
        <f t="shared" si="10"/>
        <v>3321.662613</v>
      </c>
      <c r="R264" s="12">
        <f t="shared" si="11"/>
        <v>0</v>
      </c>
      <c r="S264" s="42">
        <f t="shared" si="15"/>
        <v>0</v>
      </c>
      <c r="T264" s="56">
        <f t="shared" si="18"/>
        <v>52894.41742</v>
      </c>
      <c r="U264" s="56">
        <f t="shared" si="19"/>
        <v>52894.41742</v>
      </c>
      <c r="V264" s="85"/>
    </row>
    <row r="265">
      <c r="A265" s="85"/>
      <c r="C265" s="59">
        <v>247.0</v>
      </c>
      <c r="D265" s="59">
        <f t="shared" si="16"/>
        <v>125</v>
      </c>
      <c r="E265" s="59">
        <v>0.0</v>
      </c>
      <c r="F265" s="87">
        <f t="shared" si="2"/>
        <v>2.8</v>
      </c>
      <c r="G265" s="59">
        <f t="shared" si="17"/>
        <v>0</v>
      </c>
      <c r="H265" s="87">
        <f t="shared" si="4"/>
        <v>0</v>
      </c>
      <c r="I265" s="87">
        <f t="shared" si="5"/>
        <v>13.31534763</v>
      </c>
      <c r="J265" s="87" t="str">
        <f t="shared" si="6"/>
        <v/>
      </c>
      <c r="K265" s="87">
        <f t="shared" si="7"/>
        <v>13.31534763</v>
      </c>
      <c r="L265" s="87">
        <f t="shared" si="13"/>
        <v>53261.39051</v>
      </c>
      <c r="M265" s="56">
        <f t="shared" si="14"/>
        <v>30875</v>
      </c>
      <c r="N265" s="87">
        <f t="shared" si="8"/>
        <v>22386.39051</v>
      </c>
      <c r="O265" s="87">
        <f t="shared" si="9"/>
        <v>3357.958577</v>
      </c>
      <c r="P265" s="59">
        <v>0.0</v>
      </c>
      <c r="Q265" s="88">
        <f t="shared" si="10"/>
        <v>3357.958577</v>
      </c>
      <c r="R265" s="12">
        <f t="shared" si="11"/>
        <v>0</v>
      </c>
      <c r="S265" s="42">
        <f t="shared" si="15"/>
        <v>0</v>
      </c>
      <c r="T265" s="56">
        <f t="shared" si="18"/>
        <v>53261.39051</v>
      </c>
      <c r="U265" s="56">
        <f t="shared" si="19"/>
        <v>53261.39051</v>
      </c>
      <c r="V265" s="85"/>
    </row>
    <row r="266">
      <c r="A266" s="85"/>
      <c r="C266" s="59">
        <v>248.0</v>
      </c>
      <c r="D266" s="59">
        <f t="shared" si="16"/>
        <v>125</v>
      </c>
      <c r="E266" s="59">
        <v>0.0</v>
      </c>
      <c r="F266" s="87">
        <f t="shared" si="2"/>
        <v>2.8</v>
      </c>
      <c r="G266" s="59">
        <f t="shared" si="17"/>
        <v>0</v>
      </c>
      <c r="H266" s="87">
        <f t="shared" si="4"/>
        <v>0</v>
      </c>
      <c r="I266" s="87">
        <f t="shared" si="5"/>
        <v>13.40751442</v>
      </c>
      <c r="J266" s="87" t="str">
        <f t="shared" si="6"/>
        <v/>
      </c>
      <c r="K266" s="87">
        <f t="shared" si="7"/>
        <v>13.40751442</v>
      </c>
      <c r="L266" s="87">
        <f t="shared" si="13"/>
        <v>53630.05768</v>
      </c>
      <c r="M266" s="56">
        <f t="shared" si="14"/>
        <v>31000</v>
      </c>
      <c r="N266" s="87">
        <f t="shared" si="8"/>
        <v>22630.05768</v>
      </c>
      <c r="O266" s="87">
        <f t="shared" si="9"/>
        <v>3394.508652</v>
      </c>
      <c r="P266" s="59">
        <v>0.0</v>
      </c>
      <c r="Q266" s="88">
        <f t="shared" si="10"/>
        <v>3394.508652</v>
      </c>
      <c r="R266" s="12">
        <f t="shared" si="11"/>
        <v>0</v>
      </c>
      <c r="S266" s="42">
        <f t="shared" si="15"/>
        <v>0</v>
      </c>
      <c r="T266" s="56">
        <f t="shared" si="18"/>
        <v>53630.05768</v>
      </c>
      <c r="U266" s="56">
        <f t="shared" si="19"/>
        <v>53630.05768</v>
      </c>
      <c r="V266" s="85"/>
    </row>
    <row r="267">
      <c r="A267" s="85"/>
      <c r="C267" s="59">
        <v>249.0</v>
      </c>
      <c r="D267" s="59">
        <f t="shared" si="16"/>
        <v>125</v>
      </c>
      <c r="E267" s="59">
        <v>0.0</v>
      </c>
      <c r="F267" s="87">
        <f t="shared" si="2"/>
        <v>2.8</v>
      </c>
      <c r="G267" s="59">
        <f t="shared" si="17"/>
        <v>0</v>
      </c>
      <c r="H267" s="87">
        <f t="shared" si="4"/>
        <v>0</v>
      </c>
      <c r="I267" s="87">
        <f t="shared" si="5"/>
        <v>13.50010668</v>
      </c>
      <c r="J267" s="87" t="str">
        <f t="shared" si="6"/>
        <v/>
      </c>
      <c r="K267" s="87">
        <f t="shared" si="7"/>
        <v>13.50010668</v>
      </c>
      <c r="L267" s="87">
        <f t="shared" si="13"/>
        <v>54000.42674</v>
      </c>
      <c r="M267" s="56">
        <f t="shared" si="14"/>
        <v>31125</v>
      </c>
      <c r="N267" s="87">
        <f t="shared" si="8"/>
        <v>22875.42674</v>
      </c>
      <c r="O267" s="87">
        <f t="shared" si="9"/>
        <v>3431.31401</v>
      </c>
      <c r="P267" s="59">
        <v>0.0</v>
      </c>
      <c r="Q267" s="88">
        <f t="shared" si="10"/>
        <v>3431.31401</v>
      </c>
      <c r="R267" s="12">
        <f t="shared" si="11"/>
        <v>0</v>
      </c>
      <c r="S267" s="42">
        <f t="shared" si="15"/>
        <v>0</v>
      </c>
      <c r="T267" s="56">
        <f t="shared" si="18"/>
        <v>54000.42674</v>
      </c>
      <c r="U267" s="56">
        <f t="shared" si="19"/>
        <v>54000.42674</v>
      </c>
      <c r="V267" s="85"/>
    </row>
    <row r="268">
      <c r="A268" s="85"/>
      <c r="C268" s="59">
        <v>250.0</v>
      </c>
      <c r="D268" s="59">
        <f t="shared" si="16"/>
        <v>125</v>
      </c>
      <c r="E268" s="59">
        <v>0.0</v>
      </c>
      <c r="F268" s="87">
        <f t="shared" si="2"/>
        <v>2.8</v>
      </c>
      <c r="G268" s="59">
        <f t="shared" si="17"/>
        <v>0</v>
      </c>
      <c r="H268" s="87">
        <f t="shared" si="4"/>
        <v>0</v>
      </c>
      <c r="I268" s="87">
        <f t="shared" si="5"/>
        <v>13.59312638</v>
      </c>
      <c r="J268" s="87" t="str">
        <f t="shared" si="6"/>
        <v/>
      </c>
      <c r="K268" s="87">
        <f t="shared" si="7"/>
        <v>13.59312638</v>
      </c>
      <c r="L268" s="87">
        <f t="shared" si="13"/>
        <v>54372.50554</v>
      </c>
      <c r="M268" s="56">
        <f t="shared" si="14"/>
        <v>31250</v>
      </c>
      <c r="N268" s="87">
        <f t="shared" si="8"/>
        <v>23122.50554</v>
      </c>
      <c r="O268" s="87">
        <f t="shared" si="9"/>
        <v>3468.375831</v>
      </c>
      <c r="P268" s="59">
        <v>0.0</v>
      </c>
      <c r="Q268" s="88">
        <f t="shared" si="10"/>
        <v>3468.375831</v>
      </c>
      <c r="R268" s="12">
        <f t="shared" si="11"/>
        <v>0</v>
      </c>
      <c r="S268" s="42">
        <f t="shared" si="15"/>
        <v>0</v>
      </c>
      <c r="T268" s="56">
        <f t="shared" si="18"/>
        <v>54372.50554</v>
      </c>
      <c r="U268" s="56">
        <f t="shared" si="19"/>
        <v>54372.50554</v>
      </c>
      <c r="V268" s="85"/>
    </row>
    <row r="269">
      <c r="A269" s="85"/>
      <c r="C269" s="59">
        <v>251.0</v>
      </c>
      <c r="D269" s="59">
        <f t="shared" si="16"/>
        <v>125</v>
      </c>
      <c r="E269" s="59">
        <v>0.0</v>
      </c>
      <c r="F269" s="87">
        <f t="shared" si="2"/>
        <v>2.8</v>
      </c>
      <c r="G269" s="59">
        <f t="shared" si="17"/>
        <v>0</v>
      </c>
      <c r="H269" s="87">
        <f t="shared" si="4"/>
        <v>0</v>
      </c>
      <c r="I269" s="87">
        <f t="shared" si="5"/>
        <v>13.6865755</v>
      </c>
      <c r="J269" s="87" t="str">
        <f t="shared" si="6"/>
        <v/>
      </c>
      <c r="K269" s="87">
        <f t="shared" si="7"/>
        <v>13.6865755</v>
      </c>
      <c r="L269" s="87">
        <f t="shared" si="13"/>
        <v>54746.30198</v>
      </c>
      <c r="M269" s="56">
        <f t="shared" si="14"/>
        <v>31375</v>
      </c>
      <c r="N269" s="87">
        <f t="shared" si="8"/>
        <v>23371.30198</v>
      </c>
      <c r="O269" s="87">
        <f t="shared" si="9"/>
        <v>3505.695297</v>
      </c>
      <c r="P269" s="59">
        <v>0.0</v>
      </c>
      <c r="Q269" s="88">
        <f t="shared" si="10"/>
        <v>3505.695297</v>
      </c>
      <c r="R269" s="12">
        <f t="shared" si="11"/>
        <v>0</v>
      </c>
      <c r="S269" s="42">
        <f t="shared" si="15"/>
        <v>0</v>
      </c>
      <c r="T269" s="56">
        <f t="shared" si="18"/>
        <v>54746.30198</v>
      </c>
      <c r="U269" s="56">
        <f t="shared" si="19"/>
        <v>54746.30198</v>
      </c>
      <c r="V269" s="85"/>
    </row>
    <row r="270">
      <c r="A270" s="85"/>
      <c r="C270" s="59">
        <v>252.0</v>
      </c>
      <c r="D270" s="59">
        <f t="shared" si="16"/>
        <v>125</v>
      </c>
      <c r="E270" s="59">
        <v>0.0</v>
      </c>
      <c r="F270" s="87">
        <f t="shared" si="2"/>
        <v>2.8</v>
      </c>
      <c r="G270" s="59">
        <f t="shared" si="17"/>
        <v>0</v>
      </c>
      <c r="H270" s="87">
        <f t="shared" si="4"/>
        <v>0</v>
      </c>
      <c r="I270" s="87">
        <f t="shared" si="5"/>
        <v>13.780456</v>
      </c>
      <c r="J270" s="87" t="str">
        <f t="shared" si="6"/>
        <v/>
      </c>
      <c r="K270" s="87">
        <f t="shared" si="7"/>
        <v>13.780456</v>
      </c>
      <c r="L270" s="87">
        <f t="shared" si="13"/>
        <v>55121.82399</v>
      </c>
      <c r="M270" s="56">
        <f t="shared" si="14"/>
        <v>31500</v>
      </c>
      <c r="N270" s="87">
        <f t="shared" si="8"/>
        <v>23621.82399</v>
      </c>
      <c r="O270" s="87">
        <f t="shared" si="9"/>
        <v>3543.273599</v>
      </c>
      <c r="P270" s="59">
        <v>0.0</v>
      </c>
      <c r="Q270" s="88">
        <f t="shared" si="10"/>
        <v>3543.273599</v>
      </c>
      <c r="R270" s="12">
        <f t="shared" si="11"/>
        <v>0</v>
      </c>
      <c r="S270" s="42">
        <f t="shared" si="15"/>
        <v>0</v>
      </c>
      <c r="T270" s="56">
        <f t="shared" si="18"/>
        <v>55121.82399</v>
      </c>
      <c r="U270" s="56">
        <f t="shared" si="19"/>
        <v>55121.82399</v>
      </c>
      <c r="V270" s="85"/>
    </row>
    <row r="271">
      <c r="A271" s="85"/>
      <c r="B271" s="73">
        <v>22.0</v>
      </c>
      <c r="C271" s="59">
        <v>253.0</v>
      </c>
      <c r="D271" s="59">
        <f t="shared" si="16"/>
        <v>125</v>
      </c>
      <c r="E271" s="59">
        <v>0.0</v>
      </c>
      <c r="F271" s="87">
        <f t="shared" si="2"/>
        <v>2.8</v>
      </c>
      <c r="G271" s="59">
        <f t="shared" si="17"/>
        <v>0</v>
      </c>
      <c r="H271" s="87">
        <f t="shared" si="4"/>
        <v>0</v>
      </c>
      <c r="I271" s="87">
        <f t="shared" si="5"/>
        <v>13.87476989</v>
      </c>
      <c r="J271" s="87" t="str">
        <f t="shared" si="6"/>
        <v/>
      </c>
      <c r="K271" s="87">
        <f t="shared" si="7"/>
        <v>13.87476989</v>
      </c>
      <c r="L271" s="87">
        <f t="shared" si="13"/>
        <v>55499.07954</v>
      </c>
      <c r="M271" s="56">
        <f t="shared" si="14"/>
        <v>31625</v>
      </c>
      <c r="N271" s="87">
        <f t="shared" si="8"/>
        <v>23874.07954</v>
      </c>
      <c r="O271" s="87">
        <f t="shared" si="9"/>
        <v>3581.111931</v>
      </c>
      <c r="P271" s="59">
        <v>0.0</v>
      </c>
      <c r="Q271" s="88">
        <f t="shared" si="10"/>
        <v>3581.111931</v>
      </c>
      <c r="R271" s="12">
        <f t="shared" si="11"/>
        <v>0</v>
      </c>
      <c r="S271" s="42">
        <f t="shared" si="15"/>
        <v>0</v>
      </c>
      <c r="T271" s="56">
        <f t="shared" si="18"/>
        <v>55499.07954</v>
      </c>
      <c r="U271" s="56">
        <f t="shared" si="19"/>
        <v>55499.07954</v>
      </c>
      <c r="V271" s="85"/>
    </row>
    <row r="272">
      <c r="A272" s="85"/>
      <c r="C272" s="59">
        <v>254.0</v>
      </c>
      <c r="D272" s="59">
        <f t="shared" si="16"/>
        <v>125</v>
      </c>
      <c r="E272" s="59">
        <v>0.0</v>
      </c>
      <c r="F272" s="87">
        <f t="shared" si="2"/>
        <v>2.8</v>
      </c>
      <c r="G272" s="59">
        <f t="shared" si="17"/>
        <v>0</v>
      </c>
      <c r="H272" s="87">
        <f t="shared" si="4"/>
        <v>0</v>
      </c>
      <c r="I272" s="87">
        <f t="shared" si="5"/>
        <v>13.96951916</v>
      </c>
      <c r="J272" s="87" t="str">
        <f t="shared" si="6"/>
        <v/>
      </c>
      <c r="K272" s="87">
        <f t="shared" si="7"/>
        <v>13.96951916</v>
      </c>
      <c r="L272" s="87">
        <f t="shared" si="13"/>
        <v>55878.07663</v>
      </c>
      <c r="M272" s="56">
        <f t="shared" si="14"/>
        <v>31750</v>
      </c>
      <c r="N272" s="87">
        <f t="shared" si="8"/>
        <v>24128.07663</v>
      </c>
      <c r="O272" s="87">
        <f t="shared" si="9"/>
        <v>3619.211494</v>
      </c>
      <c r="P272" s="59">
        <v>0.0</v>
      </c>
      <c r="Q272" s="88">
        <f t="shared" si="10"/>
        <v>3619.211494</v>
      </c>
      <c r="R272" s="12">
        <f t="shared" si="11"/>
        <v>0</v>
      </c>
      <c r="S272" s="42">
        <f t="shared" si="15"/>
        <v>0</v>
      </c>
      <c r="T272" s="56">
        <f t="shared" si="18"/>
        <v>55878.07663</v>
      </c>
      <c r="U272" s="56">
        <f t="shared" si="19"/>
        <v>55878.07663</v>
      </c>
      <c r="V272" s="85"/>
    </row>
    <row r="273">
      <c r="A273" s="85"/>
      <c r="C273" s="59">
        <v>255.0</v>
      </c>
      <c r="D273" s="59">
        <f t="shared" si="16"/>
        <v>125</v>
      </c>
      <c r="E273" s="59">
        <v>0.0</v>
      </c>
      <c r="F273" s="87">
        <f t="shared" si="2"/>
        <v>2.8</v>
      </c>
      <c r="G273" s="59">
        <f t="shared" si="17"/>
        <v>0</v>
      </c>
      <c r="H273" s="87">
        <f t="shared" si="4"/>
        <v>0</v>
      </c>
      <c r="I273" s="87">
        <f t="shared" si="5"/>
        <v>14.06470582</v>
      </c>
      <c r="J273" s="87" t="str">
        <f t="shared" si="6"/>
        <v/>
      </c>
      <c r="K273" s="87">
        <f t="shared" si="7"/>
        <v>14.06470582</v>
      </c>
      <c r="L273" s="87">
        <f t="shared" si="13"/>
        <v>56258.82329</v>
      </c>
      <c r="M273" s="56">
        <f t="shared" si="14"/>
        <v>31875</v>
      </c>
      <c r="N273" s="87">
        <f t="shared" si="8"/>
        <v>24383.82329</v>
      </c>
      <c r="O273" s="87">
        <f t="shared" si="9"/>
        <v>3657.573493</v>
      </c>
      <c r="P273" s="59">
        <v>0.0</v>
      </c>
      <c r="Q273" s="88">
        <f t="shared" si="10"/>
        <v>3657.573493</v>
      </c>
      <c r="R273" s="12">
        <f t="shared" si="11"/>
        <v>0</v>
      </c>
      <c r="S273" s="42">
        <f t="shared" si="15"/>
        <v>0</v>
      </c>
      <c r="T273" s="56">
        <f t="shared" si="18"/>
        <v>56258.82329</v>
      </c>
      <c r="U273" s="56">
        <f t="shared" si="19"/>
        <v>56258.82329</v>
      </c>
      <c r="V273" s="85"/>
    </row>
    <row r="274">
      <c r="A274" s="85"/>
      <c r="C274" s="59">
        <v>256.0</v>
      </c>
      <c r="D274" s="59">
        <f t="shared" si="16"/>
        <v>125</v>
      </c>
      <c r="E274" s="59">
        <v>0.0</v>
      </c>
      <c r="F274" s="87">
        <f t="shared" si="2"/>
        <v>2.8</v>
      </c>
      <c r="G274" s="59">
        <f t="shared" si="17"/>
        <v>0</v>
      </c>
      <c r="H274" s="87">
        <f t="shared" si="4"/>
        <v>0</v>
      </c>
      <c r="I274" s="87">
        <f t="shared" si="5"/>
        <v>14.1603319</v>
      </c>
      <c r="J274" s="87" t="str">
        <f t="shared" si="6"/>
        <v/>
      </c>
      <c r="K274" s="87">
        <f t="shared" si="7"/>
        <v>14.1603319</v>
      </c>
      <c r="L274" s="87">
        <f t="shared" si="13"/>
        <v>56641.3276</v>
      </c>
      <c r="M274" s="56">
        <f t="shared" si="14"/>
        <v>32000</v>
      </c>
      <c r="N274" s="87">
        <f t="shared" si="8"/>
        <v>24641.3276</v>
      </c>
      <c r="O274" s="87">
        <f t="shared" si="9"/>
        <v>3696.199141</v>
      </c>
      <c r="P274" s="59">
        <v>0.0</v>
      </c>
      <c r="Q274" s="88">
        <f t="shared" si="10"/>
        <v>3696.199141</v>
      </c>
      <c r="R274" s="12">
        <f t="shared" si="11"/>
        <v>0</v>
      </c>
      <c r="S274" s="42">
        <f t="shared" si="15"/>
        <v>0</v>
      </c>
      <c r="T274" s="56">
        <f t="shared" si="18"/>
        <v>56641.3276</v>
      </c>
      <c r="U274" s="56">
        <f t="shared" si="19"/>
        <v>56641.3276</v>
      </c>
      <c r="V274" s="85"/>
    </row>
    <row r="275">
      <c r="A275" s="85"/>
      <c r="C275" s="59">
        <v>257.0</v>
      </c>
      <c r="D275" s="59">
        <f t="shared" si="16"/>
        <v>125</v>
      </c>
      <c r="E275" s="59">
        <f>$I$13</f>
        <v>0</v>
      </c>
      <c r="F275" s="87">
        <f t="shared" si="2"/>
        <v>2.8</v>
      </c>
      <c r="G275" s="59">
        <f t="shared" si="17"/>
        <v>0</v>
      </c>
      <c r="H275" s="87">
        <f t="shared" si="4"/>
        <v>0</v>
      </c>
      <c r="I275" s="87">
        <f t="shared" si="5"/>
        <v>14.25639942</v>
      </c>
      <c r="J275" s="87" t="str">
        <f t="shared" si="6"/>
        <v/>
      </c>
      <c r="K275" s="87">
        <f t="shared" si="7"/>
        <v>14.25639942</v>
      </c>
      <c r="L275" s="87">
        <f t="shared" si="13"/>
        <v>57025.59769</v>
      </c>
      <c r="M275" s="56">
        <f t="shared" si="14"/>
        <v>32125</v>
      </c>
      <c r="N275" s="87">
        <f t="shared" si="8"/>
        <v>24900.59769</v>
      </c>
      <c r="O275" s="87">
        <f t="shared" si="9"/>
        <v>3735.089653</v>
      </c>
      <c r="P275" s="59">
        <v>0.0</v>
      </c>
      <c r="Q275" s="88">
        <f t="shared" si="10"/>
        <v>3735.089653</v>
      </c>
      <c r="R275" s="12">
        <f t="shared" si="11"/>
        <v>0</v>
      </c>
      <c r="S275" s="42">
        <f t="shared" si="15"/>
        <v>0</v>
      </c>
      <c r="T275" s="56">
        <f t="shared" si="18"/>
        <v>57025.59769</v>
      </c>
      <c r="U275" s="56">
        <f t="shared" si="19"/>
        <v>57025.59769</v>
      </c>
      <c r="V275" s="85"/>
    </row>
    <row r="276">
      <c r="A276" s="85"/>
      <c r="C276" s="59">
        <v>258.0</v>
      </c>
      <c r="D276" s="59">
        <f t="shared" si="16"/>
        <v>125</v>
      </c>
      <c r="E276" s="59">
        <v>0.0</v>
      </c>
      <c r="F276" s="87">
        <f t="shared" si="2"/>
        <v>2.8</v>
      </c>
      <c r="G276" s="59">
        <f t="shared" si="17"/>
        <v>0</v>
      </c>
      <c r="H276" s="87">
        <f t="shared" si="4"/>
        <v>0</v>
      </c>
      <c r="I276" s="87">
        <f t="shared" si="5"/>
        <v>14.35291042</v>
      </c>
      <c r="J276" s="87" t="str">
        <f t="shared" si="6"/>
        <v/>
      </c>
      <c r="K276" s="87">
        <f t="shared" si="7"/>
        <v>14.35291042</v>
      </c>
      <c r="L276" s="87">
        <f t="shared" si="13"/>
        <v>57411.64169</v>
      </c>
      <c r="M276" s="56">
        <f t="shared" si="14"/>
        <v>32250</v>
      </c>
      <c r="N276" s="87">
        <f t="shared" si="8"/>
        <v>25161.64169</v>
      </c>
      <c r="O276" s="87">
        <f t="shared" si="9"/>
        <v>3774.246253</v>
      </c>
      <c r="P276" s="59">
        <v>0.0</v>
      </c>
      <c r="Q276" s="88">
        <f t="shared" si="10"/>
        <v>3774.246253</v>
      </c>
      <c r="R276" s="12">
        <f t="shared" si="11"/>
        <v>0</v>
      </c>
      <c r="S276" s="42">
        <f t="shared" si="15"/>
        <v>0</v>
      </c>
      <c r="T276" s="56">
        <f t="shared" si="18"/>
        <v>57411.64169</v>
      </c>
      <c r="U276" s="56">
        <f t="shared" si="19"/>
        <v>57411.64169</v>
      </c>
      <c r="V276" s="85"/>
    </row>
    <row r="277">
      <c r="A277" s="85"/>
      <c r="C277" s="59">
        <v>259.0</v>
      </c>
      <c r="D277" s="59">
        <f t="shared" si="16"/>
        <v>125</v>
      </c>
      <c r="E277" s="59">
        <v>0.0</v>
      </c>
      <c r="F277" s="87">
        <f t="shared" si="2"/>
        <v>2.8</v>
      </c>
      <c r="G277" s="59">
        <f t="shared" si="17"/>
        <v>0</v>
      </c>
      <c r="H277" s="87">
        <f t="shared" si="4"/>
        <v>0</v>
      </c>
      <c r="I277" s="87">
        <f t="shared" si="5"/>
        <v>14.44986695</v>
      </c>
      <c r="J277" s="87" t="str">
        <f t="shared" si="6"/>
        <v/>
      </c>
      <c r="K277" s="87">
        <f t="shared" si="7"/>
        <v>14.44986695</v>
      </c>
      <c r="L277" s="87">
        <f t="shared" si="13"/>
        <v>57799.4678</v>
      </c>
      <c r="M277" s="56">
        <f t="shared" si="14"/>
        <v>32375</v>
      </c>
      <c r="N277" s="87">
        <f t="shared" si="8"/>
        <v>25424.4678</v>
      </c>
      <c r="O277" s="87">
        <f t="shared" si="9"/>
        <v>3813.67017</v>
      </c>
      <c r="P277" s="59">
        <v>0.0</v>
      </c>
      <c r="Q277" s="88">
        <f t="shared" si="10"/>
        <v>3813.67017</v>
      </c>
      <c r="R277" s="12">
        <f t="shared" si="11"/>
        <v>0</v>
      </c>
      <c r="S277" s="42">
        <f t="shared" si="15"/>
        <v>0</v>
      </c>
      <c r="T277" s="56">
        <f t="shared" si="18"/>
        <v>57799.4678</v>
      </c>
      <c r="U277" s="56">
        <f t="shared" si="19"/>
        <v>57799.4678</v>
      </c>
      <c r="V277" s="85"/>
    </row>
    <row r="278">
      <c r="A278" s="85"/>
      <c r="C278" s="59">
        <v>260.0</v>
      </c>
      <c r="D278" s="59">
        <f t="shared" si="16"/>
        <v>125</v>
      </c>
      <c r="E278" s="59">
        <v>0.0</v>
      </c>
      <c r="F278" s="87">
        <f t="shared" si="2"/>
        <v>2.8</v>
      </c>
      <c r="G278" s="59">
        <f t="shared" si="17"/>
        <v>0</v>
      </c>
      <c r="H278" s="87">
        <f t="shared" si="4"/>
        <v>0</v>
      </c>
      <c r="I278" s="87">
        <f t="shared" si="5"/>
        <v>14.54727106</v>
      </c>
      <c r="J278" s="87" t="str">
        <f t="shared" si="6"/>
        <v/>
      </c>
      <c r="K278" s="87">
        <f t="shared" si="7"/>
        <v>14.54727106</v>
      </c>
      <c r="L278" s="87">
        <f t="shared" si="13"/>
        <v>58189.08424</v>
      </c>
      <c r="M278" s="56">
        <f t="shared" si="14"/>
        <v>32500</v>
      </c>
      <c r="N278" s="87">
        <f t="shared" si="8"/>
        <v>25689.08424</v>
      </c>
      <c r="O278" s="87">
        <f t="shared" si="9"/>
        <v>3853.362636</v>
      </c>
      <c r="P278" s="59">
        <v>0.0</v>
      </c>
      <c r="Q278" s="88">
        <f t="shared" si="10"/>
        <v>3853.362636</v>
      </c>
      <c r="R278" s="12">
        <f t="shared" si="11"/>
        <v>0</v>
      </c>
      <c r="S278" s="42">
        <f t="shared" si="15"/>
        <v>0</v>
      </c>
      <c r="T278" s="56">
        <f t="shared" si="18"/>
        <v>58189.08424</v>
      </c>
      <c r="U278" s="56">
        <f t="shared" si="19"/>
        <v>58189.08424</v>
      </c>
      <c r="V278" s="85"/>
    </row>
    <row r="279">
      <c r="A279" s="85"/>
      <c r="C279" s="59">
        <v>261.0</v>
      </c>
      <c r="D279" s="59">
        <f t="shared" si="16"/>
        <v>125</v>
      </c>
      <c r="E279" s="59">
        <v>0.0</v>
      </c>
      <c r="F279" s="87">
        <f t="shared" si="2"/>
        <v>2.8</v>
      </c>
      <c r="G279" s="59">
        <f t="shared" si="17"/>
        <v>0</v>
      </c>
      <c r="H279" s="87">
        <f t="shared" si="4"/>
        <v>0</v>
      </c>
      <c r="I279" s="87">
        <f t="shared" si="5"/>
        <v>14.64512482</v>
      </c>
      <c r="J279" s="87" t="str">
        <f t="shared" si="6"/>
        <v/>
      </c>
      <c r="K279" s="87">
        <f t="shared" si="7"/>
        <v>14.64512482</v>
      </c>
      <c r="L279" s="87">
        <f t="shared" si="13"/>
        <v>58580.49929</v>
      </c>
      <c r="M279" s="56">
        <f t="shared" si="14"/>
        <v>32625</v>
      </c>
      <c r="N279" s="87">
        <f t="shared" si="8"/>
        <v>25955.49929</v>
      </c>
      <c r="O279" s="87">
        <f t="shared" si="9"/>
        <v>3893.324893</v>
      </c>
      <c r="P279" s="59">
        <v>0.0</v>
      </c>
      <c r="Q279" s="88">
        <f t="shared" si="10"/>
        <v>3893.324893</v>
      </c>
      <c r="R279" s="12">
        <f t="shared" si="11"/>
        <v>0</v>
      </c>
      <c r="S279" s="42">
        <f t="shared" si="15"/>
        <v>0</v>
      </c>
      <c r="T279" s="56">
        <f t="shared" si="18"/>
        <v>58580.49929</v>
      </c>
      <c r="U279" s="56">
        <f t="shared" si="19"/>
        <v>58580.49929</v>
      </c>
      <c r="V279" s="85"/>
    </row>
    <row r="280">
      <c r="A280" s="85"/>
      <c r="C280" s="59">
        <v>262.0</v>
      </c>
      <c r="D280" s="59">
        <f t="shared" si="16"/>
        <v>125</v>
      </c>
      <c r="E280" s="59">
        <v>0.0</v>
      </c>
      <c r="F280" s="87">
        <f t="shared" si="2"/>
        <v>2.8</v>
      </c>
      <c r="G280" s="59">
        <f t="shared" si="17"/>
        <v>0</v>
      </c>
      <c r="H280" s="87">
        <f t="shared" si="4"/>
        <v>0</v>
      </c>
      <c r="I280" s="87">
        <f t="shared" si="5"/>
        <v>14.74343031</v>
      </c>
      <c r="J280" s="87" t="str">
        <f t="shared" si="6"/>
        <v/>
      </c>
      <c r="K280" s="87">
        <f t="shared" si="7"/>
        <v>14.74343031</v>
      </c>
      <c r="L280" s="87">
        <f t="shared" si="13"/>
        <v>58973.72123</v>
      </c>
      <c r="M280" s="56">
        <f t="shared" si="14"/>
        <v>32750</v>
      </c>
      <c r="N280" s="87">
        <f t="shared" si="8"/>
        <v>26223.72123</v>
      </c>
      <c r="O280" s="87">
        <f t="shared" si="9"/>
        <v>3933.558185</v>
      </c>
      <c r="P280" s="59">
        <v>0.0</v>
      </c>
      <c r="Q280" s="88">
        <f t="shared" si="10"/>
        <v>3933.558185</v>
      </c>
      <c r="R280" s="12">
        <f t="shared" si="11"/>
        <v>0</v>
      </c>
      <c r="S280" s="42">
        <f t="shared" si="15"/>
        <v>0</v>
      </c>
      <c r="T280" s="56">
        <f t="shared" si="18"/>
        <v>58973.72123</v>
      </c>
      <c r="U280" s="56">
        <f t="shared" si="19"/>
        <v>58973.72123</v>
      </c>
      <c r="V280" s="85"/>
    </row>
    <row r="281">
      <c r="A281" s="85"/>
      <c r="C281" s="59">
        <v>263.0</v>
      </c>
      <c r="D281" s="59">
        <f t="shared" si="16"/>
        <v>125</v>
      </c>
      <c r="E281" s="59">
        <v>0.0</v>
      </c>
      <c r="F281" s="87">
        <f t="shared" si="2"/>
        <v>2.8</v>
      </c>
      <c r="G281" s="59">
        <f t="shared" si="17"/>
        <v>0</v>
      </c>
      <c r="H281" s="87">
        <f t="shared" si="4"/>
        <v>0</v>
      </c>
      <c r="I281" s="87">
        <f t="shared" si="5"/>
        <v>14.84218961</v>
      </c>
      <c r="J281" s="87" t="str">
        <f t="shared" si="6"/>
        <v/>
      </c>
      <c r="K281" s="87">
        <f t="shared" si="7"/>
        <v>14.84218961</v>
      </c>
      <c r="L281" s="87">
        <f t="shared" si="13"/>
        <v>59368.75842</v>
      </c>
      <c r="M281" s="56">
        <f t="shared" si="14"/>
        <v>32875</v>
      </c>
      <c r="N281" s="87">
        <f t="shared" si="8"/>
        <v>26493.75842</v>
      </c>
      <c r="O281" s="87">
        <f t="shared" si="9"/>
        <v>3974.063763</v>
      </c>
      <c r="P281" s="59">
        <v>0.0</v>
      </c>
      <c r="Q281" s="88">
        <f t="shared" si="10"/>
        <v>3974.063763</v>
      </c>
      <c r="R281" s="12">
        <f t="shared" si="11"/>
        <v>0</v>
      </c>
      <c r="S281" s="42">
        <f t="shared" si="15"/>
        <v>0</v>
      </c>
      <c r="T281" s="56">
        <f t="shared" si="18"/>
        <v>59368.75842</v>
      </c>
      <c r="U281" s="56">
        <f t="shared" si="19"/>
        <v>59368.75842</v>
      </c>
      <c r="V281" s="85"/>
    </row>
    <row r="282">
      <c r="A282" s="85"/>
      <c r="C282" s="59">
        <v>264.0</v>
      </c>
      <c r="D282" s="59">
        <f t="shared" si="16"/>
        <v>125</v>
      </c>
      <c r="E282" s="59">
        <v>0.0</v>
      </c>
      <c r="F282" s="87">
        <f t="shared" si="2"/>
        <v>2.8</v>
      </c>
      <c r="G282" s="59">
        <f t="shared" si="17"/>
        <v>0</v>
      </c>
      <c r="H282" s="87">
        <f t="shared" si="4"/>
        <v>0</v>
      </c>
      <c r="I282" s="87">
        <f t="shared" si="5"/>
        <v>14.94140481</v>
      </c>
      <c r="J282" s="87" t="str">
        <f t="shared" si="6"/>
        <v/>
      </c>
      <c r="K282" s="87">
        <f t="shared" si="7"/>
        <v>14.94140481</v>
      </c>
      <c r="L282" s="87">
        <f t="shared" si="13"/>
        <v>59765.61924</v>
      </c>
      <c r="M282" s="56">
        <f t="shared" si="14"/>
        <v>33000</v>
      </c>
      <c r="N282" s="87">
        <f t="shared" si="8"/>
        <v>26765.61924</v>
      </c>
      <c r="O282" s="87">
        <f t="shared" si="9"/>
        <v>4014.842885</v>
      </c>
      <c r="P282" s="59">
        <v>0.0</v>
      </c>
      <c r="Q282" s="88">
        <f t="shared" si="10"/>
        <v>4014.842885</v>
      </c>
      <c r="R282" s="12">
        <f t="shared" si="11"/>
        <v>0</v>
      </c>
      <c r="S282" s="42">
        <f t="shared" si="15"/>
        <v>0</v>
      </c>
      <c r="T282" s="56">
        <f t="shared" si="18"/>
        <v>59765.61924</v>
      </c>
      <c r="U282" s="56">
        <f t="shared" si="19"/>
        <v>59765.61924</v>
      </c>
      <c r="V282" s="85"/>
    </row>
    <row r="283">
      <c r="A283" s="85"/>
      <c r="B283" s="73">
        <v>23.0</v>
      </c>
      <c r="C283" s="59">
        <v>265.0</v>
      </c>
      <c r="D283" s="59">
        <f t="shared" si="16"/>
        <v>125</v>
      </c>
      <c r="E283" s="59">
        <v>0.0</v>
      </c>
      <c r="F283" s="87">
        <f t="shared" si="2"/>
        <v>2.8</v>
      </c>
      <c r="G283" s="59">
        <f t="shared" si="17"/>
        <v>0</v>
      </c>
      <c r="H283" s="87">
        <f t="shared" si="4"/>
        <v>0</v>
      </c>
      <c r="I283" s="87">
        <f t="shared" si="5"/>
        <v>15.04107802</v>
      </c>
      <c r="J283" s="87" t="str">
        <f t="shared" si="6"/>
        <v/>
      </c>
      <c r="K283" s="87">
        <f t="shared" si="7"/>
        <v>15.04107802</v>
      </c>
      <c r="L283" s="87">
        <f t="shared" si="13"/>
        <v>60164.31209</v>
      </c>
      <c r="M283" s="56">
        <f t="shared" si="14"/>
        <v>33125</v>
      </c>
      <c r="N283" s="87">
        <f t="shared" si="8"/>
        <v>27039.31209</v>
      </c>
      <c r="O283" s="87">
        <f t="shared" si="9"/>
        <v>4055.896814</v>
      </c>
      <c r="P283" s="59">
        <v>0.0</v>
      </c>
      <c r="Q283" s="88">
        <f t="shared" si="10"/>
        <v>4055.896814</v>
      </c>
      <c r="R283" s="12">
        <f t="shared" si="11"/>
        <v>0</v>
      </c>
      <c r="S283" s="42">
        <f t="shared" si="15"/>
        <v>0</v>
      </c>
      <c r="T283" s="56">
        <f t="shared" si="18"/>
        <v>60164.31209</v>
      </c>
      <c r="U283" s="56">
        <f t="shared" si="19"/>
        <v>60164.31209</v>
      </c>
      <c r="V283" s="85"/>
    </row>
    <row r="284">
      <c r="A284" s="85"/>
      <c r="C284" s="59">
        <v>266.0</v>
      </c>
      <c r="D284" s="59">
        <f t="shared" si="16"/>
        <v>125</v>
      </c>
      <c r="E284" s="59">
        <v>0.0</v>
      </c>
      <c r="F284" s="87">
        <f t="shared" si="2"/>
        <v>2.8</v>
      </c>
      <c r="G284" s="59">
        <f t="shared" si="17"/>
        <v>0</v>
      </c>
      <c r="H284" s="87">
        <f t="shared" si="4"/>
        <v>0</v>
      </c>
      <c r="I284" s="87">
        <f t="shared" si="5"/>
        <v>15.14121136</v>
      </c>
      <c r="J284" s="87" t="str">
        <f t="shared" si="6"/>
        <v/>
      </c>
      <c r="K284" s="87">
        <f t="shared" si="7"/>
        <v>15.14121136</v>
      </c>
      <c r="L284" s="87">
        <f t="shared" si="13"/>
        <v>60564.84545</v>
      </c>
      <c r="M284" s="56">
        <f t="shared" si="14"/>
        <v>33250</v>
      </c>
      <c r="N284" s="87">
        <f t="shared" si="8"/>
        <v>27314.84545</v>
      </c>
      <c r="O284" s="87">
        <f t="shared" si="9"/>
        <v>4097.226817</v>
      </c>
      <c r="P284" s="59">
        <v>0.0</v>
      </c>
      <c r="Q284" s="88">
        <f t="shared" si="10"/>
        <v>4097.226817</v>
      </c>
      <c r="R284" s="12">
        <f t="shared" si="11"/>
        <v>0</v>
      </c>
      <c r="S284" s="42">
        <f t="shared" si="15"/>
        <v>0</v>
      </c>
      <c r="T284" s="56">
        <f t="shared" si="18"/>
        <v>60564.84545</v>
      </c>
      <c r="U284" s="56">
        <f t="shared" si="19"/>
        <v>60564.84545</v>
      </c>
      <c r="V284" s="85"/>
    </row>
    <row r="285">
      <c r="A285" s="85"/>
      <c r="C285" s="59">
        <v>267.0</v>
      </c>
      <c r="D285" s="59">
        <f t="shared" si="16"/>
        <v>125</v>
      </c>
      <c r="E285" s="59">
        <v>0.0</v>
      </c>
      <c r="F285" s="87">
        <f t="shared" si="2"/>
        <v>2.8</v>
      </c>
      <c r="G285" s="59">
        <f t="shared" si="17"/>
        <v>0</v>
      </c>
      <c r="H285" s="87">
        <f t="shared" si="4"/>
        <v>0</v>
      </c>
      <c r="I285" s="87">
        <f t="shared" si="5"/>
        <v>15.24180695</v>
      </c>
      <c r="J285" s="87" t="str">
        <f t="shared" si="6"/>
        <v/>
      </c>
      <c r="K285" s="87">
        <f t="shared" si="7"/>
        <v>15.24180695</v>
      </c>
      <c r="L285" s="87">
        <f t="shared" si="13"/>
        <v>60967.2278</v>
      </c>
      <c r="M285" s="56">
        <f t="shared" si="14"/>
        <v>33375</v>
      </c>
      <c r="N285" s="87">
        <f t="shared" si="8"/>
        <v>27592.2278</v>
      </c>
      <c r="O285" s="87">
        <f t="shared" si="9"/>
        <v>4138.83417</v>
      </c>
      <c r="P285" s="59">
        <v>0.0</v>
      </c>
      <c r="Q285" s="88">
        <f t="shared" si="10"/>
        <v>4138.83417</v>
      </c>
      <c r="R285" s="12">
        <f t="shared" si="11"/>
        <v>0</v>
      </c>
      <c r="S285" s="42">
        <f t="shared" si="15"/>
        <v>0</v>
      </c>
      <c r="T285" s="56">
        <f t="shared" si="18"/>
        <v>60967.2278</v>
      </c>
      <c r="U285" s="56">
        <f t="shared" si="19"/>
        <v>60967.2278</v>
      </c>
      <c r="V285" s="85"/>
    </row>
    <row r="286">
      <c r="A286" s="85"/>
      <c r="C286" s="59">
        <v>268.0</v>
      </c>
      <c r="D286" s="59">
        <f t="shared" si="16"/>
        <v>125</v>
      </c>
      <c r="E286" s="59">
        <v>0.0</v>
      </c>
      <c r="F286" s="87">
        <f t="shared" si="2"/>
        <v>2.8</v>
      </c>
      <c r="G286" s="59">
        <f t="shared" si="17"/>
        <v>0</v>
      </c>
      <c r="H286" s="87">
        <f t="shared" si="4"/>
        <v>0</v>
      </c>
      <c r="I286" s="87">
        <f t="shared" si="5"/>
        <v>15.34286692</v>
      </c>
      <c r="J286" s="87" t="str">
        <f t="shared" si="6"/>
        <v/>
      </c>
      <c r="K286" s="87">
        <f t="shared" si="7"/>
        <v>15.34286692</v>
      </c>
      <c r="L286" s="87">
        <f t="shared" si="13"/>
        <v>61371.46768</v>
      </c>
      <c r="M286" s="56">
        <f t="shared" si="14"/>
        <v>33500</v>
      </c>
      <c r="N286" s="87">
        <f t="shared" si="8"/>
        <v>27871.46768</v>
      </c>
      <c r="O286" s="87">
        <f t="shared" si="9"/>
        <v>4180.720152</v>
      </c>
      <c r="P286" s="59">
        <v>0.0</v>
      </c>
      <c r="Q286" s="88">
        <f t="shared" si="10"/>
        <v>4180.720152</v>
      </c>
      <c r="R286" s="12">
        <f t="shared" si="11"/>
        <v>0</v>
      </c>
      <c r="S286" s="42">
        <f t="shared" si="15"/>
        <v>0</v>
      </c>
      <c r="T286" s="56">
        <f t="shared" si="18"/>
        <v>61371.46768</v>
      </c>
      <c r="U286" s="56">
        <f t="shared" si="19"/>
        <v>61371.46768</v>
      </c>
      <c r="V286" s="85"/>
    </row>
    <row r="287">
      <c r="A287" s="85"/>
      <c r="C287" s="59">
        <v>269.0</v>
      </c>
      <c r="D287" s="59">
        <f t="shared" si="16"/>
        <v>125</v>
      </c>
      <c r="E287" s="59">
        <f>$I$13</f>
        <v>0</v>
      </c>
      <c r="F287" s="87">
        <f t="shared" si="2"/>
        <v>2.8</v>
      </c>
      <c r="G287" s="59">
        <f t="shared" si="17"/>
        <v>0</v>
      </c>
      <c r="H287" s="87">
        <f t="shared" si="4"/>
        <v>0</v>
      </c>
      <c r="I287" s="87">
        <f t="shared" si="5"/>
        <v>15.44439342</v>
      </c>
      <c r="J287" s="87" t="str">
        <f t="shared" si="6"/>
        <v/>
      </c>
      <c r="K287" s="87">
        <f t="shared" si="7"/>
        <v>15.44439342</v>
      </c>
      <c r="L287" s="87">
        <f t="shared" si="13"/>
        <v>61777.57367</v>
      </c>
      <c r="M287" s="56">
        <f t="shared" si="14"/>
        <v>33625</v>
      </c>
      <c r="N287" s="87">
        <f t="shared" si="8"/>
        <v>28152.57367</v>
      </c>
      <c r="O287" s="87">
        <f t="shared" si="9"/>
        <v>4222.88605</v>
      </c>
      <c r="P287" s="59">
        <v>0.0</v>
      </c>
      <c r="Q287" s="88">
        <f t="shared" si="10"/>
        <v>4222.88605</v>
      </c>
      <c r="R287" s="12">
        <f t="shared" si="11"/>
        <v>0</v>
      </c>
      <c r="S287" s="42">
        <f t="shared" si="15"/>
        <v>0</v>
      </c>
      <c r="T287" s="56">
        <f t="shared" si="18"/>
        <v>61777.57367</v>
      </c>
      <c r="U287" s="56">
        <f t="shared" si="19"/>
        <v>61777.57367</v>
      </c>
      <c r="V287" s="85"/>
    </row>
    <row r="288">
      <c r="A288" s="85"/>
      <c r="C288" s="59">
        <v>270.0</v>
      </c>
      <c r="D288" s="59">
        <f t="shared" si="16"/>
        <v>125</v>
      </c>
      <c r="E288" s="59">
        <v>0.0</v>
      </c>
      <c r="F288" s="87">
        <f t="shared" si="2"/>
        <v>2.8</v>
      </c>
      <c r="G288" s="59">
        <f t="shared" si="17"/>
        <v>0</v>
      </c>
      <c r="H288" s="87">
        <f t="shared" si="4"/>
        <v>0</v>
      </c>
      <c r="I288" s="87">
        <f t="shared" si="5"/>
        <v>15.54638859</v>
      </c>
      <c r="J288" s="87" t="str">
        <f t="shared" si="6"/>
        <v/>
      </c>
      <c r="K288" s="87">
        <f t="shared" si="7"/>
        <v>15.54638859</v>
      </c>
      <c r="L288" s="87">
        <f t="shared" si="13"/>
        <v>62185.55438</v>
      </c>
      <c r="M288" s="56">
        <f t="shared" si="14"/>
        <v>33750</v>
      </c>
      <c r="N288" s="87">
        <f t="shared" si="8"/>
        <v>28435.55438</v>
      </c>
      <c r="O288" s="87">
        <f t="shared" si="9"/>
        <v>4265.333156</v>
      </c>
      <c r="P288" s="59">
        <v>0.0</v>
      </c>
      <c r="Q288" s="88">
        <f t="shared" si="10"/>
        <v>4265.333156</v>
      </c>
      <c r="R288" s="12">
        <f t="shared" si="11"/>
        <v>0</v>
      </c>
      <c r="S288" s="42">
        <f t="shared" si="15"/>
        <v>0</v>
      </c>
      <c r="T288" s="56">
        <f t="shared" si="18"/>
        <v>62185.55438</v>
      </c>
      <c r="U288" s="56">
        <f t="shared" si="19"/>
        <v>62185.55438</v>
      </c>
      <c r="V288" s="85"/>
    </row>
    <row r="289">
      <c r="A289" s="85"/>
      <c r="C289" s="59">
        <v>271.0</v>
      </c>
      <c r="D289" s="59">
        <f t="shared" si="16"/>
        <v>125</v>
      </c>
      <c r="E289" s="59">
        <v>0.0</v>
      </c>
      <c r="F289" s="87">
        <f t="shared" si="2"/>
        <v>2.8</v>
      </c>
      <c r="G289" s="59">
        <f t="shared" si="17"/>
        <v>0</v>
      </c>
      <c r="H289" s="87">
        <f t="shared" si="4"/>
        <v>0</v>
      </c>
      <c r="I289" s="87">
        <f t="shared" si="5"/>
        <v>15.64885461</v>
      </c>
      <c r="J289" s="87" t="str">
        <f t="shared" si="6"/>
        <v/>
      </c>
      <c r="K289" s="87">
        <f t="shared" si="7"/>
        <v>15.64885461</v>
      </c>
      <c r="L289" s="87">
        <f t="shared" si="13"/>
        <v>62595.41846</v>
      </c>
      <c r="M289" s="56">
        <f t="shared" si="14"/>
        <v>33875</v>
      </c>
      <c r="N289" s="87">
        <f t="shared" si="8"/>
        <v>28720.41846</v>
      </c>
      <c r="O289" s="87">
        <f t="shared" si="9"/>
        <v>4308.062769</v>
      </c>
      <c r="P289" s="59">
        <v>0.0</v>
      </c>
      <c r="Q289" s="88">
        <f t="shared" si="10"/>
        <v>4308.062769</v>
      </c>
      <c r="R289" s="12">
        <f t="shared" si="11"/>
        <v>0</v>
      </c>
      <c r="S289" s="42">
        <f t="shared" si="15"/>
        <v>0</v>
      </c>
      <c r="T289" s="56">
        <f t="shared" si="18"/>
        <v>62595.41846</v>
      </c>
      <c r="U289" s="56">
        <f t="shared" si="19"/>
        <v>62595.41846</v>
      </c>
      <c r="V289" s="85"/>
    </row>
    <row r="290">
      <c r="A290" s="85"/>
      <c r="C290" s="59">
        <v>272.0</v>
      </c>
      <c r="D290" s="59">
        <f t="shared" si="16"/>
        <v>125</v>
      </c>
      <c r="E290" s="59">
        <v>0.0</v>
      </c>
      <c r="F290" s="87">
        <f t="shared" si="2"/>
        <v>2.8</v>
      </c>
      <c r="G290" s="59">
        <f t="shared" si="17"/>
        <v>0</v>
      </c>
      <c r="H290" s="87">
        <f t="shared" si="4"/>
        <v>0</v>
      </c>
      <c r="I290" s="87">
        <f t="shared" si="5"/>
        <v>15.75179365</v>
      </c>
      <c r="J290" s="87" t="str">
        <f t="shared" si="6"/>
        <v/>
      </c>
      <c r="K290" s="87">
        <f t="shared" si="7"/>
        <v>15.75179365</v>
      </c>
      <c r="L290" s="87">
        <f t="shared" si="13"/>
        <v>63007.17461</v>
      </c>
      <c r="M290" s="56">
        <f t="shared" si="14"/>
        <v>34000</v>
      </c>
      <c r="N290" s="87">
        <f t="shared" si="8"/>
        <v>29007.17461</v>
      </c>
      <c r="O290" s="87">
        <f t="shared" si="9"/>
        <v>4351.076192</v>
      </c>
      <c r="P290" s="59">
        <v>0.0</v>
      </c>
      <c r="Q290" s="88">
        <f t="shared" si="10"/>
        <v>4351.076192</v>
      </c>
      <c r="R290" s="12">
        <f t="shared" si="11"/>
        <v>0</v>
      </c>
      <c r="S290" s="42">
        <f t="shared" si="15"/>
        <v>0</v>
      </c>
      <c r="T290" s="56">
        <f t="shared" si="18"/>
        <v>63007.17461</v>
      </c>
      <c r="U290" s="56">
        <f t="shared" si="19"/>
        <v>63007.17461</v>
      </c>
      <c r="V290" s="85"/>
    </row>
    <row r="291">
      <c r="A291" s="85"/>
      <c r="C291" s="59">
        <v>273.0</v>
      </c>
      <c r="D291" s="59">
        <f t="shared" si="16"/>
        <v>125</v>
      </c>
      <c r="E291" s="59">
        <v>0.0</v>
      </c>
      <c r="F291" s="87">
        <f t="shared" si="2"/>
        <v>2.8</v>
      </c>
      <c r="G291" s="59">
        <f t="shared" si="17"/>
        <v>0</v>
      </c>
      <c r="H291" s="87">
        <f t="shared" si="4"/>
        <v>0</v>
      </c>
      <c r="I291" s="87">
        <f t="shared" si="5"/>
        <v>15.85520789</v>
      </c>
      <c r="J291" s="87" t="str">
        <f t="shared" si="6"/>
        <v/>
      </c>
      <c r="K291" s="87">
        <f t="shared" si="7"/>
        <v>15.85520789</v>
      </c>
      <c r="L291" s="87">
        <f t="shared" si="13"/>
        <v>63420.83157</v>
      </c>
      <c r="M291" s="56">
        <f t="shared" si="14"/>
        <v>34125</v>
      </c>
      <c r="N291" s="87">
        <f t="shared" si="8"/>
        <v>29295.83157</v>
      </c>
      <c r="O291" s="87">
        <f t="shared" si="9"/>
        <v>4394.374735</v>
      </c>
      <c r="P291" s="59">
        <v>0.0</v>
      </c>
      <c r="Q291" s="88">
        <f t="shared" si="10"/>
        <v>4394.374735</v>
      </c>
      <c r="R291" s="12">
        <f t="shared" si="11"/>
        <v>0</v>
      </c>
      <c r="S291" s="42">
        <f t="shared" si="15"/>
        <v>0</v>
      </c>
      <c r="T291" s="56">
        <f t="shared" si="18"/>
        <v>63420.83157</v>
      </c>
      <c r="U291" s="56">
        <f t="shared" si="19"/>
        <v>63420.83157</v>
      </c>
      <c r="V291" s="85"/>
    </row>
    <row r="292">
      <c r="A292" s="85"/>
      <c r="C292" s="59">
        <v>274.0</v>
      </c>
      <c r="D292" s="59">
        <f t="shared" si="16"/>
        <v>125</v>
      </c>
      <c r="E292" s="59">
        <v>0.0</v>
      </c>
      <c r="F292" s="87">
        <f t="shared" si="2"/>
        <v>2.8</v>
      </c>
      <c r="G292" s="59">
        <f t="shared" si="17"/>
        <v>0</v>
      </c>
      <c r="H292" s="87">
        <f t="shared" si="4"/>
        <v>0</v>
      </c>
      <c r="I292" s="87">
        <f t="shared" si="5"/>
        <v>15.95909953</v>
      </c>
      <c r="J292" s="87" t="str">
        <f t="shared" si="6"/>
        <v/>
      </c>
      <c r="K292" s="87">
        <f t="shared" si="7"/>
        <v>15.95909953</v>
      </c>
      <c r="L292" s="87">
        <f t="shared" si="13"/>
        <v>63836.3981</v>
      </c>
      <c r="M292" s="56">
        <f t="shared" si="14"/>
        <v>34250</v>
      </c>
      <c r="N292" s="87">
        <f t="shared" si="8"/>
        <v>29586.3981</v>
      </c>
      <c r="O292" s="87">
        <f t="shared" si="9"/>
        <v>4437.959716</v>
      </c>
      <c r="P292" s="59">
        <v>0.0</v>
      </c>
      <c r="Q292" s="88">
        <f t="shared" si="10"/>
        <v>4437.959716</v>
      </c>
      <c r="R292" s="12">
        <f t="shared" si="11"/>
        <v>0</v>
      </c>
      <c r="S292" s="42">
        <f t="shared" si="15"/>
        <v>0</v>
      </c>
      <c r="T292" s="56">
        <f t="shared" si="18"/>
        <v>63836.3981</v>
      </c>
      <c r="U292" s="56">
        <f t="shared" si="19"/>
        <v>63836.3981</v>
      </c>
      <c r="V292" s="85"/>
    </row>
    <row r="293">
      <c r="A293" s="85"/>
      <c r="C293" s="59">
        <v>275.0</v>
      </c>
      <c r="D293" s="59">
        <f t="shared" si="16"/>
        <v>125</v>
      </c>
      <c r="E293" s="59">
        <v>0.0</v>
      </c>
      <c r="F293" s="87">
        <f t="shared" si="2"/>
        <v>2.8</v>
      </c>
      <c r="G293" s="59">
        <f t="shared" si="17"/>
        <v>0</v>
      </c>
      <c r="H293" s="87">
        <f t="shared" si="4"/>
        <v>0</v>
      </c>
      <c r="I293" s="87">
        <f t="shared" si="5"/>
        <v>16.06347076</v>
      </c>
      <c r="J293" s="87" t="str">
        <f t="shared" si="6"/>
        <v/>
      </c>
      <c r="K293" s="87">
        <f t="shared" si="7"/>
        <v>16.06347076</v>
      </c>
      <c r="L293" s="87">
        <f t="shared" si="13"/>
        <v>64253.88303</v>
      </c>
      <c r="M293" s="56">
        <f t="shared" si="14"/>
        <v>34375</v>
      </c>
      <c r="N293" s="87">
        <f t="shared" si="8"/>
        <v>29878.88303</v>
      </c>
      <c r="O293" s="87">
        <f t="shared" si="9"/>
        <v>4481.832455</v>
      </c>
      <c r="P293" s="59">
        <v>0.0</v>
      </c>
      <c r="Q293" s="88">
        <f t="shared" si="10"/>
        <v>4481.832455</v>
      </c>
      <c r="R293" s="12">
        <f t="shared" si="11"/>
        <v>0</v>
      </c>
      <c r="S293" s="42">
        <f t="shared" si="15"/>
        <v>0</v>
      </c>
      <c r="T293" s="56">
        <f t="shared" si="18"/>
        <v>64253.88303</v>
      </c>
      <c r="U293" s="56">
        <f t="shared" si="19"/>
        <v>64253.88303</v>
      </c>
      <c r="V293" s="85"/>
    </row>
    <row r="294">
      <c r="A294" s="85"/>
      <c r="C294" s="59">
        <v>276.0</v>
      </c>
      <c r="D294" s="59">
        <f t="shared" si="16"/>
        <v>125</v>
      </c>
      <c r="E294" s="59">
        <v>0.0</v>
      </c>
      <c r="F294" s="87">
        <f t="shared" si="2"/>
        <v>2.8</v>
      </c>
      <c r="G294" s="59">
        <f t="shared" si="17"/>
        <v>0</v>
      </c>
      <c r="H294" s="87">
        <f t="shared" si="4"/>
        <v>0</v>
      </c>
      <c r="I294" s="87">
        <f t="shared" si="5"/>
        <v>16.1683238</v>
      </c>
      <c r="J294" s="87" t="str">
        <f t="shared" si="6"/>
        <v/>
      </c>
      <c r="K294" s="87">
        <f t="shared" si="7"/>
        <v>16.1683238</v>
      </c>
      <c r="L294" s="87">
        <f t="shared" si="13"/>
        <v>64673.29521</v>
      </c>
      <c r="M294" s="56">
        <f t="shared" si="14"/>
        <v>34500</v>
      </c>
      <c r="N294" s="87">
        <f t="shared" si="8"/>
        <v>30173.29521</v>
      </c>
      <c r="O294" s="87">
        <f t="shared" si="9"/>
        <v>4525.994282</v>
      </c>
      <c r="P294" s="59">
        <v>0.0</v>
      </c>
      <c r="Q294" s="88">
        <f t="shared" si="10"/>
        <v>4525.994282</v>
      </c>
      <c r="R294" s="12">
        <f t="shared" si="11"/>
        <v>0</v>
      </c>
      <c r="S294" s="42">
        <f t="shared" si="15"/>
        <v>0</v>
      </c>
      <c r="T294" s="56">
        <f t="shared" si="18"/>
        <v>64673.29521</v>
      </c>
      <c r="U294" s="56">
        <f t="shared" si="19"/>
        <v>64673.29521</v>
      </c>
      <c r="V294" s="85"/>
    </row>
    <row r="295">
      <c r="A295" s="85"/>
      <c r="B295" s="73">
        <v>24.0</v>
      </c>
      <c r="C295" s="59">
        <v>277.0</v>
      </c>
      <c r="D295" s="59">
        <f t="shared" si="16"/>
        <v>125</v>
      </c>
      <c r="E295" s="59">
        <v>0.0</v>
      </c>
      <c r="F295" s="87">
        <f t="shared" si="2"/>
        <v>2.8</v>
      </c>
      <c r="G295" s="59">
        <f t="shared" si="17"/>
        <v>0</v>
      </c>
      <c r="H295" s="87">
        <f t="shared" si="4"/>
        <v>0</v>
      </c>
      <c r="I295" s="87">
        <f t="shared" si="5"/>
        <v>16.27366088</v>
      </c>
      <c r="J295" s="87" t="str">
        <f t="shared" si="6"/>
        <v/>
      </c>
      <c r="K295" s="87">
        <f t="shared" si="7"/>
        <v>16.27366088</v>
      </c>
      <c r="L295" s="87">
        <f t="shared" si="13"/>
        <v>65094.64354</v>
      </c>
      <c r="M295" s="56">
        <f t="shared" si="14"/>
        <v>34625</v>
      </c>
      <c r="N295" s="87">
        <f t="shared" si="8"/>
        <v>30469.64354</v>
      </c>
      <c r="O295" s="87">
        <f t="shared" si="9"/>
        <v>4570.446531</v>
      </c>
      <c r="P295" s="59">
        <v>0.0</v>
      </c>
      <c r="Q295" s="88">
        <f t="shared" si="10"/>
        <v>4570.446531</v>
      </c>
      <c r="R295" s="12">
        <f t="shared" si="11"/>
        <v>0</v>
      </c>
      <c r="S295" s="42">
        <f t="shared" si="15"/>
        <v>0</v>
      </c>
      <c r="T295" s="56">
        <f t="shared" si="18"/>
        <v>65094.64354</v>
      </c>
      <c r="U295" s="56">
        <f t="shared" si="19"/>
        <v>65094.64354</v>
      </c>
      <c r="V295" s="85"/>
    </row>
    <row r="296">
      <c r="A296" s="85"/>
      <c r="C296" s="59">
        <v>278.0</v>
      </c>
      <c r="D296" s="59">
        <f t="shared" si="16"/>
        <v>125</v>
      </c>
      <c r="E296" s="59">
        <v>0.0</v>
      </c>
      <c r="F296" s="87">
        <f t="shared" si="2"/>
        <v>2.8</v>
      </c>
      <c r="G296" s="59">
        <f t="shared" si="17"/>
        <v>0</v>
      </c>
      <c r="H296" s="87">
        <f t="shared" si="4"/>
        <v>0</v>
      </c>
      <c r="I296" s="87">
        <f t="shared" si="5"/>
        <v>16.37948424</v>
      </c>
      <c r="J296" s="87" t="str">
        <f t="shared" si="6"/>
        <v/>
      </c>
      <c r="K296" s="87">
        <f t="shared" si="7"/>
        <v>16.37948424</v>
      </c>
      <c r="L296" s="87">
        <f t="shared" si="13"/>
        <v>65517.93695</v>
      </c>
      <c r="M296" s="56">
        <f t="shared" si="14"/>
        <v>34750</v>
      </c>
      <c r="N296" s="87">
        <f t="shared" si="8"/>
        <v>30767.93695</v>
      </c>
      <c r="O296" s="87">
        <f t="shared" si="9"/>
        <v>4615.190542</v>
      </c>
      <c r="P296" s="59">
        <v>0.0</v>
      </c>
      <c r="Q296" s="88">
        <f t="shared" si="10"/>
        <v>4615.190542</v>
      </c>
      <c r="R296" s="12">
        <f t="shared" si="11"/>
        <v>0</v>
      </c>
      <c r="S296" s="42">
        <f t="shared" si="15"/>
        <v>0</v>
      </c>
      <c r="T296" s="56">
        <f t="shared" si="18"/>
        <v>65517.93695</v>
      </c>
      <c r="U296" s="56">
        <f t="shared" si="19"/>
        <v>65517.93695</v>
      </c>
      <c r="V296" s="85"/>
    </row>
    <row r="297">
      <c r="A297" s="85"/>
      <c r="C297" s="59">
        <v>279.0</v>
      </c>
      <c r="D297" s="59">
        <f t="shared" si="16"/>
        <v>125</v>
      </c>
      <c r="E297" s="59">
        <v>0.0</v>
      </c>
      <c r="F297" s="87">
        <f t="shared" si="2"/>
        <v>2.8</v>
      </c>
      <c r="G297" s="59">
        <f t="shared" si="17"/>
        <v>0</v>
      </c>
      <c r="H297" s="87">
        <f t="shared" si="4"/>
        <v>0</v>
      </c>
      <c r="I297" s="87">
        <f t="shared" si="5"/>
        <v>16.48579611</v>
      </c>
      <c r="J297" s="87" t="str">
        <f t="shared" si="6"/>
        <v/>
      </c>
      <c r="K297" s="87">
        <f t="shared" si="7"/>
        <v>16.48579611</v>
      </c>
      <c r="L297" s="87">
        <f t="shared" si="13"/>
        <v>65943.18442</v>
      </c>
      <c r="M297" s="56">
        <f t="shared" si="14"/>
        <v>34875</v>
      </c>
      <c r="N297" s="87">
        <f t="shared" si="8"/>
        <v>31068.18442</v>
      </c>
      <c r="O297" s="87">
        <f t="shared" si="9"/>
        <v>4660.227663</v>
      </c>
      <c r="P297" s="59">
        <v>0.0</v>
      </c>
      <c r="Q297" s="88">
        <f t="shared" si="10"/>
        <v>4660.227663</v>
      </c>
      <c r="R297" s="12">
        <f t="shared" si="11"/>
        <v>0</v>
      </c>
      <c r="S297" s="42">
        <f t="shared" si="15"/>
        <v>0</v>
      </c>
      <c r="T297" s="56">
        <f t="shared" si="18"/>
        <v>65943.18442</v>
      </c>
      <c r="U297" s="56">
        <f t="shared" si="19"/>
        <v>65943.18442</v>
      </c>
      <c r="V297" s="85"/>
    </row>
    <row r="298">
      <c r="A298" s="85"/>
      <c r="C298" s="59">
        <v>280.0</v>
      </c>
      <c r="D298" s="59">
        <f t="shared" si="16"/>
        <v>125</v>
      </c>
      <c r="E298" s="59">
        <v>0.0</v>
      </c>
      <c r="F298" s="87">
        <f t="shared" si="2"/>
        <v>2.8</v>
      </c>
      <c r="G298" s="59">
        <f t="shared" si="17"/>
        <v>0</v>
      </c>
      <c r="H298" s="87">
        <f t="shared" si="4"/>
        <v>0</v>
      </c>
      <c r="I298" s="87">
        <f t="shared" si="5"/>
        <v>16.59259874</v>
      </c>
      <c r="J298" s="87" t="str">
        <f t="shared" si="6"/>
        <v/>
      </c>
      <c r="K298" s="87">
        <f t="shared" si="7"/>
        <v>16.59259874</v>
      </c>
      <c r="L298" s="87">
        <f t="shared" si="13"/>
        <v>66370.39498</v>
      </c>
      <c r="M298" s="56">
        <f t="shared" si="14"/>
        <v>35000</v>
      </c>
      <c r="N298" s="87">
        <f t="shared" si="8"/>
        <v>31370.39498</v>
      </c>
      <c r="O298" s="87">
        <f t="shared" si="9"/>
        <v>4705.559247</v>
      </c>
      <c r="P298" s="59">
        <v>0.0</v>
      </c>
      <c r="Q298" s="88">
        <f t="shared" si="10"/>
        <v>4705.559247</v>
      </c>
      <c r="R298" s="12">
        <f t="shared" si="11"/>
        <v>0</v>
      </c>
      <c r="S298" s="42">
        <f t="shared" si="15"/>
        <v>0</v>
      </c>
      <c r="T298" s="56">
        <f t="shared" si="18"/>
        <v>66370.39498</v>
      </c>
      <c r="U298" s="56">
        <f t="shared" si="19"/>
        <v>66370.39498</v>
      </c>
      <c r="V298" s="85"/>
    </row>
    <row r="299">
      <c r="A299" s="85"/>
      <c r="C299" s="59">
        <v>281.0</v>
      </c>
      <c r="D299" s="59">
        <f t="shared" si="16"/>
        <v>125</v>
      </c>
      <c r="E299" s="59">
        <f>$I$13</f>
        <v>0</v>
      </c>
      <c r="F299" s="87">
        <f t="shared" si="2"/>
        <v>2.8</v>
      </c>
      <c r="G299" s="59">
        <f t="shared" si="17"/>
        <v>0</v>
      </c>
      <c r="H299" s="87">
        <f t="shared" si="4"/>
        <v>0</v>
      </c>
      <c r="I299" s="87">
        <f t="shared" si="5"/>
        <v>16.69989442</v>
      </c>
      <c r="J299" s="87" t="str">
        <f t="shared" si="6"/>
        <v/>
      </c>
      <c r="K299" s="87">
        <f t="shared" si="7"/>
        <v>16.69989442</v>
      </c>
      <c r="L299" s="87">
        <f t="shared" si="13"/>
        <v>66799.57768</v>
      </c>
      <c r="M299" s="56">
        <f t="shared" si="14"/>
        <v>35125</v>
      </c>
      <c r="N299" s="87">
        <f t="shared" si="8"/>
        <v>31674.57768</v>
      </c>
      <c r="O299" s="87">
        <f t="shared" si="9"/>
        <v>4751.186652</v>
      </c>
      <c r="P299" s="59">
        <v>0.0</v>
      </c>
      <c r="Q299" s="88">
        <f t="shared" si="10"/>
        <v>4751.186652</v>
      </c>
      <c r="R299" s="12">
        <f t="shared" si="11"/>
        <v>0</v>
      </c>
      <c r="S299" s="42">
        <f t="shared" si="15"/>
        <v>0</v>
      </c>
      <c r="T299" s="56">
        <f t="shared" si="18"/>
        <v>66799.57768</v>
      </c>
      <c r="U299" s="56">
        <f t="shared" si="19"/>
        <v>66799.57768</v>
      </c>
      <c r="V299" s="85"/>
    </row>
    <row r="300">
      <c r="A300" s="85"/>
      <c r="C300" s="59">
        <v>282.0</v>
      </c>
      <c r="D300" s="59">
        <f t="shared" si="16"/>
        <v>125</v>
      </c>
      <c r="E300" s="59">
        <v>0.0</v>
      </c>
      <c r="F300" s="87">
        <f t="shared" si="2"/>
        <v>2.8</v>
      </c>
      <c r="G300" s="59">
        <f t="shared" si="17"/>
        <v>0</v>
      </c>
      <c r="H300" s="87">
        <f t="shared" si="4"/>
        <v>0</v>
      </c>
      <c r="I300" s="87">
        <f t="shared" si="5"/>
        <v>16.80768541</v>
      </c>
      <c r="J300" s="87" t="str">
        <f t="shared" si="6"/>
        <v/>
      </c>
      <c r="K300" s="87">
        <f t="shared" si="7"/>
        <v>16.80768541</v>
      </c>
      <c r="L300" s="87">
        <f t="shared" si="13"/>
        <v>67230.74164</v>
      </c>
      <c r="M300" s="56">
        <f t="shared" si="14"/>
        <v>35250</v>
      </c>
      <c r="N300" s="87">
        <f t="shared" si="8"/>
        <v>31980.74164</v>
      </c>
      <c r="O300" s="87">
        <f t="shared" si="9"/>
        <v>4797.111246</v>
      </c>
      <c r="P300" s="59">
        <v>0.0</v>
      </c>
      <c r="Q300" s="88">
        <f t="shared" si="10"/>
        <v>4797.111246</v>
      </c>
      <c r="R300" s="12">
        <f t="shared" si="11"/>
        <v>0</v>
      </c>
      <c r="S300" s="42">
        <f t="shared" si="15"/>
        <v>0</v>
      </c>
      <c r="T300" s="56">
        <f t="shared" si="18"/>
        <v>67230.74164</v>
      </c>
      <c r="U300" s="56">
        <f t="shared" si="19"/>
        <v>67230.74164</v>
      </c>
      <c r="V300" s="85"/>
    </row>
    <row r="301">
      <c r="A301" s="85"/>
      <c r="C301" s="59">
        <v>283.0</v>
      </c>
      <c r="D301" s="59">
        <f t="shared" si="16"/>
        <v>125</v>
      </c>
      <c r="E301" s="59">
        <v>0.0</v>
      </c>
      <c r="F301" s="87">
        <f t="shared" si="2"/>
        <v>2.8</v>
      </c>
      <c r="G301" s="59">
        <f t="shared" si="17"/>
        <v>0</v>
      </c>
      <c r="H301" s="87">
        <f t="shared" si="4"/>
        <v>0</v>
      </c>
      <c r="I301" s="87">
        <f t="shared" si="5"/>
        <v>16.915974</v>
      </c>
      <c r="J301" s="87" t="str">
        <f t="shared" si="6"/>
        <v/>
      </c>
      <c r="K301" s="87">
        <f t="shared" si="7"/>
        <v>16.915974</v>
      </c>
      <c r="L301" s="87">
        <f t="shared" si="13"/>
        <v>67663.89599</v>
      </c>
      <c r="M301" s="56">
        <f t="shared" si="14"/>
        <v>35375</v>
      </c>
      <c r="N301" s="87">
        <f t="shared" si="8"/>
        <v>32288.89599</v>
      </c>
      <c r="O301" s="87">
        <f t="shared" si="9"/>
        <v>4843.334398</v>
      </c>
      <c r="P301" s="59">
        <v>0.0</v>
      </c>
      <c r="Q301" s="88">
        <f t="shared" si="10"/>
        <v>4843.334398</v>
      </c>
      <c r="R301" s="12">
        <f t="shared" si="11"/>
        <v>0</v>
      </c>
      <c r="S301" s="42">
        <f t="shared" si="15"/>
        <v>0</v>
      </c>
      <c r="T301" s="56">
        <f t="shared" si="18"/>
        <v>67663.89599</v>
      </c>
      <c r="U301" s="56">
        <f t="shared" si="19"/>
        <v>67663.89599</v>
      </c>
      <c r="V301" s="85"/>
    </row>
    <row r="302">
      <c r="A302" s="85"/>
      <c r="C302" s="59">
        <v>284.0</v>
      </c>
      <c r="D302" s="59">
        <f t="shared" si="16"/>
        <v>125</v>
      </c>
      <c r="E302" s="59">
        <v>0.0</v>
      </c>
      <c r="F302" s="87">
        <f t="shared" si="2"/>
        <v>2.8</v>
      </c>
      <c r="G302" s="59">
        <f t="shared" si="17"/>
        <v>0</v>
      </c>
      <c r="H302" s="87">
        <f t="shared" si="4"/>
        <v>0</v>
      </c>
      <c r="I302" s="87">
        <f t="shared" si="5"/>
        <v>17.02476248</v>
      </c>
      <c r="J302" s="87" t="str">
        <f t="shared" si="6"/>
        <v/>
      </c>
      <c r="K302" s="87">
        <f t="shared" si="7"/>
        <v>17.02476248</v>
      </c>
      <c r="L302" s="87">
        <f t="shared" si="13"/>
        <v>68099.04993</v>
      </c>
      <c r="M302" s="56">
        <f t="shared" si="14"/>
        <v>35500</v>
      </c>
      <c r="N302" s="87">
        <f t="shared" si="8"/>
        <v>32599.04993</v>
      </c>
      <c r="O302" s="87">
        <f t="shared" si="9"/>
        <v>4889.857489</v>
      </c>
      <c r="P302" s="59">
        <v>0.0</v>
      </c>
      <c r="Q302" s="88">
        <f t="shared" si="10"/>
        <v>4889.857489</v>
      </c>
      <c r="R302" s="12">
        <f t="shared" si="11"/>
        <v>0</v>
      </c>
      <c r="S302" s="42">
        <f t="shared" si="15"/>
        <v>0</v>
      </c>
      <c r="T302" s="56">
        <f t="shared" si="18"/>
        <v>68099.04993</v>
      </c>
      <c r="U302" s="56">
        <f t="shared" si="19"/>
        <v>68099.04993</v>
      </c>
      <c r="V302" s="85"/>
    </row>
    <row r="303">
      <c r="A303" s="85"/>
      <c r="C303" s="59">
        <v>285.0</v>
      </c>
      <c r="D303" s="59">
        <f t="shared" si="16"/>
        <v>125</v>
      </c>
      <c r="E303" s="59">
        <v>0.0</v>
      </c>
      <c r="F303" s="87">
        <f t="shared" si="2"/>
        <v>2.8</v>
      </c>
      <c r="G303" s="59">
        <f t="shared" si="17"/>
        <v>0</v>
      </c>
      <c r="H303" s="87">
        <f t="shared" si="4"/>
        <v>0</v>
      </c>
      <c r="I303" s="87">
        <f t="shared" si="5"/>
        <v>17.13405317</v>
      </c>
      <c r="J303" s="87" t="str">
        <f t="shared" si="6"/>
        <v/>
      </c>
      <c r="K303" s="87">
        <f t="shared" si="7"/>
        <v>17.13405317</v>
      </c>
      <c r="L303" s="87">
        <f t="shared" si="13"/>
        <v>68536.21268</v>
      </c>
      <c r="M303" s="56">
        <f t="shared" si="14"/>
        <v>35625</v>
      </c>
      <c r="N303" s="87">
        <f t="shared" si="8"/>
        <v>32911.21268</v>
      </c>
      <c r="O303" s="87">
        <f t="shared" si="9"/>
        <v>4936.681902</v>
      </c>
      <c r="P303" s="59">
        <v>0.0</v>
      </c>
      <c r="Q303" s="88">
        <f t="shared" si="10"/>
        <v>4936.681902</v>
      </c>
      <c r="R303" s="12">
        <f t="shared" si="11"/>
        <v>0</v>
      </c>
      <c r="S303" s="42">
        <f t="shared" si="15"/>
        <v>0</v>
      </c>
      <c r="T303" s="56">
        <f t="shared" si="18"/>
        <v>68536.21268</v>
      </c>
      <c r="U303" s="56">
        <f t="shared" si="19"/>
        <v>68536.21268</v>
      </c>
      <c r="V303" s="85"/>
    </row>
    <row r="304">
      <c r="A304" s="85"/>
      <c r="C304" s="59">
        <v>286.0</v>
      </c>
      <c r="D304" s="59">
        <f t="shared" si="16"/>
        <v>125</v>
      </c>
      <c r="E304" s="59">
        <v>0.0</v>
      </c>
      <c r="F304" s="87">
        <f t="shared" si="2"/>
        <v>2.8</v>
      </c>
      <c r="G304" s="59">
        <f t="shared" si="17"/>
        <v>0</v>
      </c>
      <c r="H304" s="87">
        <f t="shared" si="4"/>
        <v>0</v>
      </c>
      <c r="I304" s="87">
        <f t="shared" si="5"/>
        <v>17.24384838</v>
      </c>
      <c r="J304" s="87" t="str">
        <f t="shared" si="6"/>
        <v/>
      </c>
      <c r="K304" s="87">
        <f t="shared" si="7"/>
        <v>17.24384838</v>
      </c>
      <c r="L304" s="87">
        <f t="shared" si="13"/>
        <v>68975.39352</v>
      </c>
      <c r="M304" s="56">
        <f t="shared" si="14"/>
        <v>35750</v>
      </c>
      <c r="N304" s="87">
        <f t="shared" si="8"/>
        <v>33225.39352</v>
      </c>
      <c r="O304" s="87">
        <f t="shared" si="9"/>
        <v>4983.809028</v>
      </c>
      <c r="P304" s="59">
        <v>0.0</v>
      </c>
      <c r="Q304" s="88">
        <f t="shared" si="10"/>
        <v>4983.809028</v>
      </c>
      <c r="R304" s="12">
        <f t="shared" si="11"/>
        <v>0</v>
      </c>
      <c r="S304" s="42">
        <f t="shared" si="15"/>
        <v>0</v>
      </c>
      <c r="T304" s="56">
        <f t="shared" si="18"/>
        <v>68975.39352</v>
      </c>
      <c r="U304" s="56">
        <f t="shared" si="19"/>
        <v>68975.39352</v>
      </c>
      <c r="V304" s="85"/>
    </row>
    <row r="305">
      <c r="A305" s="85"/>
      <c r="C305" s="59">
        <v>287.0</v>
      </c>
      <c r="D305" s="59">
        <f t="shared" si="16"/>
        <v>125</v>
      </c>
      <c r="E305" s="59">
        <v>0.0</v>
      </c>
      <c r="F305" s="87">
        <f t="shared" si="2"/>
        <v>2.8</v>
      </c>
      <c r="G305" s="59">
        <f t="shared" si="17"/>
        <v>0</v>
      </c>
      <c r="H305" s="87">
        <f t="shared" si="4"/>
        <v>0</v>
      </c>
      <c r="I305" s="87">
        <f t="shared" si="5"/>
        <v>17.35415044</v>
      </c>
      <c r="J305" s="87" t="str">
        <f t="shared" si="6"/>
        <v/>
      </c>
      <c r="K305" s="87">
        <f t="shared" si="7"/>
        <v>17.35415044</v>
      </c>
      <c r="L305" s="87">
        <f t="shared" si="13"/>
        <v>69416.60177</v>
      </c>
      <c r="M305" s="56">
        <f t="shared" si="14"/>
        <v>35875</v>
      </c>
      <c r="N305" s="87">
        <f t="shared" si="8"/>
        <v>33541.60177</v>
      </c>
      <c r="O305" s="87">
        <f t="shared" si="9"/>
        <v>5031.240265</v>
      </c>
      <c r="P305" s="59">
        <v>0.0</v>
      </c>
      <c r="Q305" s="88">
        <f t="shared" si="10"/>
        <v>5031.240265</v>
      </c>
      <c r="R305" s="12">
        <f t="shared" si="11"/>
        <v>0</v>
      </c>
      <c r="S305" s="42">
        <f t="shared" si="15"/>
        <v>0</v>
      </c>
      <c r="T305" s="56">
        <f t="shared" si="18"/>
        <v>69416.60177</v>
      </c>
      <c r="U305" s="56">
        <f t="shared" si="19"/>
        <v>69416.60177</v>
      </c>
      <c r="V305" s="85"/>
    </row>
    <row r="306">
      <c r="A306" s="85"/>
      <c r="C306" s="59">
        <v>288.0</v>
      </c>
      <c r="D306" s="59">
        <f t="shared" si="16"/>
        <v>125</v>
      </c>
      <c r="E306" s="59">
        <v>0.0</v>
      </c>
      <c r="F306" s="87">
        <f t="shared" si="2"/>
        <v>2.8</v>
      </c>
      <c r="G306" s="59">
        <f t="shared" si="17"/>
        <v>0</v>
      </c>
      <c r="H306" s="87">
        <f t="shared" si="4"/>
        <v>0</v>
      </c>
      <c r="I306" s="87">
        <f t="shared" si="5"/>
        <v>17.46496169</v>
      </c>
      <c r="J306" s="87" t="str">
        <f t="shared" si="6"/>
        <v/>
      </c>
      <c r="K306" s="87">
        <f t="shared" si="7"/>
        <v>17.46496169</v>
      </c>
      <c r="L306" s="87">
        <f t="shared" si="13"/>
        <v>69859.84678</v>
      </c>
      <c r="M306" s="56">
        <f t="shared" si="14"/>
        <v>36000</v>
      </c>
      <c r="N306" s="87">
        <f t="shared" si="8"/>
        <v>33859.84678</v>
      </c>
      <c r="O306" s="87">
        <f t="shared" si="9"/>
        <v>5078.977017</v>
      </c>
      <c r="P306" s="59">
        <v>0.0</v>
      </c>
      <c r="Q306" s="88">
        <f t="shared" si="10"/>
        <v>5078.977017</v>
      </c>
      <c r="R306" s="12">
        <f t="shared" si="11"/>
        <v>0</v>
      </c>
      <c r="S306" s="42">
        <f t="shared" si="15"/>
        <v>0</v>
      </c>
      <c r="T306" s="56">
        <f t="shared" si="18"/>
        <v>69859.84678</v>
      </c>
      <c r="U306" s="56">
        <f t="shared" si="19"/>
        <v>69859.84678</v>
      </c>
      <c r="V306" s="85"/>
    </row>
    <row r="307">
      <c r="A307" s="85"/>
      <c r="B307" s="73">
        <v>25.0</v>
      </c>
      <c r="C307" s="59">
        <v>289.0</v>
      </c>
      <c r="D307" s="59">
        <f t="shared" si="16"/>
        <v>125</v>
      </c>
      <c r="E307" s="59">
        <v>0.0</v>
      </c>
      <c r="F307" s="87">
        <f t="shared" si="2"/>
        <v>2.8</v>
      </c>
      <c r="G307" s="59">
        <f t="shared" si="17"/>
        <v>0</v>
      </c>
      <c r="H307" s="87">
        <f t="shared" si="4"/>
        <v>0</v>
      </c>
      <c r="I307" s="87">
        <f t="shared" si="5"/>
        <v>17.57628449</v>
      </c>
      <c r="J307" s="87" t="str">
        <f t="shared" si="6"/>
        <v/>
      </c>
      <c r="K307" s="87">
        <f t="shared" si="7"/>
        <v>17.57628449</v>
      </c>
      <c r="L307" s="87">
        <f t="shared" si="13"/>
        <v>70305.13795</v>
      </c>
      <c r="M307" s="56">
        <f t="shared" si="14"/>
        <v>36125</v>
      </c>
      <c r="N307" s="87">
        <f t="shared" si="8"/>
        <v>34180.13795</v>
      </c>
      <c r="O307" s="87">
        <f t="shared" si="9"/>
        <v>5127.020693</v>
      </c>
      <c r="P307" s="59">
        <v>0.0</v>
      </c>
      <c r="Q307" s="88">
        <f t="shared" si="10"/>
        <v>5127.020693</v>
      </c>
      <c r="R307" s="12">
        <f t="shared" si="11"/>
        <v>0</v>
      </c>
      <c r="S307" s="42">
        <f t="shared" si="15"/>
        <v>0</v>
      </c>
      <c r="T307" s="56">
        <f t="shared" si="18"/>
        <v>70305.13795</v>
      </c>
      <c r="U307" s="56">
        <f t="shared" si="19"/>
        <v>70305.13795</v>
      </c>
      <c r="V307" s="85"/>
    </row>
    <row r="308">
      <c r="A308" s="85"/>
      <c r="C308" s="59">
        <v>290.0</v>
      </c>
      <c r="D308" s="59">
        <f t="shared" si="16"/>
        <v>125</v>
      </c>
      <c r="E308" s="59">
        <v>0.0</v>
      </c>
      <c r="F308" s="87">
        <f t="shared" si="2"/>
        <v>2.8</v>
      </c>
      <c r="G308" s="59">
        <f t="shared" si="17"/>
        <v>0</v>
      </c>
      <c r="H308" s="87">
        <f t="shared" si="4"/>
        <v>0</v>
      </c>
      <c r="I308" s="87">
        <f t="shared" si="5"/>
        <v>17.68812119</v>
      </c>
      <c r="J308" s="87" t="str">
        <f t="shared" si="6"/>
        <v/>
      </c>
      <c r="K308" s="87">
        <f t="shared" si="7"/>
        <v>17.68812119</v>
      </c>
      <c r="L308" s="87">
        <f t="shared" si="13"/>
        <v>70752.48475</v>
      </c>
      <c r="M308" s="56">
        <f t="shared" si="14"/>
        <v>36250</v>
      </c>
      <c r="N308" s="87">
        <f t="shared" si="8"/>
        <v>34502.48475</v>
      </c>
      <c r="O308" s="87">
        <f t="shared" si="9"/>
        <v>5175.372712</v>
      </c>
      <c r="P308" s="59">
        <v>0.0</v>
      </c>
      <c r="Q308" s="88">
        <f t="shared" si="10"/>
        <v>5175.372712</v>
      </c>
      <c r="R308" s="12">
        <f t="shared" si="11"/>
        <v>0</v>
      </c>
      <c r="S308" s="42">
        <f t="shared" si="15"/>
        <v>0</v>
      </c>
      <c r="T308" s="56">
        <f t="shared" si="18"/>
        <v>70752.48475</v>
      </c>
      <c r="U308" s="56">
        <f t="shared" si="19"/>
        <v>70752.48475</v>
      </c>
      <c r="V308" s="85"/>
    </row>
    <row r="309">
      <c r="A309" s="85"/>
      <c r="C309" s="59">
        <v>291.0</v>
      </c>
      <c r="D309" s="59">
        <f t="shared" si="16"/>
        <v>125</v>
      </c>
      <c r="E309" s="59">
        <v>0.0</v>
      </c>
      <c r="F309" s="87">
        <f t="shared" si="2"/>
        <v>2.8</v>
      </c>
      <c r="G309" s="59">
        <f t="shared" si="17"/>
        <v>0</v>
      </c>
      <c r="H309" s="87">
        <f t="shared" si="4"/>
        <v>0</v>
      </c>
      <c r="I309" s="87">
        <f t="shared" si="5"/>
        <v>17.80047416</v>
      </c>
      <c r="J309" s="87" t="str">
        <f t="shared" si="6"/>
        <v/>
      </c>
      <c r="K309" s="87">
        <f t="shared" si="7"/>
        <v>17.80047416</v>
      </c>
      <c r="L309" s="87">
        <f t="shared" si="13"/>
        <v>71201.89664</v>
      </c>
      <c r="M309" s="56">
        <f t="shared" si="14"/>
        <v>36375</v>
      </c>
      <c r="N309" s="87">
        <f t="shared" si="8"/>
        <v>34826.89664</v>
      </c>
      <c r="O309" s="87">
        <f t="shared" si="9"/>
        <v>5224.034496</v>
      </c>
      <c r="P309" s="59">
        <v>0.0</v>
      </c>
      <c r="Q309" s="88">
        <f t="shared" si="10"/>
        <v>5224.034496</v>
      </c>
      <c r="R309" s="12">
        <f t="shared" si="11"/>
        <v>0</v>
      </c>
      <c r="S309" s="42">
        <f t="shared" si="15"/>
        <v>0</v>
      </c>
      <c r="T309" s="56">
        <f t="shared" si="18"/>
        <v>71201.89664</v>
      </c>
      <c r="U309" s="56">
        <f t="shared" si="19"/>
        <v>71201.89664</v>
      </c>
      <c r="V309" s="85"/>
    </row>
    <row r="310">
      <c r="A310" s="85"/>
      <c r="C310" s="59">
        <v>292.0</v>
      </c>
      <c r="D310" s="59">
        <f t="shared" si="16"/>
        <v>125</v>
      </c>
      <c r="E310" s="59">
        <v>0.0</v>
      </c>
      <c r="F310" s="87">
        <f t="shared" si="2"/>
        <v>2.8</v>
      </c>
      <c r="G310" s="59">
        <f t="shared" si="17"/>
        <v>0</v>
      </c>
      <c r="H310" s="87">
        <f t="shared" si="4"/>
        <v>0</v>
      </c>
      <c r="I310" s="87">
        <f t="shared" si="5"/>
        <v>17.91334579</v>
      </c>
      <c r="J310" s="87" t="str">
        <f t="shared" si="6"/>
        <v/>
      </c>
      <c r="K310" s="87">
        <f t="shared" si="7"/>
        <v>17.91334579</v>
      </c>
      <c r="L310" s="87">
        <f t="shared" si="13"/>
        <v>71653.38317</v>
      </c>
      <c r="M310" s="56">
        <f t="shared" si="14"/>
        <v>36500</v>
      </c>
      <c r="N310" s="87">
        <f t="shared" si="8"/>
        <v>35153.38317</v>
      </c>
      <c r="O310" s="87">
        <f t="shared" si="9"/>
        <v>5273.007475</v>
      </c>
      <c r="P310" s="59">
        <v>0.0</v>
      </c>
      <c r="Q310" s="88">
        <f t="shared" si="10"/>
        <v>5273.007475</v>
      </c>
      <c r="R310" s="12">
        <f t="shared" si="11"/>
        <v>0</v>
      </c>
      <c r="S310" s="42">
        <f t="shared" si="15"/>
        <v>0</v>
      </c>
      <c r="T310" s="56">
        <f t="shared" si="18"/>
        <v>71653.38317</v>
      </c>
      <c r="U310" s="56">
        <f t="shared" si="19"/>
        <v>71653.38317</v>
      </c>
      <c r="V310" s="85"/>
    </row>
    <row r="311">
      <c r="A311" s="85"/>
      <c r="C311" s="59">
        <v>293.0</v>
      </c>
      <c r="D311" s="59">
        <f t="shared" si="16"/>
        <v>125</v>
      </c>
      <c r="E311" s="59">
        <f>$I$13</f>
        <v>0</v>
      </c>
      <c r="F311" s="87">
        <f t="shared" si="2"/>
        <v>2.8</v>
      </c>
      <c r="G311" s="59">
        <f t="shared" si="17"/>
        <v>0</v>
      </c>
      <c r="H311" s="87">
        <f t="shared" si="4"/>
        <v>0</v>
      </c>
      <c r="I311" s="87">
        <f t="shared" si="5"/>
        <v>18.02673848</v>
      </c>
      <c r="J311" s="87" t="str">
        <f t="shared" si="6"/>
        <v/>
      </c>
      <c r="K311" s="87">
        <f t="shared" si="7"/>
        <v>18.02673848</v>
      </c>
      <c r="L311" s="87">
        <f t="shared" si="13"/>
        <v>72106.95391</v>
      </c>
      <c r="M311" s="56">
        <f t="shared" si="14"/>
        <v>36625</v>
      </c>
      <c r="N311" s="87">
        <f t="shared" si="8"/>
        <v>35481.95391</v>
      </c>
      <c r="O311" s="87">
        <f t="shared" si="9"/>
        <v>5322.293086</v>
      </c>
      <c r="P311" s="59">
        <v>0.0</v>
      </c>
      <c r="Q311" s="88">
        <f t="shared" si="10"/>
        <v>5322.293086</v>
      </c>
      <c r="R311" s="12">
        <f t="shared" si="11"/>
        <v>0</v>
      </c>
      <c r="S311" s="42">
        <f t="shared" si="15"/>
        <v>0</v>
      </c>
      <c r="T311" s="56">
        <f t="shared" si="18"/>
        <v>72106.95391</v>
      </c>
      <c r="U311" s="56">
        <f t="shared" si="19"/>
        <v>72106.95391</v>
      </c>
      <c r="V311" s="85"/>
    </row>
    <row r="312">
      <c r="A312" s="85"/>
      <c r="C312" s="59">
        <v>294.0</v>
      </c>
      <c r="D312" s="59">
        <f t="shared" si="16"/>
        <v>125</v>
      </c>
      <c r="E312" s="59">
        <v>0.0</v>
      </c>
      <c r="F312" s="87">
        <f t="shared" si="2"/>
        <v>2.8</v>
      </c>
      <c r="G312" s="59">
        <f t="shared" si="17"/>
        <v>0</v>
      </c>
      <c r="H312" s="87">
        <f t="shared" si="4"/>
        <v>0</v>
      </c>
      <c r="I312" s="87">
        <f t="shared" si="5"/>
        <v>18.14065462</v>
      </c>
      <c r="J312" s="87" t="str">
        <f t="shared" si="6"/>
        <v/>
      </c>
      <c r="K312" s="87">
        <f t="shared" si="7"/>
        <v>18.14065462</v>
      </c>
      <c r="L312" s="87">
        <f t="shared" si="13"/>
        <v>72562.61848</v>
      </c>
      <c r="M312" s="56">
        <f t="shared" si="14"/>
        <v>36750</v>
      </c>
      <c r="N312" s="87">
        <f t="shared" si="8"/>
        <v>35812.61848</v>
      </c>
      <c r="O312" s="87">
        <f t="shared" si="9"/>
        <v>5371.892772</v>
      </c>
      <c r="P312" s="59">
        <v>0.0</v>
      </c>
      <c r="Q312" s="88">
        <f t="shared" si="10"/>
        <v>5371.892772</v>
      </c>
      <c r="R312" s="12">
        <f t="shared" si="11"/>
        <v>0</v>
      </c>
      <c r="S312" s="42">
        <f t="shared" si="15"/>
        <v>0</v>
      </c>
      <c r="T312" s="56">
        <f t="shared" si="18"/>
        <v>72562.61848</v>
      </c>
      <c r="U312" s="56">
        <f t="shared" si="19"/>
        <v>72562.61848</v>
      </c>
      <c r="V312" s="85"/>
    </row>
    <row r="313">
      <c r="A313" s="85"/>
      <c r="C313" s="59">
        <v>295.0</v>
      </c>
      <c r="D313" s="59">
        <f t="shared" si="16"/>
        <v>125</v>
      </c>
      <c r="E313" s="59">
        <v>0.0</v>
      </c>
      <c r="F313" s="87">
        <f t="shared" si="2"/>
        <v>2.8</v>
      </c>
      <c r="G313" s="59">
        <f t="shared" si="17"/>
        <v>0</v>
      </c>
      <c r="H313" s="87">
        <f t="shared" si="4"/>
        <v>0</v>
      </c>
      <c r="I313" s="87">
        <f t="shared" si="5"/>
        <v>18.25509664</v>
      </c>
      <c r="J313" s="87" t="str">
        <f t="shared" si="6"/>
        <v/>
      </c>
      <c r="K313" s="87">
        <f t="shared" si="7"/>
        <v>18.25509664</v>
      </c>
      <c r="L313" s="87">
        <f t="shared" si="13"/>
        <v>73020.38656</v>
      </c>
      <c r="M313" s="56">
        <f t="shared" si="14"/>
        <v>36875</v>
      </c>
      <c r="N313" s="87">
        <f t="shared" si="8"/>
        <v>36145.38656</v>
      </c>
      <c r="O313" s="87">
        <f t="shared" si="9"/>
        <v>5421.807983</v>
      </c>
      <c r="P313" s="59">
        <v>0.0</v>
      </c>
      <c r="Q313" s="88">
        <f t="shared" si="10"/>
        <v>5421.807983</v>
      </c>
      <c r="R313" s="12">
        <f t="shared" si="11"/>
        <v>0</v>
      </c>
      <c r="S313" s="42">
        <f t="shared" si="15"/>
        <v>0</v>
      </c>
      <c r="T313" s="56">
        <f t="shared" si="18"/>
        <v>73020.38656</v>
      </c>
      <c r="U313" s="56">
        <f t="shared" si="19"/>
        <v>73020.38656</v>
      </c>
      <c r="V313" s="85"/>
    </row>
    <row r="314">
      <c r="A314" s="85"/>
      <c r="C314" s="59">
        <v>296.0</v>
      </c>
      <c r="D314" s="59">
        <f t="shared" si="16"/>
        <v>125</v>
      </c>
      <c r="E314" s="59">
        <v>0.0</v>
      </c>
      <c r="F314" s="87">
        <f t="shared" si="2"/>
        <v>2.8</v>
      </c>
      <c r="G314" s="59">
        <f t="shared" si="17"/>
        <v>0</v>
      </c>
      <c r="H314" s="87">
        <f t="shared" si="4"/>
        <v>0</v>
      </c>
      <c r="I314" s="87">
        <f t="shared" si="5"/>
        <v>18.37006696</v>
      </c>
      <c r="J314" s="87" t="str">
        <f t="shared" si="6"/>
        <v/>
      </c>
      <c r="K314" s="87">
        <f t="shared" si="7"/>
        <v>18.37006696</v>
      </c>
      <c r="L314" s="87">
        <f t="shared" si="13"/>
        <v>73480.26784</v>
      </c>
      <c r="M314" s="56">
        <f t="shared" si="14"/>
        <v>37000</v>
      </c>
      <c r="N314" s="87">
        <f t="shared" si="8"/>
        <v>36480.26784</v>
      </c>
      <c r="O314" s="87">
        <f t="shared" si="9"/>
        <v>5472.040176</v>
      </c>
      <c r="P314" s="59">
        <v>0.0</v>
      </c>
      <c r="Q314" s="88">
        <f t="shared" si="10"/>
        <v>5472.040176</v>
      </c>
      <c r="R314" s="12">
        <f t="shared" si="11"/>
        <v>0</v>
      </c>
      <c r="S314" s="42">
        <f t="shared" si="15"/>
        <v>0</v>
      </c>
      <c r="T314" s="56">
        <f t="shared" si="18"/>
        <v>73480.26784</v>
      </c>
      <c r="U314" s="56">
        <f t="shared" si="19"/>
        <v>73480.26784</v>
      </c>
      <c r="V314" s="85"/>
    </row>
    <row r="315">
      <c r="A315" s="85"/>
      <c r="C315" s="59">
        <v>297.0</v>
      </c>
      <c r="D315" s="59">
        <f t="shared" si="16"/>
        <v>125</v>
      </c>
      <c r="E315" s="59">
        <v>0.0</v>
      </c>
      <c r="F315" s="87">
        <f t="shared" si="2"/>
        <v>2.8</v>
      </c>
      <c r="G315" s="59">
        <f t="shared" si="17"/>
        <v>0</v>
      </c>
      <c r="H315" s="87">
        <f t="shared" si="4"/>
        <v>0</v>
      </c>
      <c r="I315" s="87">
        <f t="shared" si="5"/>
        <v>18.48556802</v>
      </c>
      <c r="J315" s="87" t="str">
        <f t="shared" si="6"/>
        <v/>
      </c>
      <c r="K315" s="87">
        <f t="shared" si="7"/>
        <v>18.48556802</v>
      </c>
      <c r="L315" s="87">
        <f t="shared" si="13"/>
        <v>73942.27209</v>
      </c>
      <c r="M315" s="56">
        <f t="shared" si="14"/>
        <v>37125</v>
      </c>
      <c r="N315" s="87">
        <f t="shared" si="8"/>
        <v>36817.27209</v>
      </c>
      <c r="O315" s="87">
        <f t="shared" si="9"/>
        <v>5522.590813</v>
      </c>
      <c r="P315" s="59">
        <v>0.0</v>
      </c>
      <c r="Q315" s="88">
        <f t="shared" si="10"/>
        <v>5522.590813</v>
      </c>
      <c r="R315" s="12">
        <f t="shared" si="11"/>
        <v>0</v>
      </c>
      <c r="S315" s="42">
        <f t="shared" si="15"/>
        <v>0</v>
      </c>
      <c r="T315" s="56">
        <f t="shared" si="18"/>
        <v>73942.27209</v>
      </c>
      <c r="U315" s="56">
        <f t="shared" si="19"/>
        <v>73942.27209</v>
      </c>
      <c r="V315" s="85"/>
    </row>
    <row r="316">
      <c r="A316" s="85"/>
      <c r="C316" s="59">
        <v>298.0</v>
      </c>
      <c r="D316" s="59">
        <f t="shared" si="16"/>
        <v>125</v>
      </c>
      <c r="E316" s="59">
        <v>0.0</v>
      </c>
      <c r="F316" s="87">
        <f t="shared" si="2"/>
        <v>2.8</v>
      </c>
      <c r="G316" s="59">
        <f t="shared" si="17"/>
        <v>0</v>
      </c>
      <c r="H316" s="87">
        <f t="shared" si="4"/>
        <v>0</v>
      </c>
      <c r="I316" s="87">
        <f t="shared" si="5"/>
        <v>18.60160228</v>
      </c>
      <c r="J316" s="87" t="str">
        <f t="shared" si="6"/>
        <v/>
      </c>
      <c r="K316" s="87">
        <f t="shared" si="7"/>
        <v>18.60160228</v>
      </c>
      <c r="L316" s="87">
        <f t="shared" si="13"/>
        <v>74406.40911</v>
      </c>
      <c r="M316" s="56">
        <f t="shared" si="14"/>
        <v>37250</v>
      </c>
      <c r="N316" s="87">
        <f t="shared" si="8"/>
        <v>37156.40911</v>
      </c>
      <c r="O316" s="87">
        <f t="shared" si="9"/>
        <v>5573.461366</v>
      </c>
      <c r="P316" s="59">
        <v>0.0</v>
      </c>
      <c r="Q316" s="88">
        <f t="shared" si="10"/>
        <v>5573.461366</v>
      </c>
      <c r="R316" s="12">
        <f t="shared" si="11"/>
        <v>0</v>
      </c>
      <c r="S316" s="42">
        <f t="shared" si="15"/>
        <v>0</v>
      </c>
      <c r="T316" s="56">
        <f t="shared" si="18"/>
        <v>74406.40911</v>
      </c>
      <c r="U316" s="56">
        <f t="shared" si="19"/>
        <v>74406.40911</v>
      </c>
      <c r="V316" s="85"/>
    </row>
    <row r="317">
      <c r="A317" s="85"/>
      <c r="C317" s="59">
        <v>299.0</v>
      </c>
      <c r="D317" s="59">
        <f t="shared" si="16"/>
        <v>125</v>
      </c>
      <c r="E317" s="59">
        <v>0.0</v>
      </c>
      <c r="F317" s="87">
        <f t="shared" si="2"/>
        <v>2.8</v>
      </c>
      <c r="G317" s="59">
        <f t="shared" si="17"/>
        <v>0</v>
      </c>
      <c r="H317" s="87">
        <f t="shared" si="4"/>
        <v>0</v>
      </c>
      <c r="I317" s="87">
        <f t="shared" si="5"/>
        <v>18.71817218</v>
      </c>
      <c r="J317" s="87" t="str">
        <f t="shared" si="6"/>
        <v/>
      </c>
      <c r="K317" s="87">
        <f t="shared" si="7"/>
        <v>18.71817218</v>
      </c>
      <c r="L317" s="87">
        <f t="shared" si="13"/>
        <v>74872.68873</v>
      </c>
      <c r="M317" s="56">
        <f t="shared" si="14"/>
        <v>37375</v>
      </c>
      <c r="N317" s="87">
        <f t="shared" si="8"/>
        <v>37497.68873</v>
      </c>
      <c r="O317" s="87">
        <f t="shared" si="9"/>
        <v>5624.65331</v>
      </c>
      <c r="P317" s="59">
        <v>0.0</v>
      </c>
      <c r="Q317" s="88">
        <f t="shared" si="10"/>
        <v>5624.65331</v>
      </c>
      <c r="R317" s="12">
        <f t="shared" si="11"/>
        <v>0</v>
      </c>
      <c r="S317" s="42">
        <f t="shared" si="15"/>
        <v>0</v>
      </c>
      <c r="T317" s="56">
        <f t="shared" si="18"/>
        <v>74872.68873</v>
      </c>
      <c r="U317" s="56">
        <f t="shared" si="19"/>
        <v>74872.68873</v>
      </c>
      <c r="V317" s="85"/>
    </row>
    <row r="318">
      <c r="A318" s="85"/>
      <c r="C318" s="59">
        <v>300.0</v>
      </c>
      <c r="D318" s="59">
        <f t="shared" si="16"/>
        <v>125</v>
      </c>
      <c r="E318" s="59">
        <v>0.0</v>
      </c>
      <c r="F318" s="87">
        <f t="shared" si="2"/>
        <v>2.8</v>
      </c>
      <c r="G318" s="59">
        <f t="shared" si="17"/>
        <v>0</v>
      </c>
      <c r="H318" s="87">
        <f t="shared" si="4"/>
        <v>0</v>
      </c>
      <c r="I318" s="87">
        <f t="shared" si="5"/>
        <v>18.83528022</v>
      </c>
      <c r="J318" s="87" t="str">
        <f t="shared" si="6"/>
        <v/>
      </c>
      <c r="K318" s="87">
        <f t="shared" si="7"/>
        <v>18.83528022</v>
      </c>
      <c r="L318" s="87">
        <f t="shared" si="13"/>
        <v>75341.12086</v>
      </c>
      <c r="M318" s="56">
        <f t="shared" si="14"/>
        <v>37500</v>
      </c>
      <c r="N318" s="87">
        <f t="shared" si="8"/>
        <v>37841.12086</v>
      </c>
      <c r="O318" s="87">
        <f t="shared" si="9"/>
        <v>5676.168129</v>
      </c>
      <c r="P318" s="59">
        <v>0.0</v>
      </c>
      <c r="Q318" s="88">
        <f t="shared" si="10"/>
        <v>5676.168129</v>
      </c>
      <c r="R318" s="12">
        <f t="shared" si="11"/>
        <v>0</v>
      </c>
      <c r="S318" s="42">
        <f t="shared" si="15"/>
        <v>0</v>
      </c>
      <c r="T318" s="56">
        <f t="shared" si="18"/>
        <v>75341.12086</v>
      </c>
      <c r="U318" s="56">
        <f t="shared" si="19"/>
        <v>75341.12086</v>
      </c>
      <c r="V318" s="85"/>
    </row>
    <row r="319">
      <c r="A319" s="85"/>
      <c r="B319" s="73">
        <v>26.0</v>
      </c>
      <c r="C319" s="59">
        <v>301.0</v>
      </c>
      <c r="D319" s="59">
        <f t="shared" si="16"/>
        <v>125</v>
      </c>
      <c r="E319" s="59">
        <v>0.0</v>
      </c>
      <c r="F319" s="87">
        <f t="shared" si="2"/>
        <v>2.8</v>
      </c>
      <c r="G319" s="59">
        <f t="shared" si="17"/>
        <v>0</v>
      </c>
      <c r="H319" s="87">
        <f t="shared" si="4"/>
        <v>0</v>
      </c>
      <c r="I319" s="87">
        <f t="shared" si="5"/>
        <v>18.95292886</v>
      </c>
      <c r="J319" s="87" t="str">
        <f t="shared" si="6"/>
        <v/>
      </c>
      <c r="K319" s="87">
        <f t="shared" si="7"/>
        <v>18.95292886</v>
      </c>
      <c r="L319" s="87">
        <f t="shared" si="13"/>
        <v>75811.71543</v>
      </c>
      <c r="M319" s="56">
        <f t="shared" si="14"/>
        <v>37625</v>
      </c>
      <c r="N319" s="87">
        <f t="shared" si="8"/>
        <v>38186.71543</v>
      </c>
      <c r="O319" s="87">
        <f t="shared" si="9"/>
        <v>5728.007314</v>
      </c>
      <c r="P319" s="59">
        <v>0.0</v>
      </c>
      <c r="Q319" s="88">
        <f t="shared" si="10"/>
        <v>5728.007314</v>
      </c>
      <c r="R319" s="12">
        <f t="shared" si="11"/>
        <v>0</v>
      </c>
      <c r="S319" s="42">
        <f t="shared" si="15"/>
        <v>0</v>
      </c>
      <c r="T319" s="56">
        <f t="shared" si="18"/>
        <v>75811.71543</v>
      </c>
      <c r="U319" s="56">
        <f t="shared" si="19"/>
        <v>75811.71543</v>
      </c>
      <c r="V319" s="85"/>
    </row>
    <row r="320">
      <c r="A320" s="85"/>
      <c r="C320" s="59">
        <v>302.0</v>
      </c>
      <c r="D320" s="59">
        <f t="shared" si="16"/>
        <v>125</v>
      </c>
      <c r="E320" s="59">
        <v>0.0</v>
      </c>
      <c r="F320" s="87">
        <f t="shared" si="2"/>
        <v>2.8</v>
      </c>
      <c r="G320" s="59">
        <f t="shared" si="17"/>
        <v>0</v>
      </c>
      <c r="H320" s="87">
        <f t="shared" si="4"/>
        <v>0</v>
      </c>
      <c r="I320" s="87">
        <f t="shared" si="5"/>
        <v>19.0711206</v>
      </c>
      <c r="J320" s="87" t="str">
        <f t="shared" si="6"/>
        <v/>
      </c>
      <c r="K320" s="87">
        <f t="shared" si="7"/>
        <v>19.0711206</v>
      </c>
      <c r="L320" s="87">
        <f t="shared" si="13"/>
        <v>76284.48242</v>
      </c>
      <c r="M320" s="56">
        <f t="shared" si="14"/>
        <v>37750</v>
      </c>
      <c r="N320" s="87">
        <f t="shared" si="8"/>
        <v>38534.48242</v>
      </c>
      <c r="O320" s="87">
        <f t="shared" si="9"/>
        <v>5780.172363</v>
      </c>
      <c r="P320" s="59">
        <v>0.0</v>
      </c>
      <c r="Q320" s="88">
        <f t="shared" si="10"/>
        <v>5780.172363</v>
      </c>
      <c r="R320" s="12">
        <f t="shared" si="11"/>
        <v>0</v>
      </c>
      <c r="S320" s="42">
        <f t="shared" si="15"/>
        <v>0</v>
      </c>
      <c r="T320" s="56">
        <f t="shared" si="18"/>
        <v>76284.48242</v>
      </c>
      <c r="U320" s="56">
        <f t="shared" si="19"/>
        <v>76284.48242</v>
      </c>
      <c r="V320" s="85"/>
    </row>
    <row r="321">
      <c r="A321" s="85"/>
      <c r="C321" s="59">
        <v>303.0</v>
      </c>
      <c r="D321" s="59">
        <f t="shared" si="16"/>
        <v>125</v>
      </c>
      <c r="E321" s="59">
        <v>0.0</v>
      </c>
      <c r="F321" s="87">
        <f t="shared" si="2"/>
        <v>2.8</v>
      </c>
      <c r="G321" s="59">
        <f t="shared" si="17"/>
        <v>0</v>
      </c>
      <c r="H321" s="87">
        <f t="shared" si="4"/>
        <v>0</v>
      </c>
      <c r="I321" s="87">
        <f t="shared" si="5"/>
        <v>19.18985796</v>
      </c>
      <c r="J321" s="87" t="str">
        <f t="shared" si="6"/>
        <v/>
      </c>
      <c r="K321" s="87">
        <f t="shared" si="7"/>
        <v>19.18985796</v>
      </c>
      <c r="L321" s="87">
        <f t="shared" si="13"/>
        <v>76759.43186</v>
      </c>
      <c r="M321" s="56">
        <f t="shared" si="14"/>
        <v>37875</v>
      </c>
      <c r="N321" s="87">
        <f t="shared" si="8"/>
        <v>38884.43186</v>
      </c>
      <c r="O321" s="87">
        <f t="shared" si="9"/>
        <v>5832.664779</v>
      </c>
      <c r="P321" s="59">
        <v>0.0</v>
      </c>
      <c r="Q321" s="88">
        <f t="shared" si="10"/>
        <v>5832.664779</v>
      </c>
      <c r="R321" s="12">
        <f t="shared" si="11"/>
        <v>0</v>
      </c>
      <c r="S321" s="42">
        <f t="shared" si="15"/>
        <v>0</v>
      </c>
      <c r="T321" s="56">
        <f t="shared" si="18"/>
        <v>76759.43186</v>
      </c>
      <c r="U321" s="56">
        <f t="shared" si="19"/>
        <v>76759.43186</v>
      </c>
      <c r="V321" s="85"/>
    </row>
    <row r="322">
      <c r="A322" s="85"/>
      <c r="C322" s="59">
        <v>304.0</v>
      </c>
      <c r="D322" s="59">
        <f t="shared" si="16"/>
        <v>125</v>
      </c>
      <c r="E322" s="59">
        <v>0.0</v>
      </c>
      <c r="F322" s="87">
        <f t="shared" si="2"/>
        <v>2.8</v>
      </c>
      <c r="G322" s="59">
        <f t="shared" si="17"/>
        <v>0</v>
      </c>
      <c r="H322" s="87">
        <f t="shared" si="4"/>
        <v>0</v>
      </c>
      <c r="I322" s="87">
        <f t="shared" si="5"/>
        <v>19.30914346</v>
      </c>
      <c r="J322" s="87" t="str">
        <f t="shared" si="6"/>
        <v/>
      </c>
      <c r="K322" s="87">
        <f t="shared" si="7"/>
        <v>19.30914346</v>
      </c>
      <c r="L322" s="87">
        <f t="shared" si="13"/>
        <v>77236.57382</v>
      </c>
      <c r="M322" s="56">
        <f t="shared" si="14"/>
        <v>38000</v>
      </c>
      <c r="N322" s="87">
        <f t="shared" si="8"/>
        <v>39236.57382</v>
      </c>
      <c r="O322" s="87">
        <f t="shared" si="9"/>
        <v>5885.486074</v>
      </c>
      <c r="P322" s="59">
        <v>0.0</v>
      </c>
      <c r="Q322" s="88">
        <f t="shared" si="10"/>
        <v>5885.486074</v>
      </c>
      <c r="R322" s="12">
        <f t="shared" si="11"/>
        <v>0</v>
      </c>
      <c r="S322" s="42">
        <f t="shared" si="15"/>
        <v>0</v>
      </c>
      <c r="T322" s="56">
        <f t="shared" si="18"/>
        <v>77236.57382</v>
      </c>
      <c r="U322" s="56">
        <f t="shared" si="19"/>
        <v>77236.57382</v>
      </c>
      <c r="V322" s="85"/>
    </row>
    <row r="323">
      <c r="A323" s="85"/>
      <c r="C323" s="59">
        <v>305.0</v>
      </c>
      <c r="D323" s="59">
        <f t="shared" si="16"/>
        <v>125</v>
      </c>
      <c r="E323" s="59">
        <f>$I$13</f>
        <v>0</v>
      </c>
      <c r="F323" s="87">
        <f t="shared" si="2"/>
        <v>2.8</v>
      </c>
      <c r="G323" s="59">
        <f t="shared" si="17"/>
        <v>0</v>
      </c>
      <c r="H323" s="87">
        <f t="shared" si="4"/>
        <v>0</v>
      </c>
      <c r="I323" s="87">
        <f t="shared" si="5"/>
        <v>19.42897961</v>
      </c>
      <c r="J323" s="87" t="str">
        <f t="shared" si="6"/>
        <v/>
      </c>
      <c r="K323" s="87">
        <f t="shared" si="7"/>
        <v>19.42897961</v>
      </c>
      <c r="L323" s="87">
        <f t="shared" si="13"/>
        <v>77715.91844</v>
      </c>
      <c r="M323" s="56">
        <f t="shared" si="14"/>
        <v>38125</v>
      </c>
      <c r="N323" s="87">
        <f t="shared" si="8"/>
        <v>39590.91844</v>
      </c>
      <c r="O323" s="87">
        <f t="shared" si="9"/>
        <v>5938.637765</v>
      </c>
      <c r="P323" s="59">
        <v>0.0</v>
      </c>
      <c r="Q323" s="88">
        <f t="shared" si="10"/>
        <v>5938.637765</v>
      </c>
      <c r="R323" s="12">
        <f t="shared" si="11"/>
        <v>0</v>
      </c>
      <c r="S323" s="42">
        <f t="shared" si="15"/>
        <v>0</v>
      </c>
      <c r="T323" s="56">
        <f t="shared" si="18"/>
        <v>77715.91844</v>
      </c>
      <c r="U323" s="56">
        <f t="shared" si="19"/>
        <v>77715.91844</v>
      </c>
      <c r="V323" s="85"/>
    </row>
    <row r="324">
      <c r="A324" s="85"/>
      <c r="C324" s="59">
        <v>306.0</v>
      </c>
      <c r="D324" s="59">
        <f t="shared" si="16"/>
        <v>125</v>
      </c>
      <c r="E324" s="59">
        <v>0.0</v>
      </c>
      <c r="F324" s="87">
        <f t="shared" si="2"/>
        <v>2.8</v>
      </c>
      <c r="G324" s="59">
        <f t="shared" si="17"/>
        <v>0</v>
      </c>
      <c r="H324" s="87">
        <f t="shared" si="4"/>
        <v>0</v>
      </c>
      <c r="I324" s="87">
        <f t="shared" si="5"/>
        <v>19.54936897</v>
      </c>
      <c r="J324" s="87" t="str">
        <f t="shared" si="6"/>
        <v/>
      </c>
      <c r="K324" s="87">
        <f t="shared" si="7"/>
        <v>19.54936897</v>
      </c>
      <c r="L324" s="87">
        <f t="shared" si="13"/>
        <v>78197.47586</v>
      </c>
      <c r="M324" s="56">
        <f t="shared" si="14"/>
        <v>38250</v>
      </c>
      <c r="N324" s="87">
        <f t="shared" si="8"/>
        <v>39947.47586</v>
      </c>
      <c r="O324" s="87">
        <f t="shared" si="9"/>
        <v>5992.121379</v>
      </c>
      <c r="P324" s="59">
        <v>0.0</v>
      </c>
      <c r="Q324" s="88">
        <f t="shared" si="10"/>
        <v>5992.121379</v>
      </c>
      <c r="R324" s="12">
        <f t="shared" si="11"/>
        <v>0</v>
      </c>
      <c r="S324" s="42">
        <f t="shared" si="15"/>
        <v>0</v>
      </c>
      <c r="T324" s="56">
        <f t="shared" si="18"/>
        <v>78197.47586</v>
      </c>
      <c r="U324" s="56">
        <f t="shared" si="19"/>
        <v>78197.47586</v>
      </c>
      <c r="V324" s="85"/>
    </row>
    <row r="325">
      <c r="A325" s="85"/>
      <c r="C325" s="59">
        <v>307.0</v>
      </c>
      <c r="D325" s="59">
        <f t="shared" si="16"/>
        <v>125</v>
      </c>
      <c r="E325" s="59">
        <v>0.0</v>
      </c>
      <c r="F325" s="87">
        <f t="shared" si="2"/>
        <v>2.8</v>
      </c>
      <c r="G325" s="59">
        <f t="shared" si="17"/>
        <v>0</v>
      </c>
      <c r="H325" s="87">
        <f t="shared" si="4"/>
        <v>0</v>
      </c>
      <c r="I325" s="87">
        <f t="shared" si="5"/>
        <v>19.67031408</v>
      </c>
      <c r="J325" s="87" t="str">
        <f t="shared" si="6"/>
        <v/>
      </c>
      <c r="K325" s="87">
        <f t="shared" si="7"/>
        <v>19.67031408</v>
      </c>
      <c r="L325" s="87">
        <f t="shared" si="13"/>
        <v>78681.25632</v>
      </c>
      <c r="M325" s="56">
        <f t="shared" si="14"/>
        <v>38375</v>
      </c>
      <c r="N325" s="87">
        <f t="shared" si="8"/>
        <v>40306.25632</v>
      </c>
      <c r="O325" s="87">
        <f t="shared" si="9"/>
        <v>6045.938448</v>
      </c>
      <c r="P325" s="59">
        <v>0.0</v>
      </c>
      <c r="Q325" s="88">
        <f t="shared" si="10"/>
        <v>6045.938448</v>
      </c>
      <c r="R325" s="12">
        <f t="shared" si="11"/>
        <v>0</v>
      </c>
      <c r="S325" s="42">
        <f t="shared" si="15"/>
        <v>0</v>
      </c>
      <c r="T325" s="56">
        <f t="shared" si="18"/>
        <v>78681.25632</v>
      </c>
      <c r="U325" s="56">
        <f t="shared" si="19"/>
        <v>78681.25632</v>
      </c>
      <c r="V325" s="85"/>
    </row>
    <row r="326">
      <c r="A326" s="85"/>
      <c r="C326" s="59">
        <v>308.0</v>
      </c>
      <c r="D326" s="59">
        <f t="shared" si="16"/>
        <v>125</v>
      </c>
      <c r="E326" s="59">
        <v>0.0</v>
      </c>
      <c r="F326" s="87">
        <f t="shared" si="2"/>
        <v>2.8</v>
      </c>
      <c r="G326" s="59">
        <f t="shared" si="17"/>
        <v>0</v>
      </c>
      <c r="H326" s="87">
        <f t="shared" si="4"/>
        <v>0</v>
      </c>
      <c r="I326" s="87">
        <f t="shared" si="5"/>
        <v>19.79181752</v>
      </c>
      <c r="J326" s="87" t="str">
        <f t="shared" si="6"/>
        <v/>
      </c>
      <c r="K326" s="87">
        <f t="shared" si="7"/>
        <v>19.79181752</v>
      </c>
      <c r="L326" s="87">
        <f t="shared" si="13"/>
        <v>79167.27007</v>
      </c>
      <c r="M326" s="56">
        <f t="shared" si="14"/>
        <v>38500</v>
      </c>
      <c r="N326" s="87">
        <f t="shared" si="8"/>
        <v>40667.27007</v>
      </c>
      <c r="O326" s="87">
        <f t="shared" si="9"/>
        <v>6100.09051</v>
      </c>
      <c r="P326" s="59">
        <v>0.0</v>
      </c>
      <c r="Q326" s="88">
        <f t="shared" si="10"/>
        <v>6100.09051</v>
      </c>
      <c r="R326" s="12">
        <f t="shared" si="11"/>
        <v>0</v>
      </c>
      <c r="S326" s="42">
        <f t="shared" si="15"/>
        <v>0</v>
      </c>
      <c r="T326" s="56">
        <f t="shared" si="18"/>
        <v>79167.27007</v>
      </c>
      <c r="U326" s="56">
        <f t="shared" si="19"/>
        <v>79167.27007</v>
      </c>
      <c r="V326" s="85"/>
    </row>
    <row r="327">
      <c r="A327" s="85"/>
      <c r="C327" s="59">
        <v>309.0</v>
      </c>
      <c r="D327" s="59">
        <f t="shared" si="16"/>
        <v>125</v>
      </c>
      <c r="E327" s="59">
        <v>0.0</v>
      </c>
      <c r="F327" s="87">
        <f t="shared" si="2"/>
        <v>2.8</v>
      </c>
      <c r="G327" s="59">
        <f t="shared" si="17"/>
        <v>0</v>
      </c>
      <c r="H327" s="87">
        <f t="shared" si="4"/>
        <v>0</v>
      </c>
      <c r="I327" s="87">
        <f t="shared" si="5"/>
        <v>19.91388185</v>
      </c>
      <c r="J327" s="87" t="str">
        <f t="shared" si="6"/>
        <v/>
      </c>
      <c r="K327" s="87">
        <f t="shared" si="7"/>
        <v>19.91388185</v>
      </c>
      <c r="L327" s="87">
        <f t="shared" si="13"/>
        <v>79655.52742</v>
      </c>
      <c r="M327" s="56">
        <f t="shared" si="14"/>
        <v>38625</v>
      </c>
      <c r="N327" s="87">
        <f t="shared" si="8"/>
        <v>41030.52742</v>
      </c>
      <c r="O327" s="87">
        <f t="shared" si="9"/>
        <v>6154.579112</v>
      </c>
      <c r="P327" s="59">
        <v>0.0</v>
      </c>
      <c r="Q327" s="88">
        <f t="shared" si="10"/>
        <v>6154.579112</v>
      </c>
      <c r="R327" s="12">
        <f t="shared" si="11"/>
        <v>0</v>
      </c>
      <c r="S327" s="42">
        <f t="shared" si="15"/>
        <v>0</v>
      </c>
      <c r="T327" s="56">
        <f t="shared" si="18"/>
        <v>79655.52742</v>
      </c>
      <c r="U327" s="56">
        <f t="shared" si="19"/>
        <v>79655.52742</v>
      </c>
      <c r="V327" s="85"/>
    </row>
    <row r="328">
      <c r="A328" s="85"/>
      <c r="C328" s="59">
        <v>310.0</v>
      </c>
      <c r="D328" s="59">
        <f t="shared" si="16"/>
        <v>125</v>
      </c>
      <c r="E328" s="59">
        <v>0.0</v>
      </c>
      <c r="F328" s="87">
        <f t="shared" si="2"/>
        <v>2.8</v>
      </c>
      <c r="G328" s="59">
        <f t="shared" si="17"/>
        <v>0</v>
      </c>
      <c r="H328" s="87">
        <f t="shared" si="4"/>
        <v>0</v>
      </c>
      <c r="I328" s="87">
        <f t="shared" si="5"/>
        <v>20.03650968</v>
      </c>
      <c r="J328" s="87" t="str">
        <f t="shared" si="6"/>
        <v/>
      </c>
      <c r="K328" s="87">
        <f t="shared" si="7"/>
        <v>20.03650968</v>
      </c>
      <c r="L328" s="87">
        <f t="shared" si="13"/>
        <v>80146.03872</v>
      </c>
      <c r="M328" s="56">
        <f t="shared" si="14"/>
        <v>38750</v>
      </c>
      <c r="N328" s="87">
        <f t="shared" si="8"/>
        <v>41396.03872</v>
      </c>
      <c r="O328" s="87">
        <f t="shared" si="9"/>
        <v>6209.405809</v>
      </c>
      <c r="P328" s="59">
        <v>0.0</v>
      </c>
      <c r="Q328" s="88">
        <f t="shared" si="10"/>
        <v>6209.405809</v>
      </c>
      <c r="R328" s="12">
        <f t="shared" si="11"/>
        <v>0</v>
      </c>
      <c r="S328" s="42">
        <f t="shared" si="15"/>
        <v>0</v>
      </c>
      <c r="T328" s="56">
        <f t="shared" si="18"/>
        <v>80146.03872</v>
      </c>
      <c r="U328" s="56">
        <f t="shared" si="19"/>
        <v>80146.03872</v>
      </c>
      <c r="V328" s="85"/>
    </row>
    <row r="329">
      <c r="A329" s="85"/>
      <c r="C329" s="59">
        <v>311.0</v>
      </c>
      <c r="D329" s="59">
        <f t="shared" si="16"/>
        <v>125</v>
      </c>
      <c r="E329" s="59">
        <v>0.0</v>
      </c>
      <c r="F329" s="87">
        <f t="shared" si="2"/>
        <v>2.8</v>
      </c>
      <c r="G329" s="59">
        <f t="shared" si="17"/>
        <v>0</v>
      </c>
      <c r="H329" s="87">
        <f t="shared" si="4"/>
        <v>0</v>
      </c>
      <c r="I329" s="87">
        <f t="shared" si="5"/>
        <v>20.1597036</v>
      </c>
      <c r="J329" s="87" t="str">
        <f t="shared" si="6"/>
        <v/>
      </c>
      <c r="K329" s="87">
        <f t="shared" si="7"/>
        <v>20.1597036</v>
      </c>
      <c r="L329" s="87">
        <f t="shared" si="13"/>
        <v>80638.8144</v>
      </c>
      <c r="M329" s="56">
        <f t="shared" si="14"/>
        <v>38875</v>
      </c>
      <c r="N329" s="87">
        <f t="shared" si="8"/>
        <v>41763.8144</v>
      </c>
      <c r="O329" s="87">
        <f t="shared" si="9"/>
        <v>6264.572159</v>
      </c>
      <c r="P329" s="59">
        <v>0.0</v>
      </c>
      <c r="Q329" s="88">
        <f t="shared" si="10"/>
        <v>6264.572159</v>
      </c>
      <c r="R329" s="12">
        <f t="shared" si="11"/>
        <v>0</v>
      </c>
      <c r="S329" s="42">
        <f t="shared" si="15"/>
        <v>0</v>
      </c>
      <c r="T329" s="56">
        <f t="shared" si="18"/>
        <v>80638.8144</v>
      </c>
      <c r="U329" s="56">
        <f t="shared" si="19"/>
        <v>80638.8144</v>
      </c>
      <c r="V329" s="85"/>
    </row>
    <row r="330">
      <c r="A330" s="85"/>
      <c r="C330" s="59">
        <v>312.0</v>
      </c>
      <c r="D330" s="59">
        <f t="shared" si="16"/>
        <v>125</v>
      </c>
      <c r="E330" s="59">
        <v>0.0</v>
      </c>
      <c r="F330" s="87">
        <f t="shared" si="2"/>
        <v>2.8</v>
      </c>
      <c r="G330" s="59">
        <f t="shared" si="17"/>
        <v>0</v>
      </c>
      <c r="H330" s="87">
        <f t="shared" si="4"/>
        <v>0</v>
      </c>
      <c r="I330" s="87">
        <f t="shared" si="5"/>
        <v>20.28346622</v>
      </c>
      <c r="J330" s="87" t="str">
        <f t="shared" si="6"/>
        <v/>
      </c>
      <c r="K330" s="87">
        <f t="shared" si="7"/>
        <v>20.28346622</v>
      </c>
      <c r="L330" s="87">
        <f t="shared" si="13"/>
        <v>81133.86489</v>
      </c>
      <c r="M330" s="56">
        <f t="shared" si="14"/>
        <v>39000</v>
      </c>
      <c r="N330" s="87">
        <f t="shared" si="8"/>
        <v>42133.86489</v>
      </c>
      <c r="O330" s="87">
        <f t="shared" si="9"/>
        <v>6320.079733</v>
      </c>
      <c r="P330" s="59">
        <v>0.0</v>
      </c>
      <c r="Q330" s="88">
        <f t="shared" si="10"/>
        <v>6320.079733</v>
      </c>
      <c r="R330" s="12">
        <f t="shared" si="11"/>
        <v>0</v>
      </c>
      <c r="S330" s="42">
        <f t="shared" si="15"/>
        <v>0</v>
      </c>
      <c r="T330" s="56">
        <f t="shared" si="18"/>
        <v>81133.86489</v>
      </c>
      <c r="U330" s="56">
        <f t="shared" si="19"/>
        <v>81133.86489</v>
      </c>
      <c r="V330" s="85"/>
    </row>
    <row r="331">
      <c r="A331" s="85"/>
      <c r="B331" s="73">
        <v>27.0</v>
      </c>
      <c r="C331" s="59">
        <v>313.0</v>
      </c>
      <c r="D331" s="59">
        <f t="shared" si="16"/>
        <v>125</v>
      </c>
      <c r="E331" s="59">
        <v>0.0</v>
      </c>
      <c r="F331" s="87">
        <f t="shared" si="2"/>
        <v>2.8</v>
      </c>
      <c r="G331" s="59">
        <f t="shared" si="17"/>
        <v>0</v>
      </c>
      <c r="H331" s="87">
        <f t="shared" si="4"/>
        <v>0</v>
      </c>
      <c r="I331" s="87">
        <f t="shared" si="5"/>
        <v>20.40780017</v>
      </c>
      <c r="J331" s="87" t="str">
        <f t="shared" si="6"/>
        <v/>
      </c>
      <c r="K331" s="87">
        <f t="shared" si="7"/>
        <v>20.40780017</v>
      </c>
      <c r="L331" s="87">
        <f t="shared" si="13"/>
        <v>81631.20069</v>
      </c>
      <c r="M331" s="56">
        <f t="shared" si="14"/>
        <v>39125</v>
      </c>
      <c r="N331" s="87">
        <f t="shared" si="8"/>
        <v>42506.20069</v>
      </c>
      <c r="O331" s="87">
        <f t="shared" si="9"/>
        <v>6375.930104</v>
      </c>
      <c r="P331" s="59">
        <v>0.0</v>
      </c>
      <c r="Q331" s="88">
        <f t="shared" si="10"/>
        <v>6375.930104</v>
      </c>
      <c r="R331" s="12">
        <f t="shared" si="11"/>
        <v>0</v>
      </c>
      <c r="S331" s="42">
        <f t="shared" si="15"/>
        <v>0</v>
      </c>
      <c r="T331" s="56">
        <f t="shared" si="18"/>
        <v>81631.20069</v>
      </c>
      <c r="U331" s="56">
        <f t="shared" si="19"/>
        <v>81631.20069</v>
      </c>
      <c r="V331" s="85"/>
    </row>
    <row r="332">
      <c r="A332" s="85"/>
      <c r="C332" s="59">
        <v>314.0</v>
      </c>
      <c r="D332" s="59">
        <f t="shared" si="16"/>
        <v>125</v>
      </c>
      <c r="E332" s="59">
        <v>0.0</v>
      </c>
      <c r="F332" s="87">
        <f t="shared" si="2"/>
        <v>2.8</v>
      </c>
      <c r="G332" s="59">
        <f t="shared" si="17"/>
        <v>0</v>
      </c>
      <c r="H332" s="87">
        <f t="shared" si="4"/>
        <v>0</v>
      </c>
      <c r="I332" s="87">
        <f t="shared" si="5"/>
        <v>20.53270809</v>
      </c>
      <c r="J332" s="87" t="str">
        <f t="shared" si="6"/>
        <v/>
      </c>
      <c r="K332" s="87">
        <f t="shared" si="7"/>
        <v>20.53270809</v>
      </c>
      <c r="L332" s="87">
        <f t="shared" si="13"/>
        <v>82130.83237</v>
      </c>
      <c r="M332" s="56">
        <f t="shared" si="14"/>
        <v>39250</v>
      </c>
      <c r="N332" s="87">
        <f t="shared" si="8"/>
        <v>42880.83237</v>
      </c>
      <c r="O332" s="87">
        <f t="shared" si="9"/>
        <v>6432.124855</v>
      </c>
      <c r="P332" s="59">
        <v>0.0</v>
      </c>
      <c r="Q332" s="88">
        <f t="shared" si="10"/>
        <v>6432.124855</v>
      </c>
      <c r="R332" s="12">
        <f t="shared" si="11"/>
        <v>0</v>
      </c>
      <c r="S332" s="42">
        <f t="shared" si="15"/>
        <v>0</v>
      </c>
      <c r="T332" s="56">
        <f t="shared" si="18"/>
        <v>82130.83237</v>
      </c>
      <c r="U332" s="56">
        <f t="shared" si="19"/>
        <v>82130.83237</v>
      </c>
      <c r="V332" s="85"/>
    </row>
    <row r="333">
      <c r="A333" s="85"/>
      <c r="C333" s="59">
        <v>315.0</v>
      </c>
      <c r="D333" s="59">
        <f t="shared" si="16"/>
        <v>125</v>
      </c>
      <c r="E333" s="59">
        <v>0.0</v>
      </c>
      <c r="F333" s="87">
        <f t="shared" si="2"/>
        <v>2.8</v>
      </c>
      <c r="G333" s="59">
        <f t="shared" si="17"/>
        <v>0</v>
      </c>
      <c r="H333" s="87">
        <f t="shared" si="4"/>
        <v>0</v>
      </c>
      <c r="I333" s="87">
        <f t="shared" si="5"/>
        <v>20.65819263</v>
      </c>
      <c r="J333" s="87" t="str">
        <f t="shared" si="6"/>
        <v/>
      </c>
      <c r="K333" s="87">
        <f t="shared" si="7"/>
        <v>20.65819263</v>
      </c>
      <c r="L333" s="87">
        <f t="shared" si="13"/>
        <v>82632.77051</v>
      </c>
      <c r="M333" s="56">
        <f t="shared" si="14"/>
        <v>39375</v>
      </c>
      <c r="N333" s="87">
        <f t="shared" si="8"/>
        <v>43257.77051</v>
      </c>
      <c r="O333" s="87">
        <f t="shared" si="9"/>
        <v>6488.665577</v>
      </c>
      <c r="P333" s="59">
        <v>0.0</v>
      </c>
      <c r="Q333" s="88">
        <f t="shared" si="10"/>
        <v>6488.665577</v>
      </c>
      <c r="R333" s="12">
        <f t="shared" si="11"/>
        <v>0</v>
      </c>
      <c r="S333" s="42">
        <f t="shared" si="15"/>
        <v>0</v>
      </c>
      <c r="T333" s="56">
        <f t="shared" si="18"/>
        <v>82632.77051</v>
      </c>
      <c r="U333" s="56">
        <f t="shared" si="19"/>
        <v>82632.77051</v>
      </c>
      <c r="V333" s="85"/>
    </row>
    <row r="334">
      <c r="A334" s="85"/>
      <c r="C334" s="59">
        <v>316.0</v>
      </c>
      <c r="D334" s="59">
        <f t="shared" si="16"/>
        <v>125</v>
      </c>
      <c r="E334" s="59">
        <v>0.0</v>
      </c>
      <c r="F334" s="87">
        <f t="shared" si="2"/>
        <v>2.8</v>
      </c>
      <c r="G334" s="59">
        <f t="shared" si="17"/>
        <v>0</v>
      </c>
      <c r="H334" s="87">
        <f t="shared" si="4"/>
        <v>0</v>
      </c>
      <c r="I334" s="87">
        <f t="shared" si="5"/>
        <v>20.78425644</v>
      </c>
      <c r="J334" s="87" t="str">
        <f t="shared" si="6"/>
        <v/>
      </c>
      <c r="K334" s="87">
        <f t="shared" si="7"/>
        <v>20.78425644</v>
      </c>
      <c r="L334" s="87">
        <f t="shared" si="13"/>
        <v>83137.02577</v>
      </c>
      <c r="M334" s="56">
        <f t="shared" si="14"/>
        <v>39500</v>
      </c>
      <c r="N334" s="87">
        <f t="shared" si="8"/>
        <v>43637.02577</v>
      </c>
      <c r="O334" s="87">
        <f t="shared" si="9"/>
        <v>6545.553865</v>
      </c>
      <c r="P334" s="59">
        <v>0.0</v>
      </c>
      <c r="Q334" s="88">
        <f t="shared" si="10"/>
        <v>6545.553865</v>
      </c>
      <c r="R334" s="12">
        <f t="shared" si="11"/>
        <v>0</v>
      </c>
      <c r="S334" s="42">
        <f t="shared" si="15"/>
        <v>0</v>
      </c>
      <c r="T334" s="56">
        <f t="shared" si="18"/>
        <v>83137.02577</v>
      </c>
      <c r="U334" s="56">
        <f t="shared" si="19"/>
        <v>83137.02577</v>
      </c>
      <c r="V334" s="85"/>
    </row>
    <row r="335">
      <c r="A335" s="85"/>
      <c r="C335" s="59">
        <v>317.0</v>
      </c>
      <c r="D335" s="59">
        <f t="shared" si="16"/>
        <v>125</v>
      </c>
      <c r="E335" s="59">
        <f>$I$13</f>
        <v>0</v>
      </c>
      <c r="F335" s="87">
        <f t="shared" si="2"/>
        <v>2.8</v>
      </c>
      <c r="G335" s="59">
        <f t="shared" si="17"/>
        <v>0</v>
      </c>
      <c r="H335" s="87">
        <f t="shared" si="4"/>
        <v>0</v>
      </c>
      <c r="I335" s="87">
        <f t="shared" si="5"/>
        <v>20.91090221</v>
      </c>
      <c r="J335" s="87" t="str">
        <f t="shared" si="6"/>
        <v/>
      </c>
      <c r="K335" s="87">
        <f t="shared" si="7"/>
        <v>20.91090221</v>
      </c>
      <c r="L335" s="87">
        <f t="shared" si="13"/>
        <v>83643.60883</v>
      </c>
      <c r="M335" s="56">
        <f t="shared" si="14"/>
        <v>39625</v>
      </c>
      <c r="N335" s="87">
        <f t="shared" si="8"/>
        <v>44018.60883</v>
      </c>
      <c r="O335" s="87">
        <f t="shared" si="9"/>
        <v>6602.791325</v>
      </c>
      <c r="P335" s="59">
        <v>0.0</v>
      </c>
      <c r="Q335" s="88">
        <f t="shared" si="10"/>
        <v>6602.791325</v>
      </c>
      <c r="R335" s="12">
        <f t="shared" si="11"/>
        <v>0</v>
      </c>
      <c r="S335" s="42">
        <f t="shared" si="15"/>
        <v>0</v>
      </c>
      <c r="T335" s="56">
        <f t="shared" si="18"/>
        <v>83643.60883</v>
      </c>
      <c r="U335" s="56">
        <f t="shared" si="19"/>
        <v>83643.60883</v>
      </c>
      <c r="V335" s="85"/>
    </row>
    <row r="336">
      <c r="A336" s="85"/>
      <c r="C336" s="59">
        <v>318.0</v>
      </c>
      <c r="D336" s="59">
        <f t="shared" si="16"/>
        <v>125</v>
      </c>
      <c r="E336" s="59">
        <v>0.0</v>
      </c>
      <c r="F336" s="87">
        <f t="shared" si="2"/>
        <v>2.8</v>
      </c>
      <c r="G336" s="59">
        <f t="shared" si="17"/>
        <v>0</v>
      </c>
      <c r="H336" s="87">
        <f t="shared" si="4"/>
        <v>0</v>
      </c>
      <c r="I336" s="87">
        <f t="shared" si="5"/>
        <v>21.03813261</v>
      </c>
      <c r="J336" s="87" t="str">
        <f t="shared" si="6"/>
        <v/>
      </c>
      <c r="K336" s="87">
        <f t="shared" si="7"/>
        <v>21.03813261</v>
      </c>
      <c r="L336" s="87">
        <f t="shared" si="13"/>
        <v>84152.53046</v>
      </c>
      <c r="M336" s="56">
        <f t="shared" si="14"/>
        <v>39750</v>
      </c>
      <c r="N336" s="87">
        <f t="shared" si="8"/>
        <v>44402.53046</v>
      </c>
      <c r="O336" s="87">
        <f t="shared" si="9"/>
        <v>6660.379569</v>
      </c>
      <c r="P336" s="59">
        <v>0.0</v>
      </c>
      <c r="Q336" s="88">
        <f t="shared" si="10"/>
        <v>6660.379569</v>
      </c>
      <c r="R336" s="12">
        <f t="shared" si="11"/>
        <v>0</v>
      </c>
      <c r="S336" s="42">
        <f t="shared" si="15"/>
        <v>0</v>
      </c>
      <c r="T336" s="56">
        <f t="shared" si="18"/>
        <v>84152.53046</v>
      </c>
      <c r="U336" s="56">
        <f t="shared" si="19"/>
        <v>84152.53046</v>
      </c>
      <c r="V336" s="85"/>
    </row>
    <row r="337">
      <c r="A337" s="85"/>
      <c r="C337" s="59">
        <v>319.0</v>
      </c>
      <c r="D337" s="59">
        <f t="shared" si="16"/>
        <v>125</v>
      </c>
      <c r="E337" s="59">
        <v>0.0</v>
      </c>
      <c r="F337" s="87">
        <f t="shared" si="2"/>
        <v>2.8</v>
      </c>
      <c r="G337" s="59">
        <f t="shared" si="17"/>
        <v>0</v>
      </c>
      <c r="H337" s="87">
        <f t="shared" si="4"/>
        <v>0</v>
      </c>
      <c r="I337" s="87">
        <f t="shared" si="5"/>
        <v>21.16595036</v>
      </c>
      <c r="J337" s="87" t="str">
        <f t="shared" si="6"/>
        <v/>
      </c>
      <c r="K337" s="87">
        <f t="shared" si="7"/>
        <v>21.16595036</v>
      </c>
      <c r="L337" s="87">
        <f t="shared" si="13"/>
        <v>84663.80143</v>
      </c>
      <c r="M337" s="56">
        <f t="shared" si="14"/>
        <v>39875</v>
      </c>
      <c r="N337" s="87">
        <f t="shared" si="8"/>
        <v>44788.80143</v>
      </c>
      <c r="O337" s="87">
        <f t="shared" si="9"/>
        <v>6718.320215</v>
      </c>
      <c r="P337" s="59">
        <v>0.0</v>
      </c>
      <c r="Q337" s="88">
        <f t="shared" si="10"/>
        <v>6718.320215</v>
      </c>
      <c r="R337" s="12">
        <f t="shared" si="11"/>
        <v>0</v>
      </c>
      <c r="S337" s="42">
        <f t="shared" si="15"/>
        <v>0</v>
      </c>
      <c r="T337" s="56">
        <f t="shared" si="18"/>
        <v>84663.80143</v>
      </c>
      <c r="U337" s="56">
        <f t="shared" si="19"/>
        <v>84663.80143</v>
      </c>
      <c r="V337" s="85"/>
    </row>
    <row r="338">
      <c r="A338" s="85"/>
      <c r="C338" s="59">
        <v>320.0</v>
      </c>
      <c r="D338" s="59">
        <f t="shared" si="16"/>
        <v>125</v>
      </c>
      <c r="E338" s="59">
        <v>0.0</v>
      </c>
      <c r="F338" s="87">
        <f t="shared" si="2"/>
        <v>2.8</v>
      </c>
      <c r="G338" s="59">
        <f t="shared" si="17"/>
        <v>0</v>
      </c>
      <c r="H338" s="87">
        <f t="shared" si="4"/>
        <v>0</v>
      </c>
      <c r="I338" s="87">
        <f t="shared" si="5"/>
        <v>21.29435815</v>
      </c>
      <c r="J338" s="87" t="str">
        <f t="shared" si="6"/>
        <v/>
      </c>
      <c r="K338" s="87">
        <f t="shared" si="7"/>
        <v>21.29435815</v>
      </c>
      <c r="L338" s="87">
        <f t="shared" si="13"/>
        <v>85177.4326</v>
      </c>
      <c r="M338" s="56">
        <f t="shared" si="14"/>
        <v>40000</v>
      </c>
      <c r="N338" s="87">
        <f t="shared" si="8"/>
        <v>45177.4326</v>
      </c>
      <c r="O338" s="87">
        <f t="shared" si="9"/>
        <v>6776.614891</v>
      </c>
      <c r="P338" s="59">
        <v>0.0</v>
      </c>
      <c r="Q338" s="88">
        <f t="shared" si="10"/>
        <v>6776.614891</v>
      </c>
      <c r="R338" s="12">
        <f t="shared" si="11"/>
        <v>0</v>
      </c>
      <c r="S338" s="42">
        <f t="shared" si="15"/>
        <v>0</v>
      </c>
      <c r="T338" s="56">
        <f t="shared" si="18"/>
        <v>85177.4326</v>
      </c>
      <c r="U338" s="56">
        <f t="shared" si="19"/>
        <v>85177.4326</v>
      </c>
      <c r="V338" s="85"/>
    </row>
    <row r="339">
      <c r="A339" s="85"/>
      <c r="C339" s="59">
        <v>321.0</v>
      </c>
      <c r="D339" s="59">
        <f t="shared" si="16"/>
        <v>125</v>
      </c>
      <c r="E339" s="59">
        <v>0.0</v>
      </c>
      <c r="F339" s="87">
        <f t="shared" si="2"/>
        <v>2.8</v>
      </c>
      <c r="G339" s="59">
        <f t="shared" si="17"/>
        <v>0</v>
      </c>
      <c r="H339" s="87">
        <f t="shared" si="4"/>
        <v>0</v>
      </c>
      <c r="I339" s="87">
        <f t="shared" si="5"/>
        <v>21.42335872</v>
      </c>
      <c r="J339" s="87" t="str">
        <f t="shared" si="6"/>
        <v/>
      </c>
      <c r="K339" s="87">
        <f t="shared" si="7"/>
        <v>21.42335872</v>
      </c>
      <c r="L339" s="87">
        <f t="shared" si="13"/>
        <v>85693.43487</v>
      </c>
      <c r="M339" s="56">
        <f t="shared" si="14"/>
        <v>40125</v>
      </c>
      <c r="N339" s="87">
        <f t="shared" si="8"/>
        <v>45568.43487</v>
      </c>
      <c r="O339" s="87">
        <f t="shared" si="9"/>
        <v>6835.26523</v>
      </c>
      <c r="P339" s="59">
        <v>0.0</v>
      </c>
      <c r="Q339" s="88">
        <f t="shared" si="10"/>
        <v>6835.26523</v>
      </c>
      <c r="R339" s="12">
        <f t="shared" si="11"/>
        <v>0</v>
      </c>
      <c r="S339" s="42">
        <f t="shared" si="15"/>
        <v>0</v>
      </c>
      <c r="T339" s="56">
        <f t="shared" si="18"/>
        <v>85693.43487</v>
      </c>
      <c r="U339" s="56">
        <f t="shared" si="19"/>
        <v>85693.43487</v>
      </c>
      <c r="V339" s="85"/>
    </row>
    <row r="340">
      <c r="A340" s="85"/>
      <c r="C340" s="59">
        <v>322.0</v>
      </c>
      <c r="D340" s="59">
        <f t="shared" si="16"/>
        <v>125</v>
      </c>
      <c r="E340" s="59">
        <v>0.0</v>
      </c>
      <c r="F340" s="87">
        <f t="shared" si="2"/>
        <v>2.8</v>
      </c>
      <c r="G340" s="59">
        <f t="shared" si="17"/>
        <v>0</v>
      </c>
      <c r="H340" s="87">
        <f t="shared" si="4"/>
        <v>0</v>
      </c>
      <c r="I340" s="87">
        <f t="shared" si="5"/>
        <v>21.55295479</v>
      </c>
      <c r="J340" s="87" t="str">
        <f t="shared" si="6"/>
        <v/>
      </c>
      <c r="K340" s="87">
        <f t="shared" si="7"/>
        <v>21.55295479</v>
      </c>
      <c r="L340" s="87">
        <f t="shared" si="13"/>
        <v>86211.81917</v>
      </c>
      <c r="M340" s="56">
        <f t="shared" si="14"/>
        <v>40250</v>
      </c>
      <c r="N340" s="87">
        <f t="shared" si="8"/>
        <v>45961.81917</v>
      </c>
      <c r="O340" s="87">
        <f t="shared" si="9"/>
        <v>6894.272876</v>
      </c>
      <c r="P340" s="59">
        <v>0.0</v>
      </c>
      <c r="Q340" s="88">
        <f t="shared" si="10"/>
        <v>6894.272876</v>
      </c>
      <c r="R340" s="12">
        <f t="shared" si="11"/>
        <v>0</v>
      </c>
      <c r="S340" s="42">
        <f t="shared" si="15"/>
        <v>0</v>
      </c>
      <c r="T340" s="56">
        <f t="shared" si="18"/>
        <v>86211.81917</v>
      </c>
      <c r="U340" s="56">
        <f t="shared" si="19"/>
        <v>86211.81917</v>
      </c>
      <c r="V340" s="85"/>
    </row>
    <row r="341">
      <c r="A341" s="85"/>
      <c r="C341" s="59">
        <v>323.0</v>
      </c>
      <c r="D341" s="59">
        <f t="shared" si="16"/>
        <v>125</v>
      </c>
      <c r="E341" s="59">
        <v>0.0</v>
      </c>
      <c r="F341" s="87">
        <f t="shared" si="2"/>
        <v>2.8</v>
      </c>
      <c r="G341" s="59">
        <f t="shared" si="17"/>
        <v>0</v>
      </c>
      <c r="H341" s="87">
        <f t="shared" si="4"/>
        <v>0</v>
      </c>
      <c r="I341" s="87">
        <f t="shared" si="5"/>
        <v>21.68314913</v>
      </c>
      <c r="J341" s="87" t="str">
        <f t="shared" si="6"/>
        <v/>
      </c>
      <c r="K341" s="87">
        <f t="shared" si="7"/>
        <v>21.68314913</v>
      </c>
      <c r="L341" s="87">
        <f t="shared" si="13"/>
        <v>86732.59651</v>
      </c>
      <c r="M341" s="56">
        <f t="shared" si="14"/>
        <v>40375</v>
      </c>
      <c r="N341" s="87">
        <f t="shared" si="8"/>
        <v>46357.59651</v>
      </c>
      <c r="O341" s="87">
        <f t="shared" si="9"/>
        <v>6953.639477</v>
      </c>
      <c r="P341" s="59">
        <v>0.0</v>
      </c>
      <c r="Q341" s="88">
        <f t="shared" si="10"/>
        <v>6953.639477</v>
      </c>
      <c r="R341" s="12">
        <f t="shared" si="11"/>
        <v>0</v>
      </c>
      <c r="S341" s="42">
        <f t="shared" si="15"/>
        <v>0</v>
      </c>
      <c r="T341" s="56">
        <f t="shared" si="18"/>
        <v>86732.59651</v>
      </c>
      <c r="U341" s="56">
        <f t="shared" si="19"/>
        <v>86732.59651</v>
      </c>
      <c r="V341" s="85"/>
    </row>
    <row r="342">
      <c r="A342" s="85"/>
      <c r="C342" s="59">
        <v>324.0</v>
      </c>
      <c r="D342" s="59">
        <f t="shared" si="16"/>
        <v>125</v>
      </c>
      <c r="E342" s="59">
        <v>0.0</v>
      </c>
      <c r="F342" s="87">
        <f t="shared" si="2"/>
        <v>2.8</v>
      </c>
      <c r="G342" s="59">
        <f t="shared" si="17"/>
        <v>0</v>
      </c>
      <c r="H342" s="87">
        <f t="shared" si="4"/>
        <v>0</v>
      </c>
      <c r="I342" s="87">
        <f t="shared" si="5"/>
        <v>21.81394448</v>
      </c>
      <c r="J342" s="87" t="str">
        <f t="shared" si="6"/>
        <v/>
      </c>
      <c r="K342" s="87">
        <f t="shared" si="7"/>
        <v>21.81394448</v>
      </c>
      <c r="L342" s="87">
        <f t="shared" si="13"/>
        <v>87255.77793</v>
      </c>
      <c r="M342" s="56">
        <f t="shared" si="14"/>
        <v>40500</v>
      </c>
      <c r="N342" s="87">
        <f t="shared" si="8"/>
        <v>46755.77793</v>
      </c>
      <c r="O342" s="87">
        <f t="shared" si="9"/>
        <v>7013.36669</v>
      </c>
      <c r="P342" s="59">
        <v>0.0</v>
      </c>
      <c r="Q342" s="88">
        <f t="shared" si="10"/>
        <v>7013.36669</v>
      </c>
      <c r="R342" s="12">
        <f t="shared" si="11"/>
        <v>0</v>
      </c>
      <c r="S342" s="42">
        <f t="shared" si="15"/>
        <v>0</v>
      </c>
      <c r="T342" s="56">
        <f t="shared" si="18"/>
        <v>87255.77793</v>
      </c>
      <c r="U342" s="56">
        <f t="shared" si="19"/>
        <v>87255.77793</v>
      </c>
      <c r="V342" s="85"/>
    </row>
    <row r="343">
      <c r="A343" s="85"/>
      <c r="B343" s="73">
        <v>28.0</v>
      </c>
      <c r="C343" s="59">
        <v>325.0</v>
      </c>
      <c r="D343" s="59">
        <f t="shared" si="16"/>
        <v>125</v>
      </c>
      <c r="E343" s="59">
        <v>0.0</v>
      </c>
      <c r="F343" s="87">
        <f t="shared" si="2"/>
        <v>2.8</v>
      </c>
      <c r="G343" s="59">
        <f t="shared" si="17"/>
        <v>0</v>
      </c>
      <c r="H343" s="87">
        <f t="shared" si="4"/>
        <v>0</v>
      </c>
      <c r="I343" s="87">
        <f t="shared" si="5"/>
        <v>21.94534363</v>
      </c>
      <c r="J343" s="87" t="str">
        <f t="shared" si="6"/>
        <v/>
      </c>
      <c r="K343" s="87">
        <f t="shared" si="7"/>
        <v>21.94534363</v>
      </c>
      <c r="L343" s="87">
        <f t="shared" si="13"/>
        <v>87781.37453</v>
      </c>
      <c r="M343" s="56">
        <f t="shared" si="14"/>
        <v>40625</v>
      </c>
      <c r="N343" s="87">
        <f t="shared" si="8"/>
        <v>47156.37453</v>
      </c>
      <c r="O343" s="87">
        <f t="shared" si="9"/>
        <v>7073.45618</v>
      </c>
      <c r="P343" s="59">
        <v>0.0</v>
      </c>
      <c r="Q343" s="88">
        <f t="shared" si="10"/>
        <v>7073.45618</v>
      </c>
      <c r="R343" s="12">
        <f t="shared" si="11"/>
        <v>0</v>
      </c>
      <c r="S343" s="42">
        <f t="shared" si="15"/>
        <v>0</v>
      </c>
      <c r="T343" s="56">
        <f t="shared" si="18"/>
        <v>87781.37453</v>
      </c>
      <c r="U343" s="56">
        <f t="shared" si="19"/>
        <v>87781.37453</v>
      </c>
      <c r="V343" s="85"/>
    </row>
    <row r="344">
      <c r="A344" s="85"/>
      <c r="C344" s="59">
        <v>326.0</v>
      </c>
      <c r="D344" s="59">
        <f t="shared" si="16"/>
        <v>125</v>
      </c>
      <c r="E344" s="59">
        <v>0.0</v>
      </c>
      <c r="F344" s="87">
        <f t="shared" si="2"/>
        <v>2.8</v>
      </c>
      <c r="G344" s="59">
        <f t="shared" si="17"/>
        <v>0</v>
      </c>
      <c r="H344" s="87">
        <f t="shared" si="4"/>
        <v>0</v>
      </c>
      <c r="I344" s="87">
        <f t="shared" si="5"/>
        <v>22.07734937</v>
      </c>
      <c r="J344" s="87" t="str">
        <f t="shared" si="6"/>
        <v/>
      </c>
      <c r="K344" s="87">
        <f t="shared" si="7"/>
        <v>22.07734937</v>
      </c>
      <c r="L344" s="87">
        <f t="shared" si="13"/>
        <v>88309.39746</v>
      </c>
      <c r="M344" s="56">
        <f t="shared" si="14"/>
        <v>40750</v>
      </c>
      <c r="N344" s="87">
        <f t="shared" si="8"/>
        <v>47559.39746</v>
      </c>
      <c r="O344" s="87">
        <f t="shared" si="9"/>
        <v>7133.90962</v>
      </c>
      <c r="P344" s="59">
        <v>0.0</v>
      </c>
      <c r="Q344" s="88">
        <f t="shared" si="10"/>
        <v>7133.90962</v>
      </c>
      <c r="R344" s="12">
        <f t="shared" si="11"/>
        <v>0</v>
      </c>
      <c r="S344" s="42">
        <f t="shared" si="15"/>
        <v>0</v>
      </c>
      <c r="T344" s="56">
        <f t="shared" si="18"/>
        <v>88309.39746</v>
      </c>
      <c r="U344" s="56">
        <f t="shared" si="19"/>
        <v>88309.39746</v>
      </c>
      <c r="V344" s="85"/>
    </row>
    <row r="345">
      <c r="A345" s="85"/>
      <c r="C345" s="59">
        <v>327.0</v>
      </c>
      <c r="D345" s="59">
        <f t="shared" si="16"/>
        <v>125</v>
      </c>
      <c r="E345" s="59">
        <v>0.0</v>
      </c>
      <c r="F345" s="87">
        <f t="shared" si="2"/>
        <v>2.8</v>
      </c>
      <c r="G345" s="59">
        <f t="shared" si="17"/>
        <v>0</v>
      </c>
      <c r="H345" s="87">
        <f t="shared" si="4"/>
        <v>0</v>
      </c>
      <c r="I345" s="87">
        <f t="shared" si="5"/>
        <v>22.20996448</v>
      </c>
      <c r="J345" s="87" t="str">
        <f t="shared" si="6"/>
        <v/>
      </c>
      <c r="K345" s="87">
        <f t="shared" si="7"/>
        <v>22.20996448</v>
      </c>
      <c r="L345" s="87">
        <f t="shared" si="13"/>
        <v>88839.85793</v>
      </c>
      <c r="M345" s="56">
        <f t="shared" si="14"/>
        <v>40875</v>
      </c>
      <c r="N345" s="87">
        <f t="shared" si="8"/>
        <v>47964.85793</v>
      </c>
      <c r="O345" s="87">
        <f t="shared" si="9"/>
        <v>7194.728689</v>
      </c>
      <c r="P345" s="59">
        <v>0.0</v>
      </c>
      <c r="Q345" s="88">
        <f t="shared" si="10"/>
        <v>7194.728689</v>
      </c>
      <c r="R345" s="12">
        <f t="shared" si="11"/>
        <v>0</v>
      </c>
      <c r="S345" s="42">
        <f t="shared" si="15"/>
        <v>0</v>
      </c>
      <c r="T345" s="56">
        <f t="shared" si="18"/>
        <v>88839.85793</v>
      </c>
      <c r="U345" s="56">
        <f t="shared" si="19"/>
        <v>88839.85793</v>
      </c>
      <c r="V345" s="85"/>
    </row>
    <row r="346">
      <c r="A346" s="85"/>
      <c r="C346" s="59">
        <v>328.0</v>
      </c>
      <c r="D346" s="59">
        <f t="shared" si="16"/>
        <v>125</v>
      </c>
      <c r="E346" s="59">
        <v>0.0</v>
      </c>
      <c r="F346" s="87">
        <f t="shared" si="2"/>
        <v>2.8</v>
      </c>
      <c r="G346" s="59">
        <f t="shared" si="17"/>
        <v>0</v>
      </c>
      <c r="H346" s="87">
        <f t="shared" si="4"/>
        <v>0</v>
      </c>
      <c r="I346" s="87">
        <f t="shared" si="5"/>
        <v>22.34319179</v>
      </c>
      <c r="J346" s="87" t="str">
        <f t="shared" si="6"/>
        <v/>
      </c>
      <c r="K346" s="87">
        <f t="shared" si="7"/>
        <v>22.34319179</v>
      </c>
      <c r="L346" s="87">
        <f t="shared" si="13"/>
        <v>89372.76717</v>
      </c>
      <c r="M346" s="56">
        <f t="shared" si="14"/>
        <v>41000</v>
      </c>
      <c r="N346" s="87">
        <f t="shared" si="8"/>
        <v>48372.76717</v>
      </c>
      <c r="O346" s="87">
        <f t="shared" si="9"/>
        <v>7255.915075</v>
      </c>
      <c r="P346" s="59">
        <v>0.0</v>
      </c>
      <c r="Q346" s="88">
        <f t="shared" si="10"/>
        <v>7255.915075</v>
      </c>
      <c r="R346" s="12">
        <f t="shared" si="11"/>
        <v>0</v>
      </c>
      <c r="S346" s="42">
        <f t="shared" si="15"/>
        <v>0</v>
      </c>
      <c r="T346" s="56">
        <f t="shared" si="18"/>
        <v>89372.76717</v>
      </c>
      <c r="U346" s="56">
        <f t="shared" si="19"/>
        <v>89372.76717</v>
      </c>
      <c r="V346" s="85"/>
    </row>
    <row r="347">
      <c r="A347" s="85"/>
      <c r="C347" s="59">
        <v>329.0</v>
      </c>
      <c r="D347" s="59">
        <f t="shared" si="16"/>
        <v>125</v>
      </c>
      <c r="E347" s="59">
        <f>$I$13</f>
        <v>0</v>
      </c>
      <c r="F347" s="87">
        <f t="shared" si="2"/>
        <v>2.8</v>
      </c>
      <c r="G347" s="59">
        <f t="shared" si="17"/>
        <v>0</v>
      </c>
      <c r="H347" s="87">
        <f t="shared" si="4"/>
        <v>0</v>
      </c>
      <c r="I347" s="87">
        <f t="shared" si="5"/>
        <v>22.47703412</v>
      </c>
      <c r="J347" s="87" t="str">
        <f t="shared" si="6"/>
        <v/>
      </c>
      <c r="K347" s="87">
        <f t="shared" si="7"/>
        <v>22.47703412</v>
      </c>
      <c r="L347" s="87">
        <f t="shared" si="13"/>
        <v>89908.1365</v>
      </c>
      <c r="M347" s="56">
        <f t="shared" si="14"/>
        <v>41125</v>
      </c>
      <c r="N347" s="87">
        <f t="shared" si="8"/>
        <v>48783.1365</v>
      </c>
      <c r="O347" s="87">
        <f t="shared" si="9"/>
        <v>7317.470475</v>
      </c>
      <c r="P347" s="59">
        <v>0.0</v>
      </c>
      <c r="Q347" s="88">
        <f t="shared" si="10"/>
        <v>7317.470475</v>
      </c>
      <c r="R347" s="12">
        <f t="shared" si="11"/>
        <v>0</v>
      </c>
      <c r="S347" s="42">
        <f t="shared" si="15"/>
        <v>0</v>
      </c>
      <c r="T347" s="56">
        <f t="shared" si="18"/>
        <v>89908.1365</v>
      </c>
      <c r="U347" s="56">
        <f t="shared" si="19"/>
        <v>89908.1365</v>
      </c>
      <c r="V347" s="85"/>
    </row>
    <row r="348">
      <c r="A348" s="85"/>
      <c r="C348" s="59">
        <v>330.0</v>
      </c>
      <c r="D348" s="59">
        <f t="shared" si="16"/>
        <v>125</v>
      </c>
      <c r="E348" s="59">
        <v>0.0</v>
      </c>
      <c r="F348" s="87">
        <f t="shared" si="2"/>
        <v>2.8</v>
      </c>
      <c r="G348" s="59">
        <f t="shared" si="17"/>
        <v>0</v>
      </c>
      <c r="H348" s="87">
        <f t="shared" si="4"/>
        <v>0</v>
      </c>
      <c r="I348" s="87">
        <f t="shared" si="5"/>
        <v>22.61149432</v>
      </c>
      <c r="J348" s="87" t="str">
        <f t="shared" si="6"/>
        <v/>
      </c>
      <c r="K348" s="87">
        <f t="shared" si="7"/>
        <v>22.61149432</v>
      </c>
      <c r="L348" s="87">
        <f t="shared" si="13"/>
        <v>90445.97727</v>
      </c>
      <c r="M348" s="56">
        <f t="shared" si="14"/>
        <v>41250</v>
      </c>
      <c r="N348" s="87">
        <f t="shared" si="8"/>
        <v>49195.97727</v>
      </c>
      <c r="O348" s="87">
        <f t="shared" si="9"/>
        <v>7379.396591</v>
      </c>
      <c r="P348" s="59">
        <v>0.0</v>
      </c>
      <c r="Q348" s="88">
        <f t="shared" si="10"/>
        <v>7379.396591</v>
      </c>
      <c r="R348" s="12">
        <f t="shared" si="11"/>
        <v>0</v>
      </c>
      <c r="S348" s="42">
        <f t="shared" si="15"/>
        <v>0</v>
      </c>
      <c r="T348" s="56">
        <f t="shared" si="18"/>
        <v>90445.97727</v>
      </c>
      <c r="U348" s="56">
        <f t="shared" si="19"/>
        <v>90445.97727</v>
      </c>
      <c r="V348" s="85"/>
    </row>
    <row r="349">
      <c r="A349" s="85"/>
      <c r="C349" s="59">
        <v>331.0</v>
      </c>
      <c r="D349" s="59">
        <f t="shared" si="16"/>
        <v>125</v>
      </c>
      <c r="E349" s="59">
        <v>0.0</v>
      </c>
      <c r="F349" s="87">
        <f t="shared" si="2"/>
        <v>2.8</v>
      </c>
      <c r="G349" s="59">
        <f t="shared" si="17"/>
        <v>0</v>
      </c>
      <c r="H349" s="87">
        <f t="shared" si="4"/>
        <v>0</v>
      </c>
      <c r="I349" s="87">
        <f t="shared" si="5"/>
        <v>22.74657522</v>
      </c>
      <c r="J349" s="87" t="str">
        <f t="shared" si="6"/>
        <v/>
      </c>
      <c r="K349" s="87">
        <f t="shared" si="7"/>
        <v>22.74657522</v>
      </c>
      <c r="L349" s="87">
        <f t="shared" si="13"/>
        <v>90986.3009</v>
      </c>
      <c r="M349" s="56">
        <f t="shared" si="14"/>
        <v>41375</v>
      </c>
      <c r="N349" s="87">
        <f t="shared" si="8"/>
        <v>49611.3009</v>
      </c>
      <c r="O349" s="87">
        <f t="shared" si="9"/>
        <v>7441.695134</v>
      </c>
      <c r="P349" s="59">
        <v>0.0</v>
      </c>
      <c r="Q349" s="88">
        <f t="shared" si="10"/>
        <v>7441.695134</v>
      </c>
      <c r="R349" s="12">
        <f t="shared" si="11"/>
        <v>0</v>
      </c>
      <c r="S349" s="42">
        <f t="shared" si="15"/>
        <v>0</v>
      </c>
      <c r="T349" s="56">
        <f t="shared" si="18"/>
        <v>90986.3009</v>
      </c>
      <c r="U349" s="56">
        <f t="shared" si="19"/>
        <v>90986.3009</v>
      </c>
      <c r="V349" s="85"/>
    </row>
    <row r="350">
      <c r="A350" s="85"/>
      <c r="C350" s="59">
        <v>332.0</v>
      </c>
      <c r="D350" s="59">
        <f t="shared" si="16"/>
        <v>125</v>
      </c>
      <c r="E350" s="59">
        <v>0.0</v>
      </c>
      <c r="F350" s="87">
        <f t="shared" si="2"/>
        <v>2.8</v>
      </c>
      <c r="G350" s="59">
        <f t="shared" si="17"/>
        <v>0</v>
      </c>
      <c r="H350" s="87">
        <f t="shared" si="4"/>
        <v>0</v>
      </c>
      <c r="I350" s="87">
        <f t="shared" si="5"/>
        <v>22.88227971</v>
      </c>
      <c r="J350" s="87" t="str">
        <f t="shared" si="6"/>
        <v/>
      </c>
      <c r="K350" s="87">
        <f t="shared" si="7"/>
        <v>22.88227971</v>
      </c>
      <c r="L350" s="87">
        <f t="shared" si="13"/>
        <v>91529.11884</v>
      </c>
      <c r="M350" s="56">
        <f t="shared" si="14"/>
        <v>41500</v>
      </c>
      <c r="N350" s="87">
        <f t="shared" si="8"/>
        <v>50029.11884</v>
      </c>
      <c r="O350" s="87">
        <f t="shared" si="9"/>
        <v>7504.367825</v>
      </c>
      <c r="P350" s="59">
        <v>0.0</v>
      </c>
      <c r="Q350" s="88">
        <f t="shared" si="10"/>
        <v>7504.367825</v>
      </c>
      <c r="R350" s="12">
        <f t="shared" si="11"/>
        <v>0</v>
      </c>
      <c r="S350" s="42">
        <f t="shared" si="15"/>
        <v>0</v>
      </c>
      <c r="T350" s="56">
        <f t="shared" si="18"/>
        <v>91529.11884</v>
      </c>
      <c r="U350" s="56">
        <f t="shared" si="19"/>
        <v>91529.11884</v>
      </c>
      <c r="V350" s="85"/>
    </row>
    <row r="351">
      <c r="A351" s="85"/>
      <c r="C351" s="59">
        <v>333.0</v>
      </c>
      <c r="D351" s="59">
        <f t="shared" si="16"/>
        <v>125</v>
      </c>
      <c r="E351" s="59">
        <v>0.0</v>
      </c>
      <c r="F351" s="87">
        <f t="shared" si="2"/>
        <v>2.8</v>
      </c>
      <c r="G351" s="59">
        <f t="shared" si="17"/>
        <v>0</v>
      </c>
      <c r="H351" s="87">
        <f t="shared" si="4"/>
        <v>0</v>
      </c>
      <c r="I351" s="87">
        <f t="shared" si="5"/>
        <v>23.01861065</v>
      </c>
      <c r="J351" s="87" t="str">
        <f t="shared" si="6"/>
        <v/>
      </c>
      <c r="K351" s="87">
        <f t="shared" si="7"/>
        <v>23.01861065</v>
      </c>
      <c r="L351" s="87">
        <f t="shared" si="13"/>
        <v>92074.4426</v>
      </c>
      <c r="M351" s="56">
        <f t="shared" si="14"/>
        <v>41625</v>
      </c>
      <c r="N351" s="87">
        <f t="shared" si="8"/>
        <v>50449.4426</v>
      </c>
      <c r="O351" s="87">
        <f t="shared" si="9"/>
        <v>7567.416391</v>
      </c>
      <c r="P351" s="59">
        <v>0.0</v>
      </c>
      <c r="Q351" s="88">
        <f t="shared" si="10"/>
        <v>7567.416391</v>
      </c>
      <c r="R351" s="12">
        <f t="shared" si="11"/>
        <v>0</v>
      </c>
      <c r="S351" s="42">
        <f t="shared" si="15"/>
        <v>0</v>
      </c>
      <c r="T351" s="56">
        <f t="shared" si="18"/>
        <v>92074.4426</v>
      </c>
      <c r="U351" s="56">
        <f t="shared" si="19"/>
        <v>92074.4426</v>
      </c>
      <c r="V351" s="85"/>
    </row>
    <row r="352">
      <c r="A352" s="85"/>
      <c r="C352" s="59">
        <v>334.0</v>
      </c>
      <c r="D352" s="59">
        <f t="shared" si="16"/>
        <v>125</v>
      </c>
      <c r="E352" s="59">
        <v>0.0</v>
      </c>
      <c r="F352" s="87">
        <f t="shared" si="2"/>
        <v>2.8</v>
      </c>
      <c r="G352" s="59">
        <f t="shared" si="17"/>
        <v>0</v>
      </c>
      <c r="H352" s="87">
        <f t="shared" si="4"/>
        <v>0</v>
      </c>
      <c r="I352" s="87">
        <f t="shared" si="5"/>
        <v>23.15557094</v>
      </c>
      <c r="J352" s="87" t="str">
        <f t="shared" si="6"/>
        <v/>
      </c>
      <c r="K352" s="87">
        <f t="shared" si="7"/>
        <v>23.15557094</v>
      </c>
      <c r="L352" s="87">
        <f t="shared" si="13"/>
        <v>92622.28377</v>
      </c>
      <c r="M352" s="56">
        <f t="shared" si="14"/>
        <v>41750</v>
      </c>
      <c r="N352" s="87">
        <f t="shared" si="8"/>
        <v>50872.28377</v>
      </c>
      <c r="O352" s="87">
        <f t="shared" si="9"/>
        <v>7630.842565</v>
      </c>
      <c r="P352" s="59">
        <v>0.0</v>
      </c>
      <c r="Q352" s="88">
        <f t="shared" si="10"/>
        <v>7630.842565</v>
      </c>
      <c r="R352" s="12">
        <f t="shared" si="11"/>
        <v>0</v>
      </c>
      <c r="S352" s="42">
        <f t="shared" si="15"/>
        <v>0</v>
      </c>
      <c r="T352" s="56">
        <f t="shared" si="18"/>
        <v>92622.28377</v>
      </c>
      <c r="U352" s="56">
        <f t="shared" si="19"/>
        <v>92622.28377</v>
      </c>
      <c r="V352" s="85"/>
    </row>
    <row r="353">
      <c r="A353" s="85"/>
      <c r="C353" s="59">
        <v>335.0</v>
      </c>
      <c r="D353" s="59">
        <f t="shared" si="16"/>
        <v>125</v>
      </c>
      <c r="E353" s="59">
        <v>0.0</v>
      </c>
      <c r="F353" s="87">
        <f t="shared" si="2"/>
        <v>2.8</v>
      </c>
      <c r="G353" s="59">
        <f t="shared" si="17"/>
        <v>0</v>
      </c>
      <c r="H353" s="87">
        <f t="shared" si="4"/>
        <v>0</v>
      </c>
      <c r="I353" s="87">
        <f t="shared" si="5"/>
        <v>23.29316349</v>
      </c>
      <c r="J353" s="87" t="str">
        <f t="shared" si="6"/>
        <v/>
      </c>
      <c r="K353" s="87">
        <f t="shared" si="7"/>
        <v>23.29316349</v>
      </c>
      <c r="L353" s="87">
        <f t="shared" si="13"/>
        <v>93172.65395</v>
      </c>
      <c r="M353" s="56">
        <f t="shared" si="14"/>
        <v>41875</v>
      </c>
      <c r="N353" s="87">
        <f t="shared" si="8"/>
        <v>51297.65395</v>
      </c>
      <c r="O353" s="87">
        <f t="shared" si="9"/>
        <v>7694.648093</v>
      </c>
      <c r="P353" s="59">
        <v>0.0</v>
      </c>
      <c r="Q353" s="88">
        <f t="shared" si="10"/>
        <v>7694.648093</v>
      </c>
      <c r="R353" s="12">
        <f t="shared" si="11"/>
        <v>0</v>
      </c>
      <c r="S353" s="42">
        <f t="shared" si="15"/>
        <v>0</v>
      </c>
      <c r="T353" s="56">
        <f t="shared" si="18"/>
        <v>93172.65395</v>
      </c>
      <c r="U353" s="56">
        <f t="shared" si="19"/>
        <v>93172.65395</v>
      </c>
      <c r="V353" s="85"/>
    </row>
    <row r="354">
      <c r="A354" s="85"/>
      <c r="C354" s="59">
        <v>336.0</v>
      </c>
      <c r="D354" s="59">
        <f t="shared" si="16"/>
        <v>125</v>
      </c>
      <c r="E354" s="59">
        <v>0.0</v>
      </c>
      <c r="F354" s="87">
        <f t="shared" si="2"/>
        <v>2.8</v>
      </c>
      <c r="G354" s="59">
        <f t="shared" si="17"/>
        <v>0</v>
      </c>
      <c r="H354" s="87">
        <f t="shared" si="4"/>
        <v>0</v>
      </c>
      <c r="I354" s="87">
        <f t="shared" si="5"/>
        <v>23.43139121</v>
      </c>
      <c r="J354" s="87" t="str">
        <f t="shared" si="6"/>
        <v/>
      </c>
      <c r="K354" s="87">
        <f t="shared" si="7"/>
        <v>23.43139121</v>
      </c>
      <c r="L354" s="87">
        <f t="shared" si="13"/>
        <v>93725.56483</v>
      </c>
      <c r="M354" s="56">
        <f t="shared" si="14"/>
        <v>42000</v>
      </c>
      <c r="N354" s="87">
        <f t="shared" si="8"/>
        <v>51725.56483</v>
      </c>
      <c r="O354" s="87">
        <f t="shared" si="9"/>
        <v>7758.834724</v>
      </c>
      <c r="P354" s="59">
        <v>0.0</v>
      </c>
      <c r="Q354" s="88">
        <f t="shared" si="10"/>
        <v>7758.834724</v>
      </c>
      <c r="R354" s="12">
        <f t="shared" si="11"/>
        <v>0</v>
      </c>
      <c r="S354" s="42">
        <f t="shared" si="15"/>
        <v>0</v>
      </c>
      <c r="T354" s="56">
        <f t="shared" si="18"/>
        <v>93725.56483</v>
      </c>
      <c r="U354" s="56">
        <f t="shared" si="19"/>
        <v>93725.56483</v>
      </c>
      <c r="V354" s="85"/>
    </row>
    <row r="355">
      <c r="A355" s="85"/>
      <c r="B355" s="73">
        <v>29.0</v>
      </c>
      <c r="C355" s="59">
        <v>337.0</v>
      </c>
      <c r="D355" s="59">
        <f t="shared" si="16"/>
        <v>125</v>
      </c>
      <c r="E355" s="59">
        <v>0.0</v>
      </c>
      <c r="F355" s="87">
        <f t="shared" si="2"/>
        <v>2.8</v>
      </c>
      <c r="G355" s="59">
        <f t="shared" si="17"/>
        <v>0</v>
      </c>
      <c r="H355" s="87">
        <f t="shared" si="4"/>
        <v>0</v>
      </c>
      <c r="I355" s="87">
        <f t="shared" si="5"/>
        <v>23.57025703</v>
      </c>
      <c r="J355" s="87" t="str">
        <f t="shared" si="6"/>
        <v/>
      </c>
      <c r="K355" s="87">
        <f t="shared" si="7"/>
        <v>23.57025703</v>
      </c>
      <c r="L355" s="87">
        <f t="shared" si="13"/>
        <v>94281.02812</v>
      </c>
      <c r="M355" s="56">
        <f t="shared" si="14"/>
        <v>42125</v>
      </c>
      <c r="N355" s="87">
        <f t="shared" si="8"/>
        <v>52156.02812</v>
      </c>
      <c r="O355" s="87">
        <f t="shared" si="9"/>
        <v>7823.404218</v>
      </c>
      <c r="P355" s="59">
        <v>0.0</v>
      </c>
      <c r="Q355" s="88">
        <f t="shared" si="10"/>
        <v>7823.404218</v>
      </c>
      <c r="R355" s="12">
        <f t="shared" si="11"/>
        <v>0</v>
      </c>
      <c r="S355" s="42">
        <f t="shared" si="15"/>
        <v>0</v>
      </c>
      <c r="T355" s="56">
        <f t="shared" si="18"/>
        <v>94281.02812</v>
      </c>
      <c r="U355" s="56">
        <f t="shared" si="19"/>
        <v>94281.02812</v>
      </c>
      <c r="V355" s="85"/>
    </row>
    <row r="356">
      <c r="A356" s="85"/>
      <c r="C356" s="59">
        <v>338.0</v>
      </c>
      <c r="D356" s="59">
        <f t="shared" si="16"/>
        <v>125</v>
      </c>
      <c r="E356" s="59">
        <v>0.0</v>
      </c>
      <c r="F356" s="87">
        <f t="shared" si="2"/>
        <v>2.8</v>
      </c>
      <c r="G356" s="59">
        <f t="shared" si="17"/>
        <v>0</v>
      </c>
      <c r="H356" s="87">
        <f t="shared" si="4"/>
        <v>0</v>
      </c>
      <c r="I356" s="87">
        <f t="shared" si="5"/>
        <v>23.70976391</v>
      </c>
      <c r="J356" s="87" t="str">
        <f t="shared" si="6"/>
        <v/>
      </c>
      <c r="K356" s="87">
        <f t="shared" si="7"/>
        <v>23.70976391</v>
      </c>
      <c r="L356" s="87">
        <f t="shared" si="13"/>
        <v>94839.05562</v>
      </c>
      <c r="M356" s="56">
        <f t="shared" si="14"/>
        <v>42250</v>
      </c>
      <c r="N356" s="87">
        <f t="shared" si="8"/>
        <v>52589.05562</v>
      </c>
      <c r="O356" s="87">
        <f t="shared" si="9"/>
        <v>7888.358343</v>
      </c>
      <c r="P356" s="59">
        <v>0.0</v>
      </c>
      <c r="Q356" s="88">
        <f t="shared" si="10"/>
        <v>7888.358343</v>
      </c>
      <c r="R356" s="12">
        <f t="shared" si="11"/>
        <v>0</v>
      </c>
      <c r="S356" s="42">
        <f t="shared" si="15"/>
        <v>0</v>
      </c>
      <c r="T356" s="56">
        <f t="shared" si="18"/>
        <v>94839.05562</v>
      </c>
      <c r="U356" s="56">
        <f t="shared" si="19"/>
        <v>94839.05562</v>
      </c>
      <c r="V356" s="85"/>
    </row>
    <row r="357">
      <c r="A357" s="85"/>
      <c r="C357" s="59">
        <v>339.0</v>
      </c>
      <c r="D357" s="59">
        <f t="shared" si="16"/>
        <v>125</v>
      </c>
      <c r="E357" s="59">
        <v>0.0</v>
      </c>
      <c r="F357" s="87">
        <f t="shared" si="2"/>
        <v>2.8</v>
      </c>
      <c r="G357" s="59">
        <f t="shared" si="17"/>
        <v>0</v>
      </c>
      <c r="H357" s="87">
        <f t="shared" si="4"/>
        <v>0</v>
      </c>
      <c r="I357" s="87">
        <f t="shared" si="5"/>
        <v>23.84991479</v>
      </c>
      <c r="J357" s="87" t="str">
        <f t="shared" si="6"/>
        <v/>
      </c>
      <c r="K357" s="87">
        <f t="shared" si="7"/>
        <v>23.84991479</v>
      </c>
      <c r="L357" s="87">
        <f t="shared" si="13"/>
        <v>95399.65916</v>
      </c>
      <c r="M357" s="56">
        <f t="shared" si="14"/>
        <v>42375</v>
      </c>
      <c r="N357" s="87">
        <f t="shared" si="8"/>
        <v>53024.65916</v>
      </c>
      <c r="O357" s="87">
        <f t="shared" si="9"/>
        <v>7953.698875</v>
      </c>
      <c r="P357" s="59">
        <v>0.0</v>
      </c>
      <c r="Q357" s="88">
        <f t="shared" si="10"/>
        <v>7953.698875</v>
      </c>
      <c r="R357" s="12">
        <f t="shared" si="11"/>
        <v>0</v>
      </c>
      <c r="S357" s="42">
        <f t="shared" si="15"/>
        <v>0</v>
      </c>
      <c r="T357" s="56">
        <f t="shared" si="18"/>
        <v>95399.65916</v>
      </c>
      <c r="U357" s="56">
        <f t="shared" si="19"/>
        <v>95399.65916</v>
      </c>
      <c r="V357" s="85"/>
    </row>
    <row r="358">
      <c r="A358" s="85"/>
      <c r="C358" s="59">
        <v>340.0</v>
      </c>
      <c r="D358" s="59">
        <f t="shared" si="16"/>
        <v>125</v>
      </c>
      <c r="E358" s="59">
        <v>0.0</v>
      </c>
      <c r="F358" s="87">
        <f t="shared" si="2"/>
        <v>2.8</v>
      </c>
      <c r="G358" s="59">
        <f t="shared" si="17"/>
        <v>0</v>
      </c>
      <c r="H358" s="87">
        <f t="shared" si="4"/>
        <v>0</v>
      </c>
      <c r="I358" s="87">
        <f t="shared" si="5"/>
        <v>23.99071266</v>
      </c>
      <c r="J358" s="87" t="str">
        <f t="shared" si="6"/>
        <v/>
      </c>
      <c r="K358" s="87">
        <f t="shared" si="7"/>
        <v>23.99071266</v>
      </c>
      <c r="L358" s="87">
        <f t="shared" si="13"/>
        <v>95962.85064</v>
      </c>
      <c r="M358" s="56">
        <f t="shared" si="14"/>
        <v>42500</v>
      </c>
      <c r="N358" s="87">
        <f t="shared" si="8"/>
        <v>53462.85064</v>
      </c>
      <c r="O358" s="87">
        <f t="shared" si="9"/>
        <v>8019.427596</v>
      </c>
      <c r="P358" s="59">
        <v>0.0</v>
      </c>
      <c r="Q358" s="88">
        <f t="shared" si="10"/>
        <v>8019.427596</v>
      </c>
      <c r="R358" s="12">
        <f t="shared" si="11"/>
        <v>0</v>
      </c>
      <c r="S358" s="42">
        <f t="shared" si="15"/>
        <v>0</v>
      </c>
      <c r="T358" s="56">
        <f t="shared" si="18"/>
        <v>95962.85064</v>
      </c>
      <c r="U358" s="56">
        <f t="shared" si="19"/>
        <v>95962.85064</v>
      </c>
      <c r="V358" s="85"/>
    </row>
    <row r="359">
      <c r="A359" s="85"/>
      <c r="C359" s="59">
        <v>341.0</v>
      </c>
      <c r="D359" s="59">
        <f t="shared" si="16"/>
        <v>125</v>
      </c>
      <c r="E359" s="59">
        <f>$I$13</f>
        <v>0</v>
      </c>
      <c r="F359" s="87">
        <f t="shared" si="2"/>
        <v>2.8</v>
      </c>
      <c r="G359" s="59">
        <f t="shared" si="17"/>
        <v>0</v>
      </c>
      <c r="H359" s="87">
        <f t="shared" si="4"/>
        <v>0</v>
      </c>
      <c r="I359" s="87">
        <f t="shared" si="5"/>
        <v>24.1321605</v>
      </c>
      <c r="J359" s="87" t="str">
        <f t="shared" si="6"/>
        <v/>
      </c>
      <c r="K359" s="87">
        <f t="shared" si="7"/>
        <v>24.1321605</v>
      </c>
      <c r="L359" s="87">
        <f t="shared" si="13"/>
        <v>96528.64199</v>
      </c>
      <c r="M359" s="56">
        <f t="shared" si="14"/>
        <v>42625</v>
      </c>
      <c r="N359" s="87">
        <f t="shared" si="8"/>
        <v>53903.64199</v>
      </c>
      <c r="O359" s="87">
        <f t="shared" si="9"/>
        <v>8085.546299</v>
      </c>
      <c r="P359" s="59">
        <v>0.0</v>
      </c>
      <c r="Q359" s="88">
        <f t="shared" si="10"/>
        <v>8085.546299</v>
      </c>
      <c r="R359" s="12">
        <f t="shared" si="11"/>
        <v>0</v>
      </c>
      <c r="S359" s="42">
        <f t="shared" si="15"/>
        <v>0</v>
      </c>
      <c r="T359" s="56">
        <f t="shared" si="18"/>
        <v>96528.64199</v>
      </c>
      <c r="U359" s="56">
        <f t="shared" si="19"/>
        <v>96528.64199</v>
      </c>
      <c r="V359" s="85"/>
    </row>
    <row r="360">
      <c r="A360" s="85"/>
      <c r="C360" s="59">
        <v>342.0</v>
      </c>
      <c r="D360" s="59">
        <f t="shared" si="16"/>
        <v>125</v>
      </c>
      <c r="E360" s="59">
        <v>0.0</v>
      </c>
      <c r="F360" s="87">
        <f t="shared" si="2"/>
        <v>2.8</v>
      </c>
      <c r="G360" s="59">
        <f t="shared" si="17"/>
        <v>0</v>
      </c>
      <c r="H360" s="87">
        <f t="shared" si="4"/>
        <v>0</v>
      </c>
      <c r="I360" s="87">
        <f t="shared" si="5"/>
        <v>24.27426131</v>
      </c>
      <c r="J360" s="87" t="str">
        <f t="shared" si="6"/>
        <v/>
      </c>
      <c r="K360" s="87">
        <f t="shared" si="7"/>
        <v>24.27426131</v>
      </c>
      <c r="L360" s="87">
        <f t="shared" si="13"/>
        <v>97097.04523</v>
      </c>
      <c r="M360" s="56">
        <f t="shared" si="14"/>
        <v>42750</v>
      </c>
      <c r="N360" s="87">
        <f t="shared" si="8"/>
        <v>54347.04523</v>
      </c>
      <c r="O360" s="87">
        <f t="shared" si="9"/>
        <v>8152.056784</v>
      </c>
      <c r="P360" s="59">
        <v>0.0</v>
      </c>
      <c r="Q360" s="88">
        <f t="shared" si="10"/>
        <v>8152.056784</v>
      </c>
      <c r="R360" s="12">
        <f t="shared" si="11"/>
        <v>0</v>
      </c>
      <c r="S360" s="42">
        <f t="shared" si="15"/>
        <v>0</v>
      </c>
      <c r="T360" s="56">
        <f t="shared" si="18"/>
        <v>97097.04523</v>
      </c>
      <c r="U360" s="56">
        <f t="shared" si="19"/>
        <v>97097.04523</v>
      </c>
      <c r="V360" s="85"/>
    </row>
    <row r="361">
      <c r="A361" s="85"/>
      <c r="C361" s="59">
        <v>343.0</v>
      </c>
      <c r="D361" s="59">
        <f t="shared" si="16"/>
        <v>125</v>
      </c>
      <c r="E361" s="59">
        <v>0.0</v>
      </c>
      <c r="F361" s="87">
        <f t="shared" si="2"/>
        <v>2.8</v>
      </c>
      <c r="G361" s="59">
        <f t="shared" si="17"/>
        <v>0</v>
      </c>
      <c r="H361" s="87">
        <f t="shared" si="4"/>
        <v>0</v>
      </c>
      <c r="I361" s="87">
        <f t="shared" si="5"/>
        <v>24.4170181</v>
      </c>
      <c r="J361" s="87" t="str">
        <f t="shared" si="6"/>
        <v/>
      </c>
      <c r="K361" s="87">
        <f t="shared" si="7"/>
        <v>24.4170181</v>
      </c>
      <c r="L361" s="87">
        <f t="shared" si="13"/>
        <v>97668.0724</v>
      </c>
      <c r="M361" s="56">
        <f t="shared" si="14"/>
        <v>42875</v>
      </c>
      <c r="N361" s="87">
        <f t="shared" si="8"/>
        <v>54793.0724</v>
      </c>
      <c r="O361" s="87">
        <f t="shared" si="9"/>
        <v>8218.96086</v>
      </c>
      <c r="P361" s="59">
        <v>0.0</v>
      </c>
      <c r="Q361" s="88">
        <f t="shared" si="10"/>
        <v>8218.96086</v>
      </c>
      <c r="R361" s="12">
        <f t="shared" si="11"/>
        <v>0</v>
      </c>
      <c r="S361" s="42">
        <f t="shared" si="15"/>
        <v>0</v>
      </c>
      <c r="T361" s="56">
        <f t="shared" si="18"/>
        <v>97668.0724</v>
      </c>
      <c r="U361" s="56">
        <f t="shared" si="19"/>
        <v>97668.0724</v>
      </c>
      <c r="V361" s="85"/>
    </row>
    <row r="362">
      <c r="A362" s="85"/>
      <c r="C362" s="59">
        <v>344.0</v>
      </c>
      <c r="D362" s="59">
        <f t="shared" si="16"/>
        <v>125</v>
      </c>
      <c r="E362" s="59">
        <v>0.0</v>
      </c>
      <c r="F362" s="87">
        <f t="shared" si="2"/>
        <v>2.8</v>
      </c>
      <c r="G362" s="59">
        <f t="shared" si="17"/>
        <v>0</v>
      </c>
      <c r="H362" s="87">
        <f t="shared" si="4"/>
        <v>0</v>
      </c>
      <c r="I362" s="87">
        <f t="shared" si="5"/>
        <v>24.56043391</v>
      </c>
      <c r="J362" s="87" t="str">
        <f t="shared" si="6"/>
        <v/>
      </c>
      <c r="K362" s="87">
        <f t="shared" si="7"/>
        <v>24.56043391</v>
      </c>
      <c r="L362" s="87">
        <f t="shared" si="13"/>
        <v>98241.73563</v>
      </c>
      <c r="M362" s="56">
        <f t="shared" si="14"/>
        <v>43000</v>
      </c>
      <c r="N362" s="87">
        <f t="shared" si="8"/>
        <v>55241.73563</v>
      </c>
      <c r="O362" s="87">
        <f t="shared" si="9"/>
        <v>8286.260344</v>
      </c>
      <c r="P362" s="59">
        <v>0.0</v>
      </c>
      <c r="Q362" s="88">
        <f t="shared" si="10"/>
        <v>8286.260344</v>
      </c>
      <c r="R362" s="12">
        <f t="shared" si="11"/>
        <v>0</v>
      </c>
      <c r="S362" s="42">
        <f t="shared" si="15"/>
        <v>0</v>
      </c>
      <c r="T362" s="56">
        <f t="shared" si="18"/>
        <v>98241.73563</v>
      </c>
      <c r="U362" s="56">
        <f t="shared" si="19"/>
        <v>98241.73563</v>
      </c>
      <c r="V362" s="85"/>
    </row>
    <row r="363">
      <c r="A363" s="85"/>
      <c r="C363" s="59">
        <v>345.0</v>
      </c>
      <c r="D363" s="59">
        <f t="shared" si="16"/>
        <v>125</v>
      </c>
      <c r="E363" s="59">
        <v>0.0</v>
      </c>
      <c r="F363" s="87">
        <f t="shared" si="2"/>
        <v>2.8</v>
      </c>
      <c r="G363" s="59">
        <f t="shared" si="17"/>
        <v>0</v>
      </c>
      <c r="H363" s="87">
        <f t="shared" si="4"/>
        <v>0</v>
      </c>
      <c r="I363" s="87">
        <f t="shared" si="5"/>
        <v>24.70451177</v>
      </c>
      <c r="J363" s="87" t="str">
        <f t="shared" si="6"/>
        <v/>
      </c>
      <c r="K363" s="87">
        <f t="shared" si="7"/>
        <v>24.70451177</v>
      </c>
      <c r="L363" s="87">
        <f t="shared" si="13"/>
        <v>98818.04708</v>
      </c>
      <c r="M363" s="56">
        <f t="shared" si="14"/>
        <v>43125</v>
      </c>
      <c r="N363" s="87">
        <f t="shared" si="8"/>
        <v>55693.04708</v>
      </c>
      <c r="O363" s="87">
        <f t="shared" si="9"/>
        <v>8353.957061</v>
      </c>
      <c r="P363" s="59">
        <v>0.0</v>
      </c>
      <c r="Q363" s="88">
        <f t="shared" si="10"/>
        <v>8353.957061</v>
      </c>
      <c r="R363" s="12">
        <f t="shared" si="11"/>
        <v>0</v>
      </c>
      <c r="S363" s="42">
        <f t="shared" si="15"/>
        <v>0</v>
      </c>
      <c r="T363" s="56">
        <f t="shared" si="18"/>
        <v>98818.04708</v>
      </c>
      <c r="U363" s="56">
        <f t="shared" si="19"/>
        <v>98818.04708</v>
      </c>
      <c r="V363" s="85"/>
    </row>
    <row r="364">
      <c r="A364" s="85"/>
      <c r="C364" s="59">
        <v>346.0</v>
      </c>
      <c r="D364" s="59">
        <f t="shared" si="16"/>
        <v>125</v>
      </c>
      <c r="E364" s="59">
        <v>0.0</v>
      </c>
      <c r="F364" s="87">
        <f t="shared" si="2"/>
        <v>2.8</v>
      </c>
      <c r="G364" s="59">
        <f t="shared" si="17"/>
        <v>0</v>
      </c>
      <c r="H364" s="87">
        <f t="shared" si="4"/>
        <v>0</v>
      </c>
      <c r="I364" s="87">
        <f t="shared" si="5"/>
        <v>24.84925474</v>
      </c>
      <c r="J364" s="87" t="str">
        <f t="shared" si="6"/>
        <v/>
      </c>
      <c r="K364" s="87">
        <f t="shared" si="7"/>
        <v>24.84925474</v>
      </c>
      <c r="L364" s="87">
        <f t="shared" si="13"/>
        <v>99397.01897</v>
      </c>
      <c r="M364" s="56">
        <f t="shared" si="14"/>
        <v>43250</v>
      </c>
      <c r="N364" s="87">
        <f t="shared" si="8"/>
        <v>56147.01897</v>
      </c>
      <c r="O364" s="87">
        <f t="shared" si="9"/>
        <v>8422.052845</v>
      </c>
      <c r="P364" s="59">
        <v>0.0</v>
      </c>
      <c r="Q364" s="88">
        <f t="shared" si="10"/>
        <v>8422.052845</v>
      </c>
      <c r="R364" s="12">
        <f t="shared" si="11"/>
        <v>0</v>
      </c>
      <c r="S364" s="42">
        <f t="shared" si="15"/>
        <v>0</v>
      </c>
      <c r="T364" s="56">
        <f t="shared" si="18"/>
        <v>99397.01897</v>
      </c>
      <c r="U364" s="56">
        <f t="shared" si="19"/>
        <v>99397.01897</v>
      </c>
      <c r="V364" s="85"/>
    </row>
    <row r="365">
      <c r="A365" s="85"/>
      <c r="C365" s="59">
        <v>347.0</v>
      </c>
      <c r="D365" s="59">
        <f t="shared" si="16"/>
        <v>125</v>
      </c>
      <c r="E365" s="59">
        <v>0.0</v>
      </c>
      <c r="F365" s="87">
        <f t="shared" si="2"/>
        <v>2.8</v>
      </c>
      <c r="G365" s="59">
        <f t="shared" si="17"/>
        <v>0</v>
      </c>
      <c r="H365" s="87">
        <f t="shared" si="4"/>
        <v>0</v>
      </c>
      <c r="I365" s="87">
        <f t="shared" si="5"/>
        <v>24.9946659</v>
      </c>
      <c r="J365" s="87" t="str">
        <f t="shared" si="6"/>
        <v/>
      </c>
      <c r="K365" s="87">
        <f t="shared" si="7"/>
        <v>24.9946659</v>
      </c>
      <c r="L365" s="87">
        <f t="shared" si="13"/>
        <v>99978.66359</v>
      </c>
      <c r="M365" s="56">
        <f t="shared" si="14"/>
        <v>43375</v>
      </c>
      <c r="N365" s="87">
        <f t="shared" si="8"/>
        <v>56603.66359</v>
      </c>
      <c r="O365" s="87">
        <f t="shared" si="9"/>
        <v>8490.549539</v>
      </c>
      <c r="P365" s="59">
        <v>0.0</v>
      </c>
      <c r="Q365" s="88">
        <f t="shared" si="10"/>
        <v>8490.549539</v>
      </c>
      <c r="R365" s="12">
        <f t="shared" si="11"/>
        <v>0</v>
      </c>
      <c r="S365" s="42">
        <f t="shared" si="15"/>
        <v>0</v>
      </c>
      <c r="T365" s="56">
        <f t="shared" si="18"/>
        <v>99978.66359</v>
      </c>
      <c r="U365" s="56">
        <f t="shared" si="19"/>
        <v>99978.66359</v>
      </c>
      <c r="V365" s="85"/>
    </row>
    <row r="366">
      <c r="A366" s="85"/>
      <c r="C366" s="59">
        <v>348.0</v>
      </c>
      <c r="D366" s="59">
        <f t="shared" si="16"/>
        <v>125</v>
      </c>
      <c r="E366" s="59">
        <v>0.0</v>
      </c>
      <c r="F366" s="87">
        <f t="shared" si="2"/>
        <v>2.8</v>
      </c>
      <c r="G366" s="59">
        <f t="shared" si="17"/>
        <v>0</v>
      </c>
      <c r="H366" s="87">
        <f t="shared" si="4"/>
        <v>0</v>
      </c>
      <c r="I366" s="87">
        <f t="shared" si="5"/>
        <v>25.14074832</v>
      </c>
      <c r="J366" s="87" t="str">
        <f t="shared" si="6"/>
        <v/>
      </c>
      <c r="K366" s="87">
        <f t="shared" si="7"/>
        <v>25.14074832</v>
      </c>
      <c r="L366" s="87">
        <f t="shared" si="13"/>
        <v>100562.9933</v>
      </c>
      <c r="M366" s="56">
        <f t="shared" si="14"/>
        <v>43500</v>
      </c>
      <c r="N366" s="87">
        <f t="shared" si="8"/>
        <v>57062.99328</v>
      </c>
      <c r="O366" s="87">
        <f t="shared" si="9"/>
        <v>8559.448991</v>
      </c>
      <c r="P366" s="59">
        <v>0.0</v>
      </c>
      <c r="Q366" s="88">
        <f t="shared" si="10"/>
        <v>8559.448991</v>
      </c>
      <c r="R366" s="12">
        <f t="shared" si="11"/>
        <v>0</v>
      </c>
      <c r="S366" s="42">
        <f t="shared" si="15"/>
        <v>0</v>
      </c>
      <c r="T366" s="56">
        <f t="shared" si="18"/>
        <v>100562.9933</v>
      </c>
      <c r="U366" s="56">
        <f t="shared" si="19"/>
        <v>100562.9933</v>
      </c>
      <c r="V366" s="85"/>
    </row>
    <row r="367">
      <c r="A367" s="85"/>
      <c r="B367" s="73">
        <v>30.0</v>
      </c>
      <c r="C367" s="59">
        <v>349.0</v>
      </c>
      <c r="D367" s="59">
        <f t="shared" si="16"/>
        <v>125</v>
      </c>
      <c r="E367" s="59">
        <v>0.0</v>
      </c>
      <c r="F367" s="87">
        <f t="shared" si="2"/>
        <v>2.8</v>
      </c>
      <c r="G367" s="59">
        <f t="shared" si="17"/>
        <v>0</v>
      </c>
      <c r="H367" s="87">
        <f t="shared" si="4"/>
        <v>0</v>
      </c>
      <c r="I367" s="87">
        <f t="shared" si="5"/>
        <v>25.28750511</v>
      </c>
      <c r="J367" s="87" t="str">
        <f t="shared" si="6"/>
        <v/>
      </c>
      <c r="K367" s="87">
        <f t="shared" si="7"/>
        <v>25.28750511</v>
      </c>
      <c r="L367" s="87">
        <f t="shared" si="13"/>
        <v>101150.0204</v>
      </c>
      <c r="M367" s="56">
        <f t="shared" si="14"/>
        <v>43625</v>
      </c>
      <c r="N367" s="87">
        <f t="shared" si="8"/>
        <v>57525.02042</v>
      </c>
      <c r="O367" s="87">
        <f t="shared" si="9"/>
        <v>8628.753064</v>
      </c>
      <c r="P367" s="59">
        <v>0.0</v>
      </c>
      <c r="Q367" s="88">
        <f t="shared" si="10"/>
        <v>8628.753064</v>
      </c>
      <c r="R367" s="12">
        <f t="shared" si="11"/>
        <v>0</v>
      </c>
      <c r="S367" s="42">
        <f t="shared" si="15"/>
        <v>0</v>
      </c>
      <c r="T367" s="56">
        <f t="shared" si="18"/>
        <v>101150.0204</v>
      </c>
      <c r="U367" s="56">
        <f t="shared" si="19"/>
        <v>101150.0204</v>
      </c>
      <c r="V367" s="85"/>
    </row>
    <row r="368">
      <c r="A368" s="85"/>
      <c r="C368" s="59">
        <v>350.0</v>
      </c>
      <c r="D368" s="59">
        <f t="shared" si="16"/>
        <v>125</v>
      </c>
      <c r="E368" s="59">
        <v>0.0</v>
      </c>
      <c r="F368" s="87">
        <f t="shared" si="2"/>
        <v>2.8</v>
      </c>
      <c r="G368" s="59">
        <f t="shared" si="17"/>
        <v>0</v>
      </c>
      <c r="H368" s="87">
        <f t="shared" si="4"/>
        <v>0</v>
      </c>
      <c r="I368" s="87">
        <f t="shared" si="5"/>
        <v>25.43493937</v>
      </c>
      <c r="J368" s="87" t="str">
        <f t="shared" si="6"/>
        <v/>
      </c>
      <c r="K368" s="87">
        <f t="shared" si="7"/>
        <v>25.43493937</v>
      </c>
      <c r="L368" s="87">
        <f t="shared" si="13"/>
        <v>101739.7575</v>
      </c>
      <c r="M368" s="56">
        <f t="shared" si="14"/>
        <v>43750</v>
      </c>
      <c r="N368" s="87">
        <f t="shared" si="8"/>
        <v>57989.75748</v>
      </c>
      <c r="O368" s="87">
        <f t="shared" si="9"/>
        <v>8698.463623</v>
      </c>
      <c r="P368" s="59">
        <v>0.0</v>
      </c>
      <c r="Q368" s="88">
        <f t="shared" si="10"/>
        <v>8698.463623</v>
      </c>
      <c r="R368" s="12">
        <f t="shared" si="11"/>
        <v>0</v>
      </c>
      <c r="S368" s="42">
        <f t="shared" si="15"/>
        <v>0</v>
      </c>
      <c r="T368" s="56">
        <f t="shared" si="18"/>
        <v>101739.7575</v>
      </c>
      <c r="U368" s="56">
        <f t="shared" si="19"/>
        <v>101739.7575</v>
      </c>
      <c r="V368" s="85"/>
    </row>
    <row r="369">
      <c r="A369" s="85"/>
      <c r="C369" s="59">
        <v>351.0</v>
      </c>
      <c r="D369" s="59">
        <f t="shared" si="16"/>
        <v>125</v>
      </c>
      <c r="E369" s="59">
        <v>0.0</v>
      </c>
      <c r="F369" s="87">
        <f t="shared" si="2"/>
        <v>2.8</v>
      </c>
      <c r="G369" s="59">
        <f t="shared" si="17"/>
        <v>0</v>
      </c>
      <c r="H369" s="87">
        <f t="shared" si="4"/>
        <v>0</v>
      </c>
      <c r="I369" s="87">
        <f t="shared" si="5"/>
        <v>25.58305424</v>
      </c>
      <c r="J369" s="87" t="str">
        <f t="shared" si="6"/>
        <v/>
      </c>
      <c r="K369" s="87">
        <f t="shared" si="7"/>
        <v>25.58305424</v>
      </c>
      <c r="L369" s="87">
        <f t="shared" si="13"/>
        <v>102332.217</v>
      </c>
      <c r="M369" s="56">
        <f t="shared" si="14"/>
        <v>43875</v>
      </c>
      <c r="N369" s="87">
        <f t="shared" si="8"/>
        <v>58457.21697</v>
      </c>
      <c r="O369" s="87">
        <f t="shared" si="9"/>
        <v>8768.582545</v>
      </c>
      <c r="P369" s="59">
        <v>0.0</v>
      </c>
      <c r="Q369" s="88">
        <f t="shared" si="10"/>
        <v>8768.582545</v>
      </c>
      <c r="R369" s="12">
        <f t="shared" si="11"/>
        <v>0</v>
      </c>
      <c r="S369" s="42">
        <f t="shared" si="15"/>
        <v>0</v>
      </c>
      <c r="T369" s="56">
        <f t="shared" si="18"/>
        <v>102332.217</v>
      </c>
      <c r="U369" s="56">
        <f t="shared" si="19"/>
        <v>102332.217</v>
      </c>
      <c r="V369" s="85"/>
    </row>
    <row r="370">
      <c r="A370" s="85"/>
      <c r="C370" s="59">
        <v>352.0</v>
      </c>
      <c r="D370" s="59">
        <f t="shared" si="16"/>
        <v>125</v>
      </c>
      <c r="E370" s="59">
        <v>0.0</v>
      </c>
      <c r="F370" s="87">
        <f t="shared" si="2"/>
        <v>2.8</v>
      </c>
      <c r="G370" s="59">
        <f t="shared" si="17"/>
        <v>0</v>
      </c>
      <c r="H370" s="87">
        <f t="shared" si="4"/>
        <v>0</v>
      </c>
      <c r="I370" s="87">
        <f t="shared" si="5"/>
        <v>25.73185286</v>
      </c>
      <c r="J370" s="87" t="str">
        <f t="shared" si="6"/>
        <v/>
      </c>
      <c r="K370" s="87">
        <f t="shared" si="7"/>
        <v>25.73185286</v>
      </c>
      <c r="L370" s="87">
        <f t="shared" si="13"/>
        <v>102927.4114</v>
      </c>
      <c r="M370" s="56">
        <f t="shared" si="14"/>
        <v>44000</v>
      </c>
      <c r="N370" s="87">
        <f t="shared" si="8"/>
        <v>58927.41144</v>
      </c>
      <c r="O370" s="87">
        <f t="shared" si="9"/>
        <v>8839.111716</v>
      </c>
      <c r="P370" s="59">
        <v>0.0</v>
      </c>
      <c r="Q370" s="88">
        <f t="shared" si="10"/>
        <v>8839.111716</v>
      </c>
      <c r="R370" s="12">
        <f t="shared" si="11"/>
        <v>0</v>
      </c>
      <c r="S370" s="42">
        <f t="shared" si="15"/>
        <v>0</v>
      </c>
      <c r="T370" s="56">
        <f t="shared" si="18"/>
        <v>102927.4114</v>
      </c>
      <c r="U370" s="56">
        <f t="shared" si="19"/>
        <v>102927.4114</v>
      </c>
      <c r="V370" s="85"/>
    </row>
    <row r="371">
      <c r="A371" s="85"/>
      <c r="C371" s="59">
        <v>353.0</v>
      </c>
      <c r="D371" s="59">
        <f t="shared" si="16"/>
        <v>125</v>
      </c>
      <c r="E371" s="59">
        <f>$I$13</f>
        <v>0</v>
      </c>
      <c r="F371" s="87">
        <f t="shared" si="2"/>
        <v>2.8</v>
      </c>
      <c r="G371" s="59">
        <f t="shared" si="17"/>
        <v>0</v>
      </c>
      <c r="H371" s="87">
        <f t="shared" si="4"/>
        <v>0</v>
      </c>
      <c r="I371" s="87">
        <f t="shared" si="5"/>
        <v>25.88133838</v>
      </c>
      <c r="J371" s="87" t="str">
        <f t="shared" si="6"/>
        <v/>
      </c>
      <c r="K371" s="87">
        <f t="shared" si="7"/>
        <v>25.88133838</v>
      </c>
      <c r="L371" s="87">
        <f t="shared" si="13"/>
        <v>103525.3535</v>
      </c>
      <c r="M371" s="56">
        <f t="shared" si="14"/>
        <v>44125</v>
      </c>
      <c r="N371" s="87">
        <f t="shared" si="8"/>
        <v>59400.35353</v>
      </c>
      <c r="O371" s="87">
        <f t="shared" si="9"/>
        <v>8910.05303</v>
      </c>
      <c r="P371" s="59">
        <v>0.0</v>
      </c>
      <c r="Q371" s="88">
        <f t="shared" si="10"/>
        <v>8910.05303</v>
      </c>
      <c r="R371" s="12">
        <f t="shared" si="11"/>
        <v>0</v>
      </c>
      <c r="S371" s="42">
        <f t="shared" si="15"/>
        <v>0</v>
      </c>
      <c r="T371" s="56">
        <f t="shared" si="18"/>
        <v>103525.3535</v>
      </c>
      <c r="U371" s="56">
        <f t="shared" si="19"/>
        <v>103525.3535</v>
      </c>
      <c r="V371" s="85"/>
    </row>
    <row r="372">
      <c r="A372" s="85"/>
      <c r="C372" s="59">
        <v>354.0</v>
      </c>
      <c r="D372" s="59">
        <f t="shared" si="16"/>
        <v>125</v>
      </c>
      <c r="E372" s="59">
        <v>0.0</v>
      </c>
      <c r="F372" s="87">
        <f t="shared" si="2"/>
        <v>2.8</v>
      </c>
      <c r="G372" s="59">
        <f t="shared" si="17"/>
        <v>0</v>
      </c>
      <c r="H372" s="87">
        <f t="shared" si="4"/>
        <v>0</v>
      </c>
      <c r="I372" s="87">
        <f t="shared" si="5"/>
        <v>26.03151398</v>
      </c>
      <c r="J372" s="87" t="str">
        <f t="shared" si="6"/>
        <v/>
      </c>
      <c r="K372" s="87">
        <f t="shared" si="7"/>
        <v>26.03151398</v>
      </c>
      <c r="L372" s="87">
        <f t="shared" si="13"/>
        <v>104126.0559</v>
      </c>
      <c r="M372" s="56">
        <f t="shared" si="14"/>
        <v>44250</v>
      </c>
      <c r="N372" s="87">
        <f t="shared" si="8"/>
        <v>59876.05592</v>
      </c>
      <c r="O372" s="87">
        <f t="shared" si="9"/>
        <v>8981.408388</v>
      </c>
      <c r="P372" s="59">
        <v>0.0</v>
      </c>
      <c r="Q372" s="88">
        <f t="shared" si="10"/>
        <v>8981.408388</v>
      </c>
      <c r="R372" s="12">
        <f t="shared" si="11"/>
        <v>0</v>
      </c>
      <c r="S372" s="42">
        <f t="shared" si="15"/>
        <v>0</v>
      </c>
      <c r="T372" s="56">
        <f t="shared" si="18"/>
        <v>104126.0559</v>
      </c>
      <c r="U372" s="56">
        <f t="shared" si="19"/>
        <v>104126.0559</v>
      </c>
      <c r="V372" s="85"/>
    </row>
    <row r="373">
      <c r="A373" s="85"/>
      <c r="C373" s="59">
        <v>355.0</v>
      </c>
      <c r="D373" s="59">
        <f t="shared" si="16"/>
        <v>125</v>
      </c>
      <c r="E373" s="59">
        <v>0.0</v>
      </c>
      <c r="F373" s="87">
        <f t="shared" si="2"/>
        <v>2.8</v>
      </c>
      <c r="G373" s="59">
        <f t="shared" si="17"/>
        <v>0</v>
      </c>
      <c r="H373" s="87">
        <f t="shared" si="4"/>
        <v>0</v>
      </c>
      <c r="I373" s="87">
        <f t="shared" si="5"/>
        <v>26.18238284</v>
      </c>
      <c r="J373" s="87" t="str">
        <f t="shared" si="6"/>
        <v/>
      </c>
      <c r="K373" s="87">
        <f t="shared" si="7"/>
        <v>26.18238284</v>
      </c>
      <c r="L373" s="87">
        <f t="shared" si="13"/>
        <v>104729.5314</v>
      </c>
      <c r="M373" s="56">
        <f t="shared" si="14"/>
        <v>44375</v>
      </c>
      <c r="N373" s="87">
        <f t="shared" si="8"/>
        <v>60354.53136</v>
      </c>
      <c r="O373" s="87">
        <f t="shared" si="9"/>
        <v>9053.179703</v>
      </c>
      <c r="P373" s="59">
        <v>0.0</v>
      </c>
      <c r="Q373" s="88">
        <f t="shared" si="10"/>
        <v>9053.179703</v>
      </c>
      <c r="R373" s="12">
        <f t="shared" si="11"/>
        <v>0</v>
      </c>
      <c r="S373" s="42">
        <f t="shared" si="15"/>
        <v>0</v>
      </c>
      <c r="T373" s="56">
        <f t="shared" si="18"/>
        <v>104729.5314</v>
      </c>
      <c r="U373" s="56">
        <f t="shared" si="19"/>
        <v>104729.5314</v>
      </c>
      <c r="V373" s="85"/>
    </row>
    <row r="374">
      <c r="A374" s="85"/>
      <c r="C374" s="59">
        <v>356.0</v>
      </c>
      <c r="D374" s="59">
        <f t="shared" si="16"/>
        <v>125</v>
      </c>
      <c r="E374" s="59">
        <v>0.0</v>
      </c>
      <c r="F374" s="87">
        <f t="shared" si="2"/>
        <v>2.8</v>
      </c>
      <c r="G374" s="59">
        <f t="shared" si="17"/>
        <v>0</v>
      </c>
      <c r="H374" s="87">
        <f t="shared" si="4"/>
        <v>0</v>
      </c>
      <c r="I374" s="87">
        <f t="shared" si="5"/>
        <v>26.33394816</v>
      </c>
      <c r="J374" s="87" t="str">
        <f t="shared" si="6"/>
        <v/>
      </c>
      <c r="K374" s="87">
        <f t="shared" si="7"/>
        <v>26.33394816</v>
      </c>
      <c r="L374" s="87">
        <f t="shared" si="13"/>
        <v>105335.7926</v>
      </c>
      <c r="M374" s="56">
        <f t="shared" si="14"/>
        <v>44500</v>
      </c>
      <c r="N374" s="87">
        <f t="shared" si="8"/>
        <v>60835.79263</v>
      </c>
      <c r="O374" s="87">
        <f t="shared" si="9"/>
        <v>9125.368895</v>
      </c>
      <c r="P374" s="59">
        <v>0.0</v>
      </c>
      <c r="Q374" s="88">
        <f t="shared" si="10"/>
        <v>9125.368895</v>
      </c>
      <c r="R374" s="12">
        <f t="shared" si="11"/>
        <v>0</v>
      </c>
      <c r="S374" s="42">
        <f t="shared" si="15"/>
        <v>0</v>
      </c>
      <c r="T374" s="56">
        <f t="shared" si="18"/>
        <v>105335.7926</v>
      </c>
      <c r="U374" s="56">
        <f t="shared" si="19"/>
        <v>105335.7926</v>
      </c>
      <c r="V374" s="85"/>
    </row>
    <row r="375">
      <c r="A375" s="85"/>
      <c r="C375" s="59">
        <v>357.0</v>
      </c>
      <c r="D375" s="59">
        <f t="shared" si="16"/>
        <v>125</v>
      </c>
      <c r="E375" s="59">
        <v>0.0</v>
      </c>
      <c r="F375" s="87">
        <f t="shared" si="2"/>
        <v>2.8</v>
      </c>
      <c r="G375" s="59">
        <f t="shared" si="17"/>
        <v>0</v>
      </c>
      <c r="H375" s="87">
        <f t="shared" si="4"/>
        <v>0</v>
      </c>
      <c r="I375" s="87">
        <f t="shared" si="5"/>
        <v>26.48621315</v>
      </c>
      <c r="J375" s="87" t="str">
        <f t="shared" si="6"/>
        <v/>
      </c>
      <c r="K375" s="87">
        <f t="shared" si="7"/>
        <v>26.48621315</v>
      </c>
      <c r="L375" s="87">
        <f t="shared" si="13"/>
        <v>105944.8526</v>
      </c>
      <c r="M375" s="56">
        <f t="shared" si="14"/>
        <v>44625</v>
      </c>
      <c r="N375" s="87">
        <f t="shared" si="8"/>
        <v>61319.85262</v>
      </c>
      <c r="O375" s="87">
        <f t="shared" si="9"/>
        <v>9197.977892</v>
      </c>
      <c r="P375" s="59">
        <v>0.0</v>
      </c>
      <c r="Q375" s="88">
        <f t="shared" si="10"/>
        <v>9197.977892</v>
      </c>
      <c r="R375" s="12">
        <f t="shared" si="11"/>
        <v>0</v>
      </c>
      <c r="S375" s="42">
        <f t="shared" si="15"/>
        <v>0</v>
      </c>
      <c r="T375" s="56">
        <f t="shared" si="18"/>
        <v>105944.8526</v>
      </c>
      <c r="U375" s="56">
        <f t="shared" si="19"/>
        <v>105944.8526</v>
      </c>
      <c r="V375" s="85"/>
    </row>
    <row r="376">
      <c r="A376" s="85"/>
      <c r="C376" s="59">
        <v>358.0</v>
      </c>
      <c r="D376" s="59">
        <f t="shared" si="16"/>
        <v>125</v>
      </c>
      <c r="E376" s="59">
        <v>0.0</v>
      </c>
      <c r="F376" s="87">
        <f t="shared" si="2"/>
        <v>2.8</v>
      </c>
      <c r="G376" s="59">
        <f t="shared" si="17"/>
        <v>0</v>
      </c>
      <c r="H376" s="87">
        <f t="shared" si="4"/>
        <v>0</v>
      </c>
      <c r="I376" s="87">
        <f t="shared" si="5"/>
        <v>26.63918106</v>
      </c>
      <c r="J376" s="87" t="str">
        <f t="shared" si="6"/>
        <v/>
      </c>
      <c r="K376" s="87">
        <f t="shared" si="7"/>
        <v>26.63918106</v>
      </c>
      <c r="L376" s="87">
        <f t="shared" si="13"/>
        <v>106556.7242</v>
      </c>
      <c r="M376" s="56">
        <f t="shared" si="14"/>
        <v>44750</v>
      </c>
      <c r="N376" s="87">
        <f t="shared" si="8"/>
        <v>61806.72422</v>
      </c>
      <c r="O376" s="87">
        <f t="shared" si="9"/>
        <v>9271.008633</v>
      </c>
      <c r="P376" s="59">
        <v>0.0</v>
      </c>
      <c r="Q376" s="88">
        <f t="shared" si="10"/>
        <v>9271.008633</v>
      </c>
      <c r="R376" s="12">
        <f t="shared" si="11"/>
        <v>0</v>
      </c>
      <c r="S376" s="42">
        <f t="shared" si="15"/>
        <v>0</v>
      </c>
      <c r="T376" s="56">
        <f t="shared" si="18"/>
        <v>106556.7242</v>
      </c>
      <c r="U376" s="56">
        <f t="shared" si="19"/>
        <v>106556.7242</v>
      </c>
      <c r="V376" s="85"/>
    </row>
    <row r="377">
      <c r="A377" s="85"/>
      <c r="C377" s="59">
        <v>359.0</v>
      </c>
      <c r="D377" s="59">
        <f t="shared" si="16"/>
        <v>125</v>
      </c>
      <c r="E377" s="59">
        <v>0.0</v>
      </c>
      <c r="F377" s="87">
        <f t="shared" si="2"/>
        <v>2.8</v>
      </c>
      <c r="G377" s="59">
        <f t="shared" si="17"/>
        <v>0</v>
      </c>
      <c r="H377" s="87">
        <f t="shared" si="4"/>
        <v>0</v>
      </c>
      <c r="I377" s="87">
        <f t="shared" si="5"/>
        <v>26.79285511</v>
      </c>
      <c r="J377" s="87" t="str">
        <f t="shared" si="6"/>
        <v/>
      </c>
      <c r="K377" s="87">
        <f t="shared" si="7"/>
        <v>26.79285511</v>
      </c>
      <c r="L377" s="87">
        <f t="shared" si="13"/>
        <v>107171.4204</v>
      </c>
      <c r="M377" s="56">
        <f t="shared" si="14"/>
        <v>44875</v>
      </c>
      <c r="N377" s="87">
        <f t="shared" si="8"/>
        <v>62296.42043</v>
      </c>
      <c r="O377" s="87">
        <f t="shared" si="9"/>
        <v>9344.463065</v>
      </c>
      <c r="P377" s="59">
        <v>0.0</v>
      </c>
      <c r="Q377" s="88">
        <f t="shared" si="10"/>
        <v>9344.463065</v>
      </c>
      <c r="R377" s="12">
        <f t="shared" si="11"/>
        <v>0</v>
      </c>
      <c r="S377" s="42">
        <f t="shared" si="15"/>
        <v>0</v>
      </c>
      <c r="T377" s="56">
        <f t="shared" si="18"/>
        <v>107171.4204</v>
      </c>
      <c r="U377" s="56">
        <f t="shared" si="19"/>
        <v>107171.4204</v>
      </c>
      <c r="V377" s="85"/>
    </row>
    <row r="378">
      <c r="A378" s="85"/>
      <c r="C378" s="59">
        <v>360.0</v>
      </c>
      <c r="D378" s="59">
        <f t="shared" si="16"/>
        <v>125</v>
      </c>
      <c r="E378" s="59">
        <v>0.0</v>
      </c>
      <c r="F378" s="87">
        <f t="shared" si="2"/>
        <v>2.8</v>
      </c>
      <c r="G378" s="59">
        <f t="shared" si="17"/>
        <v>0</v>
      </c>
      <c r="H378" s="87">
        <f t="shared" si="4"/>
        <v>0</v>
      </c>
      <c r="I378" s="87">
        <f t="shared" si="5"/>
        <v>26.94723857</v>
      </c>
      <c r="J378" s="87" t="str">
        <f t="shared" si="6"/>
        <v/>
      </c>
      <c r="K378" s="87">
        <f t="shared" si="7"/>
        <v>26.94723857</v>
      </c>
      <c r="L378" s="87">
        <f t="shared" si="13"/>
        <v>107788.9543</v>
      </c>
      <c r="M378" s="56">
        <f t="shared" si="14"/>
        <v>45000</v>
      </c>
      <c r="N378" s="87">
        <f t="shared" si="8"/>
        <v>62788.95428</v>
      </c>
      <c r="O378" s="87">
        <f t="shared" si="9"/>
        <v>9418.343142</v>
      </c>
      <c r="P378" s="59">
        <v>0.0</v>
      </c>
      <c r="Q378" s="88">
        <f t="shared" si="10"/>
        <v>9418.343142</v>
      </c>
      <c r="R378" s="12">
        <f t="shared" si="11"/>
        <v>0</v>
      </c>
      <c r="S378" s="42">
        <f t="shared" si="15"/>
        <v>0</v>
      </c>
      <c r="T378" s="56">
        <f t="shared" si="18"/>
        <v>107788.9543</v>
      </c>
      <c r="U378" s="56">
        <f t="shared" si="19"/>
        <v>107788.9543</v>
      </c>
      <c r="V378" s="85"/>
    </row>
    <row r="379">
      <c r="A379" s="85"/>
      <c r="B379" s="62"/>
      <c r="C379" s="59"/>
      <c r="D379" s="59"/>
      <c r="E379" s="59"/>
      <c r="F379" s="59"/>
      <c r="G379" s="59"/>
      <c r="H379" s="87"/>
      <c r="I379" s="87"/>
      <c r="J379" s="87"/>
      <c r="K379" s="87"/>
      <c r="L379" s="87"/>
      <c r="M379" s="56"/>
      <c r="N379" s="59"/>
      <c r="O379" s="87"/>
      <c r="P379" s="59"/>
      <c r="Q379" s="88"/>
      <c r="R379" s="59"/>
      <c r="S379" s="12"/>
      <c r="T379" s="12"/>
      <c r="U379" s="12"/>
      <c r="V379" s="85"/>
    </row>
    <row r="380">
      <c r="A380" s="85"/>
      <c r="B380" s="62"/>
      <c r="C380" s="59"/>
      <c r="D380" s="59"/>
      <c r="E380" s="59"/>
      <c r="F380" s="59"/>
      <c r="G380" s="59"/>
      <c r="H380" s="87"/>
      <c r="I380" s="87"/>
      <c r="J380" s="87"/>
      <c r="K380" s="87"/>
      <c r="L380" s="87"/>
      <c r="M380" s="56"/>
      <c r="N380" s="59"/>
      <c r="O380" s="87"/>
      <c r="P380" s="59"/>
      <c r="Q380" s="88"/>
      <c r="R380" s="59"/>
      <c r="S380" s="12"/>
      <c r="T380" s="12"/>
      <c r="U380" s="12"/>
      <c r="V380" s="85"/>
    </row>
    <row r="381">
      <c r="A381" s="85"/>
      <c r="B381" s="62"/>
      <c r="C381" s="59"/>
      <c r="D381" s="59"/>
      <c r="E381" s="59"/>
      <c r="F381" s="59"/>
      <c r="G381" s="59"/>
      <c r="H381" s="87"/>
      <c r="I381" s="87"/>
      <c r="J381" s="87"/>
      <c r="K381" s="87"/>
      <c r="L381" s="87"/>
      <c r="M381" s="56"/>
      <c r="N381" s="59"/>
      <c r="O381" s="87"/>
      <c r="P381" s="59"/>
      <c r="Q381" s="88"/>
      <c r="R381" s="59"/>
      <c r="S381" s="12"/>
      <c r="T381" s="12"/>
      <c r="U381" s="12"/>
      <c r="V381" s="85"/>
    </row>
    <row r="382">
      <c r="A382" s="85"/>
      <c r="B382" s="62"/>
      <c r="C382" s="59"/>
      <c r="D382" s="59"/>
      <c r="E382" s="59"/>
      <c r="F382" s="59"/>
      <c r="G382" s="59"/>
      <c r="H382" s="87"/>
      <c r="I382" s="87"/>
      <c r="J382" s="87"/>
      <c r="K382" s="87"/>
      <c r="L382" s="87"/>
      <c r="M382" s="56"/>
      <c r="N382" s="59"/>
      <c r="O382" s="87"/>
      <c r="P382" s="59"/>
      <c r="Q382" s="88"/>
      <c r="R382" s="59"/>
      <c r="S382" s="12"/>
      <c r="T382" s="12"/>
      <c r="U382" s="12"/>
      <c r="V382" s="85"/>
    </row>
    <row r="383">
      <c r="A383" s="85"/>
      <c r="B383" s="62"/>
      <c r="C383" s="59"/>
      <c r="D383" s="59"/>
      <c r="E383" s="59"/>
      <c r="F383" s="59"/>
      <c r="G383" s="59"/>
      <c r="H383" s="87"/>
      <c r="I383" s="87"/>
      <c r="J383" s="87"/>
      <c r="K383" s="87"/>
      <c r="L383" s="87"/>
      <c r="M383" s="56"/>
      <c r="N383" s="59"/>
      <c r="O383" s="87"/>
      <c r="P383" s="59"/>
      <c r="Q383" s="88"/>
      <c r="R383" s="59"/>
      <c r="S383" s="12"/>
      <c r="T383" s="12"/>
      <c r="U383" s="12"/>
      <c r="V383" s="85"/>
    </row>
    <row r="384">
      <c r="A384" s="85"/>
      <c r="B384" s="62"/>
      <c r="C384" s="59"/>
      <c r="D384" s="59"/>
      <c r="E384" s="59"/>
      <c r="F384" s="59"/>
      <c r="G384" s="59"/>
      <c r="H384" s="87"/>
      <c r="I384" s="87"/>
      <c r="J384" s="87"/>
      <c r="K384" s="87"/>
      <c r="L384" s="87"/>
      <c r="M384" s="56"/>
      <c r="N384" s="59"/>
      <c r="O384" s="87"/>
      <c r="P384" s="59"/>
      <c r="Q384" s="88"/>
      <c r="R384" s="59"/>
      <c r="S384" s="12"/>
      <c r="T384" s="12"/>
      <c r="U384" s="12"/>
      <c r="V384" s="85"/>
    </row>
    <row r="385">
      <c r="A385" s="85"/>
      <c r="B385" s="62"/>
      <c r="C385" s="59"/>
      <c r="D385" s="59"/>
      <c r="E385" s="59"/>
      <c r="F385" s="59"/>
      <c r="G385" s="59"/>
      <c r="H385" s="87"/>
      <c r="I385" s="87"/>
      <c r="J385" s="87"/>
      <c r="K385" s="87"/>
      <c r="L385" s="87"/>
      <c r="M385" s="56"/>
      <c r="N385" s="59"/>
      <c r="O385" s="87"/>
      <c r="P385" s="59"/>
      <c r="Q385" s="88"/>
      <c r="R385" s="59"/>
      <c r="S385" s="12"/>
      <c r="T385" s="12"/>
      <c r="U385" s="12"/>
      <c r="V385" s="85"/>
    </row>
    <row r="386">
      <c r="A386" s="85"/>
      <c r="B386" s="62"/>
      <c r="C386" s="59"/>
      <c r="D386" s="59"/>
      <c r="E386" s="59"/>
      <c r="F386" s="59"/>
      <c r="G386" s="59"/>
      <c r="H386" s="87"/>
      <c r="I386" s="87"/>
      <c r="J386" s="87"/>
      <c r="K386" s="87"/>
      <c r="L386" s="87"/>
      <c r="M386" s="56"/>
      <c r="N386" s="59"/>
      <c r="O386" s="87"/>
      <c r="P386" s="59"/>
      <c r="Q386" s="88"/>
      <c r="R386" s="59"/>
      <c r="S386" s="12"/>
      <c r="T386" s="12"/>
      <c r="U386" s="12"/>
      <c r="V386" s="85"/>
    </row>
    <row r="387">
      <c r="A387" s="85"/>
      <c r="B387" s="62"/>
      <c r="C387" s="59"/>
      <c r="D387" s="59"/>
      <c r="E387" s="59"/>
      <c r="F387" s="59"/>
      <c r="G387" s="59"/>
      <c r="H387" s="87"/>
      <c r="I387" s="87"/>
      <c r="J387" s="87"/>
      <c r="K387" s="87"/>
      <c r="L387" s="87"/>
      <c r="M387" s="56"/>
      <c r="N387" s="59"/>
      <c r="O387" s="87"/>
      <c r="P387" s="59"/>
      <c r="Q387" s="88"/>
      <c r="R387" s="59"/>
      <c r="S387" s="12"/>
      <c r="T387" s="12"/>
      <c r="U387" s="12"/>
      <c r="V387" s="85"/>
    </row>
    <row r="388">
      <c r="A388" s="85"/>
      <c r="B388" s="62"/>
      <c r="C388" s="59"/>
      <c r="D388" s="59"/>
      <c r="E388" s="59"/>
      <c r="F388" s="59"/>
      <c r="G388" s="59"/>
      <c r="H388" s="87"/>
      <c r="I388" s="87"/>
      <c r="J388" s="87"/>
      <c r="K388" s="87"/>
      <c r="L388" s="87"/>
      <c r="M388" s="56"/>
      <c r="N388" s="59"/>
      <c r="O388" s="87"/>
      <c r="P388" s="59"/>
      <c r="Q388" s="88"/>
      <c r="R388" s="59"/>
      <c r="S388" s="12"/>
      <c r="T388" s="12"/>
      <c r="U388" s="12"/>
      <c r="V388" s="85"/>
    </row>
    <row r="389">
      <c r="A389" s="85"/>
      <c r="B389" s="62"/>
      <c r="C389" s="59"/>
      <c r="D389" s="59"/>
      <c r="E389" s="59"/>
      <c r="F389" s="59"/>
      <c r="G389" s="59"/>
      <c r="H389" s="87"/>
      <c r="I389" s="87"/>
      <c r="J389" s="87"/>
      <c r="K389" s="87"/>
      <c r="L389" s="87"/>
      <c r="M389" s="56"/>
      <c r="N389" s="59"/>
      <c r="O389" s="87"/>
      <c r="P389" s="59"/>
      <c r="Q389" s="88"/>
      <c r="R389" s="59"/>
      <c r="S389" s="12"/>
      <c r="T389" s="12"/>
      <c r="U389" s="12"/>
      <c r="V389" s="85"/>
    </row>
    <row r="390">
      <c r="A390" s="85"/>
      <c r="B390" s="62"/>
      <c r="C390" s="59"/>
      <c r="D390" s="59"/>
      <c r="E390" s="59"/>
      <c r="F390" s="59"/>
      <c r="G390" s="59"/>
      <c r="H390" s="87"/>
      <c r="I390" s="87"/>
      <c r="J390" s="87"/>
      <c r="K390" s="87"/>
      <c r="L390" s="87"/>
      <c r="M390" s="56"/>
      <c r="N390" s="59"/>
      <c r="O390" s="87"/>
      <c r="P390" s="59"/>
      <c r="Q390" s="88"/>
      <c r="R390" s="59"/>
      <c r="S390" s="12"/>
      <c r="T390" s="12"/>
      <c r="U390" s="12"/>
      <c r="V390" s="85"/>
    </row>
    <row r="391">
      <c r="A391" s="85"/>
      <c r="B391" s="62"/>
      <c r="C391" s="59"/>
      <c r="D391" s="59"/>
      <c r="E391" s="59"/>
      <c r="F391" s="59"/>
      <c r="G391" s="59"/>
      <c r="H391" s="87"/>
      <c r="I391" s="87"/>
      <c r="J391" s="87"/>
      <c r="K391" s="87"/>
      <c r="L391" s="87"/>
      <c r="M391" s="56"/>
      <c r="N391" s="59"/>
      <c r="O391" s="87"/>
      <c r="P391" s="59"/>
      <c r="Q391" s="88"/>
      <c r="R391" s="59"/>
      <c r="S391" s="12"/>
      <c r="T391" s="12"/>
      <c r="U391" s="12"/>
      <c r="V391" s="85"/>
    </row>
    <row r="392">
      <c r="A392" s="85"/>
      <c r="B392" s="62"/>
      <c r="C392" s="59"/>
      <c r="D392" s="59"/>
      <c r="E392" s="59"/>
      <c r="F392" s="59"/>
      <c r="G392" s="59"/>
      <c r="H392" s="87"/>
      <c r="I392" s="87"/>
      <c r="J392" s="87"/>
      <c r="K392" s="87"/>
      <c r="L392" s="87"/>
      <c r="M392" s="56"/>
      <c r="N392" s="59"/>
      <c r="O392" s="87"/>
      <c r="P392" s="59"/>
      <c r="Q392" s="88"/>
      <c r="R392" s="59"/>
      <c r="S392" s="12"/>
      <c r="T392" s="12"/>
      <c r="U392" s="12"/>
      <c r="V392" s="85"/>
    </row>
    <row r="393">
      <c r="A393" s="85"/>
      <c r="B393" s="62"/>
      <c r="C393" s="59"/>
      <c r="D393" s="59"/>
      <c r="E393" s="59"/>
      <c r="F393" s="59"/>
      <c r="G393" s="59"/>
      <c r="H393" s="87"/>
      <c r="I393" s="87"/>
      <c r="J393" s="87"/>
      <c r="K393" s="87"/>
      <c r="L393" s="87"/>
      <c r="M393" s="56"/>
      <c r="N393" s="59"/>
      <c r="O393" s="87"/>
      <c r="P393" s="59"/>
      <c r="Q393" s="88"/>
      <c r="R393" s="59"/>
      <c r="S393" s="12"/>
      <c r="T393" s="12"/>
      <c r="U393" s="12"/>
      <c r="V393" s="85"/>
    </row>
    <row r="394">
      <c r="A394" s="85"/>
      <c r="B394" s="62"/>
      <c r="C394" s="59"/>
      <c r="D394" s="59"/>
      <c r="E394" s="59"/>
      <c r="F394" s="59"/>
      <c r="G394" s="59"/>
      <c r="H394" s="87"/>
      <c r="I394" s="87"/>
      <c r="J394" s="87"/>
      <c r="K394" s="87"/>
      <c r="L394" s="87"/>
      <c r="M394" s="56"/>
      <c r="N394" s="59"/>
      <c r="O394" s="87"/>
      <c r="P394" s="59"/>
      <c r="Q394" s="88"/>
      <c r="R394" s="59"/>
      <c r="S394" s="12"/>
      <c r="T394" s="12"/>
      <c r="U394" s="12"/>
      <c r="V394" s="85"/>
    </row>
    <row r="395">
      <c r="A395" s="85"/>
      <c r="B395" s="62"/>
      <c r="C395" s="59"/>
      <c r="D395" s="59"/>
      <c r="E395" s="59"/>
      <c r="F395" s="59"/>
      <c r="G395" s="59"/>
      <c r="H395" s="87"/>
      <c r="I395" s="87"/>
      <c r="J395" s="87"/>
      <c r="K395" s="87"/>
      <c r="L395" s="87"/>
      <c r="M395" s="56"/>
      <c r="N395" s="59"/>
      <c r="O395" s="87"/>
      <c r="P395" s="59"/>
      <c r="Q395" s="88"/>
      <c r="R395" s="59"/>
      <c r="S395" s="12"/>
      <c r="T395" s="12"/>
      <c r="U395" s="12"/>
      <c r="V395" s="85"/>
    </row>
    <row r="396">
      <c r="A396" s="85"/>
      <c r="B396" s="62"/>
      <c r="C396" s="59"/>
      <c r="D396" s="59"/>
      <c r="E396" s="59"/>
      <c r="F396" s="59"/>
      <c r="G396" s="59"/>
      <c r="H396" s="87"/>
      <c r="I396" s="87"/>
      <c r="J396" s="87"/>
      <c r="K396" s="87"/>
      <c r="L396" s="87"/>
      <c r="M396" s="56"/>
      <c r="N396" s="59"/>
      <c r="O396" s="87"/>
      <c r="P396" s="59"/>
      <c r="Q396" s="88"/>
      <c r="R396" s="59"/>
      <c r="S396" s="12"/>
      <c r="T396" s="12"/>
      <c r="U396" s="12"/>
      <c r="V396" s="85"/>
    </row>
    <row r="397">
      <c r="A397" s="85"/>
      <c r="B397" s="62"/>
      <c r="C397" s="59"/>
      <c r="D397" s="59"/>
      <c r="E397" s="59"/>
      <c r="F397" s="59"/>
      <c r="G397" s="59"/>
      <c r="H397" s="87"/>
      <c r="I397" s="87"/>
      <c r="J397" s="87"/>
      <c r="K397" s="87"/>
      <c r="L397" s="87"/>
      <c r="M397" s="56"/>
      <c r="N397" s="59"/>
      <c r="O397" s="87"/>
      <c r="P397" s="59"/>
      <c r="Q397" s="88"/>
      <c r="R397" s="59"/>
      <c r="S397" s="12"/>
      <c r="T397" s="12"/>
      <c r="U397" s="12"/>
      <c r="V397" s="85"/>
    </row>
    <row r="398">
      <c r="A398" s="85"/>
      <c r="B398" s="62"/>
      <c r="C398" s="59"/>
      <c r="D398" s="59"/>
      <c r="E398" s="59"/>
      <c r="F398" s="59"/>
      <c r="G398" s="59"/>
      <c r="H398" s="87"/>
      <c r="I398" s="87"/>
      <c r="J398" s="87"/>
      <c r="K398" s="87"/>
      <c r="L398" s="87"/>
      <c r="M398" s="56"/>
      <c r="N398" s="59"/>
      <c r="O398" s="87"/>
      <c r="P398" s="59"/>
      <c r="Q398" s="88"/>
      <c r="R398" s="59"/>
      <c r="S398" s="12"/>
      <c r="T398" s="12"/>
      <c r="U398" s="12"/>
      <c r="V398" s="85"/>
    </row>
    <row r="399">
      <c r="A399" s="85"/>
      <c r="B399" s="62"/>
      <c r="C399" s="59"/>
      <c r="D399" s="59"/>
      <c r="E399" s="59"/>
      <c r="F399" s="59"/>
      <c r="G399" s="59"/>
      <c r="H399" s="87"/>
      <c r="I399" s="87"/>
      <c r="J399" s="87"/>
      <c r="K399" s="87"/>
      <c r="L399" s="87"/>
      <c r="M399" s="56"/>
      <c r="N399" s="59"/>
      <c r="O399" s="87"/>
      <c r="P399" s="59"/>
      <c r="Q399" s="88"/>
      <c r="R399" s="59"/>
      <c r="S399" s="12"/>
      <c r="T399" s="12"/>
      <c r="U399" s="12"/>
      <c r="V399" s="85"/>
    </row>
    <row r="400">
      <c r="A400" s="85"/>
      <c r="B400" s="62"/>
      <c r="C400" s="59"/>
      <c r="D400" s="59"/>
      <c r="E400" s="59"/>
      <c r="F400" s="59"/>
      <c r="G400" s="59"/>
      <c r="H400" s="87"/>
      <c r="I400" s="87"/>
      <c r="J400" s="87"/>
      <c r="K400" s="87"/>
      <c r="L400" s="87"/>
      <c r="M400" s="56"/>
      <c r="N400" s="59"/>
      <c r="O400" s="87"/>
      <c r="P400" s="59"/>
      <c r="Q400" s="88"/>
      <c r="R400" s="59"/>
      <c r="S400" s="12"/>
      <c r="T400" s="12"/>
      <c r="U400" s="12"/>
      <c r="V400" s="85"/>
    </row>
    <row r="401">
      <c r="A401" s="85"/>
      <c r="B401" s="62"/>
      <c r="C401" s="59"/>
      <c r="D401" s="59"/>
      <c r="E401" s="59"/>
      <c r="F401" s="59"/>
      <c r="G401" s="59"/>
      <c r="H401" s="87"/>
      <c r="I401" s="87"/>
      <c r="J401" s="87"/>
      <c r="K401" s="87"/>
      <c r="L401" s="87"/>
      <c r="M401" s="56"/>
      <c r="N401" s="59"/>
      <c r="O401" s="87"/>
      <c r="P401" s="59"/>
      <c r="Q401" s="88"/>
      <c r="R401" s="59"/>
      <c r="S401" s="12"/>
      <c r="T401" s="12"/>
      <c r="U401" s="12"/>
      <c r="V401" s="85"/>
    </row>
    <row r="402">
      <c r="A402" s="85"/>
      <c r="B402" s="62"/>
      <c r="C402" s="59"/>
      <c r="D402" s="59"/>
      <c r="E402" s="59"/>
      <c r="F402" s="59"/>
      <c r="G402" s="59"/>
      <c r="H402" s="87"/>
      <c r="I402" s="87"/>
      <c r="J402" s="87"/>
      <c r="K402" s="87"/>
      <c r="L402" s="87"/>
      <c r="M402" s="56"/>
      <c r="N402" s="59"/>
      <c r="O402" s="87"/>
      <c r="P402" s="59"/>
      <c r="Q402" s="88"/>
      <c r="R402" s="59"/>
      <c r="S402" s="12"/>
      <c r="T402" s="12"/>
      <c r="U402" s="12"/>
      <c r="V402" s="85"/>
    </row>
    <row r="403">
      <c r="A403" s="85"/>
      <c r="B403" s="62"/>
      <c r="C403" s="59"/>
      <c r="D403" s="59"/>
      <c r="E403" s="59"/>
      <c r="F403" s="59"/>
      <c r="G403" s="59"/>
      <c r="H403" s="87"/>
      <c r="I403" s="87"/>
      <c r="J403" s="87"/>
      <c r="K403" s="87"/>
      <c r="L403" s="87"/>
      <c r="M403" s="56"/>
      <c r="N403" s="59"/>
      <c r="O403" s="87"/>
      <c r="P403" s="59"/>
      <c r="Q403" s="88"/>
      <c r="R403" s="59"/>
      <c r="S403" s="12"/>
      <c r="T403" s="12"/>
      <c r="U403" s="12"/>
      <c r="V403" s="85"/>
    </row>
    <row r="404">
      <c r="A404" s="85"/>
      <c r="B404" s="62"/>
      <c r="C404" s="59"/>
      <c r="D404" s="59"/>
      <c r="E404" s="59"/>
      <c r="F404" s="59"/>
      <c r="G404" s="59"/>
      <c r="H404" s="87"/>
      <c r="I404" s="87"/>
      <c r="J404" s="87"/>
      <c r="K404" s="87"/>
      <c r="L404" s="87"/>
      <c r="M404" s="56"/>
      <c r="N404" s="59"/>
      <c r="O404" s="87"/>
      <c r="P404" s="59"/>
      <c r="Q404" s="88"/>
      <c r="R404" s="59"/>
      <c r="S404" s="12"/>
      <c r="T404" s="12"/>
      <c r="U404" s="12"/>
      <c r="V404" s="85"/>
    </row>
    <row r="405">
      <c r="A405" s="85"/>
      <c r="B405" s="62"/>
      <c r="C405" s="59"/>
      <c r="D405" s="59"/>
      <c r="E405" s="59"/>
      <c r="F405" s="59"/>
      <c r="G405" s="59"/>
      <c r="H405" s="87"/>
      <c r="I405" s="87"/>
      <c r="J405" s="87"/>
      <c r="K405" s="87"/>
      <c r="L405" s="87"/>
      <c r="M405" s="56"/>
      <c r="N405" s="59"/>
      <c r="O405" s="87"/>
      <c r="P405" s="59"/>
      <c r="Q405" s="88"/>
      <c r="R405" s="59"/>
      <c r="S405" s="12"/>
      <c r="T405" s="12"/>
      <c r="U405" s="12"/>
      <c r="V405" s="85"/>
    </row>
    <row r="406">
      <c r="A406" s="85"/>
      <c r="B406" s="62"/>
      <c r="C406" s="59"/>
      <c r="D406" s="59"/>
      <c r="E406" s="59"/>
      <c r="F406" s="59"/>
      <c r="G406" s="59"/>
      <c r="H406" s="87"/>
      <c r="I406" s="87"/>
      <c r="J406" s="87"/>
      <c r="K406" s="87"/>
      <c r="L406" s="87"/>
      <c r="M406" s="56"/>
      <c r="N406" s="59"/>
      <c r="O406" s="87"/>
      <c r="P406" s="59"/>
      <c r="Q406" s="88"/>
      <c r="R406" s="59"/>
      <c r="S406" s="12"/>
      <c r="T406" s="12"/>
      <c r="U406" s="12"/>
      <c r="V406" s="85"/>
    </row>
    <row r="407">
      <c r="A407" s="85"/>
      <c r="B407" s="62"/>
      <c r="C407" s="59"/>
      <c r="D407" s="59"/>
      <c r="E407" s="59"/>
      <c r="F407" s="59"/>
      <c r="G407" s="59"/>
      <c r="H407" s="87"/>
      <c r="I407" s="87"/>
      <c r="J407" s="87"/>
      <c r="K407" s="87"/>
      <c r="L407" s="87"/>
      <c r="M407" s="56"/>
      <c r="N407" s="59"/>
      <c r="O407" s="87"/>
      <c r="P407" s="59"/>
      <c r="Q407" s="88"/>
      <c r="R407" s="59"/>
      <c r="S407" s="12"/>
      <c r="T407" s="12"/>
      <c r="U407" s="12"/>
      <c r="V407" s="85"/>
    </row>
    <row r="408">
      <c r="A408" s="85"/>
      <c r="B408" s="62"/>
      <c r="C408" s="59"/>
      <c r="D408" s="59"/>
      <c r="E408" s="59"/>
      <c r="F408" s="59"/>
      <c r="G408" s="59"/>
      <c r="H408" s="87"/>
      <c r="I408" s="87"/>
      <c r="J408" s="87"/>
      <c r="K408" s="87"/>
      <c r="L408" s="87"/>
      <c r="M408" s="56"/>
      <c r="N408" s="59"/>
      <c r="O408" s="87"/>
      <c r="P408" s="59"/>
      <c r="Q408" s="88"/>
      <c r="R408" s="59"/>
      <c r="S408" s="12"/>
      <c r="T408" s="12"/>
      <c r="U408" s="12"/>
      <c r="V408" s="85"/>
    </row>
    <row r="409">
      <c r="A409" s="85"/>
      <c r="B409" s="62"/>
      <c r="C409" s="59"/>
      <c r="D409" s="59"/>
      <c r="E409" s="59"/>
      <c r="F409" s="59"/>
      <c r="G409" s="59"/>
      <c r="H409" s="87"/>
      <c r="I409" s="87"/>
      <c r="J409" s="87"/>
      <c r="K409" s="87"/>
      <c r="L409" s="87"/>
      <c r="M409" s="56"/>
      <c r="N409" s="59"/>
      <c r="O409" s="87"/>
      <c r="P409" s="59"/>
      <c r="Q409" s="88"/>
      <c r="R409" s="59"/>
      <c r="S409" s="12"/>
      <c r="T409" s="12"/>
      <c r="U409" s="12"/>
      <c r="V409" s="85"/>
    </row>
    <row r="410">
      <c r="A410" s="85"/>
      <c r="B410" s="62"/>
      <c r="C410" s="59"/>
      <c r="D410" s="59"/>
      <c r="E410" s="59"/>
      <c r="F410" s="59"/>
      <c r="G410" s="59"/>
      <c r="H410" s="87"/>
      <c r="I410" s="87"/>
      <c r="J410" s="87"/>
      <c r="K410" s="87"/>
      <c r="L410" s="87"/>
      <c r="M410" s="56"/>
      <c r="N410" s="59"/>
      <c r="O410" s="87"/>
      <c r="P410" s="59"/>
      <c r="Q410" s="88"/>
      <c r="R410" s="59"/>
      <c r="S410" s="12"/>
      <c r="T410" s="12"/>
      <c r="U410" s="12"/>
      <c r="V410" s="85"/>
    </row>
    <row r="411">
      <c r="A411" s="83"/>
      <c r="B411" s="84"/>
      <c r="C411" s="83"/>
      <c r="D411" s="83"/>
      <c r="E411" s="83"/>
      <c r="F411" s="83"/>
      <c r="G411" s="83"/>
      <c r="H411" s="83"/>
      <c r="I411" s="83"/>
      <c r="J411" s="83"/>
      <c r="K411" s="83"/>
      <c r="L411" s="83"/>
      <c r="M411" s="83"/>
      <c r="N411" s="83"/>
      <c r="O411" s="83"/>
      <c r="P411" s="83"/>
      <c r="Q411" s="83"/>
      <c r="R411" s="83"/>
      <c r="S411" s="83"/>
      <c r="T411" s="83"/>
      <c r="U411" s="83"/>
      <c r="V411" s="83"/>
    </row>
    <row r="412">
      <c r="A412" s="12"/>
      <c r="B412" s="58"/>
      <c r="C412" s="12"/>
      <c r="D412" s="12"/>
      <c r="E412" s="12"/>
      <c r="F412" s="12"/>
      <c r="G412" s="12"/>
      <c r="H412" s="12"/>
      <c r="I412" s="12"/>
      <c r="J412" s="12"/>
      <c r="K412" s="12"/>
      <c r="L412" s="12"/>
      <c r="M412" s="12"/>
      <c r="N412" s="12"/>
      <c r="O412" s="12"/>
      <c r="P412" s="12"/>
      <c r="Q412" s="12"/>
      <c r="R412" s="12"/>
      <c r="S412" s="12"/>
      <c r="T412" s="12"/>
      <c r="U412" s="12"/>
      <c r="V412" s="12"/>
    </row>
    <row r="413">
      <c r="A413" s="12"/>
      <c r="B413" s="58"/>
      <c r="C413" s="12"/>
      <c r="D413" s="12"/>
      <c r="E413" s="12"/>
      <c r="F413" s="12"/>
      <c r="G413" s="12"/>
      <c r="H413" s="12"/>
      <c r="I413" s="12"/>
      <c r="J413" s="12"/>
      <c r="K413" s="12"/>
      <c r="L413" s="12"/>
      <c r="M413" s="12"/>
      <c r="N413" s="12"/>
      <c r="O413" s="12"/>
      <c r="P413" s="12"/>
      <c r="Q413" s="12"/>
      <c r="R413" s="12"/>
      <c r="S413" s="12"/>
      <c r="T413" s="12"/>
      <c r="U413" s="12"/>
      <c r="V413" s="12"/>
    </row>
  </sheetData>
  <mergeCells count="31">
    <mergeCell ref="B8:D12"/>
    <mergeCell ref="B19:B30"/>
    <mergeCell ref="B31:B42"/>
    <mergeCell ref="B43:B54"/>
    <mergeCell ref="B55:B66"/>
    <mergeCell ref="B67:B78"/>
    <mergeCell ref="B79:B90"/>
    <mergeCell ref="B91:B102"/>
    <mergeCell ref="B103:B114"/>
    <mergeCell ref="B115:B126"/>
    <mergeCell ref="B127:B138"/>
    <mergeCell ref="B139:B150"/>
    <mergeCell ref="B151:B162"/>
    <mergeCell ref="B163:B174"/>
    <mergeCell ref="B175:B186"/>
    <mergeCell ref="B187:B198"/>
    <mergeCell ref="B199:B210"/>
    <mergeCell ref="B211:B222"/>
    <mergeCell ref="B223:B234"/>
    <mergeCell ref="B235:B246"/>
    <mergeCell ref="B247:B258"/>
    <mergeCell ref="B343:B354"/>
    <mergeCell ref="B355:B366"/>
    <mergeCell ref="B367:B378"/>
    <mergeCell ref="B259:B270"/>
    <mergeCell ref="B271:B282"/>
    <mergeCell ref="B283:B294"/>
    <mergeCell ref="B295:B306"/>
    <mergeCell ref="B307:B318"/>
    <mergeCell ref="B319:B330"/>
    <mergeCell ref="B331:B342"/>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7"/>
    <col customWidth="1" min="2" max="2" width="25.57"/>
    <col customWidth="1" min="3" max="4" width="21.86"/>
    <col customWidth="1" min="5" max="5" width="20.29"/>
    <col customWidth="1" min="6" max="6" width="21.43"/>
    <col customWidth="1" min="7" max="7" width="37.0"/>
    <col customWidth="1" min="8" max="8" width="11.14"/>
    <col customWidth="1" min="9" max="9" width="40.71"/>
    <col customWidth="1" hidden="1" min="10" max="11" width="40.71"/>
    <col customWidth="1" min="12" max="12" width="40.71"/>
    <col customWidth="1" min="13" max="13" width="23.29"/>
    <col customWidth="1" min="14" max="14" width="34.71"/>
    <col customWidth="1" min="15" max="15" width="22.14"/>
    <col customWidth="1" hidden="1" min="16" max="17" width="18.14"/>
    <col customWidth="1" min="18" max="19" width="18.14"/>
    <col customWidth="1" min="20" max="20" width="24.0"/>
    <col customWidth="1" min="21" max="21" width="14.43"/>
    <col customWidth="1" min="22" max="22" width="4.86"/>
  </cols>
  <sheetData>
    <row r="1">
      <c r="A1" s="12"/>
      <c r="B1" s="58"/>
      <c r="C1" s="59"/>
      <c r="D1" s="59"/>
      <c r="E1" s="59"/>
      <c r="F1" s="59"/>
      <c r="G1" s="59"/>
      <c r="H1" s="59"/>
      <c r="I1" s="59"/>
      <c r="J1" s="12"/>
      <c r="K1" s="12"/>
      <c r="L1" s="12"/>
      <c r="M1" s="12"/>
      <c r="N1" s="12"/>
      <c r="O1" s="12"/>
      <c r="P1" s="12"/>
      <c r="Q1" s="12"/>
      <c r="R1" s="12"/>
      <c r="S1" s="12"/>
      <c r="T1" s="12"/>
      <c r="U1" s="12"/>
      <c r="V1" s="12"/>
    </row>
    <row r="2">
      <c r="A2" s="12"/>
      <c r="B2" s="60" t="s">
        <v>47</v>
      </c>
      <c r="C2" s="61"/>
      <c r="D2" s="61" t="s">
        <v>48</v>
      </c>
      <c r="E2" s="59"/>
      <c r="F2" s="62"/>
      <c r="G2" s="63" t="s">
        <v>49</v>
      </c>
      <c r="H2" s="64"/>
      <c r="I2" s="64"/>
      <c r="J2" s="65"/>
      <c r="K2" s="65"/>
      <c r="L2" s="59"/>
      <c r="M2" s="66"/>
      <c r="N2" s="62"/>
      <c r="O2" s="62"/>
      <c r="P2" s="12"/>
      <c r="Q2" s="12"/>
      <c r="R2" s="12"/>
      <c r="S2" s="12"/>
      <c r="T2" s="12"/>
      <c r="U2" s="12"/>
      <c r="V2" s="12"/>
    </row>
    <row r="3">
      <c r="A3" s="12"/>
      <c r="B3" s="60" t="s">
        <v>50</v>
      </c>
      <c r="C3" s="61"/>
      <c r="D3" s="61" t="s">
        <v>51</v>
      </c>
      <c r="E3" s="59"/>
      <c r="F3" s="12"/>
      <c r="G3" s="24"/>
      <c r="H3" s="67"/>
      <c r="I3" s="67"/>
      <c r="J3" s="65"/>
      <c r="K3" s="65"/>
      <c r="L3" s="59"/>
      <c r="M3" s="66"/>
      <c r="N3" s="59"/>
      <c r="O3" s="68"/>
      <c r="P3" s="12"/>
      <c r="Q3" s="12"/>
      <c r="R3" s="12"/>
      <c r="S3" s="12"/>
      <c r="T3" s="12"/>
      <c r="U3" s="12"/>
      <c r="V3" s="12"/>
    </row>
    <row r="4">
      <c r="A4" s="12"/>
      <c r="B4" s="60" t="s">
        <v>52</v>
      </c>
      <c r="C4" s="61"/>
      <c r="D4" s="61" t="s">
        <v>51</v>
      </c>
      <c r="E4" s="59"/>
      <c r="F4" s="59"/>
      <c r="G4" s="64" t="s">
        <v>53</v>
      </c>
      <c r="H4" s="67"/>
      <c r="I4" s="69">
        <f>Prielaidos!E11</f>
        <v>0.06</v>
      </c>
      <c r="J4" s="70"/>
      <c r="K4" s="70">
        <f>(1+$I$4)^(1/12)-1</f>
        <v>0.004867550565</v>
      </c>
      <c r="L4" s="40"/>
      <c r="M4" s="66"/>
      <c r="N4" s="59"/>
      <c r="O4" s="68"/>
      <c r="P4" s="12"/>
      <c r="Q4" s="12"/>
      <c r="R4" s="12"/>
      <c r="S4" s="12"/>
      <c r="T4" s="12"/>
      <c r="U4" s="12"/>
      <c r="V4" s="12"/>
    </row>
    <row r="5">
      <c r="A5" s="12"/>
      <c r="B5" s="60" t="s">
        <v>54</v>
      </c>
      <c r="C5" s="61"/>
      <c r="D5" s="61" t="s">
        <v>51</v>
      </c>
      <c r="E5" s="59"/>
      <c r="F5" s="59"/>
      <c r="G5" s="64" t="s">
        <v>55</v>
      </c>
      <c r="H5" s="67"/>
      <c r="I5" s="71">
        <f>'Mokesčiai ir grąža'!J6</f>
        <v>0.02</v>
      </c>
      <c r="J5" s="72"/>
      <c r="K5" s="72"/>
      <c r="L5" s="59"/>
      <c r="M5" s="12"/>
      <c r="N5" s="12"/>
      <c r="O5" s="12"/>
      <c r="P5" s="12"/>
      <c r="Q5" s="12"/>
      <c r="R5" s="12"/>
      <c r="S5" s="12"/>
      <c r="T5" s="12"/>
      <c r="U5" s="12"/>
      <c r="V5" s="12"/>
    </row>
    <row r="6">
      <c r="A6" s="12"/>
      <c r="B6" s="60" t="s">
        <v>56</v>
      </c>
      <c r="C6" s="61"/>
      <c r="D6" s="61" t="s">
        <v>51</v>
      </c>
      <c r="E6" s="59"/>
      <c r="F6" s="59"/>
      <c r="G6" s="64" t="s">
        <v>57</v>
      </c>
      <c r="H6" s="67"/>
      <c r="I6" s="71">
        <f>'Mokesčiai ir grąža'!K6</f>
        <v>0.02</v>
      </c>
      <c r="J6" s="72"/>
      <c r="K6" s="72"/>
      <c r="L6" s="59"/>
      <c r="M6" s="73"/>
      <c r="N6" s="73"/>
      <c r="O6" s="12"/>
      <c r="P6" s="12"/>
      <c r="Q6" s="12"/>
      <c r="R6" s="12"/>
      <c r="S6" s="12"/>
      <c r="T6" s="12"/>
      <c r="U6" s="12"/>
      <c r="V6" s="12"/>
    </row>
    <row r="7">
      <c r="A7" s="12"/>
      <c r="B7" s="59"/>
      <c r="C7" s="59"/>
      <c r="D7" s="59"/>
      <c r="E7" s="59"/>
      <c r="F7" s="74"/>
      <c r="G7" s="75" t="s">
        <v>58</v>
      </c>
      <c r="H7" s="67"/>
      <c r="I7" s="71">
        <f>'Mokesčiai ir grąža'!H6/12</f>
        <v>0.0005</v>
      </c>
      <c r="J7" s="76"/>
      <c r="K7" s="76"/>
      <c r="L7" s="77"/>
      <c r="M7" s="73"/>
      <c r="N7" s="73"/>
      <c r="O7" s="12"/>
      <c r="P7" s="12"/>
      <c r="Q7" s="12"/>
      <c r="R7" s="12"/>
      <c r="S7" s="12"/>
      <c r="T7" s="12"/>
      <c r="U7" s="12"/>
      <c r="V7" s="12"/>
    </row>
    <row r="8">
      <c r="A8" s="58"/>
      <c r="B8" s="78" t="s">
        <v>59</v>
      </c>
      <c r="F8" s="74"/>
      <c r="G8" s="75" t="s">
        <v>60</v>
      </c>
      <c r="H8" s="67"/>
      <c r="I8" s="79">
        <f>'Mokesčiai ir grąža'!G6</f>
        <v>1.16</v>
      </c>
      <c r="J8" s="65"/>
      <c r="K8" s="65"/>
      <c r="L8" s="59"/>
      <c r="M8" s="73"/>
      <c r="N8" s="73"/>
      <c r="O8" s="58"/>
      <c r="P8" s="58"/>
      <c r="Q8" s="58"/>
      <c r="R8" s="58"/>
      <c r="S8" s="58"/>
      <c r="T8" s="58"/>
      <c r="U8" s="58"/>
      <c r="V8" s="58"/>
    </row>
    <row r="9">
      <c r="A9" s="58"/>
      <c r="F9" s="74"/>
      <c r="G9" s="75" t="s">
        <v>61</v>
      </c>
      <c r="H9" s="67"/>
      <c r="I9" s="64">
        <f>'Mokesčiai ir grąža'!L6/12</f>
        <v>0</v>
      </c>
      <c r="J9" s="65"/>
      <c r="K9" s="65"/>
      <c r="L9" s="59"/>
      <c r="M9" s="73"/>
      <c r="N9" s="73"/>
      <c r="O9" s="58"/>
      <c r="P9" s="58"/>
      <c r="Q9" s="58"/>
      <c r="R9" s="58"/>
      <c r="S9" s="58"/>
      <c r="T9" s="58"/>
      <c r="U9" s="58"/>
      <c r="V9" s="58"/>
    </row>
    <row r="10">
      <c r="A10" s="12"/>
      <c r="F10" s="74"/>
      <c r="G10" s="75" t="s">
        <v>62</v>
      </c>
      <c r="H10" s="67"/>
      <c r="I10" s="64" t="str">
        <f>'Mokesčiai ir grąža'!I6</f>
        <v/>
      </c>
      <c r="J10" s="80"/>
      <c r="K10" s="80"/>
      <c r="L10" s="59"/>
      <c r="M10" s="73"/>
      <c r="N10" s="73"/>
      <c r="O10" s="12"/>
      <c r="P10" s="12"/>
      <c r="Q10" s="12"/>
      <c r="R10" s="12"/>
      <c r="S10" s="12"/>
      <c r="T10" s="12"/>
      <c r="U10" s="12"/>
      <c r="V10" s="12"/>
    </row>
    <row r="11">
      <c r="A11" s="12"/>
      <c r="F11" s="74"/>
      <c r="G11" s="75" t="s">
        <v>63</v>
      </c>
      <c r="H11" s="67"/>
      <c r="I11" s="64">
        <f>Prielaidos!E4</f>
        <v>125</v>
      </c>
      <c r="J11" s="64"/>
      <c r="K11" s="64"/>
      <c r="L11" s="59"/>
      <c r="M11" s="73"/>
      <c r="N11" s="73"/>
      <c r="O11" s="12"/>
      <c r="P11" s="12"/>
      <c r="Q11" s="12"/>
      <c r="R11" s="12"/>
      <c r="S11" s="12"/>
      <c r="T11" s="12"/>
      <c r="U11" s="12"/>
      <c r="V11" s="12"/>
    </row>
    <row r="12">
      <c r="A12" s="12"/>
      <c r="F12" s="74"/>
      <c r="G12" s="75" t="s">
        <v>64</v>
      </c>
      <c r="H12" s="67"/>
      <c r="I12" s="64">
        <f>Prielaidos!E5</f>
        <v>125</v>
      </c>
      <c r="J12" s="64"/>
      <c r="K12" s="64"/>
      <c r="L12" s="59"/>
      <c r="M12" s="73"/>
      <c r="N12" s="73"/>
      <c r="O12" s="59"/>
      <c r="P12" s="59"/>
      <c r="Q12" s="59"/>
      <c r="R12" s="59"/>
      <c r="S12" s="59"/>
      <c r="T12" s="59"/>
      <c r="U12" s="12"/>
      <c r="V12" s="12"/>
    </row>
    <row r="13">
      <c r="A13" s="12"/>
      <c r="F13" s="59"/>
      <c r="G13" s="64" t="s">
        <v>65</v>
      </c>
      <c r="H13" s="67"/>
      <c r="I13" s="81">
        <f>Prielaidos!E6</f>
        <v>0</v>
      </c>
      <c r="J13" s="82"/>
      <c r="K13" s="82"/>
      <c r="L13" s="73"/>
      <c r="M13" s="73"/>
      <c r="N13" s="73"/>
      <c r="O13" s="12"/>
      <c r="P13" s="12"/>
      <c r="Q13" s="12"/>
      <c r="R13" s="12"/>
      <c r="S13" s="12"/>
      <c r="T13" s="12"/>
      <c r="U13" s="12"/>
      <c r="V13" s="12"/>
    </row>
    <row r="14">
      <c r="A14" s="12"/>
      <c r="F14" s="12"/>
      <c r="G14" s="12"/>
      <c r="H14" s="73"/>
      <c r="I14" s="73"/>
      <c r="J14" s="73"/>
      <c r="K14" s="73"/>
      <c r="L14" s="73"/>
      <c r="M14" s="73"/>
      <c r="N14" s="73"/>
      <c r="O14" s="12"/>
      <c r="P14" s="12"/>
      <c r="Q14" s="12"/>
      <c r="R14" s="12"/>
      <c r="S14" s="12"/>
      <c r="T14" s="12"/>
      <c r="U14" s="12"/>
      <c r="V14" s="12"/>
    </row>
    <row r="15" ht="14.25" customHeight="1">
      <c r="A15" s="83"/>
      <c r="B15" s="84"/>
      <c r="C15" s="83"/>
      <c r="D15" s="83"/>
      <c r="E15" s="83"/>
      <c r="F15" s="83"/>
      <c r="G15" s="83"/>
      <c r="H15" s="83"/>
      <c r="I15" s="83"/>
      <c r="J15" s="83"/>
      <c r="K15" s="83"/>
      <c r="L15" s="83"/>
      <c r="M15" s="83"/>
      <c r="N15" s="83"/>
      <c r="O15" s="83"/>
      <c r="P15" s="83"/>
      <c r="Q15" s="83"/>
      <c r="R15" s="83"/>
      <c r="S15" s="83"/>
      <c r="T15" s="83"/>
      <c r="U15" s="83"/>
      <c r="V15" s="83"/>
    </row>
    <row r="16">
      <c r="A16" s="85"/>
      <c r="B16" s="60" t="s">
        <v>66</v>
      </c>
      <c r="C16" s="59"/>
      <c r="D16" s="59"/>
      <c r="E16" s="59"/>
      <c r="F16" s="59"/>
      <c r="G16" s="59"/>
      <c r="H16" s="59"/>
      <c r="I16" s="59"/>
      <c r="J16" s="59"/>
      <c r="K16" s="59"/>
      <c r="L16" s="59"/>
      <c r="M16" s="12"/>
      <c r="N16" s="12"/>
      <c r="O16" s="12"/>
      <c r="P16" s="12"/>
      <c r="Q16" s="12"/>
      <c r="R16" s="12"/>
      <c r="S16" s="12"/>
      <c r="T16" s="12"/>
      <c r="U16" s="12"/>
      <c r="V16" s="85"/>
    </row>
    <row r="17" ht="16.5" customHeight="1">
      <c r="A17" s="85"/>
      <c r="B17" s="62"/>
      <c r="C17" s="59"/>
      <c r="D17" s="59"/>
      <c r="E17" s="59"/>
      <c r="F17" s="59"/>
      <c r="G17" s="59"/>
      <c r="H17" s="59"/>
      <c r="I17" s="59"/>
      <c r="J17" s="59"/>
      <c r="K17" s="59"/>
      <c r="L17" s="59"/>
      <c r="M17" s="12"/>
      <c r="N17" s="12"/>
      <c r="O17" s="12"/>
      <c r="P17" s="12"/>
      <c r="Q17" s="12"/>
      <c r="R17" s="12"/>
      <c r="S17" s="12"/>
      <c r="T17" s="12"/>
      <c r="U17" s="12"/>
      <c r="V17" s="85"/>
    </row>
    <row r="18">
      <c r="A18" s="85"/>
      <c r="B18" s="62" t="s">
        <v>67</v>
      </c>
      <c r="C18" s="62" t="s">
        <v>68</v>
      </c>
      <c r="D18" s="62" t="s">
        <v>69</v>
      </c>
      <c r="E18" s="62" t="s">
        <v>70</v>
      </c>
      <c r="F18" s="62" t="s">
        <v>71</v>
      </c>
      <c r="G18" s="62" t="s">
        <v>72</v>
      </c>
      <c r="H18" s="62" t="s">
        <v>61</v>
      </c>
      <c r="I18" s="62" t="s">
        <v>73</v>
      </c>
      <c r="J18" s="62"/>
      <c r="K18" s="62"/>
      <c r="L18" s="62" t="s">
        <v>74</v>
      </c>
      <c r="M18" s="62" t="s">
        <v>75</v>
      </c>
      <c r="N18" s="62" t="s">
        <v>76</v>
      </c>
      <c r="O18" s="62" t="s">
        <v>77</v>
      </c>
      <c r="P18" s="62"/>
      <c r="Q18" s="62"/>
      <c r="R18" s="62" t="s">
        <v>78</v>
      </c>
      <c r="S18" s="86" t="s">
        <v>79</v>
      </c>
      <c r="T18" s="62" t="s">
        <v>80</v>
      </c>
      <c r="U18" s="62" t="s">
        <v>81</v>
      </c>
      <c r="V18" s="85"/>
    </row>
    <row r="19">
      <c r="A19" s="85"/>
      <c r="B19" s="73">
        <v>1.0</v>
      </c>
      <c r="C19" s="59">
        <v>1.0</v>
      </c>
      <c r="D19" s="59">
        <f t="shared" ref="D19:D54" si="1">$I$11</f>
        <v>125</v>
      </c>
      <c r="E19" s="59">
        <v>0.0</v>
      </c>
      <c r="F19" s="87">
        <f t="shared" ref="F19:F378" si="2">$I$8</f>
        <v>1.16</v>
      </c>
      <c r="G19" s="59">
        <f t="shared" ref="G19:G54" si="3">(E19+D19)*$I$5</f>
        <v>2.5</v>
      </c>
      <c r="H19" s="87">
        <f t="shared" ref="H19:H378" si="4">M19*$I$9</f>
        <v>0</v>
      </c>
      <c r="I19" s="87">
        <f t="shared" ref="I19:I378" si="5">MAX(J19:K19)</f>
        <v>0.06096531429</v>
      </c>
      <c r="J19" s="87" t="str">
        <f t="shared" ref="J19:J378" si="6">$I$10</f>
        <v/>
      </c>
      <c r="K19" s="87">
        <f t="shared" ref="K19:K378" si="7">L19*$I$7</f>
        <v>0.06096531429</v>
      </c>
      <c r="L19" s="87">
        <f>(D19+E19-F19-G19-H19)*(1+((1+$I$4)^(1/12)-1))</f>
        <v>121.9306286</v>
      </c>
      <c r="M19" s="56">
        <f>D19+E19</f>
        <v>125</v>
      </c>
      <c r="N19" s="56">
        <f t="shared" ref="N19:N378" si="8">L19-M19</f>
        <v>-3.069371414</v>
      </c>
      <c r="O19" s="87">
        <f t="shared" ref="O19:O378" si="9">MAX(P19:Q19)</f>
        <v>0</v>
      </c>
      <c r="P19" s="59">
        <v>0.0</v>
      </c>
      <c r="Q19" s="88">
        <f t="shared" ref="Q19:Q378" si="10">N19*0.15</f>
        <v>-0.4604057122</v>
      </c>
      <c r="R19" s="12">
        <f t="shared" ref="R19:R378" si="11">E19</f>
        <v>0</v>
      </c>
      <c r="S19" s="42">
        <v>0.0</v>
      </c>
      <c r="T19" s="56">
        <f t="shared" ref="T19:T138" si="12">L19-O19-S19</f>
        <v>121.9306286</v>
      </c>
      <c r="U19" s="89"/>
      <c r="V19" s="85"/>
    </row>
    <row r="20">
      <c r="A20" s="85"/>
      <c r="C20" s="59">
        <v>2.0</v>
      </c>
      <c r="D20" s="59">
        <f t="shared" si="1"/>
        <v>125</v>
      </c>
      <c r="E20" s="59">
        <v>0.0</v>
      </c>
      <c r="F20" s="87">
        <f t="shared" si="2"/>
        <v>1.16</v>
      </c>
      <c r="G20" s="59">
        <f t="shared" si="3"/>
        <v>2.5</v>
      </c>
      <c r="H20" s="87">
        <f t="shared" si="4"/>
        <v>0</v>
      </c>
      <c r="I20" s="87">
        <f t="shared" si="5"/>
        <v>0.1221967493</v>
      </c>
      <c r="J20" s="87" t="str">
        <f t="shared" si="6"/>
        <v/>
      </c>
      <c r="K20" s="87">
        <f t="shared" si="7"/>
        <v>0.1221967493</v>
      </c>
      <c r="L20" s="87">
        <f t="shared" ref="L20:L378" si="13">(D20+E20+L19-F20-H20-G20-I19)*(1+((1+$I$4)^(1/12)-1))</f>
        <v>244.3934986</v>
      </c>
      <c r="M20" s="56">
        <f t="shared" ref="M20:M378" si="14">M19+D20+E20</f>
        <v>250</v>
      </c>
      <c r="N20" s="56">
        <f t="shared" si="8"/>
        <v>-5.606501395</v>
      </c>
      <c r="O20" s="87">
        <f t="shared" si="9"/>
        <v>0</v>
      </c>
      <c r="P20" s="59">
        <v>0.0</v>
      </c>
      <c r="Q20" s="88">
        <f t="shared" si="10"/>
        <v>-0.8409752092</v>
      </c>
      <c r="R20" s="12">
        <f t="shared" si="11"/>
        <v>0</v>
      </c>
      <c r="S20" s="42">
        <f t="shared" ref="S20:S378" si="15">R20+S19</f>
        <v>0</v>
      </c>
      <c r="T20" s="56">
        <f t="shared" si="12"/>
        <v>244.3934986</v>
      </c>
      <c r="U20" s="89"/>
      <c r="V20" s="85"/>
    </row>
    <row r="21">
      <c r="A21" s="85"/>
      <c r="C21" s="59">
        <v>3.0</v>
      </c>
      <c r="D21" s="59">
        <f t="shared" si="1"/>
        <v>125</v>
      </c>
      <c r="E21" s="59">
        <v>0.0</v>
      </c>
      <c r="F21" s="87">
        <f t="shared" si="2"/>
        <v>1.16</v>
      </c>
      <c r="G21" s="59">
        <f t="shared" si="3"/>
        <v>2.5</v>
      </c>
      <c r="H21" s="87">
        <f t="shared" si="4"/>
        <v>0</v>
      </c>
      <c r="I21" s="87">
        <f t="shared" si="5"/>
        <v>0.1836954667</v>
      </c>
      <c r="J21" s="87" t="str">
        <f t="shared" si="6"/>
        <v/>
      </c>
      <c r="K21" s="87">
        <f t="shared" si="7"/>
        <v>0.1836954667</v>
      </c>
      <c r="L21" s="87">
        <f t="shared" si="13"/>
        <v>367.3909334</v>
      </c>
      <c r="M21" s="56">
        <f t="shared" si="14"/>
        <v>375</v>
      </c>
      <c r="N21" s="56">
        <f t="shared" si="8"/>
        <v>-7.609066645</v>
      </c>
      <c r="O21" s="87">
        <f t="shared" si="9"/>
        <v>0</v>
      </c>
      <c r="P21" s="59">
        <v>0.0</v>
      </c>
      <c r="Q21" s="88">
        <f t="shared" si="10"/>
        <v>-1.141359997</v>
      </c>
      <c r="R21" s="12">
        <f t="shared" si="11"/>
        <v>0</v>
      </c>
      <c r="S21" s="42">
        <f t="shared" si="15"/>
        <v>0</v>
      </c>
      <c r="T21" s="56">
        <f t="shared" si="12"/>
        <v>367.3909334</v>
      </c>
      <c r="U21" s="89"/>
      <c r="V21" s="85"/>
    </row>
    <row r="22">
      <c r="A22" s="85"/>
      <c r="C22" s="59">
        <v>4.0</v>
      </c>
      <c r="D22" s="59">
        <f t="shared" si="1"/>
        <v>125</v>
      </c>
      <c r="E22" s="59">
        <v>0.0</v>
      </c>
      <c r="F22" s="87">
        <f t="shared" si="2"/>
        <v>1.16</v>
      </c>
      <c r="G22" s="59">
        <f t="shared" si="3"/>
        <v>2.5</v>
      </c>
      <c r="H22" s="87">
        <f t="shared" si="4"/>
        <v>0</v>
      </c>
      <c r="I22" s="87">
        <f t="shared" si="5"/>
        <v>0.2454626331</v>
      </c>
      <c r="J22" s="87" t="str">
        <f t="shared" si="6"/>
        <v/>
      </c>
      <c r="K22" s="87">
        <f t="shared" si="7"/>
        <v>0.2454626331</v>
      </c>
      <c r="L22" s="87">
        <f t="shared" si="13"/>
        <v>490.9252663</v>
      </c>
      <c r="M22" s="56">
        <f t="shared" si="14"/>
        <v>500</v>
      </c>
      <c r="N22" s="56">
        <f t="shared" si="8"/>
        <v>-9.074733728</v>
      </c>
      <c r="O22" s="87">
        <f t="shared" si="9"/>
        <v>0</v>
      </c>
      <c r="P22" s="59">
        <v>0.0</v>
      </c>
      <c r="Q22" s="88">
        <f t="shared" si="10"/>
        <v>-1.361210059</v>
      </c>
      <c r="R22" s="12">
        <f t="shared" si="11"/>
        <v>0</v>
      </c>
      <c r="S22" s="42">
        <f t="shared" si="15"/>
        <v>0</v>
      </c>
      <c r="T22" s="56">
        <f t="shared" si="12"/>
        <v>490.9252663</v>
      </c>
      <c r="U22" s="89"/>
      <c r="V22" s="85"/>
    </row>
    <row r="23">
      <c r="A23" s="85"/>
      <c r="C23" s="59">
        <v>5.0</v>
      </c>
      <c r="D23" s="59">
        <f t="shared" si="1"/>
        <v>125</v>
      </c>
      <c r="E23" s="59">
        <v>0.0</v>
      </c>
      <c r="F23" s="87">
        <f t="shared" si="2"/>
        <v>1.16</v>
      </c>
      <c r="G23" s="59">
        <f t="shared" si="3"/>
        <v>2.5</v>
      </c>
      <c r="H23" s="87">
        <f t="shared" si="4"/>
        <v>0</v>
      </c>
      <c r="I23" s="87">
        <f t="shared" si="5"/>
        <v>0.3074994205</v>
      </c>
      <c r="J23" s="87" t="str">
        <f t="shared" si="6"/>
        <v/>
      </c>
      <c r="K23" s="87">
        <f t="shared" si="7"/>
        <v>0.3074994205</v>
      </c>
      <c r="L23" s="87">
        <f t="shared" si="13"/>
        <v>614.998841</v>
      </c>
      <c r="M23" s="56">
        <f t="shared" si="14"/>
        <v>625</v>
      </c>
      <c r="N23" s="56">
        <f t="shared" si="8"/>
        <v>-10.00115902</v>
      </c>
      <c r="O23" s="87">
        <f t="shared" si="9"/>
        <v>0</v>
      </c>
      <c r="P23" s="59">
        <v>0.0</v>
      </c>
      <c r="Q23" s="88">
        <f t="shared" si="10"/>
        <v>-1.500173853</v>
      </c>
      <c r="R23" s="12">
        <f t="shared" si="11"/>
        <v>0</v>
      </c>
      <c r="S23" s="42">
        <f t="shared" si="15"/>
        <v>0</v>
      </c>
      <c r="T23" s="56">
        <f t="shared" si="12"/>
        <v>614.998841</v>
      </c>
      <c r="U23" s="89"/>
      <c r="V23" s="85"/>
    </row>
    <row r="24">
      <c r="A24" s="85"/>
      <c r="C24" s="59">
        <v>6.0</v>
      </c>
      <c r="D24" s="59">
        <f t="shared" si="1"/>
        <v>125</v>
      </c>
      <c r="E24" s="59">
        <v>0.0</v>
      </c>
      <c r="F24" s="87">
        <f t="shared" si="2"/>
        <v>1.16</v>
      </c>
      <c r="G24" s="59">
        <f t="shared" si="3"/>
        <v>2.5</v>
      </c>
      <c r="H24" s="87">
        <f t="shared" si="4"/>
        <v>0</v>
      </c>
      <c r="I24" s="87">
        <f t="shared" si="5"/>
        <v>0.3698070057</v>
      </c>
      <c r="J24" s="87" t="str">
        <f t="shared" si="6"/>
        <v/>
      </c>
      <c r="K24" s="87">
        <f t="shared" si="7"/>
        <v>0.3698070057</v>
      </c>
      <c r="L24" s="87">
        <f t="shared" si="13"/>
        <v>739.6140113</v>
      </c>
      <c r="M24" s="56">
        <f t="shared" si="14"/>
        <v>750</v>
      </c>
      <c r="N24" s="56">
        <f t="shared" si="8"/>
        <v>-10.38598867</v>
      </c>
      <c r="O24" s="87">
        <f t="shared" si="9"/>
        <v>0</v>
      </c>
      <c r="P24" s="59">
        <v>0.0</v>
      </c>
      <c r="Q24" s="88">
        <f t="shared" si="10"/>
        <v>-1.5578983</v>
      </c>
      <c r="R24" s="12">
        <f t="shared" si="11"/>
        <v>0</v>
      </c>
      <c r="S24" s="42">
        <f t="shared" si="15"/>
        <v>0</v>
      </c>
      <c r="T24" s="56">
        <f t="shared" si="12"/>
        <v>739.6140113</v>
      </c>
      <c r="U24" s="89"/>
      <c r="V24" s="85"/>
    </row>
    <row r="25">
      <c r="A25" s="85"/>
      <c r="C25" s="59">
        <v>7.0</v>
      </c>
      <c r="D25" s="59">
        <f t="shared" si="1"/>
        <v>125</v>
      </c>
      <c r="E25" s="59">
        <v>0.0</v>
      </c>
      <c r="F25" s="87">
        <f t="shared" si="2"/>
        <v>1.16</v>
      </c>
      <c r="G25" s="59">
        <f t="shared" si="3"/>
        <v>2.5</v>
      </c>
      <c r="H25" s="87">
        <f t="shared" si="4"/>
        <v>0</v>
      </c>
      <c r="I25" s="87">
        <f t="shared" si="5"/>
        <v>0.4323865707</v>
      </c>
      <c r="J25" s="87" t="str">
        <f t="shared" si="6"/>
        <v/>
      </c>
      <c r="K25" s="87">
        <f t="shared" si="7"/>
        <v>0.4323865707</v>
      </c>
      <c r="L25" s="87">
        <f t="shared" si="13"/>
        <v>864.7731415</v>
      </c>
      <c r="M25" s="56">
        <f t="shared" si="14"/>
        <v>875</v>
      </c>
      <c r="N25" s="56">
        <f t="shared" si="8"/>
        <v>-10.22685854</v>
      </c>
      <c r="O25" s="87">
        <f t="shared" si="9"/>
        <v>0</v>
      </c>
      <c r="P25" s="59">
        <v>0.0</v>
      </c>
      <c r="Q25" s="88">
        <f t="shared" si="10"/>
        <v>-1.534028781</v>
      </c>
      <c r="R25" s="12">
        <f t="shared" si="11"/>
        <v>0</v>
      </c>
      <c r="S25" s="42">
        <f t="shared" si="15"/>
        <v>0</v>
      </c>
      <c r="T25" s="56">
        <f t="shared" si="12"/>
        <v>864.7731415</v>
      </c>
      <c r="U25" s="89"/>
      <c r="V25" s="85"/>
    </row>
    <row r="26">
      <c r="A26" s="85"/>
      <c r="C26" s="59">
        <v>8.0</v>
      </c>
      <c r="D26" s="59">
        <f t="shared" si="1"/>
        <v>125</v>
      </c>
      <c r="E26" s="59">
        <v>0.0</v>
      </c>
      <c r="F26" s="87">
        <f t="shared" si="2"/>
        <v>1.16</v>
      </c>
      <c r="G26" s="59">
        <f t="shared" si="3"/>
        <v>2.5</v>
      </c>
      <c r="H26" s="87">
        <f t="shared" si="4"/>
        <v>0</v>
      </c>
      <c r="I26" s="87">
        <f t="shared" si="5"/>
        <v>0.4952393029</v>
      </c>
      <c r="J26" s="87" t="str">
        <f t="shared" si="6"/>
        <v/>
      </c>
      <c r="K26" s="87">
        <f t="shared" si="7"/>
        <v>0.4952393029</v>
      </c>
      <c r="L26" s="87">
        <f t="shared" si="13"/>
        <v>990.4786058</v>
      </c>
      <c r="M26" s="56">
        <f t="shared" si="14"/>
        <v>1000</v>
      </c>
      <c r="N26" s="56">
        <f t="shared" si="8"/>
        <v>-9.521394198</v>
      </c>
      <c r="O26" s="87">
        <f t="shared" si="9"/>
        <v>0</v>
      </c>
      <c r="P26" s="59">
        <v>0.0</v>
      </c>
      <c r="Q26" s="88">
        <f t="shared" si="10"/>
        <v>-1.42820913</v>
      </c>
      <c r="R26" s="12">
        <f t="shared" si="11"/>
        <v>0</v>
      </c>
      <c r="S26" s="42">
        <f t="shared" si="15"/>
        <v>0</v>
      </c>
      <c r="T26" s="56">
        <f t="shared" si="12"/>
        <v>990.4786058</v>
      </c>
      <c r="U26" s="89"/>
      <c r="V26" s="85"/>
    </row>
    <row r="27">
      <c r="A27" s="85"/>
      <c r="C27" s="59">
        <v>9.0</v>
      </c>
      <c r="D27" s="59">
        <f t="shared" si="1"/>
        <v>125</v>
      </c>
      <c r="E27" s="59">
        <v>0.0</v>
      </c>
      <c r="F27" s="87">
        <f t="shared" si="2"/>
        <v>1.16</v>
      </c>
      <c r="G27" s="59">
        <f t="shared" si="3"/>
        <v>2.5</v>
      </c>
      <c r="H27" s="87">
        <f t="shared" si="4"/>
        <v>0</v>
      </c>
      <c r="I27" s="87">
        <f t="shared" si="5"/>
        <v>0.5583663946</v>
      </c>
      <c r="J27" s="87" t="str">
        <f t="shared" si="6"/>
        <v/>
      </c>
      <c r="K27" s="87">
        <f t="shared" si="7"/>
        <v>0.5583663946</v>
      </c>
      <c r="L27" s="87">
        <f t="shared" si="13"/>
        <v>1116.732789</v>
      </c>
      <c r="M27" s="56">
        <f t="shared" si="14"/>
        <v>1125</v>
      </c>
      <c r="N27" s="56">
        <f t="shared" si="8"/>
        <v>-8.26721082</v>
      </c>
      <c r="O27" s="87">
        <f t="shared" si="9"/>
        <v>0</v>
      </c>
      <c r="P27" s="59">
        <v>0.0</v>
      </c>
      <c r="Q27" s="88">
        <f t="shared" si="10"/>
        <v>-1.240081623</v>
      </c>
      <c r="R27" s="12">
        <f t="shared" si="11"/>
        <v>0</v>
      </c>
      <c r="S27" s="42">
        <f t="shared" si="15"/>
        <v>0</v>
      </c>
      <c r="T27" s="56">
        <f t="shared" si="12"/>
        <v>1116.732789</v>
      </c>
      <c r="U27" s="89"/>
      <c r="V27" s="85"/>
    </row>
    <row r="28">
      <c r="A28" s="85"/>
      <c r="C28" s="59">
        <v>10.0</v>
      </c>
      <c r="D28" s="59">
        <f t="shared" si="1"/>
        <v>125</v>
      </c>
      <c r="E28" s="59">
        <v>0.0</v>
      </c>
      <c r="F28" s="87">
        <f t="shared" si="2"/>
        <v>1.16</v>
      </c>
      <c r="G28" s="59">
        <f t="shared" si="3"/>
        <v>2.5</v>
      </c>
      <c r="H28" s="87">
        <f t="shared" si="4"/>
        <v>0</v>
      </c>
      <c r="I28" s="87">
        <f t="shared" si="5"/>
        <v>0.6217690434</v>
      </c>
      <c r="J28" s="87" t="str">
        <f t="shared" si="6"/>
        <v/>
      </c>
      <c r="K28" s="87">
        <f t="shared" si="7"/>
        <v>0.6217690434</v>
      </c>
      <c r="L28" s="87">
        <f t="shared" si="13"/>
        <v>1243.538087</v>
      </c>
      <c r="M28" s="56">
        <f t="shared" si="14"/>
        <v>1250</v>
      </c>
      <c r="N28" s="56">
        <f t="shared" si="8"/>
        <v>-6.461913186</v>
      </c>
      <c r="O28" s="87">
        <f t="shared" si="9"/>
        <v>0</v>
      </c>
      <c r="P28" s="59">
        <v>0.0</v>
      </c>
      <c r="Q28" s="88">
        <f t="shared" si="10"/>
        <v>-0.9692869779</v>
      </c>
      <c r="R28" s="12">
        <f t="shared" si="11"/>
        <v>0</v>
      </c>
      <c r="S28" s="42">
        <f t="shared" si="15"/>
        <v>0</v>
      </c>
      <c r="T28" s="56">
        <f t="shared" si="12"/>
        <v>1243.538087</v>
      </c>
      <c r="U28" s="89"/>
      <c r="V28" s="85"/>
    </row>
    <row r="29">
      <c r="A29" s="85"/>
      <c r="C29" s="59">
        <v>11.0</v>
      </c>
      <c r="D29" s="59">
        <f t="shared" si="1"/>
        <v>125</v>
      </c>
      <c r="E29" s="59">
        <v>0.0</v>
      </c>
      <c r="F29" s="87">
        <f t="shared" si="2"/>
        <v>1.16</v>
      </c>
      <c r="G29" s="59">
        <f t="shared" si="3"/>
        <v>2.5</v>
      </c>
      <c r="H29" s="87">
        <f t="shared" si="4"/>
        <v>0</v>
      </c>
      <c r="I29" s="87">
        <f t="shared" si="5"/>
        <v>0.6854484522</v>
      </c>
      <c r="J29" s="87" t="str">
        <f t="shared" si="6"/>
        <v/>
      </c>
      <c r="K29" s="87">
        <f t="shared" si="7"/>
        <v>0.6854484522</v>
      </c>
      <c r="L29" s="87">
        <f t="shared" si="13"/>
        <v>1370.896904</v>
      </c>
      <c r="M29" s="56">
        <f t="shared" si="14"/>
        <v>1375</v>
      </c>
      <c r="N29" s="56">
        <f t="shared" si="8"/>
        <v>-4.103095619</v>
      </c>
      <c r="O29" s="87">
        <f t="shared" si="9"/>
        <v>0</v>
      </c>
      <c r="P29" s="59">
        <v>0.0</v>
      </c>
      <c r="Q29" s="88">
        <f t="shared" si="10"/>
        <v>-0.6154643428</v>
      </c>
      <c r="R29" s="12">
        <f t="shared" si="11"/>
        <v>0</v>
      </c>
      <c r="S29" s="42">
        <f t="shared" si="15"/>
        <v>0</v>
      </c>
      <c r="T29" s="56">
        <f t="shared" si="12"/>
        <v>1370.896904</v>
      </c>
      <c r="U29" s="89"/>
      <c r="V29" s="85"/>
    </row>
    <row r="30">
      <c r="A30" s="85"/>
      <c r="C30" s="59">
        <v>12.0</v>
      </c>
      <c r="D30" s="59">
        <f t="shared" si="1"/>
        <v>125</v>
      </c>
      <c r="E30" s="59">
        <v>0.0</v>
      </c>
      <c r="F30" s="87">
        <f t="shared" si="2"/>
        <v>1.16</v>
      </c>
      <c r="G30" s="59">
        <f t="shared" si="3"/>
        <v>2.5</v>
      </c>
      <c r="H30" s="87">
        <f t="shared" si="4"/>
        <v>0</v>
      </c>
      <c r="I30" s="87">
        <f t="shared" si="5"/>
        <v>0.749405829</v>
      </c>
      <c r="J30" s="87" t="str">
        <f t="shared" si="6"/>
        <v/>
      </c>
      <c r="K30" s="87">
        <f t="shared" si="7"/>
        <v>0.749405829</v>
      </c>
      <c r="L30" s="87">
        <f t="shared" si="13"/>
        <v>1498.811658</v>
      </c>
      <c r="M30" s="56">
        <f t="shared" si="14"/>
        <v>1500</v>
      </c>
      <c r="N30" s="56">
        <f t="shared" si="8"/>
        <v>-1.188341938</v>
      </c>
      <c r="O30" s="87">
        <f t="shared" si="9"/>
        <v>0</v>
      </c>
      <c r="P30" s="59">
        <v>0.0</v>
      </c>
      <c r="Q30" s="88">
        <f t="shared" si="10"/>
        <v>-0.1782512908</v>
      </c>
      <c r="R30" s="12">
        <f t="shared" si="11"/>
        <v>0</v>
      </c>
      <c r="S30" s="42">
        <f t="shared" si="15"/>
        <v>0</v>
      </c>
      <c r="T30" s="56">
        <f t="shared" si="12"/>
        <v>1498.811658</v>
      </c>
      <c r="U30" s="89"/>
      <c r="V30" s="85"/>
    </row>
    <row r="31">
      <c r="A31" s="85"/>
      <c r="B31" s="73">
        <v>2.0</v>
      </c>
      <c r="C31" s="59">
        <v>13.0</v>
      </c>
      <c r="D31" s="59">
        <f t="shared" si="1"/>
        <v>125</v>
      </c>
      <c r="E31" s="59">
        <v>0.0</v>
      </c>
      <c r="F31" s="87">
        <f t="shared" si="2"/>
        <v>1.16</v>
      </c>
      <c r="G31" s="59">
        <f t="shared" si="3"/>
        <v>2.5</v>
      </c>
      <c r="H31" s="87">
        <f t="shared" si="4"/>
        <v>0</v>
      </c>
      <c r="I31" s="87">
        <f t="shared" si="5"/>
        <v>0.8136423873</v>
      </c>
      <c r="J31" s="87" t="str">
        <f t="shared" si="6"/>
        <v/>
      </c>
      <c r="K31" s="87">
        <f t="shared" si="7"/>
        <v>0.8136423873</v>
      </c>
      <c r="L31" s="87">
        <f t="shared" si="13"/>
        <v>1627.284775</v>
      </c>
      <c r="M31" s="56">
        <f t="shared" si="14"/>
        <v>1625</v>
      </c>
      <c r="N31" s="56">
        <f t="shared" si="8"/>
        <v>2.284774581</v>
      </c>
      <c r="O31" s="87">
        <f t="shared" si="9"/>
        <v>0.3427161871</v>
      </c>
      <c r="P31" s="59">
        <v>0.0</v>
      </c>
      <c r="Q31" s="88">
        <f t="shared" si="10"/>
        <v>0.3427161871</v>
      </c>
      <c r="R31" s="12">
        <f t="shared" si="11"/>
        <v>0</v>
      </c>
      <c r="S31" s="42">
        <f t="shared" si="15"/>
        <v>0</v>
      </c>
      <c r="T31" s="56">
        <f t="shared" si="12"/>
        <v>1626.942058</v>
      </c>
      <c r="U31" s="89"/>
      <c r="V31" s="85"/>
    </row>
    <row r="32">
      <c r="A32" s="85"/>
      <c r="C32" s="59">
        <v>14.0</v>
      </c>
      <c r="D32" s="59">
        <f t="shared" si="1"/>
        <v>125</v>
      </c>
      <c r="E32" s="59">
        <v>0.0</v>
      </c>
      <c r="F32" s="87">
        <f t="shared" si="2"/>
        <v>1.16</v>
      </c>
      <c r="G32" s="59">
        <f t="shared" si="3"/>
        <v>2.5</v>
      </c>
      <c r="H32" s="87">
        <f t="shared" si="4"/>
        <v>0</v>
      </c>
      <c r="I32" s="87">
        <f t="shared" si="5"/>
        <v>0.8781593456</v>
      </c>
      <c r="J32" s="87" t="str">
        <f t="shared" si="6"/>
        <v/>
      </c>
      <c r="K32" s="87">
        <f t="shared" si="7"/>
        <v>0.8781593456</v>
      </c>
      <c r="L32" s="87">
        <f t="shared" si="13"/>
        <v>1756.318691</v>
      </c>
      <c r="M32" s="56">
        <f t="shared" si="14"/>
        <v>1750</v>
      </c>
      <c r="N32" s="56">
        <f t="shared" si="8"/>
        <v>6.318691258</v>
      </c>
      <c r="O32" s="87">
        <f t="shared" si="9"/>
        <v>0.9478036887</v>
      </c>
      <c r="P32" s="59">
        <v>0.0</v>
      </c>
      <c r="Q32" s="88">
        <f t="shared" si="10"/>
        <v>0.9478036887</v>
      </c>
      <c r="R32" s="12">
        <f t="shared" si="11"/>
        <v>0</v>
      </c>
      <c r="S32" s="42">
        <f t="shared" si="15"/>
        <v>0</v>
      </c>
      <c r="T32" s="56">
        <f t="shared" si="12"/>
        <v>1755.370888</v>
      </c>
      <c r="U32" s="89"/>
      <c r="V32" s="85"/>
    </row>
    <row r="33">
      <c r="A33" s="85"/>
      <c r="C33" s="59">
        <v>15.0</v>
      </c>
      <c r="D33" s="59">
        <f t="shared" si="1"/>
        <v>125</v>
      </c>
      <c r="E33" s="59">
        <v>0.0</v>
      </c>
      <c r="F33" s="87">
        <f t="shared" si="2"/>
        <v>1.16</v>
      </c>
      <c r="G33" s="59">
        <f t="shared" si="3"/>
        <v>2.5</v>
      </c>
      <c r="H33" s="87">
        <f t="shared" si="4"/>
        <v>0</v>
      </c>
      <c r="I33" s="87">
        <f t="shared" si="5"/>
        <v>0.942957928</v>
      </c>
      <c r="J33" s="87" t="str">
        <f t="shared" si="6"/>
        <v/>
      </c>
      <c r="K33" s="87">
        <f t="shared" si="7"/>
        <v>0.942957928</v>
      </c>
      <c r="L33" s="87">
        <f t="shared" si="13"/>
        <v>1885.915856</v>
      </c>
      <c r="M33" s="56">
        <f t="shared" si="14"/>
        <v>1875</v>
      </c>
      <c r="N33" s="87">
        <f t="shared" si="8"/>
        <v>10.91585605</v>
      </c>
      <c r="O33" s="87">
        <f t="shared" si="9"/>
        <v>1.637378408</v>
      </c>
      <c r="P33" s="59">
        <v>0.0</v>
      </c>
      <c r="Q33" s="88">
        <f t="shared" si="10"/>
        <v>1.637378408</v>
      </c>
      <c r="R33" s="12">
        <f t="shared" si="11"/>
        <v>0</v>
      </c>
      <c r="S33" s="42">
        <f t="shared" si="15"/>
        <v>0</v>
      </c>
      <c r="T33" s="56">
        <f t="shared" si="12"/>
        <v>1884.278478</v>
      </c>
      <c r="U33" s="89"/>
      <c r="V33" s="85"/>
    </row>
    <row r="34">
      <c r="A34" s="85"/>
      <c r="C34" s="59">
        <v>16.0</v>
      </c>
      <c r="D34" s="59">
        <f t="shared" si="1"/>
        <v>125</v>
      </c>
      <c r="E34" s="59">
        <v>0.0</v>
      </c>
      <c r="F34" s="87">
        <f t="shared" si="2"/>
        <v>1.16</v>
      </c>
      <c r="G34" s="59">
        <f t="shared" si="3"/>
        <v>2.5</v>
      </c>
      <c r="H34" s="87">
        <f t="shared" si="4"/>
        <v>0</v>
      </c>
      <c r="I34" s="87">
        <f t="shared" si="5"/>
        <v>1.008039364</v>
      </c>
      <c r="J34" s="87" t="str">
        <f t="shared" si="6"/>
        <v/>
      </c>
      <c r="K34" s="87">
        <f t="shared" si="7"/>
        <v>1.008039364</v>
      </c>
      <c r="L34" s="87">
        <f t="shared" si="13"/>
        <v>2016.078728</v>
      </c>
      <c r="M34" s="56">
        <f t="shared" si="14"/>
        <v>2000</v>
      </c>
      <c r="N34" s="87">
        <f t="shared" si="8"/>
        <v>16.07872761</v>
      </c>
      <c r="O34" s="87">
        <f t="shared" si="9"/>
        <v>2.411809141</v>
      </c>
      <c r="P34" s="59">
        <v>0.0</v>
      </c>
      <c r="Q34" s="88">
        <f t="shared" si="10"/>
        <v>2.411809141</v>
      </c>
      <c r="R34" s="12">
        <f t="shared" si="11"/>
        <v>0</v>
      </c>
      <c r="S34" s="42">
        <f t="shared" si="15"/>
        <v>0</v>
      </c>
      <c r="T34" s="56">
        <f t="shared" si="12"/>
        <v>2013.666918</v>
      </c>
      <c r="U34" s="89"/>
      <c r="V34" s="85"/>
    </row>
    <row r="35">
      <c r="A35" s="85"/>
      <c r="C35" s="59">
        <v>17.0</v>
      </c>
      <c r="D35" s="59">
        <f t="shared" si="1"/>
        <v>125</v>
      </c>
      <c r="E35" s="59">
        <f>$I$13</f>
        <v>0</v>
      </c>
      <c r="F35" s="87">
        <f t="shared" si="2"/>
        <v>1.16</v>
      </c>
      <c r="G35" s="59">
        <f t="shared" si="3"/>
        <v>2.5</v>
      </c>
      <c r="H35" s="87">
        <f t="shared" si="4"/>
        <v>0</v>
      </c>
      <c r="I35" s="87">
        <f t="shared" si="5"/>
        <v>1.073404888</v>
      </c>
      <c r="J35" s="87" t="str">
        <f t="shared" si="6"/>
        <v/>
      </c>
      <c r="K35" s="87">
        <f t="shared" si="7"/>
        <v>1.073404888</v>
      </c>
      <c r="L35" s="87">
        <f t="shared" si="13"/>
        <v>2146.809775</v>
      </c>
      <c r="M35" s="56">
        <f t="shared" si="14"/>
        <v>2125</v>
      </c>
      <c r="N35" s="87">
        <f t="shared" si="8"/>
        <v>21.80977529</v>
      </c>
      <c r="O35" s="87">
        <f t="shared" si="9"/>
        <v>3.271466294</v>
      </c>
      <c r="P35" s="59">
        <v>0.0</v>
      </c>
      <c r="Q35" s="88">
        <f t="shared" si="10"/>
        <v>3.271466294</v>
      </c>
      <c r="R35" s="12">
        <f t="shared" si="11"/>
        <v>0</v>
      </c>
      <c r="S35" s="42">
        <f t="shared" si="15"/>
        <v>0</v>
      </c>
      <c r="T35" s="56">
        <f t="shared" si="12"/>
        <v>2143.538309</v>
      </c>
      <c r="U35" s="89"/>
      <c r="V35" s="85"/>
    </row>
    <row r="36">
      <c r="A36" s="85"/>
      <c r="C36" s="59">
        <v>18.0</v>
      </c>
      <c r="D36" s="59">
        <f t="shared" si="1"/>
        <v>125</v>
      </c>
      <c r="E36" s="59">
        <v>0.0</v>
      </c>
      <c r="F36" s="87">
        <f t="shared" si="2"/>
        <v>1.16</v>
      </c>
      <c r="G36" s="59">
        <f t="shared" si="3"/>
        <v>2.5</v>
      </c>
      <c r="H36" s="87">
        <f t="shared" si="4"/>
        <v>0</v>
      </c>
      <c r="I36" s="87">
        <f t="shared" si="5"/>
        <v>1.13905574</v>
      </c>
      <c r="J36" s="87" t="str">
        <f t="shared" si="6"/>
        <v/>
      </c>
      <c r="K36" s="87">
        <f t="shared" si="7"/>
        <v>1.13905574</v>
      </c>
      <c r="L36" s="87">
        <f t="shared" si="13"/>
        <v>2278.111479</v>
      </c>
      <c r="M36" s="56">
        <f t="shared" si="14"/>
        <v>2250</v>
      </c>
      <c r="N36" s="87">
        <f t="shared" si="8"/>
        <v>28.11147928</v>
      </c>
      <c r="O36" s="87">
        <f t="shared" si="9"/>
        <v>4.216721891</v>
      </c>
      <c r="P36" s="59">
        <v>0.0</v>
      </c>
      <c r="Q36" s="88">
        <f t="shared" si="10"/>
        <v>4.216721891</v>
      </c>
      <c r="R36" s="12">
        <f t="shared" si="11"/>
        <v>0</v>
      </c>
      <c r="S36" s="42">
        <f t="shared" si="15"/>
        <v>0</v>
      </c>
      <c r="T36" s="56">
        <f t="shared" si="12"/>
        <v>2273.894757</v>
      </c>
      <c r="U36" s="89"/>
      <c r="V36" s="85"/>
    </row>
    <row r="37">
      <c r="A37" s="85"/>
      <c r="C37" s="59">
        <v>19.0</v>
      </c>
      <c r="D37" s="59">
        <f t="shared" si="1"/>
        <v>125</v>
      </c>
      <c r="E37" s="59">
        <v>0.0</v>
      </c>
      <c r="F37" s="87">
        <f t="shared" si="2"/>
        <v>1.16</v>
      </c>
      <c r="G37" s="59">
        <f t="shared" si="3"/>
        <v>2.5</v>
      </c>
      <c r="H37" s="87">
        <f t="shared" si="4"/>
        <v>0</v>
      </c>
      <c r="I37" s="87">
        <f t="shared" si="5"/>
        <v>1.204993165</v>
      </c>
      <c r="J37" s="87" t="str">
        <f t="shared" si="6"/>
        <v/>
      </c>
      <c r="K37" s="87">
        <f t="shared" si="7"/>
        <v>1.204993165</v>
      </c>
      <c r="L37" s="87">
        <f t="shared" si="13"/>
        <v>2409.986331</v>
      </c>
      <c r="M37" s="56">
        <f t="shared" si="14"/>
        <v>2375</v>
      </c>
      <c r="N37" s="87">
        <f t="shared" si="8"/>
        <v>34.98633053</v>
      </c>
      <c r="O37" s="87">
        <f t="shared" si="9"/>
        <v>5.247949579</v>
      </c>
      <c r="P37" s="59">
        <v>0.0</v>
      </c>
      <c r="Q37" s="88">
        <f t="shared" si="10"/>
        <v>5.247949579</v>
      </c>
      <c r="R37" s="12">
        <f t="shared" si="11"/>
        <v>0</v>
      </c>
      <c r="S37" s="42">
        <f t="shared" si="15"/>
        <v>0</v>
      </c>
      <c r="T37" s="56">
        <f t="shared" si="12"/>
        <v>2404.738381</v>
      </c>
      <c r="U37" s="89"/>
      <c r="V37" s="85"/>
    </row>
    <row r="38">
      <c r="A38" s="85"/>
      <c r="C38" s="59">
        <v>20.0</v>
      </c>
      <c r="D38" s="59">
        <f t="shared" si="1"/>
        <v>125</v>
      </c>
      <c r="E38" s="59">
        <v>0.0</v>
      </c>
      <c r="F38" s="87">
        <f t="shared" si="2"/>
        <v>1.16</v>
      </c>
      <c r="G38" s="59">
        <f t="shared" si="3"/>
        <v>2.5</v>
      </c>
      <c r="H38" s="87">
        <f t="shared" si="4"/>
        <v>0</v>
      </c>
      <c r="I38" s="87">
        <f t="shared" si="5"/>
        <v>1.271218415</v>
      </c>
      <c r="J38" s="87" t="str">
        <f t="shared" si="6"/>
        <v/>
      </c>
      <c r="K38" s="87">
        <f t="shared" si="7"/>
        <v>1.271218415</v>
      </c>
      <c r="L38" s="87">
        <f t="shared" si="13"/>
        <v>2542.436831</v>
      </c>
      <c r="M38" s="56">
        <f t="shared" si="14"/>
        <v>2500</v>
      </c>
      <c r="N38" s="87">
        <f t="shared" si="8"/>
        <v>42.43683091</v>
      </c>
      <c r="O38" s="87">
        <f t="shared" si="9"/>
        <v>6.365524636</v>
      </c>
      <c r="P38" s="59">
        <v>0.0</v>
      </c>
      <c r="Q38" s="88">
        <f t="shared" si="10"/>
        <v>6.365524636</v>
      </c>
      <c r="R38" s="12">
        <f t="shared" si="11"/>
        <v>0</v>
      </c>
      <c r="S38" s="42">
        <f t="shared" si="15"/>
        <v>0</v>
      </c>
      <c r="T38" s="56">
        <f t="shared" si="12"/>
        <v>2536.071306</v>
      </c>
      <c r="U38" s="89"/>
      <c r="V38" s="85"/>
    </row>
    <row r="39">
      <c r="A39" s="85"/>
      <c r="C39" s="59">
        <v>21.0</v>
      </c>
      <c r="D39" s="59">
        <f t="shared" si="1"/>
        <v>125</v>
      </c>
      <c r="E39" s="59">
        <v>0.0</v>
      </c>
      <c r="F39" s="87">
        <f t="shared" si="2"/>
        <v>1.16</v>
      </c>
      <c r="G39" s="59">
        <f t="shared" si="3"/>
        <v>2.5</v>
      </c>
      <c r="H39" s="87">
        <f t="shared" si="4"/>
        <v>0</v>
      </c>
      <c r="I39" s="87">
        <f t="shared" si="5"/>
        <v>1.337732747</v>
      </c>
      <c r="J39" s="87" t="str">
        <f t="shared" si="6"/>
        <v/>
      </c>
      <c r="K39" s="87">
        <f t="shared" si="7"/>
        <v>1.337732747</v>
      </c>
      <c r="L39" s="87">
        <f t="shared" si="13"/>
        <v>2675.465493</v>
      </c>
      <c r="M39" s="56">
        <f t="shared" si="14"/>
        <v>2625</v>
      </c>
      <c r="N39" s="87">
        <f t="shared" si="8"/>
        <v>50.46549319</v>
      </c>
      <c r="O39" s="87">
        <f t="shared" si="9"/>
        <v>7.569823979</v>
      </c>
      <c r="P39" s="59">
        <v>0.0</v>
      </c>
      <c r="Q39" s="88">
        <f t="shared" si="10"/>
        <v>7.569823979</v>
      </c>
      <c r="R39" s="12">
        <f t="shared" si="11"/>
        <v>0</v>
      </c>
      <c r="S39" s="42">
        <f t="shared" si="15"/>
        <v>0</v>
      </c>
      <c r="T39" s="56">
        <f t="shared" si="12"/>
        <v>2667.895669</v>
      </c>
      <c r="U39" s="89"/>
      <c r="V39" s="85"/>
    </row>
    <row r="40">
      <c r="A40" s="85"/>
      <c r="C40" s="59">
        <v>22.0</v>
      </c>
      <c r="D40" s="59">
        <f t="shared" si="1"/>
        <v>125</v>
      </c>
      <c r="E40" s="59">
        <v>0.0</v>
      </c>
      <c r="F40" s="87">
        <f t="shared" si="2"/>
        <v>1.16</v>
      </c>
      <c r="G40" s="59">
        <f t="shared" si="3"/>
        <v>2.5</v>
      </c>
      <c r="H40" s="87">
        <f t="shared" si="4"/>
        <v>0</v>
      </c>
      <c r="I40" s="87">
        <f t="shared" si="5"/>
        <v>1.404537421</v>
      </c>
      <c r="J40" s="87" t="str">
        <f t="shared" si="6"/>
        <v/>
      </c>
      <c r="K40" s="87">
        <f t="shared" si="7"/>
        <v>1.404537421</v>
      </c>
      <c r="L40" s="87">
        <f t="shared" si="13"/>
        <v>2809.074841</v>
      </c>
      <c r="M40" s="56">
        <f t="shared" si="14"/>
        <v>2750</v>
      </c>
      <c r="N40" s="87">
        <f t="shared" si="8"/>
        <v>59.07484112</v>
      </c>
      <c r="O40" s="87">
        <f t="shared" si="9"/>
        <v>8.861226169</v>
      </c>
      <c r="P40" s="59">
        <v>0.0</v>
      </c>
      <c r="Q40" s="88">
        <f t="shared" si="10"/>
        <v>8.861226169</v>
      </c>
      <c r="R40" s="12">
        <f t="shared" si="11"/>
        <v>0</v>
      </c>
      <c r="S40" s="42">
        <f t="shared" si="15"/>
        <v>0</v>
      </c>
      <c r="T40" s="56">
        <f t="shared" si="12"/>
        <v>2800.213615</v>
      </c>
      <c r="U40" s="89"/>
      <c r="V40" s="85"/>
    </row>
    <row r="41">
      <c r="A41" s="85"/>
      <c r="C41" s="59">
        <v>23.0</v>
      </c>
      <c r="D41" s="59">
        <f t="shared" si="1"/>
        <v>125</v>
      </c>
      <c r="E41" s="59">
        <v>0.0</v>
      </c>
      <c r="F41" s="87">
        <f t="shared" si="2"/>
        <v>1.16</v>
      </c>
      <c r="G41" s="59">
        <f t="shared" si="3"/>
        <v>2.5</v>
      </c>
      <c r="H41" s="87">
        <f t="shared" si="4"/>
        <v>0</v>
      </c>
      <c r="I41" s="87">
        <f t="shared" si="5"/>
        <v>1.471633705</v>
      </c>
      <c r="J41" s="87" t="str">
        <f t="shared" si="6"/>
        <v/>
      </c>
      <c r="K41" s="87">
        <f t="shared" si="7"/>
        <v>1.471633705</v>
      </c>
      <c r="L41" s="87">
        <f t="shared" si="13"/>
        <v>2943.267409</v>
      </c>
      <c r="M41" s="56">
        <f t="shared" si="14"/>
        <v>2875</v>
      </c>
      <c r="N41" s="87">
        <f t="shared" si="8"/>
        <v>68.26740946</v>
      </c>
      <c r="O41" s="87">
        <f t="shared" si="9"/>
        <v>10.24011142</v>
      </c>
      <c r="P41" s="59">
        <v>0.0</v>
      </c>
      <c r="Q41" s="88">
        <f t="shared" si="10"/>
        <v>10.24011142</v>
      </c>
      <c r="R41" s="12">
        <f t="shared" si="11"/>
        <v>0</v>
      </c>
      <c r="S41" s="42">
        <f t="shared" si="15"/>
        <v>0</v>
      </c>
      <c r="T41" s="56">
        <f t="shared" si="12"/>
        <v>2933.027298</v>
      </c>
      <c r="U41" s="89"/>
      <c r="V41" s="85"/>
    </row>
    <row r="42">
      <c r="A42" s="85"/>
      <c r="C42" s="59">
        <v>24.0</v>
      </c>
      <c r="D42" s="59">
        <f t="shared" si="1"/>
        <v>125</v>
      </c>
      <c r="E42" s="59">
        <v>0.0</v>
      </c>
      <c r="F42" s="87">
        <f t="shared" si="2"/>
        <v>1.16</v>
      </c>
      <c r="G42" s="59">
        <f t="shared" si="3"/>
        <v>2.5</v>
      </c>
      <c r="H42" s="87">
        <f t="shared" si="4"/>
        <v>0</v>
      </c>
      <c r="I42" s="87">
        <f t="shared" si="5"/>
        <v>1.539022872</v>
      </c>
      <c r="J42" s="87" t="str">
        <f t="shared" si="6"/>
        <v/>
      </c>
      <c r="K42" s="87">
        <f t="shared" si="7"/>
        <v>1.539022872</v>
      </c>
      <c r="L42" s="87">
        <f t="shared" si="13"/>
        <v>3078.045744</v>
      </c>
      <c r="M42" s="56">
        <f t="shared" si="14"/>
        <v>3000</v>
      </c>
      <c r="N42" s="87">
        <f t="shared" si="8"/>
        <v>78.04574404</v>
      </c>
      <c r="O42" s="87">
        <f t="shared" si="9"/>
        <v>11.70686161</v>
      </c>
      <c r="P42" s="59">
        <v>0.0</v>
      </c>
      <c r="Q42" s="88">
        <f t="shared" si="10"/>
        <v>11.70686161</v>
      </c>
      <c r="R42" s="12">
        <f t="shared" si="11"/>
        <v>0</v>
      </c>
      <c r="S42" s="42">
        <f t="shared" si="15"/>
        <v>0</v>
      </c>
      <c r="T42" s="56">
        <f t="shared" si="12"/>
        <v>3066.338882</v>
      </c>
      <c r="U42" s="89"/>
      <c r="V42" s="85"/>
    </row>
    <row r="43">
      <c r="A43" s="85"/>
      <c r="B43" s="73">
        <v>3.0</v>
      </c>
      <c r="C43" s="59">
        <v>25.0</v>
      </c>
      <c r="D43" s="59">
        <f t="shared" si="1"/>
        <v>125</v>
      </c>
      <c r="E43" s="59">
        <v>0.0</v>
      </c>
      <c r="F43" s="87">
        <f t="shared" si="2"/>
        <v>1.16</v>
      </c>
      <c r="G43" s="59">
        <f t="shared" si="3"/>
        <v>2.5</v>
      </c>
      <c r="H43" s="87">
        <f t="shared" si="4"/>
        <v>0</v>
      </c>
      <c r="I43" s="87">
        <f t="shared" si="5"/>
        <v>1.606706201</v>
      </c>
      <c r="J43" s="87" t="str">
        <f t="shared" si="6"/>
        <v/>
      </c>
      <c r="K43" s="87">
        <f t="shared" si="7"/>
        <v>1.606706201</v>
      </c>
      <c r="L43" s="87">
        <f t="shared" si="13"/>
        <v>3213.412402</v>
      </c>
      <c r="M43" s="56">
        <f t="shared" si="14"/>
        <v>3125</v>
      </c>
      <c r="N43" s="87">
        <f t="shared" si="8"/>
        <v>88.41240178</v>
      </c>
      <c r="O43" s="87">
        <f t="shared" si="9"/>
        <v>13.26186027</v>
      </c>
      <c r="P43" s="59">
        <v>0.0</v>
      </c>
      <c r="Q43" s="88">
        <f t="shared" si="10"/>
        <v>13.26186027</v>
      </c>
      <c r="R43" s="12">
        <f t="shared" si="11"/>
        <v>0</v>
      </c>
      <c r="S43" s="42">
        <f t="shared" si="15"/>
        <v>0</v>
      </c>
      <c r="T43" s="56">
        <f t="shared" si="12"/>
        <v>3200.150542</v>
      </c>
      <c r="U43" s="89"/>
      <c r="V43" s="85"/>
    </row>
    <row r="44">
      <c r="A44" s="85"/>
      <c r="C44" s="59">
        <v>26.0</v>
      </c>
      <c r="D44" s="59">
        <f t="shared" si="1"/>
        <v>125</v>
      </c>
      <c r="E44" s="59">
        <v>0.0</v>
      </c>
      <c r="F44" s="87">
        <f t="shared" si="2"/>
        <v>1.16</v>
      </c>
      <c r="G44" s="59">
        <f t="shared" si="3"/>
        <v>2.5</v>
      </c>
      <c r="H44" s="87">
        <f t="shared" si="4"/>
        <v>0</v>
      </c>
      <c r="I44" s="87">
        <f t="shared" si="5"/>
        <v>1.674684975</v>
      </c>
      <c r="J44" s="87" t="str">
        <f t="shared" si="6"/>
        <v/>
      </c>
      <c r="K44" s="87">
        <f t="shared" si="7"/>
        <v>1.674684975</v>
      </c>
      <c r="L44" s="87">
        <f t="shared" si="13"/>
        <v>3349.369951</v>
      </c>
      <c r="M44" s="56">
        <f t="shared" si="14"/>
        <v>3250</v>
      </c>
      <c r="N44" s="87">
        <f t="shared" si="8"/>
        <v>99.36995079</v>
      </c>
      <c r="O44" s="87">
        <f t="shared" si="9"/>
        <v>14.90549262</v>
      </c>
      <c r="P44" s="59">
        <v>0.0</v>
      </c>
      <c r="Q44" s="88">
        <f t="shared" si="10"/>
        <v>14.90549262</v>
      </c>
      <c r="R44" s="12">
        <f t="shared" si="11"/>
        <v>0</v>
      </c>
      <c r="S44" s="42">
        <f t="shared" si="15"/>
        <v>0</v>
      </c>
      <c r="T44" s="56">
        <f t="shared" si="12"/>
        <v>3334.464458</v>
      </c>
      <c r="U44" s="89"/>
      <c r="V44" s="85"/>
    </row>
    <row r="45">
      <c r="A45" s="85"/>
      <c r="C45" s="59">
        <v>27.0</v>
      </c>
      <c r="D45" s="59">
        <f t="shared" si="1"/>
        <v>125</v>
      </c>
      <c r="E45" s="59">
        <v>0.0</v>
      </c>
      <c r="F45" s="87">
        <f t="shared" si="2"/>
        <v>1.16</v>
      </c>
      <c r="G45" s="59">
        <f t="shared" si="3"/>
        <v>2.5</v>
      </c>
      <c r="H45" s="87">
        <f t="shared" si="4"/>
        <v>0</v>
      </c>
      <c r="I45" s="87">
        <f t="shared" si="5"/>
        <v>1.742960485</v>
      </c>
      <c r="J45" s="87" t="str">
        <f t="shared" si="6"/>
        <v/>
      </c>
      <c r="K45" s="87">
        <f t="shared" si="7"/>
        <v>1.742960485</v>
      </c>
      <c r="L45" s="87">
        <f t="shared" si="13"/>
        <v>3485.92097</v>
      </c>
      <c r="M45" s="56">
        <f t="shared" si="14"/>
        <v>3375</v>
      </c>
      <c r="N45" s="87">
        <f t="shared" si="8"/>
        <v>110.9209704</v>
      </c>
      <c r="O45" s="87">
        <f t="shared" si="9"/>
        <v>16.63814556</v>
      </c>
      <c r="P45" s="59">
        <v>0.0</v>
      </c>
      <c r="Q45" s="88">
        <f t="shared" si="10"/>
        <v>16.63814556</v>
      </c>
      <c r="R45" s="12">
        <f t="shared" si="11"/>
        <v>0</v>
      </c>
      <c r="S45" s="42">
        <f t="shared" si="15"/>
        <v>0</v>
      </c>
      <c r="T45" s="56">
        <f t="shared" si="12"/>
        <v>3469.282825</v>
      </c>
      <c r="U45" s="89"/>
      <c r="V45" s="85"/>
    </row>
    <row r="46">
      <c r="A46" s="85"/>
      <c r="C46" s="59">
        <v>28.0</v>
      </c>
      <c r="D46" s="59">
        <f t="shared" si="1"/>
        <v>125</v>
      </c>
      <c r="E46" s="59">
        <v>0.0</v>
      </c>
      <c r="F46" s="87">
        <f t="shared" si="2"/>
        <v>1.16</v>
      </c>
      <c r="G46" s="59">
        <f t="shared" si="3"/>
        <v>2.5</v>
      </c>
      <c r="H46" s="87">
        <f t="shared" si="4"/>
        <v>0</v>
      </c>
      <c r="I46" s="87">
        <f t="shared" si="5"/>
        <v>1.811534026</v>
      </c>
      <c r="J46" s="87" t="str">
        <f t="shared" si="6"/>
        <v/>
      </c>
      <c r="K46" s="87">
        <f t="shared" si="7"/>
        <v>1.811534026</v>
      </c>
      <c r="L46" s="87">
        <f t="shared" si="13"/>
        <v>3623.068051</v>
      </c>
      <c r="M46" s="56">
        <f t="shared" si="14"/>
        <v>3500</v>
      </c>
      <c r="N46" s="87">
        <f t="shared" si="8"/>
        <v>123.0680511</v>
      </c>
      <c r="O46" s="87">
        <f t="shared" si="9"/>
        <v>18.46020767</v>
      </c>
      <c r="P46" s="59">
        <v>0.0</v>
      </c>
      <c r="Q46" s="88">
        <f t="shared" si="10"/>
        <v>18.46020767</v>
      </c>
      <c r="R46" s="12">
        <f t="shared" si="11"/>
        <v>0</v>
      </c>
      <c r="S46" s="42">
        <f t="shared" si="15"/>
        <v>0</v>
      </c>
      <c r="T46" s="56">
        <f t="shared" si="12"/>
        <v>3604.607843</v>
      </c>
      <c r="U46" s="89"/>
      <c r="V46" s="85"/>
    </row>
    <row r="47">
      <c r="A47" s="85"/>
      <c r="C47" s="59">
        <v>29.0</v>
      </c>
      <c r="D47" s="59">
        <f t="shared" si="1"/>
        <v>125</v>
      </c>
      <c r="E47" s="59">
        <f>$I$13</f>
        <v>0</v>
      </c>
      <c r="F47" s="87">
        <f t="shared" si="2"/>
        <v>1.16</v>
      </c>
      <c r="G47" s="59">
        <f t="shared" si="3"/>
        <v>2.5</v>
      </c>
      <c r="H47" s="87">
        <f t="shared" si="4"/>
        <v>0</v>
      </c>
      <c r="I47" s="87">
        <f t="shared" si="5"/>
        <v>1.880406897</v>
      </c>
      <c r="J47" s="87" t="str">
        <f t="shared" si="6"/>
        <v/>
      </c>
      <c r="K47" s="87">
        <f t="shared" si="7"/>
        <v>1.880406897</v>
      </c>
      <c r="L47" s="87">
        <f t="shared" si="13"/>
        <v>3760.813795</v>
      </c>
      <c r="M47" s="56">
        <f t="shared" si="14"/>
        <v>3625</v>
      </c>
      <c r="N47" s="87">
        <f t="shared" si="8"/>
        <v>135.8137949</v>
      </c>
      <c r="O47" s="87">
        <f t="shared" si="9"/>
        <v>20.37206923</v>
      </c>
      <c r="P47" s="59">
        <v>0.0</v>
      </c>
      <c r="Q47" s="88">
        <f t="shared" si="10"/>
        <v>20.37206923</v>
      </c>
      <c r="R47" s="12">
        <f t="shared" si="11"/>
        <v>0</v>
      </c>
      <c r="S47" s="42">
        <f t="shared" si="15"/>
        <v>0</v>
      </c>
      <c r="T47" s="56">
        <f t="shared" si="12"/>
        <v>3740.441726</v>
      </c>
      <c r="U47" s="89"/>
      <c r="V47" s="85"/>
    </row>
    <row r="48">
      <c r="A48" s="85"/>
      <c r="C48" s="59">
        <v>30.0</v>
      </c>
      <c r="D48" s="59">
        <f t="shared" si="1"/>
        <v>125</v>
      </c>
      <c r="E48" s="59">
        <v>0.0</v>
      </c>
      <c r="F48" s="87">
        <f t="shared" si="2"/>
        <v>1.16</v>
      </c>
      <c r="G48" s="59">
        <f t="shared" si="3"/>
        <v>2.5</v>
      </c>
      <c r="H48" s="87">
        <f t="shared" si="4"/>
        <v>0</v>
      </c>
      <c r="I48" s="87">
        <f t="shared" si="5"/>
        <v>1.949580407</v>
      </c>
      <c r="J48" s="87" t="str">
        <f t="shared" si="6"/>
        <v/>
      </c>
      <c r="K48" s="87">
        <f t="shared" si="7"/>
        <v>1.949580407</v>
      </c>
      <c r="L48" s="87">
        <f t="shared" si="13"/>
        <v>3899.160815</v>
      </c>
      <c r="M48" s="56">
        <f t="shared" si="14"/>
        <v>3750</v>
      </c>
      <c r="N48" s="87">
        <f t="shared" si="8"/>
        <v>149.1608149</v>
      </c>
      <c r="O48" s="87">
        <f t="shared" si="9"/>
        <v>22.37412224</v>
      </c>
      <c r="P48" s="59">
        <v>0.0</v>
      </c>
      <c r="Q48" s="88">
        <f t="shared" si="10"/>
        <v>22.37412224</v>
      </c>
      <c r="R48" s="12">
        <f t="shared" si="11"/>
        <v>0</v>
      </c>
      <c r="S48" s="42">
        <f t="shared" si="15"/>
        <v>0</v>
      </c>
      <c r="T48" s="56">
        <f t="shared" si="12"/>
        <v>3876.786693</v>
      </c>
      <c r="U48" s="89"/>
      <c r="V48" s="85"/>
    </row>
    <row r="49">
      <c r="A49" s="85"/>
      <c r="C49" s="59">
        <v>31.0</v>
      </c>
      <c r="D49" s="59">
        <f t="shared" si="1"/>
        <v>125</v>
      </c>
      <c r="E49" s="59">
        <v>0.0</v>
      </c>
      <c r="F49" s="87">
        <f t="shared" si="2"/>
        <v>1.16</v>
      </c>
      <c r="G49" s="59">
        <f t="shared" si="3"/>
        <v>2.5</v>
      </c>
      <c r="H49" s="87">
        <f t="shared" si="4"/>
        <v>0</v>
      </c>
      <c r="I49" s="87">
        <f t="shared" si="5"/>
        <v>2.019055868</v>
      </c>
      <c r="J49" s="87" t="str">
        <f t="shared" si="6"/>
        <v/>
      </c>
      <c r="K49" s="87">
        <f t="shared" si="7"/>
        <v>2.019055868</v>
      </c>
      <c r="L49" s="87">
        <f t="shared" si="13"/>
        <v>4038.111736</v>
      </c>
      <c r="M49" s="56">
        <f t="shared" si="14"/>
        <v>3875</v>
      </c>
      <c r="N49" s="87">
        <f t="shared" si="8"/>
        <v>163.1117358</v>
      </c>
      <c r="O49" s="87">
        <f t="shared" si="9"/>
        <v>24.46676038</v>
      </c>
      <c r="P49" s="59">
        <v>0.0</v>
      </c>
      <c r="Q49" s="88">
        <f t="shared" si="10"/>
        <v>24.46676038</v>
      </c>
      <c r="R49" s="12">
        <f t="shared" si="11"/>
        <v>0</v>
      </c>
      <c r="S49" s="42">
        <f t="shared" si="15"/>
        <v>0</v>
      </c>
      <c r="T49" s="56">
        <f t="shared" si="12"/>
        <v>4013.644975</v>
      </c>
      <c r="U49" s="89"/>
      <c r="V49" s="85"/>
    </row>
    <row r="50">
      <c r="A50" s="85"/>
      <c r="C50" s="59">
        <v>32.0</v>
      </c>
      <c r="D50" s="59">
        <f t="shared" si="1"/>
        <v>125</v>
      </c>
      <c r="E50" s="59">
        <v>0.0</v>
      </c>
      <c r="F50" s="87">
        <f t="shared" si="2"/>
        <v>1.16</v>
      </c>
      <c r="G50" s="59">
        <f t="shared" si="3"/>
        <v>2.5</v>
      </c>
      <c r="H50" s="87">
        <f t="shared" si="4"/>
        <v>0</v>
      </c>
      <c r="I50" s="87">
        <f t="shared" si="5"/>
        <v>2.088834597</v>
      </c>
      <c r="J50" s="87" t="str">
        <f t="shared" si="6"/>
        <v/>
      </c>
      <c r="K50" s="87">
        <f t="shared" si="7"/>
        <v>2.088834597</v>
      </c>
      <c r="L50" s="87">
        <f t="shared" si="13"/>
        <v>4177.669194</v>
      </c>
      <c r="M50" s="56">
        <f t="shared" si="14"/>
        <v>4000</v>
      </c>
      <c r="N50" s="87">
        <f t="shared" si="8"/>
        <v>177.6691938</v>
      </c>
      <c r="O50" s="87">
        <f t="shared" si="9"/>
        <v>26.65037907</v>
      </c>
      <c r="P50" s="59">
        <v>0.0</v>
      </c>
      <c r="Q50" s="88">
        <f t="shared" si="10"/>
        <v>26.65037907</v>
      </c>
      <c r="R50" s="12">
        <f t="shared" si="11"/>
        <v>0</v>
      </c>
      <c r="S50" s="42">
        <f t="shared" si="15"/>
        <v>0</v>
      </c>
      <c r="T50" s="56">
        <f t="shared" si="12"/>
        <v>4151.018815</v>
      </c>
      <c r="U50" s="89"/>
      <c r="V50" s="85"/>
    </row>
    <row r="51">
      <c r="A51" s="85"/>
      <c r="C51" s="59">
        <v>33.0</v>
      </c>
      <c r="D51" s="59">
        <f t="shared" si="1"/>
        <v>125</v>
      </c>
      <c r="E51" s="59">
        <v>0.0</v>
      </c>
      <c r="F51" s="87">
        <f t="shared" si="2"/>
        <v>1.16</v>
      </c>
      <c r="G51" s="59">
        <f t="shared" si="3"/>
        <v>2.5</v>
      </c>
      <c r="H51" s="87">
        <f t="shared" si="4"/>
        <v>0</v>
      </c>
      <c r="I51" s="87">
        <f t="shared" si="5"/>
        <v>2.158917918</v>
      </c>
      <c r="J51" s="87" t="str">
        <f t="shared" si="6"/>
        <v/>
      </c>
      <c r="K51" s="87">
        <f t="shared" si="7"/>
        <v>2.158917918</v>
      </c>
      <c r="L51" s="87">
        <f t="shared" si="13"/>
        <v>4317.835836</v>
      </c>
      <c r="M51" s="56">
        <f t="shared" si="14"/>
        <v>4125</v>
      </c>
      <c r="N51" s="87">
        <f t="shared" si="8"/>
        <v>192.8358363</v>
      </c>
      <c r="O51" s="87">
        <f t="shared" si="9"/>
        <v>28.92537544</v>
      </c>
      <c r="P51" s="59">
        <v>0.0</v>
      </c>
      <c r="Q51" s="88">
        <f t="shared" si="10"/>
        <v>28.92537544</v>
      </c>
      <c r="R51" s="12">
        <f t="shared" si="11"/>
        <v>0</v>
      </c>
      <c r="S51" s="42">
        <f t="shared" si="15"/>
        <v>0</v>
      </c>
      <c r="T51" s="56">
        <f t="shared" si="12"/>
        <v>4288.910461</v>
      </c>
      <c r="U51" s="89"/>
      <c r="V51" s="85"/>
    </row>
    <row r="52">
      <c r="A52" s="85"/>
      <c r="C52" s="59">
        <v>34.0</v>
      </c>
      <c r="D52" s="59">
        <f t="shared" si="1"/>
        <v>125</v>
      </c>
      <c r="E52" s="59">
        <v>0.0</v>
      </c>
      <c r="F52" s="87">
        <f t="shared" si="2"/>
        <v>1.16</v>
      </c>
      <c r="G52" s="59">
        <f t="shared" si="3"/>
        <v>2.5</v>
      </c>
      <c r="H52" s="87">
        <f t="shared" si="4"/>
        <v>0</v>
      </c>
      <c r="I52" s="87">
        <f t="shared" si="5"/>
        <v>2.229307161</v>
      </c>
      <c r="J52" s="87" t="str">
        <f t="shared" si="6"/>
        <v/>
      </c>
      <c r="K52" s="87">
        <f t="shared" si="7"/>
        <v>2.229307161</v>
      </c>
      <c r="L52" s="87">
        <f t="shared" si="13"/>
        <v>4458.614323</v>
      </c>
      <c r="M52" s="56">
        <f t="shared" si="14"/>
        <v>4250</v>
      </c>
      <c r="N52" s="87">
        <f t="shared" si="8"/>
        <v>208.6143226</v>
      </c>
      <c r="O52" s="87">
        <f t="shared" si="9"/>
        <v>31.29214839</v>
      </c>
      <c r="P52" s="59">
        <v>0.0</v>
      </c>
      <c r="Q52" s="88">
        <f t="shared" si="10"/>
        <v>31.29214839</v>
      </c>
      <c r="R52" s="12">
        <f t="shared" si="11"/>
        <v>0</v>
      </c>
      <c r="S52" s="42">
        <f t="shared" si="15"/>
        <v>0</v>
      </c>
      <c r="T52" s="56">
        <f t="shared" si="12"/>
        <v>4427.322174</v>
      </c>
      <c r="U52" s="89"/>
      <c r="V52" s="85"/>
    </row>
    <row r="53">
      <c r="A53" s="85"/>
      <c r="C53" s="59">
        <v>35.0</v>
      </c>
      <c r="D53" s="59">
        <f t="shared" si="1"/>
        <v>125</v>
      </c>
      <c r="E53" s="59">
        <v>0.0</v>
      </c>
      <c r="F53" s="87">
        <f t="shared" si="2"/>
        <v>1.16</v>
      </c>
      <c r="G53" s="59">
        <f t="shared" si="3"/>
        <v>2.5</v>
      </c>
      <c r="H53" s="87">
        <f t="shared" si="4"/>
        <v>0</v>
      </c>
      <c r="I53" s="87">
        <f t="shared" si="5"/>
        <v>2.300003662</v>
      </c>
      <c r="J53" s="87" t="str">
        <f t="shared" si="6"/>
        <v/>
      </c>
      <c r="K53" s="87">
        <f t="shared" si="7"/>
        <v>2.300003662</v>
      </c>
      <c r="L53" s="87">
        <f t="shared" si="13"/>
        <v>4600.007323</v>
      </c>
      <c r="M53" s="56">
        <f t="shared" si="14"/>
        <v>4375</v>
      </c>
      <c r="N53" s="87">
        <f t="shared" si="8"/>
        <v>225.0073234</v>
      </c>
      <c r="O53" s="87">
        <f t="shared" si="9"/>
        <v>33.75109851</v>
      </c>
      <c r="P53" s="59">
        <v>0.0</v>
      </c>
      <c r="Q53" s="88">
        <f t="shared" si="10"/>
        <v>33.75109851</v>
      </c>
      <c r="R53" s="12">
        <f t="shared" si="11"/>
        <v>0</v>
      </c>
      <c r="S53" s="42">
        <f t="shared" si="15"/>
        <v>0</v>
      </c>
      <c r="T53" s="56">
        <f t="shared" si="12"/>
        <v>4566.256225</v>
      </c>
      <c r="U53" s="89"/>
      <c r="V53" s="85"/>
    </row>
    <row r="54">
      <c r="A54" s="85"/>
      <c r="C54" s="59">
        <v>36.0</v>
      </c>
      <c r="D54" s="59">
        <f t="shared" si="1"/>
        <v>125</v>
      </c>
      <c r="E54" s="59">
        <v>0.0</v>
      </c>
      <c r="F54" s="87">
        <f t="shared" si="2"/>
        <v>1.16</v>
      </c>
      <c r="G54" s="59">
        <f t="shared" si="3"/>
        <v>2.5</v>
      </c>
      <c r="H54" s="87">
        <f t="shared" si="4"/>
        <v>0</v>
      </c>
      <c r="I54" s="87">
        <f t="shared" si="5"/>
        <v>2.371008761</v>
      </c>
      <c r="J54" s="87" t="str">
        <f t="shared" si="6"/>
        <v/>
      </c>
      <c r="K54" s="87">
        <f t="shared" si="7"/>
        <v>2.371008761</v>
      </c>
      <c r="L54" s="87">
        <f t="shared" si="13"/>
        <v>4742.017521</v>
      </c>
      <c r="M54" s="56">
        <f t="shared" si="14"/>
        <v>4500</v>
      </c>
      <c r="N54" s="87">
        <f t="shared" si="8"/>
        <v>242.0175212</v>
      </c>
      <c r="O54" s="87">
        <f t="shared" si="9"/>
        <v>36.30262818</v>
      </c>
      <c r="P54" s="59">
        <v>0.0</v>
      </c>
      <c r="Q54" s="88">
        <f t="shared" si="10"/>
        <v>36.30262818</v>
      </c>
      <c r="R54" s="12">
        <f t="shared" si="11"/>
        <v>0</v>
      </c>
      <c r="S54" s="42">
        <f t="shared" si="15"/>
        <v>0</v>
      </c>
      <c r="T54" s="56">
        <f t="shared" si="12"/>
        <v>4705.714893</v>
      </c>
      <c r="U54" s="89"/>
      <c r="V54" s="85"/>
    </row>
    <row r="55">
      <c r="A55" s="85"/>
      <c r="B55" s="73">
        <v>4.0</v>
      </c>
      <c r="C55" s="59">
        <v>37.0</v>
      </c>
      <c r="D55" s="59">
        <f t="shared" ref="D55:D378" si="16">$I$12</f>
        <v>125</v>
      </c>
      <c r="E55" s="59">
        <v>0.0</v>
      </c>
      <c r="F55" s="87">
        <f t="shared" si="2"/>
        <v>1.16</v>
      </c>
      <c r="G55" s="59">
        <f t="shared" ref="G55:G378" si="17">(E55+D55)*$I$6</f>
        <v>2.5</v>
      </c>
      <c r="H55" s="87">
        <f t="shared" si="4"/>
        <v>0</v>
      </c>
      <c r="I55" s="87">
        <f t="shared" si="5"/>
        <v>2.442323805</v>
      </c>
      <c r="J55" s="87" t="str">
        <f t="shared" si="6"/>
        <v/>
      </c>
      <c r="K55" s="87">
        <f t="shared" si="7"/>
        <v>2.442323805</v>
      </c>
      <c r="L55" s="87">
        <f t="shared" si="13"/>
        <v>4884.64761</v>
      </c>
      <c r="M55" s="56">
        <f t="shared" si="14"/>
        <v>4625</v>
      </c>
      <c r="N55" s="87">
        <f t="shared" si="8"/>
        <v>259.6476101</v>
      </c>
      <c r="O55" s="87">
        <f t="shared" si="9"/>
        <v>38.94714151</v>
      </c>
      <c r="P55" s="59">
        <v>0.0</v>
      </c>
      <c r="Q55" s="88">
        <f t="shared" si="10"/>
        <v>38.94714151</v>
      </c>
      <c r="R55" s="12">
        <f t="shared" si="11"/>
        <v>0</v>
      </c>
      <c r="S55" s="42">
        <f t="shared" si="15"/>
        <v>0</v>
      </c>
      <c r="T55" s="56">
        <f t="shared" si="12"/>
        <v>4845.700469</v>
      </c>
      <c r="U55" s="89"/>
      <c r="V55" s="85"/>
    </row>
    <row r="56">
      <c r="A56" s="85"/>
      <c r="C56" s="59">
        <v>38.0</v>
      </c>
      <c r="D56" s="59">
        <f t="shared" si="16"/>
        <v>125</v>
      </c>
      <c r="E56" s="59">
        <v>0.0</v>
      </c>
      <c r="F56" s="87">
        <f t="shared" si="2"/>
        <v>1.16</v>
      </c>
      <c r="G56" s="59">
        <f t="shared" si="17"/>
        <v>2.5</v>
      </c>
      <c r="H56" s="87">
        <f t="shared" si="4"/>
        <v>0</v>
      </c>
      <c r="I56" s="87">
        <f t="shared" si="5"/>
        <v>2.513950148</v>
      </c>
      <c r="J56" s="87" t="str">
        <f t="shared" si="6"/>
        <v/>
      </c>
      <c r="K56" s="87">
        <f t="shared" si="7"/>
        <v>2.513950148</v>
      </c>
      <c r="L56" s="87">
        <f t="shared" si="13"/>
        <v>5027.900296</v>
      </c>
      <c r="M56" s="56">
        <f t="shared" si="14"/>
        <v>4750</v>
      </c>
      <c r="N56" s="87">
        <f t="shared" si="8"/>
        <v>277.900296</v>
      </c>
      <c r="O56" s="87">
        <f t="shared" si="9"/>
        <v>41.6850444</v>
      </c>
      <c r="P56" s="59">
        <v>0.0</v>
      </c>
      <c r="Q56" s="88">
        <f t="shared" si="10"/>
        <v>41.6850444</v>
      </c>
      <c r="R56" s="12">
        <f t="shared" si="11"/>
        <v>0</v>
      </c>
      <c r="S56" s="42">
        <f t="shared" si="15"/>
        <v>0</v>
      </c>
      <c r="T56" s="56">
        <f t="shared" si="12"/>
        <v>4986.215252</v>
      </c>
      <c r="U56" s="89"/>
      <c r="V56" s="85"/>
    </row>
    <row r="57">
      <c r="A57" s="85"/>
      <c r="C57" s="59">
        <v>39.0</v>
      </c>
      <c r="D57" s="59">
        <f t="shared" si="16"/>
        <v>125</v>
      </c>
      <c r="E57" s="59">
        <v>0.0</v>
      </c>
      <c r="F57" s="87">
        <f t="shared" si="2"/>
        <v>1.16</v>
      </c>
      <c r="G57" s="59">
        <f t="shared" si="17"/>
        <v>2.5</v>
      </c>
      <c r="H57" s="87">
        <f t="shared" si="4"/>
        <v>0</v>
      </c>
      <c r="I57" s="87">
        <f t="shared" si="5"/>
        <v>2.585889148</v>
      </c>
      <c r="J57" s="87" t="str">
        <f t="shared" si="6"/>
        <v/>
      </c>
      <c r="K57" s="87">
        <f t="shared" si="7"/>
        <v>2.585889148</v>
      </c>
      <c r="L57" s="87">
        <f t="shared" si="13"/>
        <v>5171.778297</v>
      </c>
      <c r="M57" s="56">
        <f t="shared" si="14"/>
        <v>4875</v>
      </c>
      <c r="N57" s="87">
        <f t="shared" si="8"/>
        <v>296.7782966</v>
      </c>
      <c r="O57" s="87">
        <f t="shared" si="9"/>
        <v>44.51674448</v>
      </c>
      <c r="P57" s="59">
        <v>0.0</v>
      </c>
      <c r="Q57" s="88">
        <f t="shared" si="10"/>
        <v>44.51674448</v>
      </c>
      <c r="R57" s="12">
        <f t="shared" si="11"/>
        <v>0</v>
      </c>
      <c r="S57" s="42">
        <f t="shared" si="15"/>
        <v>0</v>
      </c>
      <c r="T57" s="56">
        <f t="shared" si="12"/>
        <v>5127.261552</v>
      </c>
      <c r="U57" s="89"/>
      <c r="V57" s="85"/>
    </row>
    <row r="58">
      <c r="A58" s="85"/>
      <c r="C58" s="59">
        <v>40.0</v>
      </c>
      <c r="D58" s="59">
        <f t="shared" si="16"/>
        <v>125</v>
      </c>
      <c r="E58" s="59">
        <v>0.0</v>
      </c>
      <c r="F58" s="87">
        <f t="shared" si="2"/>
        <v>1.16</v>
      </c>
      <c r="G58" s="59">
        <f t="shared" si="17"/>
        <v>2.5</v>
      </c>
      <c r="H58" s="87">
        <f t="shared" si="4"/>
        <v>0</v>
      </c>
      <c r="I58" s="87">
        <f t="shared" si="5"/>
        <v>2.658142171</v>
      </c>
      <c r="J58" s="87" t="str">
        <f t="shared" si="6"/>
        <v/>
      </c>
      <c r="K58" s="87">
        <f t="shared" si="7"/>
        <v>2.658142171</v>
      </c>
      <c r="L58" s="87">
        <f t="shared" si="13"/>
        <v>5316.284341</v>
      </c>
      <c r="M58" s="56">
        <f t="shared" si="14"/>
        <v>5000</v>
      </c>
      <c r="N58" s="87">
        <f t="shared" si="8"/>
        <v>316.2843414</v>
      </c>
      <c r="O58" s="87">
        <f t="shared" si="9"/>
        <v>47.44265121</v>
      </c>
      <c r="P58" s="59">
        <v>0.0</v>
      </c>
      <c r="Q58" s="88">
        <f t="shared" si="10"/>
        <v>47.44265121</v>
      </c>
      <c r="R58" s="12">
        <f t="shared" si="11"/>
        <v>0</v>
      </c>
      <c r="S58" s="42">
        <f t="shared" si="15"/>
        <v>0</v>
      </c>
      <c r="T58" s="56">
        <f t="shared" si="12"/>
        <v>5268.84169</v>
      </c>
      <c r="U58" s="89"/>
      <c r="V58" s="85"/>
    </row>
    <row r="59">
      <c r="A59" s="85"/>
      <c r="C59" s="59">
        <v>41.0</v>
      </c>
      <c r="D59" s="59">
        <f t="shared" si="16"/>
        <v>125</v>
      </c>
      <c r="E59" s="59">
        <f>$I$13</f>
        <v>0</v>
      </c>
      <c r="F59" s="87">
        <f t="shared" si="2"/>
        <v>1.16</v>
      </c>
      <c r="G59" s="59">
        <f t="shared" si="17"/>
        <v>2.5</v>
      </c>
      <c r="H59" s="87">
        <f t="shared" si="4"/>
        <v>0</v>
      </c>
      <c r="I59" s="87">
        <f t="shared" si="5"/>
        <v>2.730710586</v>
      </c>
      <c r="J59" s="87" t="str">
        <f t="shared" si="6"/>
        <v/>
      </c>
      <c r="K59" s="87">
        <f t="shared" si="7"/>
        <v>2.730710586</v>
      </c>
      <c r="L59" s="87">
        <f t="shared" si="13"/>
        <v>5461.421172</v>
      </c>
      <c r="M59" s="56">
        <f t="shared" si="14"/>
        <v>5125</v>
      </c>
      <c r="N59" s="87">
        <f t="shared" si="8"/>
        <v>336.421172</v>
      </c>
      <c r="O59" s="87">
        <f t="shared" si="9"/>
        <v>50.46317581</v>
      </c>
      <c r="P59" s="59">
        <v>0.0</v>
      </c>
      <c r="Q59" s="88">
        <f t="shared" si="10"/>
        <v>50.46317581</v>
      </c>
      <c r="R59" s="12">
        <f t="shared" si="11"/>
        <v>0</v>
      </c>
      <c r="S59" s="42">
        <f t="shared" si="15"/>
        <v>0</v>
      </c>
      <c r="T59" s="56">
        <f t="shared" si="12"/>
        <v>5410.957996</v>
      </c>
      <c r="U59" s="89"/>
      <c r="V59" s="85"/>
    </row>
    <row r="60">
      <c r="A60" s="85"/>
      <c r="C60" s="59">
        <v>42.0</v>
      </c>
      <c r="D60" s="59">
        <f t="shared" si="16"/>
        <v>125</v>
      </c>
      <c r="E60" s="59">
        <v>0.0</v>
      </c>
      <c r="F60" s="87">
        <f t="shared" si="2"/>
        <v>1.16</v>
      </c>
      <c r="G60" s="59">
        <f t="shared" si="17"/>
        <v>2.5</v>
      </c>
      <c r="H60" s="87">
        <f t="shared" si="4"/>
        <v>0</v>
      </c>
      <c r="I60" s="87">
        <f t="shared" si="5"/>
        <v>2.803595771</v>
      </c>
      <c r="J60" s="87" t="str">
        <f t="shared" si="6"/>
        <v/>
      </c>
      <c r="K60" s="87">
        <f t="shared" si="7"/>
        <v>2.803595771</v>
      </c>
      <c r="L60" s="87">
        <f t="shared" si="13"/>
        <v>5607.191542</v>
      </c>
      <c r="M60" s="56">
        <f t="shared" si="14"/>
        <v>5250</v>
      </c>
      <c r="N60" s="87">
        <f t="shared" si="8"/>
        <v>357.1915419</v>
      </c>
      <c r="O60" s="87">
        <f t="shared" si="9"/>
        <v>53.57873128</v>
      </c>
      <c r="P60" s="59">
        <v>0.0</v>
      </c>
      <c r="Q60" s="88">
        <f t="shared" si="10"/>
        <v>53.57873128</v>
      </c>
      <c r="R60" s="12">
        <f t="shared" si="11"/>
        <v>0</v>
      </c>
      <c r="S60" s="42">
        <f t="shared" si="15"/>
        <v>0</v>
      </c>
      <c r="T60" s="56">
        <f t="shared" si="12"/>
        <v>5553.612811</v>
      </c>
      <c r="U60" s="89"/>
      <c r="V60" s="85"/>
    </row>
    <row r="61">
      <c r="A61" s="85"/>
      <c r="C61" s="59">
        <v>43.0</v>
      </c>
      <c r="D61" s="59">
        <f t="shared" si="16"/>
        <v>125</v>
      </c>
      <c r="E61" s="59">
        <v>0.0</v>
      </c>
      <c r="F61" s="87">
        <f t="shared" si="2"/>
        <v>1.16</v>
      </c>
      <c r="G61" s="59">
        <f t="shared" si="17"/>
        <v>2.5</v>
      </c>
      <c r="H61" s="87">
        <f t="shared" si="4"/>
        <v>0</v>
      </c>
      <c r="I61" s="87">
        <f t="shared" si="5"/>
        <v>2.876799108</v>
      </c>
      <c r="J61" s="87" t="str">
        <f t="shared" si="6"/>
        <v/>
      </c>
      <c r="K61" s="87">
        <f t="shared" si="7"/>
        <v>2.876799108</v>
      </c>
      <c r="L61" s="87">
        <f t="shared" si="13"/>
        <v>5753.598216</v>
      </c>
      <c r="M61" s="56">
        <f t="shared" si="14"/>
        <v>5375</v>
      </c>
      <c r="N61" s="87">
        <f t="shared" si="8"/>
        <v>378.5982164</v>
      </c>
      <c r="O61" s="87">
        <f t="shared" si="9"/>
        <v>56.78973246</v>
      </c>
      <c r="P61" s="59">
        <v>0.0</v>
      </c>
      <c r="Q61" s="88">
        <f t="shared" si="10"/>
        <v>56.78973246</v>
      </c>
      <c r="R61" s="12">
        <f t="shared" si="11"/>
        <v>0</v>
      </c>
      <c r="S61" s="42">
        <f t="shared" si="15"/>
        <v>0</v>
      </c>
      <c r="T61" s="56">
        <f t="shared" si="12"/>
        <v>5696.808484</v>
      </c>
      <c r="U61" s="89"/>
      <c r="V61" s="85"/>
    </row>
    <row r="62">
      <c r="A62" s="85"/>
      <c r="C62" s="59">
        <v>44.0</v>
      </c>
      <c r="D62" s="59">
        <f t="shared" si="16"/>
        <v>125</v>
      </c>
      <c r="E62" s="59">
        <v>0.0</v>
      </c>
      <c r="F62" s="87">
        <f t="shared" si="2"/>
        <v>1.16</v>
      </c>
      <c r="G62" s="59">
        <f t="shared" si="17"/>
        <v>2.5</v>
      </c>
      <c r="H62" s="87">
        <f t="shared" si="4"/>
        <v>0</v>
      </c>
      <c r="I62" s="87">
        <f t="shared" si="5"/>
        <v>2.950321987</v>
      </c>
      <c r="J62" s="87" t="str">
        <f t="shared" si="6"/>
        <v/>
      </c>
      <c r="K62" s="87">
        <f t="shared" si="7"/>
        <v>2.950321987</v>
      </c>
      <c r="L62" s="87">
        <f t="shared" si="13"/>
        <v>5900.643973</v>
      </c>
      <c r="M62" s="56">
        <f t="shared" si="14"/>
        <v>5500</v>
      </c>
      <c r="N62" s="87">
        <f t="shared" si="8"/>
        <v>400.6439732</v>
      </c>
      <c r="O62" s="87">
        <f t="shared" si="9"/>
        <v>60.09659598</v>
      </c>
      <c r="P62" s="59">
        <v>0.0</v>
      </c>
      <c r="Q62" s="88">
        <f t="shared" si="10"/>
        <v>60.09659598</v>
      </c>
      <c r="R62" s="12">
        <f t="shared" si="11"/>
        <v>0</v>
      </c>
      <c r="S62" s="42">
        <f t="shared" si="15"/>
        <v>0</v>
      </c>
      <c r="T62" s="56">
        <f t="shared" si="12"/>
        <v>5840.547377</v>
      </c>
      <c r="U62" s="89"/>
      <c r="V62" s="85"/>
    </row>
    <row r="63">
      <c r="A63" s="85"/>
      <c r="C63" s="59">
        <v>45.0</v>
      </c>
      <c r="D63" s="59">
        <f t="shared" si="16"/>
        <v>125</v>
      </c>
      <c r="E63" s="59">
        <v>0.0</v>
      </c>
      <c r="F63" s="87">
        <f t="shared" si="2"/>
        <v>1.16</v>
      </c>
      <c r="G63" s="59">
        <f t="shared" si="17"/>
        <v>2.5</v>
      </c>
      <c r="H63" s="87">
        <f t="shared" si="4"/>
        <v>0</v>
      </c>
      <c r="I63" s="87">
        <f t="shared" si="5"/>
        <v>3.024165801</v>
      </c>
      <c r="J63" s="87" t="str">
        <f t="shared" si="6"/>
        <v/>
      </c>
      <c r="K63" s="87">
        <f t="shared" si="7"/>
        <v>3.024165801</v>
      </c>
      <c r="L63" s="87">
        <f t="shared" si="13"/>
        <v>6048.331602</v>
      </c>
      <c r="M63" s="56">
        <f t="shared" si="14"/>
        <v>5625</v>
      </c>
      <c r="N63" s="87">
        <f t="shared" si="8"/>
        <v>423.3316018</v>
      </c>
      <c r="O63" s="87">
        <f t="shared" si="9"/>
        <v>63.49974028</v>
      </c>
      <c r="P63" s="59">
        <v>0.0</v>
      </c>
      <c r="Q63" s="88">
        <f t="shared" si="10"/>
        <v>63.49974028</v>
      </c>
      <c r="R63" s="12">
        <f t="shared" si="11"/>
        <v>0</v>
      </c>
      <c r="S63" s="42">
        <f t="shared" si="15"/>
        <v>0</v>
      </c>
      <c r="T63" s="56">
        <f t="shared" si="12"/>
        <v>5984.831862</v>
      </c>
      <c r="U63" s="89"/>
      <c r="V63" s="85"/>
    </row>
    <row r="64">
      <c r="A64" s="85"/>
      <c r="C64" s="59">
        <v>46.0</v>
      </c>
      <c r="D64" s="59">
        <f t="shared" si="16"/>
        <v>125</v>
      </c>
      <c r="E64" s="59">
        <v>0.0</v>
      </c>
      <c r="F64" s="87">
        <f t="shared" si="2"/>
        <v>1.16</v>
      </c>
      <c r="G64" s="59">
        <f t="shared" si="17"/>
        <v>2.5</v>
      </c>
      <c r="H64" s="87">
        <f t="shared" si="4"/>
        <v>0</v>
      </c>
      <c r="I64" s="87">
        <f t="shared" si="5"/>
        <v>3.098331952</v>
      </c>
      <c r="J64" s="87" t="str">
        <f t="shared" si="6"/>
        <v/>
      </c>
      <c r="K64" s="87">
        <f t="shared" si="7"/>
        <v>3.098331952</v>
      </c>
      <c r="L64" s="87">
        <f t="shared" si="13"/>
        <v>6196.663904</v>
      </c>
      <c r="M64" s="56">
        <f t="shared" si="14"/>
        <v>5750</v>
      </c>
      <c r="N64" s="87">
        <f t="shared" si="8"/>
        <v>446.6639043</v>
      </c>
      <c r="O64" s="87">
        <f t="shared" si="9"/>
        <v>66.99958564</v>
      </c>
      <c r="P64" s="59">
        <v>0.0</v>
      </c>
      <c r="Q64" s="88">
        <f t="shared" si="10"/>
        <v>66.99958564</v>
      </c>
      <c r="R64" s="12">
        <f t="shared" si="11"/>
        <v>0</v>
      </c>
      <c r="S64" s="42">
        <f t="shared" si="15"/>
        <v>0</v>
      </c>
      <c r="T64" s="56">
        <f t="shared" si="12"/>
        <v>6129.664319</v>
      </c>
      <c r="U64" s="89"/>
      <c r="V64" s="85"/>
    </row>
    <row r="65">
      <c r="A65" s="85"/>
      <c r="C65" s="59">
        <v>47.0</v>
      </c>
      <c r="D65" s="59">
        <f t="shared" si="16"/>
        <v>125</v>
      </c>
      <c r="E65" s="59">
        <v>0.0</v>
      </c>
      <c r="F65" s="87">
        <f t="shared" si="2"/>
        <v>1.16</v>
      </c>
      <c r="G65" s="59">
        <f t="shared" si="17"/>
        <v>2.5</v>
      </c>
      <c r="H65" s="87">
        <f t="shared" si="4"/>
        <v>0</v>
      </c>
      <c r="I65" s="87">
        <f t="shared" si="5"/>
        <v>3.172821847</v>
      </c>
      <c r="J65" s="87" t="str">
        <f t="shared" si="6"/>
        <v/>
      </c>
      <c r="K65" s="87">
        <f t="shared" si="7"/>
        <v>3.172821847</v>
      </c>
      <c r="L65" s="87">
        <f t="shared" si="13"/>
        <v>6345.643694</v>
      </c>
      <c r="M65" s="56">
        <f t="shared" si="14"/>
        <v>5875</v>
      </c>
      <c r="N65" s="87">
        <f t="shared" si="8"/>
        <v>470.6436945</v>
      </c>
      <c r="O65" s="87">
        <f t="shared" si="9"/>
        <v>70.59655417</v>
      </c>
      <c r="P65" s="59">
        <v>0.0</v>
      </c>
      <c r="Q65" s="88">
        <f t="shared" si="10"/>
        <v>70.59655417</v>
      </c>
      <c r="R65" s="12">
        <f t="shared" si="11"/>
        <v>0</v>
      </c>
      <c r="S65" s="42">
        <f t="shared" si="15"/>
        <v>0</v>
      </c>
      <c r="T65" s="56">
        <f t="shared" si="12"/>
        <v>6275.04714</v>
      </c>
      <c r="U65" s="89"/>
      <c r="V65" s="85"/>
    </row>
    <row r="66">
      <c r="A66" s="85"/>
      <c r="C66" s="59">
        <v>48.0</v>
      </c>
      <c r="D66" s="59">
        <f t="shared" si="16"/>
        <v>125</v>
      </c>
      <c r="E66" s="59">
        <v>0.0</v>
      </c>
      <c r="F66" s="87">
        <f t="shared" si="2"/>
        <v>1.16</v>
      </c>
      <c r="G66" s="59">
        <f t="shared" si="17"/>
        <v>2.5</v>
      </c>
      <c r="H66" s="87">
        <f t="shared" si="4"/>
        <v>0</v>
      </c>
      <c r="I66" s="87">
        <f t="shared" si="5"/>
        <v>3.247636899</v>
      </c>
      <c r="J66" s="87" t="str">
        <f t="shared" si="6"/>
        <v/>
      </c>
      <c r="K66" s="87">
        <f t="shared" si="7"/>
        <v>3.247636899</v>
      </c>
      <c r="L66" s="87">
        <f t="shared" si="13"/>
        <v>6495.273799</v>
      </c>
      <c r="M66" s="56">
        <f t="shared" si="14"/>
        <v>6000</v>
      </c>
      <c r="N66" s="87">
        <f t="shared" si="8"/>
        <v>495.2737989</v>
      </c>
      <c r="O66" s="87">
        <f t="shared" si="9"/>
        <v>74.29106984</v>
      </c>
      <c r="P66" s="59">
        <v>0.0</v>
      </c>
      <c r="Q66" s="88">
        <f t="shared" si="10"/>
        <v>74.29106984</v>
      </c>
      <c r="R66" s="12">
        <f t="shared" si="11"/>
        <v>0</v>
      </c>
      <c r="S66" s="42">
        <f t="shared" si="15"/>
        <v>0</v>
      </c>
      <c r="T66" s="56">
        <f t="shared" si="12"/>
        <v>6420.982729</v>
      </c>
      <c r="U66" s="89"/>
      <c r="V66" s="85"/>
    </row>
    <row r="67">
      <c r="A67" s="85"/>
      <c r="B67" s="73">
        <v>5.0</v>
      </c>
      <c r="C67" s="59">
        <v>49.0</v>
      </c>
      <c r="D67" s="59">
        <f t="shared" si="16"/>
        <v>125</v>
      </c>
      <c r="E67" s="59">
        <v>0.0</v>
      </c>
      <c r="F67" s="87">
        <f t="shared" si="2"/>
        <v>1.16</v>
      </c>
      <c r="G67" s="59">
        <f t="shared" si="17"/>
        <v>2.5</v>
      </c>
      <c r="H67" s="87">
        <f t="shared" si="4"/>
        <v>0</v>
      </c>
      <c r="I67" s="87">
        <f t="shared" si="5"/>
        <v>3.322778528</v>
      </c>
      <c r="J67" s="87" t="str">
        <f t="shared" si="6"/>
        <v/>
      </c>
      <c r="K67" s="87">
        <f t="shared" si="7"/>
        <v>3.322778528</v>
      </c>
      <c r="L67" s="87">
        <f t="shared" si="13"/>
        <v>6645.557056</v>
      </c>
      <c r="M67" s="56">
        <f t="shared" si="14"/>
        <v>6125</v>
      </c>
      <c r="N67" s="87">
        <f t="shared" si="8"/>
        <v>520.5570562</v>
      </c>
      <c r="O67" s="87">
        <f t="shared" si="9"/>
        <v>78.08355843</v>
      </c>
      <c r="P67" s="59">
        <v>0.0</v>
      </c>
      <c r="Q67" s="88">
        <f t="shared" si="10"/>
        <v>78.08355843</v>
      </c>
      <c r="R67" s="12">
        <f t="shared" si="11"/>
        <v>0</v>
      </c>
      <c r="S67" s="42">
        <f t="shared" si="15"/>
        <v>0</v>
      </c>
      <c r="T67" s="56">
        <f t="shared" si="12"/>
        <v>6567.473498</v>
      </c>
      <c r="U67" s="89"/>
      <c r="V67" s="85"/>
    </row>
    <row r="68">
      <c r="A68" s="85"/>
      <c r="C68" s="59">
        <v>50.0</v>
      </c>
      <c r="D68" s="59">
        <f t="shared" si="16"/>
        <v>125</v>
      </c>
      <c r="E68" s="59">
        <v>0.0</v>
      </c>
      <c r="F68" s="87">
        <f t="shared" si="2"/>
        <v>1.16</v>
      </c>
      <c r="G68" s="59">
        <f t="shared" si="17"/>
        <v>2.5</v>
      </c>
      <c r="H68" s="87">
        <f t="shared" si="4"/>
        <v>0</v>
      </c>
      <c r="I68" s="87">
        <f t="shared" si="5"/>
        <v>3.398248159</v>
      </c>
      <c r="J68" s="87" t="str">
        <f t="shared" si="6"/>
        <v/>
      </c>
      <c r="K68" s="87">
        <f t="shared" si="7"/>
        <v>3.398248159</v>
      </c>
      <c r="L68" s="87">
        <f t="shared" si="13"/>
        <v>6796.496317</v>
      </c>
      <c r="M68" s="56">
        <f t="shared" si="14"/>
        <v>6250</v>
      </c>
      <c r="N68" s="87">
        <f t="shared" si="8"/>
        <v>546.4963175</v>
      </c>
      <c r="O68" s="87">
        <f t="shared" si="9"/>
        <v>81.97444762</v>
      </c>
      <c r="P68" s="59">
        <v>0.0</v>
      </c>
      <c r="Q68" s="88">
        <f t="shared" si="10"/>
        <v>81.97444762</v>
      </c>
      <c r="R68" s="12">
        <f t="shared" si="11"/>
        <v>0</v>
      </c>
      <c r="S68" s="42">
        <f t="shared" si="15"/>
        <v>0</v>
      </c>
      <c r="T68" s="56">
        <f t="shared" si="12"/>
        <v>6714.52187</v>
      </c>
      <c r="U68" s="89"/>
      <c r="V68" s="85"/>
    </row>
    <row r="69">
      <c r="A69" s="85"/>
      <c r="C69" s="59">
        <v>51.0</v>
      </c>
      <c r="D69" s="59">
        <f t="shared" si="16"/>
        <v>125</v>
      </c>
      <c r="E69" s="59">
        <v>0.0</v>
      </c>
      <c r="F69" s="87">
        <f t="shared" si="2"/>
        <v>1.16</v>
      </c>
      <c r="G69" s="59">
        <f t="shared" si="17"/>
        <v>2.5</v>
      </c>
      <c r="H69" s="87">
        <f t="shared" si="4"/>
        <v>0</v>
      </c>
      <c r="I69" s="87">
        <f t="shared" si="5"/>
        <v>3.474047223</v>
      </c>
      <c r="J69" s="87" t="str">
        <f t="shared" si="6"/>
        <v/>
      </c>
      <c r="K69" s="87">
        <f t="shared" si="7"/>
        <v>3.474047223</v>
      </c>
      <c r="L69" s="87">
        <f t="shared" si="13"/>
        <v>6948.094446</v>
      </c>
      <c r="M69" s="56">
        <f t="shared" si="14"/>
        <v>6375</v>
      </c>
      <c r="N69" s="87">
        <f t="shared" si="8"/>
        <v>573.0944463</v>
      </c>
      <c r="O69" s="87">
        <f t="shared" si="9"/>
        <v>85.96416694</v>
      </c>
      <c r="P69" s="59">
        <v>0.0</v>
      </c>
      <c r="Q69" s="88">
        <f t="shared" si="10"/>
        <v>85.96416694</v>
      </c>
      <c r="R69" s="12">
        <f t="shared" si="11"/>
        <v>0</v>
      </c>
      <c r="S69" s="42">
        <f t="shared" si="15"/>
        <v>0</v>
      </c>
      <c r="T69" s="56">
        <f t="shared" si="12"/>
        <v>6862.130279</v>
      </c>
      <c r="U69" s="89"/>
      <c r="V69" s="85"/>
    </row>
    <row r="70">
      <c r="A70" s="85"/>
      <c r="C70" s="59">
        <v>52.0</v>
      </c>
      <c r="D70" s="59">
        <f t="shared" si="16"/>
        <v>125</v>
      </c>
      <c r="E70" s="59">
        <v>0.0</v>
      </c>
      <c r="F70" s="87">
        <f t="shared" si="2"/>
        <v>1.16</v>
      </c>
      <c r="G70" s="59">
        <f t="shared" si="17"/>
        <v>2.5</v>
      </c>
      <c r="H70" s="87">
        <f t="shared" si="4"/>
        <v>0</v>
      </c>
      <c r="I70" s="87">
        <f t="shared" si="5"/>
        <v>3.550177159</v>
      </c>
      <c r="J70" s="87" t="str">
        <f t="shared" si="6"/>
        <v/>
      </c>
      <c r="K70" s="87">
        <f t="shared" si="7"/>
        <v>3.550177159</v>
      </c>
      <c r="L70" s="87">
        <f t="shared" si="13"/>
        <v>7100.354319</v>
      </c>
      <c r="M70" s="56">
        <f t="shared" si="14"/>
        <v>6500</v>
      </c>
      <c r="N70" s="87">
        <f t="shared" si="8"/>
        <v>600.3543186</v>
      </c>
      <c r="O70" s="87">
        <f t="shared" si="9"/>
        <v>90.05314779</v>
      </c>
      <c r="P70" s="59">
        <v>0.0</v>
      </c>
      <c r="Q70" s="88">
        <f t="shared" si="10"/>
        <v>90.05314779</v>
      </c>
      <c r="R70" s="12">
        <f t="shared" si="11"/>
        <v>0</v>
      </c>
      <c r="S70" s="42">
        <f t="shared" si="15"/>
        <v>0</v>
      </c>
      <c r="T70" s="56">
        <f t="shared" si="12"/>
        <v>7010.301171</v>
      </c>
      <c r="U70" s="89"/>
      <c r="V70" s="85"/>
    </row>
    <row r="71">
      <c r="A71" s="85"/>
      <c r="C71" s="59">
        <v>53.0</v>
      </c>
      <c r="D71" s="59">
        <f t="shared" si="16"/>
        <v>125</v>
      </c>
      <c r="E71" s="59">
        <f>$I$13</f>
        <v>0</v>
      </c>
      <c r="F71" s="87">
        <f t="shared" si="2"/>
        <v>1.16</v>
      </c>
      <c r="G71" s="59">
        <f t="shared" si="17"/>
        <v>2.5</v>
      </c>
      <c r="H71" s="87">
        <f t="shared" si="4"/>
        <v>0</v>
      </c>
      <c r="I71" s="87">
        <f t="shared" si="5"/>
        <v>3.626639412</v>
      </c>
      <c r="J71" s="87" t="str">
        <f t="shared" si="6"/>
        <v/>
      </c>
      <c r="K71" s="87">
        <f t="shared" si="7"/>
        <v>3.626639412</v>
      </c>
      <c r="L71" s="87">
        <f t="shared" si="13"/>
        <v>7253.278823</v>
      </c>
      <c r="M71" s="56">
        <f t="shared" si="14"/>
        <v>6625</v>
      </c>
      <c r="N71" s="87">
        <f t="shared" si="8"/>
        <v>628.278823</v>
      </c>
      <c r="O71" s="87">
        <f t="shared" si="9"/>
        <v>94.24182345</v>
      </c>
      <c r="P71" s="59">
        <v>0.0</v>
      </c>
      <c r="Q71" s="88">
        <f t="shared" si="10"/>
        <v>94.24182345</v>
      </c>
      <c r="R71" s="12">
        <f t="shared" si="11"/>
        <v>0</v>
      </c>
      <c r="S71" s="42">
        <f t="shared" si="15"/>
        <v>0</v>
      </c>
      <c r="T71" s="56">
        <f t="shared" si="12"/>
        <v>7159.037</v>
      </c>
      <c r="U71" s="89"/>
      <c r="V71" s="85"/>
    </row>
    <row r="72">
      <c r="A72" s="85"/>
      <c r="C72" s="59">
        <v>54.0</v>
      </c>
      <c r="D72" s="59">
        <f t="shared" si="16"/>
        <v>125</v>
      </c>
      <c r="E72" s="59">
        <v>0.0</v>
      </c>
      <c r="F72" s="87">
        <f t="shared" si="2"/>
        <v>1.16</v>
      </c>
      <c r="G72" s="59">
        <f t="shared" si="17"/>
        <v>2.5</v>
      </c>
      <c r="H72" s="87">
        <f t="shared" si="4"/>
        <v>0</v>
      </c>
      <c r="I72" s="87">
        <f t="shared" si="5"/>
        <v>3.70343543</v>
      </c>
      <c r="J72" s="87" t="str">
        <f t="shared" si="6"/>
        <v/>
      </c>
      <c r="K72" s="87">
        <f t="shared" si="7"/>
        <v>3.70343543</v>
      </c>
      <c r="L72" s="87">
        <f t="shared" si="13"/>
        <v>7406.870861</v>
      </c>
      <c r="M72" s="56">
        <f t="shared" si="14"/>
        <v>6750</v>
      </c>
      <c r="N72" s="87">
        <f t="shared" si="8"/>
        <v>656.8708608</v>
      </c>
      <c r="O72" s="87">
        <f t="shared" si="9"/>
        <v>98.53062912</v>
      </c>
      <c r="P72" s="59">
        <v>0.0</v>
      </c>
      <c r="Q72" s="88">
        <f t="shared" si="10"/>
        <v>98.53062912</v>
      </c>
      <c r="R72" s="12">
        <f t="shared" si="11"/>
        <v>0</v>
      </c>
      <c r="S72" s="42">
        <f t="shared" si="15"/>
        <v>0</v>
      </c>
      <c r="T72" s="56">
        <f t="shared" si="12"/>
        <v>7308.340232</v>
      </c>
      <c r="U72" s="89"/>
      <c r="V72" s="85"/>
    </row>
    <row r="73">
      <c r="A73" s="85"/>
      <c r="C73" s="59">
        <v>55.0</v>
      </c>
      <c r="D73" s="59">
        <f t="shared" si="16"/>
        <v>125</v>
      </c>
      <c r="E73" s="59">
        <v>0.0</v>
      </c>
      <c r="F73" s="87">
        <f t="shared" si="2"/>
        <v>1.16</v>
      </c>
      <c r="G73" s="59">
        <f t="shared" si="17"/>
        <v>2.5</v>
      </c>
      <c r="H73" s="87">
        <f t="shared" si="4"/>
        <v>0</v>
      </c>
      <c r="I73" s="87">
        <f t="shared" si="5"/>
        <v>3.780566673</v>
      </c>
      <c r="J73" s="87" t="str">
        <f t="shared" si="6"/>
        <v/>
      </c>
      <c r="K73" s="87">
        <f t="shared" si="7"/>
        <v>3.780566673</v>
      </c>
      <c r="L73" s="87">
        <f t="shared" si="13"/>
        <v>7561.133346</v>
      </c>
      <c r="M73" s="56">
        <f t="shared" si="14"/>
        <v>6875</v>
      </c>
      <c r="N73" s="87">
        <f t="shared" si="8"/>
        <v>686.1333457</v>
      </c>
      <c r="O73" s="87">
        <f t="shared" si="9"/>
        <v>102.9200019</v>
      </c>
      <c r="P73" s="59">
        <v>0.0</v>
      </c>
      <c r="Q73" s="88">
        <f t="shared" si="10"/>
        <v>102.9200019</v>
      </c>
      <c r="R73" s="12">
        <f t="shared" si="11"/>
        <v>0</v>
      </c>
      <c r="S73" s="42">
        <f t="shared" si="15"/>
        <v>0</v>
      </c>
      <c r="T73" s="56">
        <f t="shared" si="12"/>
        <v>7458.213344</v>
      </c>
      <c r="U73" s="89"/>
      <c r="V73" s="85"/>
    </row>
    <row r="74">
      <c r="A74" s="85"/>
      <c r="C74" s="59">
        <v>56.0</v>
      </c>
      <c r="D74" s="59">
        <f t="shared" si="16"/>
        <v>125</v>
      </c>
      <c r="E74" s="59">
        <v>0.0</v>
      </c>
      <c r="F74" s="87">
        <f t="shared" si="2"/>
        <v>1.16</v>
      </c>
      <c r="G74" s="59">
        <f t="shared" si="17"/>
        <v>2.5</v>
      </c>
      <c r="H74" s="87">
        <f t="shared" si="4"/>
        <v>0</v>
      </c>
      <c r="I74" s="87">
        <f t="shared" si="5"/>
        <v>3.858034602</v>
      </c>
      <c r="J74" s="87" t="str">
        <f t="shared" si="6"/>
        <v/>
      </c>
      <c r="K74" s="87">
        <f t="shared" si="7"/>
        <v>3.858034602</v>
      </c>
      <c r="L74" s="87">
        <f t="shared" si="13"/>
        <v>7716.069204</v>
      </c>
      <c r="M74" s="56">
        <f t="shared" si="14"/>
        <v>7000</v>
      </c>
      <c r="N74" s="87">
        <f t="shared" si="8"/>
        <v>716.0692044</v>
      </c>
      <c r="O74" s="87">
        <f t="shared" si="9"/>
        <v>107.4103807</v>
      </c>
      <c r="P74" s="59">
        <v>0.0</v>
      </c>
      <c r="Q74" s="88">
        <f t="shared" si="10"/>
        <v>107.4103807</v>
      </c>
      <c r="R74" s="12">
        <f t="shared" si="11"/>
        <v>0</v>
      </c>
      <c r="S74" s="42">
        <f t="shared" si="15"/>
        <v>0</v>
      </c>
      <c r="T74" s="56">
        <f t="shared" si="12"/>
        <v>7608.658824</v>
      </c>
      <c r="U74" s="89"/>
      <c r="V74" s="85"/>
    </row>
    <row r="75">
      <c r="A75" s="85"/>
      <c r="C75" s="59">
        <v>57.0</v>
      </c>
      <c r="D75" s="59">
        <f t="shared" si="16"/>
        <v>125</v>
      </c>
      <c r="E75" s="59">
        <v>0.0</v>
      </c>
      <c r="F75" s="87">
        <f t="shared" si="2"/>
        <v>1.16</v>
      </c>
      <c r="G75" s="59">
        <f t="shared" si="17"/>
        <v>2.5</v>
      </c>
      <c r="H75" s="87">
        <f t="shared" si="4"/>
        <v>0</v>
      </c>
      <c r="I75" s="87">
        <f t="shared" si="5"/>
        <v>3.935840688</v>
      </c>
      <c r="J75" s="87" t="str">
        <f t="shared" si="6"/>
        <v/>
      </c>
      <c r="K75" s="87">
        <f t="shared" si="7"/>
        <v>3.935840688</v>
      </c>
      <c r="L75" s="87">
        <f t="shared" si="13"/>
        <v>7871.681376</v>
      </c>
      <c r="M75" s="56">
        <f t="shared" si="14"/>
        <v>7125</v>
      </c>
      <c r="N75" s="87">
        <f t="shared" si="8"/>
        <v>746.6813762</v>
      </c>
      <c r="O75" s="87">
        <f t="shared" si="9"/>
        <v>112.0022064</v>
      </c>
      <c r="P75" s="59">
        <v>0.0</v>
      </c>
      <c r="Q75" s="88">
        <f t="shared" si="10"/>
        <v>112.0022064</v>
      </c>
      <c r="R75" s="12">
        <f t="shared" si="11"/>
        <v>0</v>
      </c>
      <c r="S75" s="42">
        <f t="shared" si="15"/>
        <v>0</v>
      </c>
      <c r="T75" s="56">
        <f t="shared" si="12"/>
        <v>7759.67917</v>
      </c>
      <c r="U75" s="89"/>
      <c r="V75" s="85"/>
    </row>
    <row r="76">
      <c r="A76" s="85"/>
      <c r="C76" s="59">
        <v>58.0</v>
      </c>
      <c r="D76" s="59">
        <f t="shared" si="16"/>
        <v>125</v>
      </c>
      <c r="E76" s="59">
        <v>0.0</v>
      </c>
      <c r="F76" s="87">
        <f t="shared" si="2"/>
        <v>1.16</v>
      </c>
      <c r="G76" s="59">
        <f t="shared" si="17"/>
        <v>2.5</v>
      </c>
      <c r="H76" s="87">
        <f t="shared" si="4"/>
        <v>0</v>
      </c>
      <c r="I76" s="87">
        <f t="shared" si="5"/>
        <v>4.013986407</v>
      </c>
      <c r="J76" s="87" t="str">
        <f t="shared" si="6"/>
        <v/>
      </c>
      <c r="K76" s="87">
        <f t="shared" si="7"/>
        <v>4.013986407</v>
      </c>
      <c r="L76" s="87">
        <f t="shared" si="13"/>
        <v>8027.972813</v>
      </c>
      <c r="M76" s="56">
        <f t="shared" si="14"/>
        <v>7250</v>
      </c>
      <c r="N76" s="87">
        <f t="shared" si="8"/>
        <v>777.9728134</v>
      </c>
      <c r="O76" s="87">
        <f t="shared" si="9"/>
        <v>116.695922</v>
      </c>
      <c r="P76" s="59">
        <v>0.0</v>
      </c>
      <c r="Q76" s="88">
        <f t="shared" si="10"/>
        <v>116.695922</v>
      </c>
      <c r="R76" s="12">
        <f t="shared" si="11"/>
        <v>0</v>
      </c>
      <c r="S76" s="42">
        <f t="shared" si="15"/>
        <v>0</v>
      </c>
      <c r="T76" s="56">
        <f t="shared" si="12"/>
        <v>7911.276891</v>
      </c>
      <c r="U76" s="89"/>
      <c r="V76" s="85"/>
    </row>
    <row r="77">
      <c r="A77" s="85"/>
      <c r="C77" s="59">
        <v>59.0</v>
      </c>
      <c r="D77" s="59">
        <f t="shared" si="16"/>
        <v>125</v>
      </c>
      <c r="E77" s="59">
        <v>0.0</v>
      </c>
      <c r="F77" s="87">
        <f t="shared" si="2"/>
        <v>1.16</v>
      </c>
      <c r="G77" s="59">
        <f t="shared" si="17"/>
        <v>2.5</v>
      </c>
      <c r="H77" s="87">
        <f t="shared" si="4"/>
        <v>0</v>
      </c>
      <c r="I77" s="87">
        <f t="shared" si="5"/>
        <v>4.09247324</v>
      </c>
      <c r="J77" s="87" t="str">
        <f t="shared" si="6"/>
        <v/>
      </c>
      <c r="K77" s="87">
        <f t="shared" si="7"/>
        <v>4.09247324</v>
      </c>
      <c r="L77" s="87">
        <f t="shared" si="13"/>
        <v>8184.946481</v>
      </c>
      <c r="M77" s="56">
        <f t="shared" si="14"/>
        <v>7375</v>
      </c>
      <c r="N77" s="87">
        <f t="shared" si="8"/>
        <v>809.9464809</v>
      </c>
      <c r="O77" s="87">
        <f t="shared" si="9"/>
        <v>121.4919721</v>
      </c>
      <c r="P77" s="59">
        <v>0.0</v>
      </c>
      <c r="Q77" s="88">
        <f t="shared" si="10"/>
        <v>121.4919721</v>
      </c>
      <c r="R77" s="12">
        <f t="shared" si="11"/>
        <v>0</v>
      </c>
      <c r="S77" s="42">
        <f t="shared" si="15"/>
        <v>0</v>
      </c>
      <c r="T77" s="56">
        <f t="shared" si="12"/>
        <v>8063.454509</v>
      </c>
      <c r="U77" s="89"/>
      <c r="V77" s="85"/>
    </row>
    <row r="78">
      <c r="A78" s="85"/>
      <c r="C78" s="59">
        <v>60.0</v>
      </c>
      <c r="D78" s="59">
        <f t="shared" si="16"/>
        <v>125</v>
      </c>
      <c r="E78" s="59">
        <v>0.0</v>
      </c>
      <c r="F78" s="87">
        <f t="shared" si="2"/>
        <v>1.16</v>
      </c>
      <c r="G78" s="59">
        <f t="shared" si="17"/>
        <v>2.5</v>
      </c>
      <c r="H78" s="87">
        <f t="shared" si="4"/>
        <v>0</v>
      </c>
      <c r="I78" s="87">
        <f t="shared" si="5"/>
        <v>4.171302678</v>
      </c>
      <c r="J78" s="87" t="str">
        <f t="shared" si="6"/>
        <v/>
      </c>
      <c r="K78" s="87">
        <f t="shared" si="7"/>
        <v>4.171302678</v>
      </c>
      <c r="L78" s="87">
        <f t="shared" si="13"/>
        <v>8342.605357</v>
      </c>
      <c r="M78" s="56">
        <f t="shared" si="14"/>
        <v>7500</v>
      </c>
      <c r="N78" s="87">
        <f t="shared" si="8"/>
        <v>842.6053568</v>
      </c>
      <c r="O78" s="87">
        <f t="shared" si="9"/>
        <v>126.3908035</v>
      </c>
      <c r="P78" s="59">
        <v>0.0</v>
      </c>
      <c r="Q78" s="88">
        <f t="shared" si="10"/>
        <v>126.3908035</v>
      </c>
      <c r="R78" s="12">
        <f t="shared" si="11"/>
        <v>0</v>
      </c>
      <c r="S78" s="42">
        <f t="shared" si="15"/>
        <v>0</v>
      </c>
      <c r="T78" s="56">
        <f t="shared" si="12"/>
        <v>8216.214553</v>
      </c>
      <c r="U78" s="89"/>
      <c r="V78" s="85"/>
    </row>
    <row r="79">
      <c r="A79" s="85"/>
      <c r="B79" s="73">
        <v>6.0</v>
      </c>
      <c r="C79" s="59">
        <v>61.0</v>
      </c>
      <c r="D79" s="59">
        <f t="shared" si="16"/>
        <v>125</v>
      </c>
      <c r="E79" s="59">
        <v>0.0</v>
      </c>
      <c r="F79" s="87">
        <f t="shared" si="2"/>
        <v>1.16</v>
      </c>
      <c r="G79" s="59">
        <f t="shared" si="17"/>
        <v>2.5</v>
      </c>
      <c r="H79" s="87">
        <f t="shared" si="4"/>
        <v>0</v>
      </c>
      <c r="I79" s="87">
        <f t="shared" si="5"/>
        <v>4.250476216</v>
      </c>
      <c r="J79" s="87" t="str">
        <f t="shared" si="6"/>
        <v/>
      </c>
      <c r="K79" s="87">
        <f t="shared" si="7"/>
        <v>4.250476216</v>
      </c>
      <c r="L79" s="87">
        <f t="shared" si="13"/>
        <v>8500.952432</v>
      </c>
      <c r="M79" s="56">
        <f t="shared" si="14"/>
        <v>7625</v>
      </c>
      <c r="N79" s="87">
        <f t="shared" si="8"/>
        <v>875.9524321</v>
      </c>
      <c r="O79" s="87">
        <f t="shared" si="9"/>
        <v>131.3928648</v>
      </c>
      <c r="P79" s="59">
        <v>0.0</v>
      </c>
      <c r="Q79" s="88">
        <f t="shared" si="10"/>
        <v>131.3928648</v>
      </c>
      <c r="R79" s="12">
        <f t="shared" si="11"/>
        <v>0</v>
      </c>
      <c r="S79" s="42">
        <f t="shared" si="15"/>
        <v>0</v>
      </c>
      <c r="T79" s="56">
        <f t="shared" si="12"/>
        <v>8369.559567</v>
      </c>
      <c r="U79" s="89"/>
      <c r="V79" s="85"/>
    </row>
    <row r="80">
      <c r="A80" s="85"/>
      <c r="C80" s="59">
        <v>62.0</v>
      </c>
      <c r="D80" s="59">
        <f t="shared" si="16"/>
        <v>125</v>
      </c>
      <c r="E80" s="59">
        <v>0.0</v>
      </c>
      <c r="F80" s="87">
        <f t="shared" si="2"/>
        <v>1.16</v>
      </c>
      <c r="G80" s="59">
        <f t="shared" si="17"/>
        <v>2.5</v>
      </c>
      <c r="H80" s="87">
        <f t="shared" si="4"/>
        <v>0</v>
      </c>
      <c r="I80" s="87">
        <f t="shared" si="5"/>
        <v>4.329995355</v>
      </c>
      <c r="J80" s="87" t="str">
        <f t="shared" si="6"/>
        <v/>
      </c>
      <c r="K80" s="87">
        <f t="shared" si="7"/>
        <v>4.329995355</v>
      </c>
      <c r="L80" s="87">
        <f t="shared" si="13"/>
        <v>8659.990711</v>
      </c>
      <c r="M80" s="56">
        <f t="shared" si="14"/>
        <v>7750</v>
      </c>
      <c r="N80" s="87">
        <f t="shared" si="8"/>
        <v>909.9907108</v>
      </c>
      <c r="O80" s="87">
        <f t="shared" si="9"/>
        <v>136.4986066</v>
      </c>
      <c r="P80" s="59">
        <v>0.0</v>
      </c>
      <c r="Q80" s="88">
        <f t="shared" si="10"/>
        <v>136.4986066</v>
      </c>
      <c r="R80" s="12">
        <f t="shared" si="11"/>
        <v>0</v>
      </c>
      <c r="S80" s="42">
        <f t="shared" si="15"/>
        <v>0</v>
      </c>
      <c r="T80" s="56">
        <f t="shared" si="12"/>
        <v>8523.492104</v>
      </c>
      <c r="U80" s="89"/>
      <c r="V80" s="85"/>
    </row>
    <row r="81">
      <c r="A81" s="85"/>
      <c r="C81" s="59">
        <v>63.0</v>
      </c>
      <c r="D81" s="59">
        <f t="shared" si="16"/>
        <v>125</v>
      </c>
      <c r="E81" s="59">
        <v>0.0</v>
      </c>
      <c r="F81" s="87">
        <f t="shared" si="2"/>
        <v>1.16</v>
      </c>
      <c r="G81" s="59">
        <f t="shared" si="17"/>
        <v>2.5</v>
      </c>
      <c r="H81" s="87">
        <f t="shared" si="4"/>
        <v>0</v>
      </c>
      <c r="I81" s="87">
        <f t="shared" si="5"/>
        <v>4.409861605</v>
      </c>
      <c r="J81" s="87" t="str">
        <f t="shared" si="6"/>
        <v/>
      </c>
      <c r="K81" s="87">
        <f t="shared" si="7"/>
        <v>4.409861605</v>
      </c>
      <c r="L81" s="87">
        <f t="shared" si="13"/>
        <v>8819.72321</v>
      </c>
      <c r="M81" s="56">
        <f t="shared" si="14"/>
        <v>7875</v>
      </c>
      <c r="N81" s="87">
        <f t="shared" si="8"/>
        <v>944.7232103</v>
      </c>
      <c r="O81" s="87">
        <f t="shared" si="9"/>
        <v>141.7084815</v>
      </c>
      <c r="P81" s="59">
        <v>0.0</v>
      </c>
      <c r="Q81" s="88">
        <f t="shared" si="10"/>
        <v>141.7084815</v>
      </c>
      <c r="R81" s="12">
        <f t="shared" si="11"/>
        <v>0</v>
      </c>
      <c r="S81" s="42">
        <f t="shared" si="15"/>
        <v>0</v>
      </c>
      <c r="T81" s="56">
        <f t="shared" si="12"/>
        <v>8678.014729</v>
      </c>
      <c r="U81" s="89"/>
      <c r="V81" s="85"/>
    </row>
    <row r="82">
      <c r="A82" s="85"/>
      <c r="C82" s="59">
        <v>64.0</v>
      </c>
      <c r="D82" s="59">
        <f t="shared" si="16"/>
        <v>125</v>
      </c>
      <c r="E82" s="59">
        <v>0.0</v>
      </c>
      <c r="F82" s="87">
        <f t="shared" si="2"/>
        <v>1.16</v>
      </c>
      <c r="G82" s="59">
        <f t="shared" si="17"/>
        <v>2.5</v>
      </c>
      <c r="H82" s="87">
        <f t="shared" si="4"/>
        <v>0</v>
      </c>
      <c r="I82" s="87">
        <f t="shared" si="5"/>
        <v>4.49007648</v>
      </c>
      <c r="J82" s="87" t="str">
        <f t="shared" si="6"/>
        <v/>
      </c>
      <c r="K82" s="87">
        <f t="shared" si="7"/>
        <v>4.49007648</v>
      </c>
      <c r="L82" s="87">
        <f t="shared" si="13"/>
        <v>8980.152961</v>
      </c>
      <c r="M82" s="56">
        <f t="shared" si="14"/>
        <v>8000</v>
      </c>
      <c r="N82" s="87">
        <f t="shared" si="8"/>
        <v>980.1529607</v>
      </c>
      <c r="O82" s="87">
        <f t="shared" si="9"/>
        <v>147.0229441</v>
      </c>
      <c r="P82" s="59">
        <v>0.0</v>
      </c>
      <c r="Q82" s="88">
        <f t="shared" si="10"/>
        <v>147.0229441</v>
      </c>
      <c r="R82" s="12">
        <f t="shared" si="11"/>
        <v>0</v>
      </c>
      <c r="S82" s="42">
        <f t="shared" si="15"/>
        <v>0</v>
      </c>
      <c r="T82" s="56">
        <f t="shared" si="12"/>
        <v>8833.130017</v>
      </c>
      <c r="U82" s="89"/>
      <c r="V82" s="85"/>
    </row>
    <row r="83">
      <c r="A83" s="85"/>
      <c r="C83" s="59">
        <v>65.0</v>
      </c>
      <c r="D83" s="59">
        <f t="shared" si="16"/>
        <v>125</v>
      </c>
      <c r="E83" s="59">
        <f>$I$13</f>
        <v>0</v>
      </c>
      <c r="F83" s="87">
        <f t="shared" si="2"/>
        <v>1.16</v>
      </c>
      <c r="G83" s="59">
        <f t="shared" si="17"/>
        <v>2.5</v>
      </c>
      <c r="H83" s="87">
        <f t="shared" si="4"/>
        <v>0</v>
      </c>
      <c r="I83" s="87">
        <f t="shared" si="5"/>
        <v>4.570641503</v>
      </c>
      <c r="J83" s="87" t="str">
        <f t="shared" si="6"/>
        <v/>
      </c>
      <c r="K83" s="87">
        <f t="shared" si="7"/>
        <v>4.570641503</v>
      </c>
      <c r="L83" s="87">
        <f t="shared" si="13"/>
        <v>9141.283006</v>
      </c>
      <c r="M83" s="56">
        <f t="shared" si="14"/>
        <v>8125</v>
      </c>
      <c r="N83" s="87">
        <f t="shared" si="8"/>
        <v>1016.283006</v>
      </c>
      <c r="O83" s="87">
        <f t="shared" si="9"/>
        <v>152.4424509</v>
      </c>
      <c r="P83" s="59">
        <v>0.0</v>
      </c>
      <c r="Q83" s="88">
        <f t="shared" si="10"/>
        <v>152.4424509</v>
      </c>
      <c r="R83" s="12">
        <f t="shared" si="11"/>
        <v>0</v>
      </c>
      <c r="S83" s="42">
        <f t="shared" si="15"/>
        <v>0</v>
      </c>
      <c r="T83" s="56">
        <f t="shared" si="12"/>
        <v>8988.840555</v>
      </c>
      <c r="U83" s="89"/>
      <c r="V83" s="85"/>
    </row>
    <row r="84">
      <c r="A84" s="85"/>
      <c r="C84" s="59">
        <v>66.0</v>
      </c>
      <c r="D84" s="59">
        <f t="shared" si="16"/>
        <v>125</v>
      </c>
      <c r="E84" s="59">
        <v>0.0</v>
      </c>
      <c r="F84" s="87">
        <f t="shared" si="2"/>
        <v>1.16</v>
      </c>
      <c r="G84" s="59">
        <f t="shared" si="17"/>
        <v>2.5</v>
      </c>
      <c r="H84" s="87">
        <f t="shared" si="4"/>
        <v>0</v>
      </c>
      <c r="I84" s="87">
        <f t="shared" si="5"/>
        <v>4.651558201</v>
      </c>
      <c r="J84" s="87" t="str">
        <f t="shared" si="6"/>
        <v/>
      </c>
      <c r="K84" s="87">
        <f t="shared" si="7"/>
        <v>4.651558201</v>
      </c>
      <c r="L84" s="87">
        <f t="shared" si="13"/>
        <v>9303.116402</v>
      </c>
      <c r="M84" s="56">
        <f t="shared" si="14"/>
        <v>8250</v>
      </c>
      <c r="N84" s="87">
        <f t="shared" si="8"/>
        <v>1053.116402</v>
      </c>
      <c r="O84" s="87">
        <f t="shared" si="9"/>
        <v>157.9674603</v>
      </c>
      <c r="P84" s="59">
        <v>0.0</v>
      </c>
      <c r="Q84" s="88">
        <f t="shared" si="10"/>
        <v>157.9674603</v>
      </c>
      <c r="R84" s="12">
        <f t="shared" si="11"/>
        <v>0</v>
      </c>
      <c r="S84" s="42">
        <f t="shared" si="15"/>
        <v>0</v>
      </c>
      <c r="T84" s="56">
        <f t="shared" si="12"/>
        <v>9145.148942</v>
      </c>
      <c r="U84" s="89"/>
      <c r="V84" s="85"/>
    </row>
    <row r="85">
      <c r="A85" s="85"/>
      <c r="C85" s="59">
        <v>67.0</v>
      </c>
      <c r="D85" s="59">
        <f t="shared" si="16"/>
        <v>125</v>
      </c>
      <c r="E85" s="59">
        <v>0.0</v>
      </c>
      <c r="F85" s="87">
        <f t="shared" si="2"/>
        <v>1.16</v>
      </c>
      <c r="G85" s="59">
        <f t="shared" si="17"/>
        <v>2.5</v>
      </c>
      <c r="H85" s="87">
        <f t="shared" si="4"/>
        <v>0</v>
      </c>
      <c r="I85" s="87">
        <f t="shared" si="5"/>
        <v>4.73282811</v>
      </c>
      <c r="J85" s="87" t="str">
        <f t="shared" si="6"/>
        <v/>
      </c>
      <c r="K85" s="87">
        <f t="shared" si="7"/>
        <v>4.73282811</v>
      </c>
      <c r="L85" s="87">
        <f t="shared" si="13"/>
        <v>9465.65622</v>
      </c>
      <c r="M85" s="56">
        <f t="shared" si="14"/>
        <v>8375</v>
      </c>
      <c r="N85" s="87">
        <f t="shared" si="8"/>
        <v>1090.65622</v>
      </c>
      <c r="O85" s="87">
        <f t="shared" si="9"/>
        <v>163.5984331</v>
      </c>
      <c r="P85" s="59">
        <v>0.0</v>
      </c>
      <c r="Q85" s="88">
        <f t="shared" si="10"/>
        <v>163.5984331</v>
      </c>
      <c r="R85" s="12">
        <f t="shared" si="11"/>
        <v>0</v>
      </c>
      <c r="S85" s="42">
        <f t="shared" si="15"/>
        <v>0</v>
      </c>
      <c r="T85" s="56">
        <f t="shared" si="12"/>
        <v>9302.057787</v>
      </c>
      <c r="U85" s="89"/>
      <c r="V85" s="85"/>
    </row>
    <row r="86">
      <c r="A86" s="85"/>
      <c r="C86" s="59">
        <v>68.0</v>
      </c>
      <c r="D86" s="59">
        <f t="shared" si="16"/>
        <v>125</v>
      </c>
      <c r="E86" s="59">
        <v>0.0</v>
      </c>
      <c r="F86" s="87">
        <f t="shared" si="2"/>
        <v>1.16</v>
      </c>
      <c r="G86" s="59">
        <f t="shared" si="17"/>
        <v>2.5</v>
      </c>
      <c r="H86" s="87">
        <f t="shared" si="4"/>
        <v>0</v>
      </c>
      <c r="I86" s="87">
        <f t="shared" si="5"/>
        <v>4.814452772</v>
      </c>
      <c r="J86" s="87" t="str">
        <f t="shared" si="6"/>
        <v/>
      </c>
      <c r="K86" s="87">
        <f t="shared" si="7"/>
        <v>4.814452772</v>
      </c>
      <c r="L86" s="87">
        <f t="shared" si="13"/>
        <v>9628.905544</v>
      </c>
      <c r="M86" s="56">
        <f t="shared" si="14"/>
        <v>8500</v>
      </c>
      <c r="N86" s="87">
        <f t="shared" si="8"/>
        <v>1128.905544</v>
      </c>
      <c r="O86" s="87">
        <f t="shared" si="9"/>
        <v>169.3358316</v>
      </c>
      <c r="P86" s="59">
        <v>0.0</v>
      </c>
      <c r="Q86" s="88">
        <f t="shared" si="10"/>
        <v>169.3358316</v>
      </c>
      <c r="R86" s="12">
        <f t="shared" si="11"/>
        <v>0</v>
      </c>
      <c r="S86" s="42">
        <f t="shared" si="15"/>
        <v>0</v>
      </c>
      <c r="T86" s="56">
        <f t="shared" si="12"/>
        <v>9459.569712</v>
      </c>
      <c r="U86" s="89"/>
      <c r="V86" s="85"/>
    </row>
    <row r="87">
      <c r="A87" s="85"/>
      <c r="C87" s="59">
        <v>69.0</v>
      </c>
      <c r="D87" s="59">
        <f t="shared" si="16"/>
        <v>125</v>
      </c>
      <c r="E87" s="59">
        <v>0.0</v>
      </c>
      <c r="F87" s="87">
        <f t="shared" si="2"/>
        <v>1.16</v>
      </c>
      <c r="G87" s="59">
        <f t="shared" si="17"/>
        <v>2.5</v>
      </c>
      <c r="H87" s="87">
        <f t="shared" si="4"/>
        <v>0</v>
      </c>
      <c r="I87" s="87">
        <f t="shared" si="5"/>
        <v>4.896433735</v>
      </c>
      <c r="J87" s="87" t="str">
        <f t="shared" si="6"/>
        <v/>
      </c>
      <c r="K87" s="87">
        <f t="shared" si="7"/>
        <v>4.896433735</v>
      </c>
      <c r="L87" s="87">
        <f t="shared" si="13"/>
        <v>9792.86747</v>
      </c>
      <c r="M87" s="56">
        <f t="shared" si="14"/>
        <v>8625</v>
      </c>
      <c r="N87" s="87">
        <f t="shared" si="8"/>
        <v>1167.86747</v>
      </c>
      <c r="O87" s="87">
        <f t="shared" si="9"/>
        <v>175.1801205</v>
      </c>
      <c r="P87" s="59">
        <v>0.0</v>
      </c>
      <c r="Q87" s="88">
        <f t="shared" si="10"/>
        <v>175.1801205</v>
      </c>
      <c r="R87" s="12">
        <f t="shared" si="11"/>
        <v>0</v>
      </c>
      <c r="S87" s="42">
        <f t="shared" si="15"/>
        <v>0</v>
      </c>
      <c r="T87" s="56">
        <f t="shared" si="12"/>
        <v>9617.687349</v>
      </c>
      <c r="U87" s="89"/>
      <c r="V87" s="85"/>
    </row>
    <row r="88">
      <c r="A88" s="85"/>
      <c r="C88" s="59">
        <v>70.0</v>
      </c>
      <c r="D88" s="59">
        <f t="shared" si="16"/>
        <v>125</v>
      </c>
      <c r="E88" s="59">
        <v>0.0</v>
      </c>
      <c r="F88" s="87">
        <f t="shared" si="2"/>
        <v>1.16</v>
      </c>
      <c r="G88" s="59">
        <f t="shared" si="17"/>
        <v>2.5</v>
      </c>
      <c r="H88" s="87">
        <f t="shared" si="4"/>
        <v>0</v>
      </c>
      <c r="I88" s="87">
        <f t="shared" si="5"/>
        <v>4.978772554</v>
      </c>
      <c r="J88" s="87" t="str">
        <f t="shared" si="6"/>
        <v/>
      </c>
      <c r="K88" s="87">
        <f t="shared" si="7"/>
        <v>4.978772554</v>
      </c>
      <c r="L88" s="87">
        <f t="shared" si="13"/>
        <v>9957.545109</v>
      </c>
      <c r="M88" s="56">
        <f t="shared" si="14"/>
        <v>8750</v>
      </c>
      <c r="N88" s="87">
        <f t="shared" si="8"/>
        <v>1207.545109</v>
      </c>
      <c r="O88" s="87">
        <f t="shared" si="9"/>
        <v>181.1317663</v>
      </c>
      <c r="P88" s="59">
        <v>0.0</v>
      </c>
      <c r="Q88" s="88">
        <f t="shared" si="10"/>
        <v>181.1317663</v>
      </c>
      <c r="R88" s="12">
        <f t="shared" si="11"/>
        <v>0</v>
      </c>
      <c r="S88" s="42">
        <f t="shared" si="15"/>
        <v>0</v>
      </c>
      <c r="T88" s="56">
        <f t="shared" si="12"/>
        <v>9776.413342</v>
      </c>
      <c r="U88" s="89"/>
      <c r="V88" s="85"/>
    </row>
    <row r="89">
      <c r="A89" s="85"/>
      <c r="C89" s="59">
        <v>71.0</v>
      </c>
      <c r="D89" s="59">
        <f t="shared" si="16"/>
        <v>125</v>
      </c>
      <c r="E89" s="59">
        <v>0.0</v>
      </c>
      <c r="F89" s="87">
        <f t="shared" si="2"/>
        <v>1.16</v>
      </c>
      <c r="G89" s="59">
        <f t="shared" si="17"/>
        <v>2.5</v>
      </c>
      <c r="H89" s="87">
        <f t="shared" si="4"/>
        <v>0</v>
      </c>
      <c r="I89" s="87">
        <f t="shared" si="5"/>
        <v>5.061470792</v>
      </c>
      <c r="J89" s="87" t="str">
        <f t="shared" si="6"/>
        <v/>
      </c>
      <c r="K89" s="87">
        <f t="shared" si="7"/>
        <v>5.061470792</v>
      </c>
      <c r="L89" s="87">
        <f t="shared" si="13"/>
        <v>10122.94158</v>
      </c>
      <c r="M89" s="56">
        <f t="shared" si="14"/>
        <v>8875</v>
      </c>
      <c r="N89" s="87">
        <f t="shared" si="8"/>
        <v>1247.941585</v>
      </c>
      <c r="O89" s="87">
        <f t="shared" si="9"/>
        <v>187.1912377</v>
      </c>
      <c r="P89" s="59">
        <v>0.0</v>
      </c>
      <c r="Q89" s="88">
        <f t="shared" si="10"/>
        <v>187.1912377</v>
      </c>
      <c r="R89" s="12">
        <f t="shared" si="11"/>
        <v>0</v>
      </c>
      <c r="S89" s="42">
        <f t="shared" si="15"/>
        <v>0</v>
      </c>
      <c r="T89" s="56">
        <f t="shared" si="12"/>
        <v>9935.750347</v>
      </c>
      <c r="U89" s="89"/>
      <c r="V89" s="85"/>
    </row>
    <row r="90">
      <c r="A90" s="85"/>
      <c r="C90" s="59">
        <v>72.0</v>
      </c>
      <c r="D90" s="59">
        <f t="shared" si="16"/>
        <v>125</v>
      </c>
      <c r="E90" s="59">
        <v>0.0</v>
      </c>
      <c r="F90" s="87">
        <f t="shared" si="2"/>
        <v>1.16</v>
      </c>
      <c r="G90" s="59">
        <f t="shared" si="17"/>
        <v>2.5</v>
      </c>
      <c r="H90" s="87">
        <f t="shared" si="4"/>
        <v>0</v>
      </c>
      <c r="I90" s="87">
        <f t="shared" si="5"/>
        <v>5.144530018</v>
      </c>
      <c r="J90" s="87" t="str">
        <f t="shared" si="6"/>
        <v/>
      </c>
      <c r="K90" s="87">
        <f t="shared" si="7"/>
        <v>5.144530018</v>
      </c>
      <c r="L90" s="87">
        <f t="shared" si="13"/>
        <v>10289.06004</v>
      </c>
      <c r="M90" s="56">
        <f t="shared" si="14"/>
        <v>9000</v>
      </c>
      <c r="N90" s="87">
        <f t="shared" si="8"/>
        <v>1289.060035</v>
      </c>
      <c r="O90" s="87">
        <f t="shared" si="9"/>
        <v>193.3590053</v>
      </c>
      <c r="P90" s="59">
        <v>0.0</v>
      </c>
      <c r="Q90" s="88">
        <f t="shared" si="10"/>
        <v>193.3590053</v>
      </c>
      <c r="R90" s="12">
        <f t="shared" si="11"/>
        <v>0</v>
      </c>
      <c r="S90" s="42">
        <f t="shared" si="15"/>
        <v>0</v>
      </c>
      <c r="T90" s="56">
        <f t="shared" si="12"/>
        <v>10095.70103</v>
      </c>
      <c r="U90" s="89"/>
      <c r="V90" s="85"/>
    </row>
    <row r="91">
      <c r="A91" s="85"/>
      <c r="B91" s="73">
        <v>7.0</v>
      </c>
      <c r="C91" s="59">
        <v>73.0</v>
      </c>
      <c r="D91" s="59">
        <f t="shared" si="16"/>
        <v>125</v>
      </c>
      <c r="E91" s="59">
        <v>0.0</v>
      </c>
      <c r="F91" s="87">
        <f t="shared" si="2"/>
        <v>1.16</v>
      </c>
      <c r="G91" s="59">
        <f t="shared" si="17"/>
        <v>2.5</v>
      </c>
      <c r="H91" s="87">
        <f t="shared" si="4"/>
        <v>0</v>
      </c>
      <c r="I91" s="87">
        <f t="shared" si="5"/>
        <v>5.227951806</v>
      </c>
      <c r="J91" s="87" t="str">
        <f t="shared" si="6"/>
        <v/>
      </c>
      <c r="K91" s="87">
        <f t="shared" si="7"/>
        <v>5.227951806</v>
      </c>
      <c r="L91" s="87">
        <f t="shared" si="13"/>
        <v>10455.90361</v>
      </c>
      <c r="M91" s="56">
        <f t="shared" si="14"/>
        <v>9125</v>
      </c>
      <c r="N91" s="87">
        <f t="shared" si="8"/>
        <v>1330.903613</v>
      </c>
      <c r="O91" s="87">
        <f t="shared" si="9"/>
        <v>199.6355419</v>
      </c>
      <c r="P91" s="59">
        <v>0.0</v>
      </c>
      <c r="Q91" s="88">
        <f t="shared" si="10"/>
        <v>199.6355419</v>
      </c>
      <c r="R91" s="12">
        <f t="shared" si="11"/>
        <v>0</v>
      </c>
      <c r="S91" s="42">
        <f t="shared" si="15"/>
        <v>0</v>
      </c>
      <c r="T91" s="56">
        <f t="shared" si="12"/>
        <v>10256.26807</v>
      </c>
      <c r="U91" s="89"/>
      <c r="V91" s="85"/>
    </row>
    <row r="92">
      <c r="A92" s="85"/>
      <c r="C92" s="59">
        <v>74.0</v>
      </c>
      <c r="D92" s="59">
        <f t="shared" si="16"/>
        <v>125</v>
      </c>
      <c r="E92" s="59">
        <v>0.0</v>
      </c>
      <c r="F92" s="87">
        <f t="shared" si="2"/>
        <v>1.16</v>
      </c>
      <c r="G92" s="59">
        <f t="shared" si="17"/>
        <v>2.5</v>
      </c>
      <c r="H92" s="87">
        <f t="shared" si="4"/>
        <v>0</v>
      </c>
      <c r="I92" s="87">
        <f t="shared" si="5"/>
        <v>5.311737741</v>
      </c>
      <c r="J92" s="87" t="str">
        <f t="shared" si="6"/>
        <v/>
      </c>
      <c r="K92" s="87">
        <f t="shared" si="7"/>
        <v>5.311737741</v>
      </c>
      <c r="L92" s="87">
        <f t="shared" si="13"/>
        <v>10623.47548</v>
      </c>
      <c r="M92" s="56">
        <f t="shared" si="14"/>
        <v>9250</v>
      </c>
      <c r="N92" s="87">
        <f t="shared" si="8"/>
        <v>1373.475482</v>
      </c>
      <c r="O92" s="87">
        <f t="shared" si="9"/>
        <v>206.0213223</v>
      </c>
      <c r="P92" s="59">
        <v>0.0</v>
      </c>
      <c r="Q92" s="88">
        <f t="shared" si="10"/>
        <v>206.0213223</v>
      </c>
      <c r="R92" s="12">
        <f t="shared" si="11"/>
        <v>0</v>
      </c>
      <c r="S92" s="42">
        <f t="shared" si="15"/>
        <v>0</v>
      </c>
      <c r="T92" s="56">
        <f t="shared" si="12"/>
        <v>10417.45416</v>
      </c>
      <c r="U92" s="89"/>
      <c r="V92" s="85"/>
    </row>
    <row r="93">
      <c r="A93" s="85"/>
      <c r="C93" s="59">
        <v>75.0</v>
      </c>
      <c r="D93" s="59">
        <f t="shared" si="16"/>
        <v>125</v>
      </c>
      <c r="E93" s="59">
        <v>0.0</v>
      </c>
      <c r="F93" s="87">
        <f t="shared" si="2"/>
        <v>1.16</v>
      </c>
      <c r="G93" s="59">
        <f t="shared" si="17"/>
        <v>2.5</v>
      </c>
      <c r="H93" s="87">
        <f t="shared" si="4"/>
        <v>0</v>
      </c>
      <c r="I93" s="87">
        <f t="shared" si="5"/>
        <v>5.395889411</v>
      </c>
      <c r="J93" s="87" t="str">
        <f t="shared" si="6"/>
        <v/>
      </c>
      <c r="K93" s="87">
        <f t="shared" si="7"/>
        <v>5.395889411</v>
      </c>
      <c r="L93" s="87">
        <f t="shared" si="13"/>
        <v>10791.77882</v>
      </c>
      <c r="M93" s="56">
        <f t="shared" si="14"/>
        <v>9375</v>
      </c>
      <c r="N93" s="87">
        <f t="shared" si="8"/>
        <v>1416.778821</v>
      </c>
      <c r="O93" s="87">
        <f t="shared" si="9"/>
        <v>212.5168232</v>
      </c>
      <c r="P93" s="59">
        <v>0.0</v>
      </c>
      <c r="Q93" s="88">
        <f t="shared" si="10"/>
        <v>212.5168232</v>
      </c>
      <c r="R93" s="12">
        <f t="shared" si="11"/>
        <v>0</v>
      </c>
      <c r="S93" s="42">
        <f t="shared" si="15"/>
        <v>0</v>
      </c>
      <c r="T93" s="56">
        <f t="shared" si="12"/>
        <v>10579.262</v>
      </c>
      <c r="U93" s="89"/>
      <c r="V93" s="85"/>
    </row>
    <row r="94">
      <c r="A94" s="85"/>
      <c r="C94" s="59">
        <v>76.0</v>
      </c>
      <c r="D94" s="59">
        <f t="shared" si="16"/>
        <v>125</v>
      </c>
      <c r="E94" s="59">
        <v>0.0</v>
      </c>
      <c r="F94" s="87">
        <f t="shared" si="2"/>
        <v>1.16</v>
      </c>
      <c r="G94" s="59">
        <f t="shared" si="17"/>
        <v>2.5</v>
      </c>
      <c r="H94" s="87">
        <f t="shared" si="4"/>
        <v>0</v>
      </c>
      <c r="I94" s="87">
        <f t="shared" si="5"/>
        <v>5.480408413</v>
      </c>
      <c r="J94" s="87" t="str">
        <f t="shared" si="6"/>
        <v/>
      </c>
      <c r="K94" s="87">
        <f t="shared" si="7"/>
        <v>5.480408413</v>
      </c>
      <c r="L94" s="87">
        <f t="shared" si="13"/>
        <v>10960.81683</v>
      </c>
      <c r="M94" s="56">
        <f t="shared" si="14"/>
        <v>9500</v>
      </c>
      <c r="N94" s="87">
        <f t="shared" si="8"/>
        <v>1460.816825</v>
      </c>
      <c r="O94" s="87">
        <f t="shared" si="9"/>
        <v>219.1225238</v>
      </c>
      <c r="P94" s="59">
        <v>0.0</v>
      </c>
      <c r="Q94" s="88">
        <f t="shared" si="10"/>
        <v>219.1225238</v>
      </c>
      <c r="R94" s="12">
        <f t="shared" si="11"/>
        <v>0</v>
      </c>
      <c r="S94" s="42">
        <f t="shared" si="15"/>
        <v>0</v>
      </c>
      <c r="T94" s="56">
        <f t="shared" si="12"/>
        <v>10741.6943</v>
      </c>
      <c r="U94" s="89"/>
      <c r="V94" s="85"/>
    </row>
    <row r="95">
      <c r="A95" s="85"/>
      <c r="C95" s="59">
        <v>77.0</v>
      </c>
      <c r="D95" s="59">
        <f t="shared" si="16"/>
        <v>125</v>
      </c>
      <c r="E95" s="59">
        <f>$I$13</f>
        <v>0</v>
      </c>
      <c r="F95" s="87">
        <f t="shared" si="2"/>
        <v>1.16</v>
      </c>
      <c r="G95" s="59">
        <f t="shared" si="17"/>
        <v>2.5</v>
      </c>
      <c r="H95" s="87">
        <f t="shared" si="4"/>
        <v>0</v>
      </c>
      <c r="I95" s="87">
        <f t="shared" si="5"/>
        <v>5.56529635</v>
      </c>
      <c r="J95" s="87" t="str">
        <f t="shared" si="6"/>
        <v/>
      </c>
      <c r="K95" s="87">
        <f t="shared" si="7"/>
        <v>5.56529635</v>
      </c>
      <c r="L95" s="87">
        <f t="shared" si="13"/>
        <v>11130.5927</v>
      </c>
      <c r="M95" s="56">
        <f t="shared" si="14"/>
        <v>9625</v>
      </c>
      <c r="N95" s="87">
        <f t="shared" si="8"/>
        <v>1505.592699</v>
      </c>
      <c r="O95" s="87">
        <f t="shared" si="9"/>
        <v>225.8389049</v>
      </c>
      <c r="P95" s="59">
        <v>0.0</v>
      </c>
      <c r="Q95" s="88">
        <f t="shared" si="10"/>
        <v>225.8389049</v>
      </c>
      <c r="R95" s="12">
        <f t="shared" si="11"/>
        <v>0</v>
      </c>
      <c r="S95" s="42">
        <f t="shared" si="15"/>
        <v>0</v>
      </c>
      <c r="T95" s="56">
        <f t="shared" si="12"/>
        <v>10904.75379</v>
      </c>
      <c r="U95" s="89"/>
      <c r="V95" s="85"/>
    </row>
    <row r="96">
      <c r="A96" s="85"/>
      <c r="C96" s="59">
        <v>78.0</v>
      </c>
      <c r="D96" s="59">
        <f t="shared" si="16"/>
        <v>125</v>
      </c>
      <c r="E96" s="59">
        <v>0.0</v>
      </c>
      <c r="F96" s="87">
        <f t="shared" si="2"/>
        <v>1.16</v>
      </c>
      <c r="G96" s="59">
        <f t="shared" si="17"/>
        <v>2.5</v>
      </c>
      <c r="H96" s="87">
        <f t="shared" si="4"/>
        <v>0</v>
      </c>
      <c r="I96" s="87">
        <f t="shared" si="5"/>
        <v>5.650554832</v>
      </c>
      <c r="J96" s="87" t="str">
        <f t="shared" si="6"/>
        <v/>
      </c>
      <c r="K96" s="87">
        <f t="shared" si="7"/>
        <v>5.650554832</v>
      </c>
      <c r="L96" s="87">
        <f t="shared" si="13"/>
        <v>11301.10966</v>
      </c>
      <c r="M96" s="56">
        <f t="shared" si="14"/>
        <v>9750</v>
      </c>
      <c r="N96" s="87">
        <f t="shared" si="8"/>
        <v>1551.109665</v>
      </c>
      <c r="O96" s="87">
        <f t="shared" si="9"/>
        <v>232.6664497</v>
      </c>
      <c r="P96" s="59">
        <v>0.0</v>
      </c>
      <c r="Q96" s="88">
        <f t="shared" si="10"/>
        <v>232.6664497</v>
      </c>
      <c r="R96" s="12">
        <f t="shared" si="11"/>
        <v>0</v>
      </c>
      <c r="S96" s="42">
        <f t="shared" si="15"/>
        <v>0</v>
      </c>
      <c r="T96" s="56">
        <f t="shared" si="12"/>
        <v>11068.44322</v>
      </c>
      <c r="U96" s="89"/>
      <c r="V96" s="85"/>
    </row>
    <row r="97">
      <c r="A97" s="85"/>
      <c r="C97" s="59">
        <v>79.0</v>
      </c>
      <c r="D97" s="59">
        <f t="shared" si="16"/>
        <v>125</v>
      </c>
      <c r="E97" s="59">
        <v>0.0</v>
      </c>
      <c r="F97" s="87">
        <f t="shared" si="2"/>
        <v>1.16</v>
      </c>
      <c r="G97" s="59">
        <f t="shared" si="17"/>
        <v>2.5</v>
      </c>
      <c r="H97" s="87">
        <f t="shared" si="4"/>
        <v>0</v>
      </c>
      <c r="I97" s="87">
        <f t="shared" si="5"/>
        <v>5.736185478</v>
      </c>
      <c r="J97" s="87" t="str">
        <f t="shared" si="6"/>
        <v/>
      </c>
      <c r="K97" s="87">
        <f t="shared" si="7"/>
        <v>5.736185478</v>
      </c>
      <c r="L97" s="87">
        <f t="shared" si="13"/>
        <v>11472.37096</v>
      </c>
      <c r="M97" s="56">
        <f t="shared" si="14"/>
        <v>9875</v>
      </c>
      <c r="N97" s="87">
        <f t="shared" si="8"/>
        <v>1597.370957</v>
      </c>
      <c r="O97" s="87">
        <f t="shared" si="9"/>
        <v>239.6056435</v>
      </c>
      <c r="P97" s="59">
        <v>0.0</v>
      </c>
      <c r="Q97" s="88">
        <f t="shared" si="10"/>
        <v>239.6056435</v>
      </c>
      <c r="R97" s="12">
        <f t="shared" si="11"/>
        <v>0</v>
      </c>
      <c r="S97" s="42">
        <f t="shared" si="15"/>
        <v>0</v>
      </c>
      <c r="T97" s="56">
        <f t="shared" si="12"/>
        <v>11232.76531</v>
      </c>
      <c r="U97" s="89"/>
      <c r="V97" s="85"/>
    </row>
    <row r="98">
      <c r="A98" s="85"/>
      <c r="C98" s="59">
        <v>80.0</v>
      </c>
      <c r="D98" s="59">
        <f t="shared" si="16"/>
        <v>125</v>
      </c>
      <c r="E98" s="59">
        <v>0.0</v>
      </c>
      <c r="F98" s="87">
        <f t="shared" si="2"/>
        <v>1.16</v>
      </c>
      <c r="G98" s="59">
        <f t="shared" si="17"/>
        <v>2.5</v>
      </c>
      <c r="H98" s="87">
        <f t="shared" si="4"/>
        <v>0</v>
      </c>
      <c r="I98" s="87">
        <f t="shared" si="5"/>
        <v>5.822189912</v>
      </c>
      <c r="J98" s="87" t="str">
        <f t="shared" si="6"/>
        <v/>
      </c>
      <c r="K98" s="87">
        <f t="shared" si="7"/>
        <v>5.822189912</v>
      </c>
      <c r="L98" s="87">
        <f t="shared" si="13"/>
        <v>11644.37982</v>
      </c>
      <c r="M98" s="56">
        <f t="shared" si="14"/>
        <v>10000</v>
      </c>
      <c r="N98" s="87">
        <f t="shared" si="8"/>
        <v>1644.379825</v>
      </c>
      <c r="O98" s="87">
        <f t="shared" si="9"/>
        <v>246.6569737</v>
      </c>
      <c r="P98" s="59">
        <v>0.0</v>
      </c>
      <c r="Q98" s="88">
        <f t="shared" si="10"/>
        <v>246.6569737</v>
      </c>
      <c r="R98" s="12">
        <f t="shared" si="11"/>
        <v>0</v>
      </c>
      <c r="S98" s="42">
        <f t="shared" si="15"/>
        <v>0</v>
      </c>
      <c r="T98" s="56">
        <f t="shared" si="12"/>
        <v>11397.72285</v>
      </c>
      <c r="U98" s="89"/>
      <c r="V98" s="85"/>
    </row>
    <row r="99">
      <c r="A99" s="85"/>
      <c r="C99" s="59">
        <v>81.0</v>
      </c>
      <c r="D99" s="59">
        <f t="shared" si="16"/>
        <v>125</v>
      </c>
      <c r="E99" s="59">
        <v>0.0</v>
      </c>
      <c r="F99" s="87">
        <f t="shared" si="2"/>
        <v>1.16</v>
      </c>
      <c r="G99" s="59">
        <f t="shared" si="17"/>
        <v>2.5</v>
      </c>
      <c r="H99" s="87">
        <f t="shared" si="4"/>
        <v>0</v>
      </c>
      <c r="I99" s="87">
        <f t="shared" si="5"/>
        <v>5.908569766</v>
      </c>
      <c r="J99" s="87" t="str">
        <f t="shared" si="6"/>
        <v/>
      </c>
      <c r="K99" s="87">
        <f t="shared" si="7"/>
        <v>5.908569766</v>
      </c>
      <c r="L99" s="87">
        <f t="shared" si="13"/>
        <v>11817.13953</v>
      </c>
      <c r="M99" s="56">
        <f t="shared" si="14"/>
        <v>10125</v>
      </c>
      <c r="N99" s="87">
        <f t="shared" si="8"/>
        <v>1692.139531</v>
      </c>
      <c r="O99" s="87">
        <f t="shared" si="9"/>
        <v>253.8209297</v>
      </c>
      <c r="P99" s="59">
        <v>0.0</v>
      </c>
      <c r="Q99" s="88">
        <f t="shared" si="10"/>
        <v>253.8209297</v>
      </c>
      <c r="R99" s="12">
        <f t="shared" si="11"/>
        <v>0</v>
      </c>
      <c r="S99" s="42">
        <f t="shared" si="15"/>
        <v>0</v>
      </c>
      <c r="T99" s="56">
        <f t="shared" si="12"/>
        <v>11563.3186</v>
      </c>
      <c r="U99" s="89"/>
      <c r="V99" s="85"/>
    </row>
    <row r="100">
      <c r="A100" s="85"/>
      <c r="C100" s="59">
        <v>82.0</v>
      </c>
      <c r="D100" s="59">
        <f t="shared" si="16"/>
        <v>125</v>
      </c>
      <c r="E100" s="59">
        <v>0.0</v>
      </c>
      <c r="F100" s="87">
        <f t="shared" si="2"/>
        <v>1.16</v>
      </c>
      <c r="G100" s="59">
        <f t="shared" si="17"/>
        <v>2.5</v>
      </c>
      <c r="H100" s="87">
        <f t="shared" si="4"/>
        <v>0</v>
      </c>
      <c r="I100" s="87">
        <f t="shared" si="5"/>
        <v>5.995326677</v>
      </c>
      <c r="J100" s="87" t="str">
        <f t="shared" si="6"/>
        <v/>
      </c>
      <c r="K100" s="87">
        <f t="shared" si="7"/>
        <v>5.995326677</v>
      </c>
      <c r="L100" s="87">
        <f t="shared" si="13"/>
        <v>11990.65335</v>
      </c>
      <c r="M100" s="56">
        <f t="shared" si="14"/>
        <v>10250</v>
      </c>
      <c r="N100" s="87">
        <f t="shared" si="8"/>
        <v>1740.653354</v>
      </c>
      <c r="O100" s="87">
        <f t="shared" si="9"/>
        <v>261.0980031</v>
      </c>
      <c r="P100" s="59">
        <v>0.0</v>
      </c>
      <c r="Q100" s="88">
        <f t="shared" si="10"/>
        <v>261.0980031</v>
      </c>
      <c r="R100" s="12">
        <f t="shared" si="11"/>
        <v>0</v>
      </c>
      <c r="S100" s="42">
        <f t="shared" si="15"/>
        <v>0</v>
      </c>
      <c r="T100" s="56">
        <f t="shared" si="12"/>
        <v>11729.55535</v>
      </c>
      <c r="U100" s="89"/>
      <c r="V100" s="85"/>
    </row>
    <row r="101">
      <c r="A101" s="85"/>
      <c r="C101" s="59">
        <v>83.0</v>
      </c>
      <c r="D101" s="59">
        <f t="shared" si="16"/>
        <v>125</v>
      </c>
      <c r="E101" s="59">
        <v>0.0</v>
      </c>
      <c r="F101" s="87">
        <f t="shared" si="2"/>
        <v>1.16</v>
      </c>
      <c r="G101" s="59">
        <f t="shared" si="17"/>
        <v>2.5</v>
      </c>
      <c r="H101" s="87">
        <f t="shared" si="4"/>
        <v>0</v>
      </c>
      <c r="I101" s="87">
        <f t="shared" si="5"/>
        <v>6.082462292</v>
      </c>
      <c r="J101" s="87" t="str">
        <f t="shared" si="6"/>
        <v/>
      </c>
      <c r="K101" s="87">
        <f t="shared" si="7"/>
        <v>6.082462292</v>
      </c>
      <c r="L101" s="87">
        <f t="shared" si="13"/>
        <v>12164.92458</v>
      </c>
      <c r="M101" s="56">
        <f t="shared" si="14"/>
        <v>10375</v>
      </c>
      <c r="N101" s="87">
        <f t="shared" si="8"/>
        <v>1789.924585</v>
      </c>
      <c r="O101" s="87">
        <f t="shared" si="9"/>
        <v>268.4886877</v>
      </c>
      <c r="P101" s="59">
        <v>0.0</v>
      </c>
      <c r="Q101" s="88">
        <f t="shared" si="10"/>
        <v>268.4886877</v>
      </c>
      <c r="R101" s="12">
        <f t="shared" si="11"/>
        <v>0</v>
      </c>
      <c r="S101" s="42">
        <f t="shared" si="15"/>
        <v>0</v>
      </c>
      <c r="T101" s="56">
        <f t="shared" si="12"/>
        <v>11896.4359</v>
      </c>
      <c r="U101" s="89"/>
      <c r="V101" s="85"/>
    </row>
    <row r="102">
      <c r="A102" s="85"/>
      <c r="C102" s="59">
        <v>84.0</v>
      </c>
      <c r="D102" s="59">
        <f t="shared" si="16"/>
        <v>125</v>
      </c>
      <c r="E102" s="59">
        <v>0.0</v>
      </c>
      <c r="F102" s="87">
        <f t="shared" si="2"/>
        <v>1.16</v>
      </c>
      <c r="G102" s="59">
        <f t="shared" si="17"/>
        <v>2.5</v>
      </c>
      <c r="H102" s="87">
        <f t="shared" si="4"/>
        <v>0</v>
      </c>
      <c r="I102" s="87">
        <f t="shared" si="5"/>
        <v>6.169978265</v>
      </c>
      <c r="J102" s="87" t="str">
        <f t="shared" si="6"/>
        <v/>
      </c>
      <c r="K102" s="87">
        <f t="shared" si="7"/>
        <v>6.169978265</v>
      </c>
      <c r="L102" s="87">
        <f t="shared" si="13"/>
        <v>12339.95653</v>
      </c>
      <c r="M102" s="56">
        <f t="shared" si="14"/>
        <v>10500</v>
      </c>
      <c r="N102" s="87">
        <f t="shared" si="8"/>
        <v>1839.95653</v>
      </c>
      <c r="O102" s="87">
        <f t="shared" si="9"/>
        <v>275.9934795</v>
      </c>
      <c r="P102" s="59">
        <v>0.0</v>
      </c>
      <c r="Q102" s="88">
        <f t="shared" si="10"/>
        <v>275.9934795</v>
      </c>
      <c r="R102" s="12">
        <f t="shared" si="11"/>
        <v>0</v>
      </c>
      <c r="S102" s="42">
        <f t="shared" si="15"/>
        <v>0</v>
      </c>
      <c r="T102" s="56">
        <f t="shared" si="12"/>
        <v>12063.96305</v>
      </c>
      <c r="U102" s="89"/>
      <c r="V102" s="85"/>
    </row>
    <row r="103">
      <c r="A103" s="85"/>
      <c r="B103" s="73">
        <v>8.0</v>
      </c>
      <c r="C103" s="59">
        <v>85.0</v>
      </c>
      <c r="D103" s="59">
        <f t="shared" si="16"/>
        <v>125</v>
      </c>
      <c r="E103" s="59">
        <v>0.0</v>
      </c>
      <c r="F103" s="87">
        <f t="shared" si="2"/>
        <v>1.16</v>
      </c>
      <c r="G103" s="59">
        <f t="shared" si="17"/>
        <v>2.5</v>
      </c>
      <c r="H103" s="87">
        <f t="shared" si="4"/>
        <v>0</v>
      </c>
      <c r="I103" s="87">
        <f t="shared" si="5"/>
        <v>6.257876255</v>
      </c>
      <c r="J103" s="87" t="str">
        <f t="shared" si="6"/>
        <v/>
      </c>
      <c r="K103" s="87">
        <f t="shared" si="7"/>
        <v>6.257876255</v>
      </c>
      <c r="L103" s="87">
        <f t="shared" si="13"/>
        <v>12515.75251</v>
      </c>
      <c r="M103" s="56">
        <f t="shared" si="14"/>
        <v>10625</v>
      </c>
      <c r="N103" s="87">
        <f t="shared" si="8"/>
        <v>1890.75251</v>
      </c>
      <c r="O103" s="87">
        <f t="shared" si="9"/>
        <v>283.6128765</v>
      </c>
      <c r="P103" s="59">
        <v>0.0</v>
      </c>
      <c r="Q103" s="88">
        <f t="shared" si="10"/>
        <v>283.6128765</v>
      </c>
      <c r="R103" s="12">
        <f t="shared" si="11"/>
        <v>0</v>
      </c>
      <c r="S103" s="42">
        <f t="shared" si="15"/>
        <v>0</v>
      </c>
      <c r="T103" s="56">
        <f t="shared" si="12"/>
        <v>12232.13963</v>
      </c>
      <c r="U103" s="89"/>
      <c r="V103" s="85"/>
    </row>
    <row r="104">
      <c r="A104" s="85"/>
      <c r="C104" s="59">
        <v>86.0</v>
      </c>
      <c r="D104" s="59">
        <f t="shared" si="16"/>
        <v>125</v>
      </c>
      <c r="E104" s="59">
        <v>0.0</v>
      </c>
      <c r="F104" s="87">
        <f t="shared" si="2"/>
        <v>1.16</v>
      </c>
      <c r="G104" s="59">
        <f t="shared" si="17"/>
        <v>2.5</v>
      </c>
      <c r="H104" s="87">
        <f t="shared" si="4"/>
        <v>0</v>
      </c>
      <c r="I104" s="87">
        <f t="shared" si="5"/>
        <v>6.34615793</v>
      </c>
      <c r="J104" s="87" t="str">
        <f t="shared" si="6"/>
        <v/>
      </c>
      <c r="K104" s="87">
        <f t="shared" si="7"/>
        <v>6.34615793</v>
      </c>
      <c r="L104" s="87">
        <f t="shared" si="13"/>
        <v>12692.31586</v>
      </c>
      <c r="M104" s="56">
        <f t="shared" si="14"/>
        <v>10750</v>
      </c>
      <c r="N104" s="87">
        <f t="shared" si="8"/>
        <v>1942.31586</v>
      </c>
      <c r="O104" s="87">
        <f t="shared" si="9"/>
        <v>291.347379</v>
      </c>
      <c r="P104" s="59">
        <v>0.0</v>
      </c>
      <c r="Q104" s="88">
        <f t="shared" si="10"/>
        <v>291.347379</v>
      </c>
      <c r="R104" s="12">
        <f t="shared" si="11"/>
        <v>0</v>
      </c>
      <c r="S104" s="42">
        <f t="shared" si="15"/>
        <v>0</v>
      </c>
      <c r="T104" s="56">
        <f t="shared" si="12"/>
        <v>12400.96848</v>
      </c>
      <c r="U104" s="89"/>
      <c r="V104" s="85"/>
    </row>
    <row r="105">
      <c r="A105" s="85"/>
      <c r="C105" s="59">
        <v>87.0</v>
      </c>
      <c r="D105" s="59">
        <f t="shared" si="16"/>
        <v>125</v>
      </c>
      <c r="E105" s="59">
        <v>0.0</v>
      </c>
      <c r="F105" s="87">
        <f t="shared" si="2"/>
        <v>1.16</v>
      </c>
      <c r="G105" s="59">
        <f t="shared" si="17"/>
        <v>2.5</v>
      </c>
      <c r="H105" s="87">
        <f t="shared" si="4"/>
        <v>0</v>
      </c>
      <c r="I105" s="87">
        <f t="shared" si="5"/>
        <v>6.434824965</v>
      </c>
      <c r="J105" s="87" t="str">
        <f t="shared" si="6"/>
        <v/>
      </c>
      <c r="K105" s="87">
        <f t="shared" si="7"/>
        <v>6.434824965</v>
      </c>
      <c r="L105" s="87">
        <f t="shared" si="13"/>
        <v>12869.64993</v>
      </c>
      <c r="M105" s="56">
        <f t="shared" si="14"/>
        <v>10875</v>
      </c>
      <c r="N105" s="87">
        <f t="shared" si="8"/>
        <v>1994.64993</v>
      </c>
      <c r="O105" s="87">
        <f t="shared" si="9"/>
        <v>299.1974894</v>
      </c>
      <c r="P105" s="59">
        <v>0.0</v>
      </c>
      <c r="Q105" s="88">
        <f t="shared" si="10"/>
        <v>299.1974894</v>
      </c>
      <c r="R105" s="12">
        <f t="shared" si="11"/>
        <v>0</v>
      </c>
      <c r="S105" s="42">
        <f t="shared" si="15"/>
        <v>0</v>
      </c>
      <c r="T105" s="56">
        <f t="shared" si="12"/>
        <v>12570.45244</v>
      </c>
      <c r="U105" s="89"/>
      <c r="V105" s="85"/>
    </row>
    <row r="106">
      <c r="A106" s="85"/>
      <c r="C106" s="59">
        <v>88.0</v>
      </c>
      <c r="D106" s="59">
        <f t="shared" si="16"/>
        <v>125</v>
      </c>
      <c r="E106" s="59">
        <v>0.0</v>
      </c>
      <c r="F106" s="87">
        <f t="shared" si="2"/>
        <v>1.16</v>
      </c>
      <c r="G106" s="59">
        <f t="shared" si="17"/>
        <v>2.5</v>
      </c>
      <c r="H106" s="87">
        <f t="shared" si="4"/>
        <v>0</v>
      </c>
      <c r="I106" s="87">
        <f t="shared" si="5"/>
        <v>6.523879042</v>
      </c>
      <c r="J106" s="87" t="str">
        <f t="shared" si="6"/>
        <v/>
      </c>
      <c r="K106" s="87">
        <f t="shared" si="7"/>
        <v>6.523879042</v>
      </c>
      <c r="L106" s="87">
        <f t="shared" si="13"/>
        <v>13047.75808</v>
      </c>
      <c r="M106" s="56">
        <f t="shared" si="14"/>
        <v>11000</v>
      </c>
      <c r="N106" s="87">
        <f t="shared" si="8"/>
        <v>2047.758083</v>
      </c>
      <c r="O106" s="87">
        <f t="shared" si="9"/>
        <v>307.1637125</v>
      </c>
      <c r="P106" s="59">
        <v>0.0</v>
      </c>
      <c r="Q106" s="88">
        <f t="shared" si="10"/>
        <v>307.1637125</v>
      </c>
      <c r="R106" s="12">
        <f t="shared" si="11"/>
        <v>0</v>
      </c>
      <c r="S106" s="42">
        <f t="shared" si="15"/>
        <v>0</v>
      </c>
      <c r="T106" s="56">
        <f t="shared" si="12"/>
        <v>12740.59437</v>
      </c>
      <c r="U106" s="89"/>
      <c r="V106" s="85"/>
    </row>
    <row r="107">
      <c r="A107" s="85"/>
      <c r="C107" s="59">
        <v>89.0</v>
      </c>
      <c r="D107" s="59">
        <f t="shared" si="16"/>
        <v>125</v>
      </c>
      <c r="E107" s="59">
        <f>$I$13</f>
        <v>0</v>
      </c>
      <c r="F107" s="87">
        <f t="shared" si="2"/>
        <v>1.16</v>
      </c>
      <c r="G107" s="59">
        <f t="shared" si="17"/>
        <v>2.5</v>
      </c>
      <c r="H107" s="87">
        <f t="shared" si="4"/>
        <v>0</v>
      </c>
      <c r="I107" s="87">
        <f t="shared" si="5"/>
        <v>6.61332185</v>
      </c>
      <c r="J107" s="87" t="str">
        <f t="shared" si="6"/>
        <v/>
      </c>
      <c r="K107" s="87">
        <f t="shared" si="7"/>
        <v>6.61332185</v>
      </c>
      <c r="L107" s="87">
        <f t="shared" si="13"/>
        <v>13226.6437</v>
      </c>
      <c r="M107" s="56">
        <f t="shared" si="14"/>
        <v>11125</v>
      </c>
      <c r="N107" s="87">
        <f t="shared" si="8"/>
        <v>2101.6437</v>
      </c>
      <c r="O107" s="87">
        <f t="shared" si="9"/>
        <v>315.2465549</v>
      </c>
      <c r="P107" s="59">
        <v>0.0</v>
      </c>
      <c r="Q107" s="88">
        <f t="shared" si="10"/>
        <v>315.2465549</v>
      </c>
      <c r="R107" s="12">
        <f t="shared" si="11"/>
        <v>0</v>
      </c>
      <c r="S107" s="42">
        <f t="shared" si="15"/>
        <v>0</v>
      </c>
      <c r="T107" s="56">
        <f t="shared" si="12"/>
        <v>12911.39714</v>
      </c>
      <c r="U107" s="89"/>
      <c r="V107" s="85"/>
    </row>
    <row r="108">
      <c r="A108" s="85"/>
      <c r="C108" s="59">
        <v>90.0</v>
      </c>
      <c r="D108" s="59">
        <f t="shared" si="16"/>
        <v>125</v>
      </c>
      <c r="E108" s="59">
        <v>0.0</v>
      </c>
      <c r="F108" s="87">
        <f t="shared" si="2"/>
        <v>1.16</v>
      </c>
      <c r="G108" s="59">
        <f t="shared" si="17"/>
        <v>2.5</v>
      </c>
      <c r="H108" s="87">
        <f t="shared" si="4"/>
        <v>0</v>
      </c>
      <c r="I108" s="87">
        <f t="shared" si="5"/>
        <v>6.703155086</v>
      </c>
      <c r="J108" s="87" t="str">
        <f t="shared" si="6"/>
        <v/>
      </c>
      <c r="K108" s="87">
        <f t="shared" si="7"/>
        <v>6.703155086</v>
      </c>
      <c r="L108" s="87">
        <f t="shared" si="13"/>
        <v>13406.31017</v>
      </c>
      <c r="M108" s="56">
        <f t="shared" si="14"/>
        <v>11250</v>
      </c>
      <c r="N108" s="87">
        <f t="shared" si="8"/>
        <v>2156.310173</v>
      </c>
      <c r="O108" s="87">
        <f t="shared" si="9"/>
        <v>323.4465259</v>
      </c>
      <c r="P108" s="59">
        <v>0.0</v>
      </c>
      <c r="Q108" s="88">
        <f t="shared" si="10"/>
        <v>323.4465259</v>
      </c>
      <c r="R108" s="12">
        <f t="shared" si="11"/>
        <v>0</v>
      </c>
      <c r="S108" s="42">
        <f t="shared" si="15"/>
        <v>0</v>
      </c>
      <c r="T108" s="56">
        <f t="shared" si="12"/>
        <v>13082.86365</v>
      </c>
      <c r="U108" s="89"/>
      <c r="V108" s="85"/>
    </row>
    <row r="109">
      <c r="A109" s="85"/>
      <c r="C109" s="59">
        <v>91.0</v>
      </c>
      <c r="D109" s="59">
        <f t="shared" si="16"/>
        <v>125</v>
      </c>
      <c r="E109" s="59">
        <v>0.0</v>
      </c>
      <c r="F109" s="87">
        <f t="shared" si="2"/>
        <v>1.16</v>
      </c>
      <c r="G109" s="59">
        <f t="shared" si="17"/>
        <v>2.5</v>
      </c>
      <c r="H109" s="87">
        <f t="shared" si="4"/>
        <v>0</v>
      </c>
      <c r="I109" s="87">
        <f t="shared" si="5"/>
        <v>6.793380455</v>
      </c>
      <c r="J109" s="87" t="str">
        <f t="shared" si="6"/>
        <v/>
      </c>
      <c r="K109" s="87">
        <f t="shared" si="7"/>
        <v>6.793380455</v>
      </c>
      <c r="L109" s="87">
        <f t="shared" si="13"/>
        <v>13586.76091</v>
      </c>
      <c r="M109" s="56">
        <f t="shared" si="14"/>
        <v>11375</v>
      </c>
      <c r="N109" s="87">
        <f t="shared" si="8"/>
        <v>2211.760911</v>
      </c>
      <c r="O109" s="87">
        <f t="shared" si="9"/>
        <v>331.7641366</v>
      </c>
      <c r="P109" s="59">
        <v>0.0</v>
      </c>
      <c r="Q109" s="88">
        <f t="shared" si="10"/>
        <v>331.7641366</v>
      </c>
      <c r="R109" s="12">
        <f t="shared" si="11"/>
        <v>0</v>
      </c>
      <c r="S109" s="42">
        <f t="shared" si="15"/>
        <v>0</v>
      </c>
      <c r="T109" s="56">
        <f t="shared" si="12"/>
        <v>13254.99677</v>
      </c>
      <c r="U109" s="89"/>
      <c r="V109" s="85"/>
    </row>
    <row r="110">
      <c r="A110" s="85"/>
      <c r="C110" s="59">
        <v>92.0</v>
      </c>
      <c r="D110" s="59">
        <f t="shared" si="16"/>
        <v>125</v>
      </c>
      <c r="E110" s="59">
        <v>0.0</v>
      </c>
      <c r="F110" s="87">
        <f t="shared" si="2"/>
        <v>1.16</v>
      </c>
      <c r="G110" s="59">
        <f t="shared" si="17"/>
        <v>2.5</v>
      </c>
      <c r="H110" s="87">
        <f t="shared" si="4"/>
        <v>0</v>
      </c>
      <c r="I110" s="87">
        <f t="shared" si="5"/>
        <v>6.883999669</v>
      </c>
      <c r="J110" s="87" t="str">
        <f t="shared" si="6"/>
        <v/>
      </c>
      <c r="K110" s="87">
        <f t="shared" si="7"/>
        <v>6.883999669</v>
      </c>
      <c r="L110" s="87">
        <f t="shared" si="13"/>
        <v>13767.99934</v>
      </c>
      <c r="M110" s="56">
        <f t="shared" si="14"/>
        <v>11500</v>
      </c>
      <c r="N110" s="87">
        <f t="shared" si="8"/>
        <v>2267.999338</v>
      </c>
      <c r="O110" s="87">
        <f t="shared" si="9"/>
        <v>340.1999006</v>
      </c>
      <c r="P110" s="59">
        <v>0.0</v>
      </c>
      <c r="Q110" s="88">
        <f t="shared" si="10"/>
        <v>340.1999006</v>
      </c>
      <c r="R110" s="12">
        <f t="shared" si="11"/>
        <v>0</v>
      </c>
      <c r="S110" s="42">
        <f t="shared" si="15"/>
        <v>0</v>
      </c>
      <c r="T110" s="56">
        <f t="shared" si="12"/>
        <v>13427.79944</v>
      </c>
      <c r="U110" s="89"/>
      <c r="V110" s="85"/>
    </row>
    <row r="111">
      <c r="A111" s="85"/>
      <c r="C111" s="59">
        <v>93.0</v>
      </c>
      <c r="D111" s="59">
        <f t="shared" si="16"/>
        <v>125</v>
      </c>
      <c r="E111" s="59">
        <v>0.0</v>
      </c>
      <c r="F111" s="87">
        <f t="shared" si="2"/>
        <v>1.16</v>
      </c>
      <c r="G111" s="59">
        <f t="shared" si="17"/>
        <v>2.5</v>
      </c>
      <c r="H111" s="87">
        <f t="shared" si="4"/>
        <v>0</v>
      </c>
      <c r="I111" s="87">
        <f t="shared" si="5"/>
        <v>6.975014446</v>
      </c>
      <c r="J111" s="87" t="str">
        <f t="shared" si="6"/>
        <v/>
      </c>
      <c r="K111" s="87">
        <f t="shared" si="7"/>
        <v>6.975014446</v>
      </c>
      <c r="L111" s="87">
        <f t="shared" si="13"/>
        <v>13950.02889</v>
      </c>
      <c r="M111" s="56">
        <f t="shared" si="14"/>
        <v>11625</v>
      </c>
      <c r="N111" s="87">
        <f t="shared" si="8"/>
        <v>2325.028891</v>
      </c>
      <c r="O111" s="87">
        <f t="shared" si="9"/>
        <v>348.7543337</v>
      </c>
      <c r="P111" s="59">
        <v>0.0</v>
      </c>
      <c r="Q111" s="88">
        <f t="shared" si="10"/>
        <v>348.7543337</v>
      </c>
      <c r="R111" s="12">
        <f t="shared" si="11"/>
        <v>0</v>
      </c>
      <c r="S111" s="42">
        <f t="shared" si="15"/>
        <v>0</v>
      </c>
      <c r="T111" s="56">
        <f t="shared" si="12"/>
        <v>13601.27456</v>
      </c>
      <c r="U111" s="89"/>
      <c r="V111" s="85"/>
    </row>
    <row r="112">
      <c r="A112" s="85"/>
      <c r="C112" s="59">
        <v>94.0</v>
      </c>
      <c r="D112" s="59">
        <f t="shared" si="16"/>
        <v>125</v>
      </c>
      <c r="E112" s="59">
        <v>0.0</v>
      </c>
      <c r="F112" s="87">
        <f t="shared" si="2"/>
        <v>1.16</v>
      </c>
      <c r="G112" s="59">
        <f t="shared" si="17"/>
        <v>2.5</v>
      </c>
      <c r="H112" s="87">
        <f t="shared" si="4"/>
        <v>0</v>
      </c>
      <c r="I112" s="87">
        <f t="shared" si="5"/>
        <v>7.066426513</v>
      </c>
      <c r="J112" s="87" t="str">
        <f t="shared" si="6"/>
        <v/>
      </c>
      <c r="K112" s="87">
        <f t="shared" si="7"/>
        <v>7.066426513</v>
      </c>
      <c r="L112" s="87">
        <f t="shared" si="13"/>
        <v>14132.85303</v>
      </c>
      <c r="M112" s="56">
        <f t="shared" si="14"/>
        <v>11750</v>
      </c>
      <c r="N112" s="87">
        <f t="shared" si="8"/>
        <v>2382.853025</v>
      </c>
      <c r="O112" s="87">
        <f t="shared" si="9"/>
        <v>357.4279538</v>
      </c>
      <c r="P112" s="59">
        <v>0.0</v>
      </c>
      <c r="Q112" s="88">
        <f t="shared" si="10"/>
        <v>357.4279538</v>
      </c>
      <c r="R112" s="12">
        <f t="shared" si="11"/>
        <v>0</v>
      </c>
      <c r="S112" s="42">
        <f t="shared" si="15"/>
        <v>0</v>
      </c>
      <c r="T112" s="56">
        <f t="shared" si="12"/>
        <v>13775.42507</v>
      </c>
      <c r="U112" s="89"/>
      <c r="V112" s="85"/>
    </row>
    <row r="113">
      <c r="A113" s="85"/>
      <c r="C113" s="59">
        <v>95.0</v>
      </c>
      <c r="D113" s="59">
        <f t="shared" si="16"/>
        <v>125</v>
      </c>
      <c r="E113" s="59">
        <v>0.0</v>
      </c>
      <c r="F113" s="87">
        <f t="shared" si="2"/>
        <v>1.16</v>
      </c>
      <c r="G113" s="59">
        <f t="shared" si="17"/>
        <v>2.5</v>
      </c>
      <c r="H113" s="87">
        <f t="shared" si="4"/>
        <v>0</v>
      </c>
      <c r="I113" s="87">
        <f t="shared" si="5"/>
        <v>7.158237604</v>
      </c>
      <c r="J113" s="87" t="str">
        <f t="shared" si="6"/>
        <v/>
      </c>
      <c r="K113" s="87">
        <f t="shared" si="7"/>
        <v>7.158237604</v>
      </c>
      <c r="L113" s="87">
        <f t="shared" si="13"/>
        <v>14316.47521</v>
      </c>
      <c r="M113" s="56">
        <f t="shared" si="14"/>
        <v>11875</v>
      </c>
      <c r="N113" s="87">
        <f t="shared" si="8"/>
        <v>2441.475208</v>
      </c>
      <c r="O113" s="87">
        <f t="shared" si="9"/>
        <v>366.2212812</v>
      </c>
      <c r="P113" s="59">
        <v>0.0</v>
      </c>
      <c r="Q113" s="88">
        <f t="shared" si="10"/>
        <v>366.2212812</v>
      </c>
      <c r="R113" s="12">
        <f t="shared" si="11"/>
        <v>0</v>
      </c>
      <c r="S113" s="42">
        <f t="shared" si="15"/>
        <v>0</v>
      </c>
      <c r="T113" s="56">
        <f t="shared" si="12"/>
        <v>13950.25393</v>
      </c>
      <c r="U113" s="89"/>
      <c r="V113" s="85"/>
    </row>
    <row r="114">
      <c r="A114" s="85"/>
      <c r="C114" s="59">
        <v>96.0</v>
      </c>
      <c r="D114" s="59">
        <f t="shared" si="16"/>
        <v>125</v>
      </c>
      <c r="E114" s="59">
        <v>0.0</v>
      </c>
      <c r="F114" s="87">
        <f t="shared" si="2"/>
        <v>1.16</v>
      </c>
      <c r="G114" s="59">
        <f t="shared" si="17"/>
        <v>2.5</v>
      </c>
      <c r="H114" s="87">
        <f t="shared" si="4"/>
        <v>0</v>
      </c>
      <c r="I114" s="87">
        <f t="shared" si="5"/>
        <v>7.250449461</v>
      </c>
      <c r="J114" s="87" t="str">
        <f t="shared" si="6"/>
        <v/>
      </c>
      <c r="K114" s="87">
        <f t="shared" si="7"/>
        <v>7.250449461</v>
      </c>
      <c r="L114" s="87">
        <f t="shared" si="13"/>
        <v>14500.89892</v>
      </c>
      <c r="M114" s="56">
        <f t="shared" si="14"/>
        <v>12000</v>
      </c>
      <c r="N114" s="87">
        <f t="shared" si="8"/>
        <v>2500.898923</v>
      </c>
      <c r="O114" s="87">
        <f t="shared" si="9"/>
        <v>375.1348384</v>
      </c>
      <c r="P114" s="59">
        <v>0.0</v>
      </c>
      <c r="Q114" s="88">
        <f t="shared" si="10"/>
        <v>375.1348384</v>
      </c>
      <c r="R114" s="12">
        <f t="shared" si="11"/>
        <v>0</v>
      </c>
      <c r="S114" s="42">
        <f t="shared" si="15"/>
        <v>0</v>
      </c>
      <c r="T114" s="56">
        <f t="shared" si="12"/>
        <v>14125.76408</v>
      </c>
      <c r="U114" s="89"/>
      <c r="V114" s="85"/>
    </row>
    <row r="115">
      <c r="A115" s="85"/>
      <c r="B115" s="73">
        <v>9.0</v>
      </c>
      <c r="C115" s="59">
        <v>97.0</v>
      </c>
      <c r="D115" s="59">
        <f t="shared" si="16"/>
        <v>125</v>
      </c>
      <c r="E115" s="59">
        <v>0.0</v>
      </c>
      <c r="F115" s="87">
        <f t="shared" si="2"/>
        <v>1.16</v>
      </c>
      <c r="G115" s="59">
        <f t="shared" si="17"/>
        <v>2.5</v>
      </c>
      <c r="H115" s="87">
        <f t="shared" si="4"/>
        <v>0</v>
      </c>
      <c r="I115" s="87">
        <f t="shared" si="5"/>
        <v>7.343063834</v>
      </c>
      <c r="J115" s="87" t="str">
        <f t="shared" si="6"/>
        <v/>
      </c>
      <c r="K115" s="87">
        <f t="shared" si="7"/>
        <v>7.343063834</v>
      </c>
      <c r="L115" s="87">
        <f t="shared" si="13"/>
        <v>14686.12767</v>
      </c>
      <c r="M115" s="56">
        <f t="shared" si="14"/>
        <v>12125</v>
      </c>
      <c r="N115" s="87">
        <f t="shared" si="8"/>
        <v>2561.127669</v>
      </c>
      <c r="O115" s="87">
        <f t="shared" si="9"/>
        <v>384.1691503</v>
      </c>
      <c r="P115" s="59">
        <v>0.0</v>
      </c>
      <c r="Q115" s="88">
        <f t="shared" si="10"/>
        <v>384.1691503</v>
      </c>
      <c r="R115" s="12">
        <f t="shared" si="11"/>
        <v>0</v>
      </c>
      <c r="S115" s="42">
        <f t="shared" si="15"/>
        <v>0</v>
      </c>
      <c r="T115" s="56">
        <f t="shared" si="12"/>
        <v>14301.95852</v>
      </c>
      <c r="U115" s="89"/>
      <c r="V115" s="85"/>
    </row>
    <row r="116">
      <c r="A116" s="85"/>
      <c r="C116" s="59">
        <v>98.0</v>
      </c>
      <c r="D116" s="59">
        <f t="shared" si="16"/>
        <v>125</v>
      </c>
      <c r="E116" s="59">
        <v>0.0</v>
      </c>
      <c r="F116" s="87">
        <f t="shared" si="2"/>
        <v>1.16</v>
      </c>
      <c r="G116" s="59">
        <f t="shared" si="17"/>
        <v>2.5</v>
      </c>
      <c r="H116" s="87">
        <f t="shared" si="4"/>
        <v>0</v>
      </c>
      <c r="I116" s="87">
        <f t="shared" si="5"/>
        <v>7.43608248</v>
      </c>
      <c r="J116" s="87" t="str">
        <f t="shared" si="6"/>
        <v/>
      </c>
      <c r="K116" s="87">
        <f t="shared" si="7"/>
        <v>7.43608248</v>
      </c>
      <c r="L116" s="87">
        <f t="shared" si="13"/>
        <v>14872.16496</v>
      </c>
      <c r="M116" s="56">
        <f t="shared" si="14"/>
        <v>12250</v>
      </c>
      <c r="N116" s="87">
        <f t="shared" si="8"/>
        <v>2622.16496</v>
      </c>
      <c r="O116" s="87">
        <f t="shared" si="9"/>
        <v>393.324744</v>
      </c>
      <c r="P116" s="59">
        <v>0.0</v>
      </c>
      <c r="Q116" s="88">
        <f t="shared" si="10"/>
        <v>393.324744</v>
      </c>
      <c r="R116" s="12">
        <f t="shared" si="11"/>
        <v>0</v>
      </c>
      <c r="S116" s="42">
        <f t="shared" si="15"/>
        <v>0</v>
      </c>
      <c r="T116" s="56">
        <f t="shared" si="12"/>
        <v>14478.84022</v>
      </c>
      <c r="U116" s="89"/>
      <c r="V116" s="85"/>
    </row>
    <row r="117">
      <c r="A117" s="85"/>
      <c r="C117" s="59">
        <v>99.0</v>
      </c>
      <c r="D117" s="59">
        <f t="shared" si="16"/>
        <v>125</v>
      </c>
      <c r="E117" s="59">
        <v>0.0</v>
      </c>
      <c r="F117" s="87">
        <f t="shared" si="2"/>
        <v>1.16</v>
      </c>
      <c r="G117" s="59">
        <f t="shared" si="17"/>
        <v>2.5</v>
      </c>
      <c r="H117" s="87">
        <f t="shared" si="4"/>
        <v>0</v>
      </c>
      <c r="I117" s="87">
        <f t="shared" si="5"/>
        <v>7.529507163</v>
      </c>
      <c r="J117" s="87" t="str">
        <f t="shared" si="6"/>
        <v/>
      </c>
      <c r="K117" s="87">
        <f t="shared" si="7"/>
        <v>7.529507163</v>
      </c>
      <c r="L117" s="87">
        <f t="shared" si="13"/>
        <v>15059.01433</v>
      </c>
      <c r="M117" s="56">
        <f t="shared" si="14"/>
        <v>12375</v>
      </c>
      <c r="N117" s="87">
        <f t="shared" si="8"/>
        <v>2684.014325</v>
      </c>
      <c r="O117" s="87">
        <f t="shared" si="9"/>
        <v>402.6021488</v>
      </c>
      <c r="P117" s="59">
        <v>0.0</v>
      </c>
      <c r="Q117" s="88">
        <f t="shared" si="10"/>
        <v>402.6021488</v>
      </c>
      <c r="R117" s="12">
        <f t="shared" si="11"/>
        <v>0</v>
      </c>
      <c r="S117" s="42">
        <f t="shared" si="15"/>
        <v>0</v>
      </c>
      <c r="T117" s="56">
        <f t="shared" si="12"/>
        <v>14656.41218</v>
      </c>
      <c r="U117" s="89"/>
      <c r="V117" s="85"/>
    </row>
    <row r="118">
      <c r="A118" s="85"/>
      <c r="C118" s="59">
        <v>100.0</v>
      </c>
      <c r="D118" s="59">
        <f t="shared" si="16"/>
        <v>125</v>
      </c>
      <c r="E118" s="59">
        <v>0.0</v>
      </c>
      <c r="F118" s="87">
        <f t="shared" si="2"/>
        <v>1.16</v>
      </c>
      <c r="G118" s="59">
        <f t="shared" si="17"/>
        <v>2.5</v>
      </c>
      <c r="H118" s="87">
        <f t="shared" si="4"/>
        <v>0</v>
      </c>
      <c r="I118" s="87">
        <f t="shared" si="5"/>
        <v>7.623339655</v>
      </c>
      <c r="J118" s="87" t="str">
        <f t="shared" si="6"/>
        <v/>
      </c>
      <c r="K118" s="87">
        <f t="shared" si="7"/>
        <v>7.623339655</v>
      </c>
      <c r="L118" s="87">
        <f t="shared" si="13"/>
        <v>15246.67931</v>
      </c>
      <c r="M118" s="56">
        <f t="shared" si="14"/>
        <v>12500</v>
      </c>
      <c r="N118" s="87">
        <f t="shared" si="8"/>
        <v>2746.67931</v>
      </c>
      <c r="O118" s="87">
        <f t="shared" si="9"/>
        <v>412.0018965</v>
      </c>
      <c r="P118" s="59">
        <v>0.0</v>
      </c>
      <c r="Q118" s="88">
        <f t="shared" si="10"/>
        <v>412.0018965</v>
      </c>
      <c r="R118" s="12">
        <f t="shared" si="11"/>
        <v>0</v>
      </c>
      <c r="S118" s="42">
        <f t="shared" si="15"/>
        <v>0</v>
      </c>
      <c r="T118" s="56">
        <f t="shared" si="12"/>
        <v>14834.67741</v>
      </c>
      <c r="U118" s="89"/>
      <c r="V118" s="85"/>
    </row>
    <row r="119">
      <c r="A119" s="85"/>
      <c r="C119" s="59">
        <v>101.0</v>
      </c>
      <c r="D119" s="59">
        <f t="shared" si="16"/>
        <v>125</v>
      </c>
      <c r="E119" s="59">
        <f>$I$13</f>
        <v>0</v>
      </c>
      <c r="F119" s="87">
        <f t="shared" si="2"/>
        <v>1.16</v>
      </c>
      <c r="G119" s="59">
        <f t="shared" si="17"/>
        <v>2.5</v>
      </c>
      <c r="H119" s="87">
        <f t="shared" si="4"/>
        <v>0</v>
      </c>
      <c r="I119" s="87">
        <f t="shared" si="5"/>
        <v>7.717581737</v>
      </c>
      <c r="J119" s="87" t="str">
        <f t="shared" si="6"/>
        <v/>
      </c>
      <c r="K119" s="87">
        <f t="shared" si="7"/>
        <v>7.717581737</v>
      </c>
      <c r="L119" s="87">
        <f t="shared" si="13"/>
        <v>15435.16347</v>
      </c>
      <c r="M119" s="56">
        <f t="shared" si="14"/>
        <v>12625</v>
      </c>
      <c r="N119" s="87">
        <f t="shared" si="8"/>
        <v>2810.163475</v>
      </c>
      <c r="O119" s="87">
        <f t="shared" si="9"/>
        <v>421.5245212</v>
      </c>
      <c r="P119" s="59">
        <v>0.0</v>
      </c>
      <c r="Q119" s="88">
        <f t="shared" si="10"/>
        <v>421.5245212</v>
      </c>
      <c r="R119" s="12">
        <f t="shared" si="11"/>
        <v>0</v>
      </c>
      <c r="S119" s="42">
        <f t="shared" si="15"/>
        <v>0</v>
      </c>
      <c r="T119" s="56">
        <f t="shared" si="12"/>
        <v>15013.63895</v>
      </c>
      <c r="U119" s="89"/>
      <c r="V119" s="85"/>
    </row>
    <row r="120">
      <c r="A120" s="85"/>
      <c r="C120" s="59">
        <v>102.0</v>
      </c>
      <c r="D120" s="59">
        <f t="shared" si="16"/>
        <v>125</v>
      </c>
      <c r="E120" s="59">
        <v>0.0</v>
      </c>
      <c r="F120" s="87">
        <f t="shared" si="2"/>
        <v>1.16</v>
      </c>
      <c r="G120" s="59">
        <f t="shared" si="17"/>
        <v>2.5</v>
      </c>
      <c r="H120" s="87">
        <f t="shared" si="4"/>
        <v>0</v>
      </c>
      <c r="I120" s="87">
        <f t="shared" si="5"/>
        <v>7.812235197</v>
      </c>
      <c r="J120" s="87" t="str">
        <f t="shared" si="6"/>
        <v/>
      </c>
      <c r="K120" s="87">
        <f t="shared" si="7"/>
        <v>7.812235197</v>
      </c>
      <c r="L120" s="87">
        <f t="shared" si="13"/>
        <v>15624.47039</v>
      </c>
      <c r="M120" s="56">
        <f t="shared" si="14"/>
        <v>12750</v>
      </c>
      <c r="N120" s="87">
        <f t="shared" si="8"/>
        <v>2874.470394</v>
      </c>
      <c r="O120" s="87">
        <f t="shared" si="9"/>
        <v>431.1705592</v>
      </c>
      <c r="P120" s="59">
        <v>0.0</v>
      </c>
      <c r="Q120" s="88">
        <f t="shared" si="10"/>
        <v>431.1705592</v>
      </c>
      <c r="R120" s="12">
        <f t="shared" si="11"/>
        <v>0</v>
      </c>
      <c r="S120" s="42">
        <f t="shared" si="15"/>
        <v>0</v>
      </c>
      <c r="T120" s="56">
        <f t="shared" si="12"/>
        <v>15193.29984</v>
      </c>
      <c r="U120" s="89"/>
      <c r="V120" s="85"/>
    </row>
    <row r="121">
      <c r="A121" s="85"/>
      <c r="C121" s="59">
        <v>103.0</v>
      </c>
      <c r="D121" s="59">
        <f t="shared" si="16"/>
        <v>125</v>
      </c>
      <c r="E121" s="59">
        <v>0.0</v>
      </c>
      <c r="F121" s="87">
        <f t="shared" si="2"/>
        <v>1.16</v>
      </c>
      <c r="G121" s="59">
        <f t="shared" si="17"/>
        <v>2.5</v>
      </c>
      <c r="H121" s="87">
        <f t="shared" si="4"/>
        <v>0</v>
      </c>
      <c r="I121" s="87">
        <f t="shared" si="5"/>
        <v>7.907301831</v>
      </c>
      <c r="J121" s="87" t="str">
        <f t="shared" si="6"/>
        <v/>
      </c>
      <c r="K121" s="87">
        <f t="shared" si="7"/>
        <v>7.907301831</v>
      </c>
      <c r="L121" s="87">
        <f t="shared" si="13"/>
        <v>15814.60366</v>
      </c>
      <c r="M121" s="56">
        <f t="shared" si="14"/>
        <v>12875</v>
      </c>
      <c r="N121" s="87">
        <f t="shared" si="8"/>
        <v>2939.603661</v>
      </c>
      <c r="O121" s="87">
        <f t="shared" si="9"/>
        <v>440.9405492</v>
      </c>
      <c r="P121" s="59">
        <v>0.0</v>
      </c>
      <c r="Q121" s="88">
        <f t="shared" si="10"/>
        <v>440.9405492</v>
      </c>
      <c r="R121" s="12">
        <f t="shared" si="11"/>
        <v>0</v>
      </c>
      <c r="S121" s="42">
        <f t="shared" si="15"/>
        <v>0</v>
      </c>
      <c r="T121" s="56">
        <f t="shared" si="12"/>
        <v>15373.66311</v>
      </c>
      <c r="U121" s="89"/>
      <c r="V121" s="85"/>
    </row>
    <row r="122">
      <c r="A122" s="85"/>
      <c r="C122" s="59">
        <v>104.0</v>
      </c>
      <c r="D122" s="59">
        <f t="shared" si="16"/>
        <v>125</v>
      </c>
      <c r="E122" s="59">
        <v>0.0</v>
      </c>
      <c r="F122" s="87">
        <f t="shared" si="2"/>
        <v>1.16</v>
      </c>
      <c r="G122" s="59">
        <f t="shared" si="17"/>
        <v>2.5</v>
      </c>
      <c r="H122" s="87">
        <f t="shared" si="4"/>
        <v>0</v>
      </c>
      <c r="I122" s="87">
        <f t="shared" si="5"/>
        <v>8.002783441</v>
      </c>
      <c r="J122" s="87" t="str">
        <f t="shared" si="6"/>
        <v/>
      </c>
      <c r="K122" s="87">
        <f t="shared" si="7"/>
        <v>8.002783441</v>
      </c>
      <c r="L122" s="87">
        <f t="shared" si="13"/>
        <v>16005.56688</v>
      </c>
      <c r="M122" s="56">
        <f t="shared" si="14"/>
        <v>13000</v>
      </c>
      <c r="N122" s="87">
        <f t="shared" si="8"/>
        <v>3005.566882</v>
      </c>
      <c r="O122" s="87">
        <f t="shared" si="9"/>
        <v>450.8350322</v>
      </c>
      <c r="P122" s="59">
        <v>0.0</v>
      </c>
      <c r="Q122" s="88">
        <f t="shared" si="10"/>
        <v>450.8350322</v>
      </c>
      <c r="R122" s="12">
        <f t="shared" si="11"/>
        <v>0</v>
      </c>
      <c r="S122" s="42">
        <f t="shared" si="15"/>
        <v>0</v>
      </c>
      <c r="T122" s="56">
        <f t="shared" si="12"/>
        <v>15554.73185</v>
      </c>
      <c r="U122" s="89"/>
      <c r="V122" s="85"/>
    </row>
    <row r="123">
      <c r="A123" s="85"/>
      <c r="C123" s="59">
        <v>105.0</v>
      </c>
      <c r="D123" s="59">
        <f t="shared" si="16"/>
        <v>125</v>
      </c>
      <c r="E123" s="59">
        <v>0.0</v>
      </c>
      <c r="F123" s="87">
        <f t="shared" si="2"/>
        <v>1.16</v>
      </c>
      <c r="G123" s="59">
        <f t="shared" si="17"/>
        <v>2.5</v>
      </c>
      <c r="H123" s="87">
        <f t="shared" si="4"/>
        <v>0</v>
      </c>
      <c r="I123" s="87">
        <f t="shared" si="5"/>
        <v>8.098681839</v>
      </c>
      <c r="J123" s="87" t="str">
        <f t="shared" si="6"/>
        <v/>
      </c>
      <c r="K123" s="87">
        <f t="shared" si="7"/>
        <v>8.098681839</v>
      </c>
      <c r="L123" s="87">
        <f t="shared" si="13"/>
        <v>16197.36368</v>
      </c>
      <c r="M123" s="56">
        <f t="shared" si="14"/>
        <v>13125</v>
      </c>
      <c r="N123" s="87">
        <f t="shared" si="8"/>
        <v>3072.363679</v>
      </c>
      <c r="O123" s="87">
        <f t="shared" si="9"/>
        <v>460.8545518</v>
      </c>
      <c r="P123" s="59">
        <v>0.0</v>
      </c>
      <c r="Q123" s="88">
        <f t="shared" si="10"/>
        <v>460.8545518</v>
      </c>
      <c r="R123" s="12">
        <f t="shared" si="11"/>
        <v>0</v>
      </c>
      <c r="S123" s="42">
        <f t="shared" si="15"/>
        <v>0</v>
      </c>
      <c r="T123" s="56">
        <f t="shared" si="12"/>
        <v>15736.50913</v>
      </c>
      <c r="U123" s="89"/>
      <c r="V123" s="85"/>
    </row>
    <row r="124">
      <c r="A124" s="85"/>
      <c r="C124" s="59">
        <v>106.0</v>
      </c>
      <c r="D124" s="59">
        <f t="shared" si="16"/>
        <v>125</v>
      </c>
      <c r="E124" s="59">
        <v>0.0</v>
      </c>
      <c r="F124" s="87">
        <f t="shared" si="2"/>
        <v>1.16</v>
      </c>
      <c r="G124" s="59">
        <f t="shared" si="17"/>
        <v>2.5</v>
      </c>
      <c r="H124" s="87">
        <f t="shared" si="4"/>
        <v>0</v>
      </c>
      <c r="I124" s="87">
        <f t="shared" si="5"/>
        <v>8.194998846</v>
      </c>
      <c r="J124" s="87" t="str">
        <f t="shared" si="6"/>
        <v/>
      </c>
      <c r="K124" s="87">
        <f t="shared" si="7"/>
        <v>8.194998846</v>
      </c>
      <c r="L124" s="87">
        <f t="shared" si="13"/>
        <v>16389.99769</v>
      </c>
      <c r="M124" s="56">
        <f t="shared" si="14"/>
        <v>13250</v>
      </c>
      <c r="N124" s="87">
        <f t="shared" si="8"/>
        <v>3139.997692</v>
      </c>
      <c r="O124" s="87">
        <f t="shared" si="9"/>
        <v>470.9996537</v>
      </c>
      <c r="P124" s="59">
        <v>0.0</v>
      </c>
      <c r="Q124" s="88">
        <f t="shared" si="10"/>
        <v>470.9996537</v>
      </c>
      <c r="R124" s="12">
        <f t="shared" si="11"/>
        <v>0</v>
      </c>
      <c r="S124" s="42">
        <f t="shared" si="15"/>
        <v>0</v>
      </c>
      <c r="T124" s="56">
        <f t="shared" si="12"/>
        <v>15918.99804</v>
      </c>
      <c r="U124" s="89"/>
      <c r="V124" s="85"/>
    </row>
    <row r="125">
      <c r="A125" s="85"/>
      <c r="C125" s="59">
        <v>107.0</v>
      </c>
      <c r="D125" s="59">
        <f t="shared" si="16"/>
        <v>125</v>
      </c>
      <c r="E125" s="59">
        <v>0.0</v>
      </c>
      <c r="F125" s="87">
        <f t="shared" si="2"/>
        <v>1.16</v>
      </c>
      <c r="G125" s="59">
        <f t="shared" si="17"/>
        <v>2.5</v>
      </c>
      <c r="H125" s="87">
        <f t="shared" si="4"/>
        <v>0</v>
      </c>
      <c r="I125" s="87">
        <f t="shared" si="5"/>
        <v>8.291736287</v>
      </c>
      <c r="J125" s="87" t="str">
        <f t="shared" si="6"/>
        <v/>
      </c>
      <c r="K125" s="87">
        <f t="shared" si="7"/>
        <v>8.291736287</v>
      </c>
      <c r="L125" s="87">
        <f t="shared" si="13"/>
        <v>16583.47257</v>
      </c>
      <c r="M125" s="56">
        <f t="shared" si="14"/>
        <v>13375</v>
      </c>
      <c r="N125" s="87">
        <f t="shared" si="8"/>
        <v>3208.472574</v>
      </c>
      <c r="O125" s="87">
        <f t="shared" si="9"/>
        <v>481.2708861</v>
      </c>
      <c r="P125" s="59">
        <v>0.0</v>
      </c>
      <c r="Q125" s="88">
        <f t="shared" si="10"/>
        <v>481.2708861</v>
      </c>
      <c r="R125" s="12">
        <f t="shared" si="11"/>
        <v>0</v>
      </c>
      <c r="S125" s="42">
        <f t="shared" si="15"/>
        <v>0</v>
      </c>
      <c r="T125" s="56">
        <f t="shared" si="12"/>
        <v>16102.20169</v>
      </c>
      <c r="U125" s="89"/>
      <c r="V125" s="85"/>
    </row>
    <row r="126">
      <c r="A126" s="85"/>
      <c r="C126" s="59">
        <v>108.0</v>
      </c>
      <c r="D126" s="59">
        <f t="shared" si="16"/>
        <v>125</v>
      </c>
      <c r="E126" s="59">
        <v>0.0</v>
      </c>
      <c r="F126" s="87">
        <f t="shared" si="2"/>
        <v>1.16</v>
      </c>
      <c r="G126" s="59">
        <f t="shared" si="17"/>
        <v>2.5</v>
      </c>
      <c r="H126" s="87">
        <f t="shared" si="4"/>
        <v>0</v>
      </c>
      <c r="I126" s="87">
        <f t="shared" si="5"/>
        <v>8.388895999</v>
      </c>
      <c r="J126" s="87" t="str">
        <f t="shared" si="6"/>
        <v/>
      </c>
      <c r="K126" s="87">
        <f t="shared" si="7"/>
        <v>8.388895999</v>
      </c>
      <c r="L126" s="87">
        <f t="shared" si="13"/>
        <v>16777.792</v>
      </c>
      <c r="M126" s="56">
        <f t="shared" si="14"/>
        <v>13500</v>
      </c>
      <c r="N126" s="87">
        <f t="shared" si="8"/>
        <v>3277.791997</v>
      </c>
      <c r="O126" s="87">
        <f t="shared" si="9"/>
        <v>491.6687996</v>
      </c>
      <c r="P126" s="59">
        <v>0.0</v>
      </c>
      <c r="Q126" s="88">
        <f t="shared" si="10"/>
        <v>491.6687996</v>
      </c>
      <c r="R126" s="12">
        <f t="shared" si="11"/>
        <v>0</v>
      </c>
      <c r="S126" s="42">
        <f t="shared" si="15"/>
        <v>0</v>
      </c>
      <c r="T126" s="56">
        <f t="shared" si="12"/>
        <v>16286.1232</v>
      </c>
      <c r="U126" s="89"/>
      <c r="V126" s="85"/>
    </row>
    <row r="127">
      <c r="A127" s="85"/>
      <c r="B127" s="73">
        <v>10.0</v>
      </c>
      <c r="C127" s="59">
        <v>109.0</v>
      </c>
      <c r="D127" s="59">
        <f t="shared" si="16"/>
        <v>125</v>
      </c>
      <c r="E127" s="59">
        <v>0.0</v>
      </c>
      <c r="F127" s="87">
        <f t="shared" si="2"/>
        <v>1.16</v>
      </c>
      <c r="G127" s="59">
        <f t="shared" si="17"/>
        <v>2.5</v>
      </c>
      <c r="H127" s="87">
        <f t="shared" si="4"/>
        <v>0</v>
      </c>
      <c r="I127" s="87">
        <f t="shared" si="5"/>
        <v>8.486479824</v>
      </c>
      <c r="J127" s="87" t="str">
        <f t="shared" si="6"/>
        <v/>
      </c>
      <c r="K127" s="87">
        <f t="shared" si="7"/>
        <v>8.486479824</v>
      </c>
      <c r="L127" s="87">
        <f t="shared" si="13"/>
        <v>16972.95965</v>
      </c>
      <c r="M127" s="56">
        <f t="shared" si="14"/>
        <v>13625</v>
      </c>
      <c r="N127" s="87">
        <f t="shared" si="8"/>
        <v>3347.959648</v>
      </c>
      <c r="O127" s="87">
        <f t="shared" si="9"/>
        <v>502.1939471</v>
      </c>
      <c r="P127" s="59">
        <v>0.0</v>
      </c>
      <c r="Q127" s="88">
        <f t="shared" si="10"/>
        <v>502.1939471</v>
      </c>
      <c r="R127" s="12">
        <f t="shared" si="11"/>
        <v>0</v>
      </c>
      <c r="S127" s="42">
        <f t="shared" si="15"/>
        <v>0</v>
      </c>
      <c r="T127" s="56">
        <f t="shared" si="12"/>
        <v>16470.7657</v>
      </c>
      <c r="U127" s="89"/>
      <c r="V127" s="85"/>
    </row>
    <row r="128">
      <c r="A128" s="85"/>
      <c r="C128" s="59">
        <v>110.0</v>
      </c>
      <c r="D128" s="59">
        <f t="shared" si="16"/>
        <v>125</v>
      </c>
      <c r="E128" s="59">
        <v>0.0</v>
      </c>
      <c r="F128" s="87">
        <f t="shared" si="2"/>
        <v>1.16</v>
      </c>
      <c r="G128" s="59">
        <f t="shared" si="17"/>
        <v>2.5</v>
      </c>
      <c r="H128" s="87">
        <f t="shared" si="4"/>
        <v>0</v>
      </c>
      <c r="I128" s="87">
        <f t="shared" si="5"/>
        <v>8.584489614</v>
      </c>
      <c r="J128" s="87" t="str">
        <f t="shared" si="6"/>
        <v/>
      </c>
      <c r="K128" s="87">
        <f t="shared" si="7"/>
        <v>8.584489614</v>
      </c>
      <c r="L128" s="87">
        <f t="shared" si="13"/>
        <v>17168.97923</v>
      </c>
      <c r="M128" s="56">
        <f t="shared" si="14"/>
        <v>13750</v>
      </c>
      <c r="N128" s="87">
        <f t="shared" si="8"/>
        <v>3418.979227</v>
      </c>
      <c r="O128" s="87">
        <f t="shared" si="9"/>
        <v>512.8468841</v>
      </c>
      <c r="P128" s="59">
        <v>0.0</v>
      </c>
      <c r="Q128" s="88">
        <f t="shared" si="10"/>
        <v>512.8468841</v>
      </c>
      <c r="R128" s="12">
        <f t="shared" si="11"/>
        <v>0</v>
      </c>
      <c r="S128" s="42">
        <f t="shared" si="15"/>
        <v>0</v>
      </c>
      <c r="T128" s="56">
        <f t="shared" si="12"/>
        <v>16656.13234</v>
      </c>
      <c r="U128" s="89"/>
      <c r="V128" s="85"/>
    </row>
    <row r="129">
      <c r="A129" s="85"/>
      <c r="C129" s="59">
        <v>111.0</v>
      </c>
      <c r="D129" s="59">
        <f t="shared" si="16"/>
        <v>125</v>
      </c>
      <c r="E129" s="59">
        <v>0.0</v>
      </c>
      <c r="F129" s="87">
        <f t="shared" si="2"/>
        <v>1.16</v>
      </c>
      <c r="G129" s="59">
        <f t="shared" si="17"/>
        <v>2.5</v>
      </c>
      <c r="H129" s="87">
        <f t="shared" si="4"/>
        <v>0</v>
      </c>
      <c r="I129" s="87">
        <f t="shared" si="5"/>
        <v>8.682927228</v>
      </c>
      <c r="J129" s="87" t="str">
        <f t="shared" si="6"/>
        <v/>
      </c>
      <c r="K129" s="87">
        <f t="shared" si="7"/>
        <v>8.682927228</v>
      </c>
      <c r="L129" s="87">
        <f t="shared" si="13"/>
        <v>17365.85446</v>
      </c>
      <c r="M129" s="56">
        <f t="shared" si="14"/>
        <v>13875</v>
      </c>
      <c r="N129" s="87">
        <f t="shared" si="8"/>
        <v>3490.854455</v>
      </c>
      <c r="O129" s="87">
        <f t="shared" si="9"/>
        <v>523.6281683</v>
      </c>
      <c r="P129" s="59">
        <v>0.0</v>
      </c>
      <c r="Q129" s="88">
        <f t="shared" si="10"/>
        <v>523.6281683</v>
      </c>
      <c r="R129" s="12">
        <f t="shared" si="11"/>
        <v>0</v>
      </c>
      <c r="S129" s="42">
        <f t="shared" si="15"/>
        <v>0</v>
      </c>
      <c r="T129" s="56">
        <f t="shared" si="12"/>
        <v>16842.22629</v>
      </c>
      <c r="U129" s="89"/>
      <c r="V129" s="85"/>
    </row>
    <row r="130">
      <c r="A130" s="85"/>
      <c r="C130" s="59">
        <v>112.0</v>
      </c>
      <c r="D130" s="59">
        <f t="shared" si="16"/>
        <v>125</v>
      </c>
      <c r="E130" s="59">
        <v>0.0</v>
      </c>
      <c r="F130" s="87">
        <f t="shared" si="2"/>
        <v>1.16</v>
      </c>
      <c r="G130" s="59">
        <f t="shared" si="17"/>
        <v>2.5</v>
      </c>
      <c r="H130" s="87">
        <f t="shared" si="4"/>
        <v>0</v>
      </c>
      <c r="I130" s="87">
        <f t="shared" si="5"/>
        <v>8.781794533</v>
      </c>
      <c r="J130" s="87" t="str">
        <f t="shared" si="6"/>
        <v/>
      </c>
      <c r="K130" s="87">
        <f t="shared" si="7"/>
        <v>8.781794533</v>
      </c>
      <c r="L130" s="87">
        <f t="shared" si="13"/>
        <v>17563.58907</v>
      </c>
      <c r="M130" s="56">
        <f t="shared" si="14"/>
        <v>14000</v>
      </c>
      <c r="N130" s="87">
        <f t="shared" si="8"/>
        <v>3563.589067</v>
      </c>
      <c r="O130" s="87">
        <f t="shared" si="9"/>
        <v>534.53836</v>
      </c>
      <c r="P130" s="59">
        <v>0.0</v>
      </c>
      <c r="Q130" s="88">
        <f t="shared" si="10"/>
        <v>534.53836</v>
      </c>
      <c r="R130" s="12">
        <f t="shared" si="11"/>
        <v>0</v>
      </c>
      <c r="S130" s="42">
        <f t="shared" si="15"/>
        <v>0</v>
      </c>
      <c r="T130" s="56">
        <f t="shared" si="12"/>
        <v>17029.05071</v>
      </c>
      <c r="U130" s="89"/>
      <c r="V130" s="85"/>
    </row>
    <row r="131">
      <c r="A131" s="85"/>
      <c r="C131" s="59">
        <v>113.0</v>
      </c>
      <c r="D131" s="59">
        <f t="shared" si="16"/>
        <v>125</v>
      </c>
      <c r="E131" s="59">
        <f>$I$13</f>
        <v>0</v>
      </c>
      <c r="F131" s="87">
        <f t="shared" si="2"/>
        <v>1.16</v>
      </c>
      <c r="G131" s="59">
        <f t="shared" si="17"/>
        <v>2.5</v>
      </c>
      <c r="H131" s="87">
        <f t="shared" si="4"/>
        <v>0</v>
      </c>
      <c r="I131" s="87">
        <f t="shared" si="5"/>
        <v>8.881093406</v>
      </c>
      <c r="J131" s="87" t="str">
        <f t="shared" si="6"/>
        <v/>
      </c>
      <c r="K131" s="87">
        <f t="shared" si="7"/>
        <v>8.881093406</v>
      </c>
      <c r="L131" s="87">
        <f t="shared" si="13"/>
        <v>17762.18681</v>
      </c>
      <c r="M131" s="56">
        <f t="shared" si="14"/>
        <v>14125</v>
      </c>
      <c r="N131" s="87">
        <f t="shared" si="8"/>
        <v>3637.186813</v>
      </c>
      <c r="O131" s="87">
        <f t="shared" si="9"/>
        <v>545.5780219</v>
      </c>
      <c r="P131" s="59">
        <v>0.0</v>
      </c>
      <c r="Q131" s="88">
        <f t="shared" si="10"/>
        <v>545.5780219</v>
      </c>
      <c r="R131" s="12">
        <f t="shared" si="11"/>
        <v>0</v>
      </c>
      <c r="S131" s="42">
        <f t="shared" si="15"/>
        <v>0</v>
      </c>
      <c r="T131" s="56">
        <f t="shared" si="12"/>
        <v>17216.60879</v>
      </c>
      <c r="U131" s="89"/>
      <c r="V131" s="85"/>
    </row>
    <row r="132">
      <c r="A132" s="85"/>
      <c r="C132" s="59">
        <v>114.0</v>
      </c>
      <c r="D132" s="59">
        <f t="shared" si="16"/>
        <v>125</v>
      </c>
      <c r="E132" s="59">
        <v>0.0</v>
      </c>
      <c r="F132" s="87">
        <f t="shared" si="2"/>
        <v>1.16</v>
      </c>
      <c r="G132" s="59">
        <f t="shared" si="17"/>
        <v>2.5</v>
      </c>
      <c r="H132" s="87">
        <f t="shared" si="4"/>
        <v>0</v>
      </c>
      <c r="I132" s="87">
        <f t="shared" si="5"/>
        <v>8.980825731</v>
      </c>
      <c r="J132" s="87" t="str">
        <f t="shared" si="6"/>
        <v/>
      </c>
      <c r="K132" s="87">
        <f t="shared" si="7"/>
        <v>8.980825731</v>
      </c>
      <c r="L132" s="87">
        <f t="shared" si="13"/>
        <v>17961.65146</v>
      </c>
      <c r="M132" s="56">
        <f t="shared" si="14"/>
        <v>14250</v>
      </c>
      <c r="N132" s="87">
        <f t="shared" si="8"/>
        <v>3711.651461</v>
      </c>
      <c r="O132" s="87">
        <f t="shared" si="9"/>
        <v>556.7477192</v>
      </c>
      <c r="P132" s="59">
        <v>0.0</v>
      </c>
      <c r="Q132" s="88">
        <f t="shared" si="10"/>
        <v>556.7477192</v>
      </c>
      <c r="R132" s="12">
        <f t="shared" si="11"/>
        <v>0</v>
      </c>
      <c r="S132" s="42">
        <f t="shared" si="15"/>
        <v>0</v>
      </c>
      <c r="T132" s="56">
        <f t="shared" si="12"/>
        <v>17404.90374</v>
      </c>
      <c r="U132" s="89"/>
      <c r="V132" s="85"/>
    </row>
    <row r="133">
      <c r="A133" s="85"/>
      <c r="C133" s="59">
        <v>115.0</v>
      </c>
      <c r="D133" s="59">
        <f t="shared" si="16"/>
        <v>125</v>
      </c>
      <c r="E133" s="59">
        <v>0.0</v>
      </c>
      <c r="F133" s="87">
        <f t="shared" si="2"/>
        <v>1.16</v>
      </c>
      <c r="G133" s="59">
        <f t="shared" si="17"/>
        <v>2.5</v>
      </c>
      <c r="H133" s="87">
        <f t="shared" si="4"/>
        <v>0</v>
      </c>
      <c r="I133" s="87">
        <f t="shared" si="5"/>
        <v>9.080993398</v>
      </c>
      <c r="J133" s="87" t="str">
        <f t="shared" si="6"/>
        <v/>
      </c>
      <c r="K133" s="87">
        <f t="shared" si="7"/>
        <v>9.080993398</v>
      </c>
      <c r="L133" s="87">
        <f t="shared" si="13"/>
        <v>18161.9868</v>
      </c>
      <c r="M133" s="56">
        <f t="shared" si="14"/>
        <v>14375</v>
      </c>
      <c r="N133" s="87">
        <f t="shared" si="8"/>
        <v>3786.986796</v>
      </c>
      <c r="O133" s="87">
        <f t="shared" si="9"/>
        <v>568.0480195</v>
      </c>
      <c r="P133" s="59">
        <v>0.0</v>
      </c>
      <c r="Q133" s="88">
        <f t="shared" si="10"/>
        <v>568.0480195</v>
      </c>
      <c r="R133" s="12">
        <f t="shared" si="11"/>
        <v>0</v>
      </c>
      <c r="S133" s="42">
        <f t="shared" si="15"/>
        <v>0</v>
      </c>
      <c r="T133" s="56">
        <f t="shared" si="12"/>
        <v>17593.93878</v>
      </c>
      <c r="U133" s="89"/>
      <c r="V133" s="85"/>
    </row>
    <row r="134">
      <c r="A134" s="85"/>
      <c r="C134" s="59">
        <v>116.0</v>
      </c>
      <c r="D134" s="59">
        <f t="shared" si="16"/>
        <v>125</v>
      </c>
      <c r="E134" s="59">
        <v>0.0</v>
      </c>
      <c r="F134" s="87">
        <f t="shared" si="2"/>
        <v>1.16</v>
      </c>
      <c r="G134" s="59">
        <f t="shared" si="17"/>
        <v>2.5</v>
      </c>
      <c r="H134" s="87">
        <f t="shared" si="4"/>
        <v>0</v>
      </c>
      <c r="I134" s="87">
        <f t="shared" si="5"/>
        <v>9.181598309</v>
      </c>
      <c r="J134" s="87" t="str">
        <f t="shared" si="6"/>
        <v/>
      </c>
      <c r="K134" s="87">
        <f t="shared" si="7"/>
        <v>9.181598309</v>
      </c>
      <c r="L134" s="87">
        <f t="shared" si="13"/>
        <v>18363.19662</v>
      </c>
      <c r="M134" s="56">
        <f t="shared" si="14"/>
        <v>14500</v>
      </c>
      <c r="N134" s="87">
        <f t="shared" si="8"/>
        <v>3863.196618</v>
      </c>
      <c r="O134" s="87">
        <f t="shared" si="9"/>
        <v>579.4794928</v>
      </c>
      <c r="P134" s="59">
        <v>0.0</v>
      </c>
      <c r="Q134" s="88">
        <f t="shared" si="10"/>
        <v>579.4794928</v>
      </c>
      <c r="R134" s="12">
        <f t="shared" si="11"/>
        <v>0</v>
      </c>
      <c r="S134" s="42">
        <f t="shared" si="15"/>
        <v>0</v>
      </c>
      <c r="T134" s="56">
        <f t="shared" si="12"/>
        <v>17783.71713</v>
      </c>
      <c r="U134" s="89"/>
      <c r="V134" s="85"/>
    </row>
    <row r="135">
      <c r="A135" s="85"/>
      <c r="C135" s="59">
        <v>117.0</v>
      </c>
      <c r="D135" s="59">
        <f t="shared" si="16"/>
        <v>125</v>
      </c>
      <c r="E135" s="59">
        <v>0.0</v>
      </c>
      <c r="F135" s="87">
        <f t="shared" si="2"/>
        <v>1.16</v>
      </c>
      <c r="G135" s="59">
        <f t="shared" si="17"/>
        <v>2.5</v>
      </c>
      <c r="H135" s="87">
        <f t="shared" si="4"/>
        <v>0</v>
      </c>
      <c r="I135" s="87">
        <f t="shared" si="5"/>
        <v>9.282642372</v>
      </c>
      <c r="J135" s="87" t="str">
        <f t="shared" si="6"/>
        <v/>
      </c>
      <c r="K135" s="87">
        <f t="shared" si="7"/>
        <v>9.282642372</v>
      </c>
      <c r="L135" s="87">
        <f t="shared" si="13"/>
        <v>18565.28474</v>
      </c>
      <c r="M135" s="56">
        <f t="shared" si="14"/>
        <v>14625</v>
      </c>
      <c r="N135" s="87">
        <f t="shared" si="8"/>
        <v>3940.284745</v>
      </c>
      <c r="O135" s="87">
        <f t="shared" si="9"/>
        <v>591.0427117</v>
      </c>
      <c r="P135" s="59">
        <v>0.0</v>
      </c>
      <c r="Q135" s="88">
        <f t="shared" si="10"/>
        <v>591.0427117</v>
      </c>
      <c r="R135" s="12">
        <f t="shared" si="11"/>
        <v>0</v>
      </c>
      <c r="S135" s="42">
        <f t="shared" si="15"/>
        <v>0</v>
      </c>
      <c r="T135" s="56">
        <f t="shared" si="12"/>
        <v>17974.24203</v>
      </c>
      <c r="U135" s="89"/>
      <c r="V135" s="85"/>
    </row>
    <row r="136">
      <c r="A136" s="85"/>
      <c r="C136" s="59">
        <v>118.0</v>
      </c>
      <c r="D136" s="59">
        <f t="shared" si="16"/>
        <v>125</v>
      </c>
      <c r="E136" s="59">
        <v>0.0</v>
      </c>
      <c r="F136" s="87">
        <f t="shared" si="2"/>
        <v>1.16</v>
      </c>
      <c r="G136" s="59">
        <f t="shared" si="17"/>
        <v>2.5</v>
      </c>
      <c r="H136" s="87">
        <f t="shared" si="4"/>
        <v>0</v>
      </c>
      <c r="I136" s="87">
        <f t="shared" si="5"/>
        <v>9.384127505</v>
      </c>
      <c r="J136" s="87" t="str">
        <f t="shared" si="6"/>
        <v/>
      </c>
      <c r="K136" s="87">
        <f t="shared" si="7"/>
        <v>9.384127505</v>
      </c>
      <c r="L136" s="87">
        <f t="shared" si="13"/>
        <v>18768.25501</v>
      </c>
      <c r="M136" s="56">
        <f t="shared" si="14"/>
        <v>14750</v>
      </c>
      <c r="N136" s="87">
        <f t="shared" si="8"/>
        <v>4018.25501</v>
      </c>
      <c r="O136" s="87">
        <f t="shared" si="9"/>
        <v>602.7382515</v>
      </c>
      <c r="P136" s="59">
        <v>0.0</v>
      </c>
      <c r="Q136" s="88">
        <f t="shared" si="10"/>
        <v>602.7382515</v>
      </c>
      <c r="R136" s="12">
        <f t="shared" si="11"/>
        <v>0</v>
      </c>
      <c r="S136" s="42">
        <f t="shared" si="15"/>
        <v>0</v>
      </c>
      <c r="T136" s="56">
        <f t="shared" si="12"/>
        <v>18165.51676</v>
      </c>
      <c r="U136" s="89"/>
      <c r="V136" s="85"/>
    </row>
    <row r="137">
      <c r="A137" s="85"/>
      <c r="C137" s="59">
        <v>119.0</v>
      </c>
      <c r="D137" s="59">
        <f t="shared" si="16"/>
        <v>125</v>
      </c>
      <c r="E137" s="59">
        <v>0.0</v>
      </c>
      <c r="F137" s="87">
        <f t="shared" si="2"/>
        <v>1.16</v>
      </c>
      <c r="G137" s="59">
        <f t="shared" si="17"/>
        <v>2.5</v>
      </c>
      <c r="H137" s="87">
        <f t="shared" si="4"/>
        <v>0</v>
      </c>
      <c r="I137" s="87">
        <f t="shared" si="5"/>
        <v>9.486055632</v>
      </c>
      <c r="J137" s="87" t="str">
        <f t="shared" si="6"/>
        <v/>
      </c>
      <c r="K137" s="87">
        <f t="shared" si="7"/>
        <v>9.486055632</v>
      </c>
      <c r="L137" s="87">
        <f t="shared" si="13"/>
        <v>18972.11126</v>
      </c>
      <c r="M137" s="56">
        <f t="shared" si="14"/>
        <v>14875</v>
      </c>
      <c r="N137" s="87">
        <f t="shared" si="8"/>
        <v>4097.111263</v>
      </c>
      <c r="O137" s="87">
        <f t="shared" si="9"/>
        <v>614.5666895</v>
      </c>
      <c r="P137" s="59">
        <v>0.0</v>
      </c>
      <c r="Q137" s="88">
        <f t="shared" si="10"/>
        <v>614.5666895</v>
      </c>
      <c r="R137" s="12">
        <f t="shared" si="11"/>
        <v>0</v>
      </c>
      <c r="S137" s="42">
        <f t="shared" si="15"/>
        <v>0</v>
      </c>
      <c r="T137" s="56">
        <f t="shared" si="12"/>
        <v>18357.54457</v>
      </c>
      <c r="U137" s="89"/>
      <c r="V137" s="85"/>
    </row>
    <row r="138">
      <c r="A138" s="85"/>
      <c r="C138" s="59">
        <v>120.0</v>
      </c>
      <c r="D138" s="59">
        <f t="shared" si="16"/>
        <v>125</v>
      </c>
      <c r="E138" s="59">
        <v>0.0</v>
      </c>
      <c r="F138" s="87">
        <f t="shared" si="2"/>
        <v>1.16</v>
      </c>
      <c r="G138" s="59">
        <f t="shared" si="17"/>
        <v>2.5</v>
      </c>
      <c r="H138" s="87">
        <f t="shared" si="4"/>
        <v>0</v>
      </c>
      <c r="I138" s="87">
        <f t="shared" si="5"/>
        <v>9.588428687</v>
      </c>
      <c r="J138" s="87" t="str">
        <f t="shared" si="6"/>
        <v/>
      </c>
      <c r="K138" s="87">
        <f t="shared" si="7"/>
        <v>9.588428687</v>
      </c>
      <c r="L138" s="87">
        <f t="shared" si="13"/>
        <v>19176.85737</v>
      </c>
      <c r="M138" s="56">
        <f t="shared" si="14"/>
        <v>15000</v>
      </c>
      <c r="N138" s="87">
        <f t="shared" si="8"/>
        <v>4176.857373</v>
      </c>
      <c r="O138" s="87">
        <f t="shared" si="9"/>
        <v>626.528606</v>
      </c>
      <c r="P138" s="59">
        <v>0.0</v>
      </c>
      <c r="Q138" s="88">
        <f t="shared" si="10"/>
        <v>626.528606</v>
      </c>
      <c r="R138" s="12">
        <f t="shared" si="11"/>
        <v>0</v>
      </c>
      <c r="S138" s="42">
        <f t="shared" si="15"/>
        <v>0</v>
      </c>
      <c r="T138" s="56">
        <f t="shared" si="12"/>
        <v>18550.32877</v>
      </c>
      <c r="U138" s="89"/>
      <c r="V138" s="85"/>
    </row>
    <row r="139">
      <c r="A139" s="85"/>
      <c r="B139" s="73">
        <v>11.0</v>
      </c>
      <c r="C139" s="59">
        <v>121.0</v>
      </c>
      <c r="D139" s="59">
        <f t="shared" si="16"/>
        <v>125</v>
      </c>
      <c r="E139" s="59">
        <v>0.0</v>
      </c>
      <c r="F139" s="87">
        <f t="shared" si="2"/>
        <v>1.16</v>
      </c>
      <c r="G139" s="59">
        <f t="shared" si="17"/>
        <v>2.5</v>
      </c>
      <c r="H139" s="87">
        <f t="shared" si="4"/>
        <v>0</v>
      </c>
      <c r="I139" s="87">
        <f t="shared" si="5"/>
        <v>9.691248612</v>
      </c>
      <c r="J139" s="87" t="str">
        <f t="shared" si="6"/>
        <v/>
      </c>
      <c r="K139" s="87">
        <f t="shared" si="7"/>
        <v>9.691248612</v>
      </c>
      <c r="L139" s="87">
        <f t="shared" si="13"/>
        <v>19382.49722</v>
      </c>
      <c r="M139" s="56">
        <f t="shared" si="14"/>
        <v>15125</v>
      </c>
      <c r="N139" s="87">
        <f t="shared" si="8"/>
        <v>4257.497224</v>
      </c>
      <c r="O139" s="87">
        <f t="shared" si="9"/>
        <v>638.6245836</v>
      </c>
      <c r="P139" s="59">
        <v>0.0</v>
      </c>
      <c r="Q139" s="88">
        <f t="shared" si="10"/>
        <v>638.6245836</v>
      </c>
      <c r="R139" s="12">
        <f t="shared" si="11"/>
        <v>0</v>
      </c>
      <c r="S139" s="42">
        <f t="shared" si="15"/>
        <v>0</v>
      </c>
      <c r="T139" s="56">
        <f t="shared" ref="T139:T378" si="18">L139-S139</f>
        <v>19382.49722</v>
      </c>
      <c r="U139" s="56">
        <f t="shared" ref="U139:U378" si="19">L139</f>
        <v>19382.49722</v>
      </c>
      <c r="V139" s="85"/>
    </row>
    <row r="140">
      <c r="A140" s="85"/>
      <c r="C140" s="59">
        <v>122.0</v>
      </c>
      <c r="D140" s="59">
        <f t="shared" si="16"/>
        <v>125</v>
      </c>
      <c r="E140" s="59">
        <v>0.0</v>
      </c>
      <c r="F140" s="87">
        <f t="shared" si="2"/>
        <v>1.16</v>
      </c>
      <c r="G140" s="59">
        <f t="shared" si="17"/>
        <v>2.5</v>
      </c>
      <c r="H140" s="87">
        <f t="shared" si="4"/>
        <v>0</v>
      </c>
      <c r="I140" s="87">
        <f t="shared" si="5"/>
        <v>9.794517358</v>
      </c>
      <c r="J140" s="87" t="str">
        <f t="shared" si="6"/>
        <v/>
      </c>
      <c r="K140" s="87">
        <f t="shared" si="7"/>
        <v>9.794517358</v>
      </c>
      <c r="L140" s="87">
        <f t="shared" si="13"/>
        <v>19589.03472</v>
      </c>
      <c r="M140" s="56">
        <f t="shared" si="14"/>
        <v>15250</v>
      </c>
      <c r="N140" s="87">
        <f t="shared" si="8"/>
        <v>4339.034717</v>
      </c>
      <c r="O140" s="87">
        <f t="shared" si="9"/>
        <v>650.8552075</v>
      </c>
      <c r="P140" s="59">
        <v>0.0</v>
      </c>
      <c r="Q140" s="88">
        <f t="shared" si="10"/>
        <v>650.8552075</v>
      </c>
      <c r="R140" s="12">
        <f t="shared" si="11"/>
        <v>0</v>
      </c>
      <c r="S140" s="42">
        <f t="shared" si="15"/>
        <v>0</v>
      </c>
      <c r="T140" s="56">
        <f t="shared" si="18"/>
        <v>19589.03472</v>
      </c>
      <c r="U140" s="56">
        <f t="shared" si="19"/>
        <v>19589.03472</v>
      </c>
      <c r="V140" s="85"/>
    </row>
    <row r="141">
      <c r="A141" s="85"/>
      <c r="C141" s="59">
        <v>123.0</v>
      </c>
      <c r="D141" s="59">
        <f t="shared" si="16"/>
        <v>125</v>
      </c>
      <c r="E141" s="59">
        <v>0.0</v>
      </c>
      <c r="F141" s="87">
        <f t="shared" si="2"/>
        <v>1.16</v>
      </c>
      <c r="G141" s="59">
        <f t="shared" si="17"/>
        <v>2.5</v>
      </c>
      <c r="H141" s="87">
        <f t="shared" si="4"/>
        <v>0</v>
      </c>
      <c r="I141" s="87">
        <f t="shared" si="5"/>
        <v>9.898236885</v>
      </c>
      <c r="J141" s="87" t="str">
        <f t="shared" si="6"/>
        <v/>
      </c>
      <c r="K141" s="87">
        <f t="shared" si="7"/>
        <v>9.898236885</v>
      </c>
      <c r="L141" s="87">
        <f t="shared" si="13"/>
        <v>19796.47377</v>
      </c>
      <c r="M141" s="56">
        <f t="shared" si="14"/>
        <v>15375</v>
      </c>
      <c r="N141" s="87">
        <f t="shared" si="8"/>
        <v>4421.47377</v>
      </c>
      <c r="O141" s="87">
        <f t="shared" si="9"/>
        <v>663.2210654</v>
      </c>
      <c r="P141" s="59">
        <v>0.0</v>
      </c>
      <c r="Q141" s="88">
        <f t="shared" si="10"/>
        <v>663.2210654</v>
      </c>
      <c r="R141" s="12">
        <f t="shared" si="11"/>
        <v>0</v>
      </c>
      <c r="S141" s="42">
        <f t="shared" si="15"/>
        <v>0</v>
      </c>
      <c r="T141" s="56">
        <f t="shared" si="18"/>
        <v>19796.47377</v>
      </c>
      <c r="U141" s="56">
        <f t="shared" si="19"/>
        <v>19796.47377</v>
      </c>
      <c r="V141" s="85"/>
    </row>
    <row r="142">
      <c r="A142" s="85"/>
      <c r="C142" s="59">
        <v>124.0</v>
      </c>
      <c r="D142" s="59">
        <f t="shared" si="16"/>
        <v>125</v>
      </c>
      <c r="E142" s="59">
        <v>0.0</v>
      </c>
      <c r="F142" s="87">
        <f t="shared" si="2"/>
        <v>1.16</v>
      </c>
      <c r="G142" s="59">
        <f t="shared" si="17"/>
        <v>2.5</v>
      </c>
      <c r="H142" s="87">
        <f t="shared" si="4"/>
        <v>0</v>
      </c>
      <c r="I142" s="87">
        <f t="shared" si="5"/>
        <v>10.00240916</v>
      </c>
      <c r="J142" s="87" t="str">
        <f t="shared" si="6"/>
        <v/>
      </c>
      <c r="K142" s="87">
        <f t="shared" si="7"/>
        <v>10.00240916</v>
      </c>
      <c r="L142" s="87">
        <f t="shared" si="13"/>
        <v>20004.81832</v>
      </c>
      <c r="M142" s="56">
        <f t="shared" si="14"/>
        <v>15500</v>
      </c>
      <c r="N142" s="87">
        <f t="shared" si="8"/>
        <v>4504.818318</v>
      </c>
      <c r="O142" s="87">
        <f t="shared" si="9"/>
        <v>675.7227477</v>
      </c>
      <c r="P142" s="59">
        <v>0.0</v>
      </c>
      <c r="Q142" s="88">
        <f t="shared" si="10"/>
        <v>675.7227477</v>
      </c>
      <c r="R142" s="12">
        <f t="shared" si="11"/>
        <v>0</v>
      </c>
      <c r="S142" s="42">
        <f t="shared" si="15"/>
        <v>0</v>
      </c>
      <c r="T142" s="56">
        <f t="shared" si="18"/>
        <v>20004.81832</v>
      </c>
      <c r="U142" s="56">
        <f t="shared" si="19"/>
        <v>20004.81832</v>
      </c>
      <c r="V142" s="85"/>
    </row>
    <row r="143">
      <c r="A143" s="85"/>
      <c r="C143" s="59">
        <v>125.0</v>
      </c>
      <c r="D143" s="59">
        <f t="shared" si="16"/>
        <v>125</v>
      </c>
      <c r="E143" s="59">
        <f>$I$13</f>
        <v>0</v>
      </c>
      <c r="F143" s="87">
        <f t="shared" si="2"/>
        <v>1.16</v>
      </c>
      <c r="G143" s="59">
        <f t="shared" si="17"/>
        <v>2.5</v>
      </c>
      <c r="H143" s="87">
        <f t="shared" si="4"/>
        <v>0</v>
      </c>
      <c r="I143" s="87">
        <f t="shared" si="5"/>
        <v>10.10703616</v>
      </c>
      <c r="J143" s="87" t="str">
        <f t="shared" si="6"/>
        <v/>
      </c>
      <c r="K143" s="87">
        <f t="shared" si="7"/>
        <v>10.10703616</v>
      </c>
      <c r="L143" s="87">
        <f t="shared" si="13"/>
        <v>20214.07232</v>
      </c>
      <c r="M143" s="56">
        <f t="shared" si="14"/>
        <v>15625</v>
      </c>
      <c r="N143" s="87">
        <f t="shared" si="8"/>
        <v>4589.072315</v>
      </c>
      <c r="O143" s="87">
        <f t="shared" si="9"/>
        <v>688.3608473</v>
      </c>
      <c r="P143" s="59">
        <v>0.0</v>
      </c>
      <c r="Q143" s="88">
        <f t="shared" si="10"/>
        <v>688.3608473</v>
      </c>
      <c r="R143" s="12">
        <f t="shared" si="11"/>
        <v>0</v>
      </c>
      <c r="S143" s="42">
        <f t="shared" si="15"/>
        <v>0</v>
      </c>
      <c r="T143" s="56">
        <f t="shared" si="18"/>
        <v>20214.07232</v>
      </c>
      <c r="U143" s="56">
        <f t="shared" si="19"/>
        <v>20214.07232</v>
      </c>
      <c r="V143" s="85"/>
    </row>
    <row r="144">
      <c r="A144" s="85"/>
      <c r="C144" s="59">
        <v>126.0</v>
      </c>
      <c r="D144" s="59">
        <f t="shared" si="16"/>
        <v>125</v>
      </c>
      <c r="E144" s="59">
        <v>0.0</v>
      </c>
      <c r="F144" s="87">
        <f t="shared" si="2"/>
        <v>1.16</v>
      </c>
      <c r="G144" s="59">
        <f t="shared" si="17"/>
        <v>2.5</v>
      </c>
      <c r="H144" s="87">
        <f t="shared" si="4"/>
        <v>0</v>
      </c>
      <c r="I144" s="87">
        <f t="shared" si="5"/>
        <v>10.21211987</v>
      </c>
      <c r="J144" s="87" t="str">
        <f t="shared" si="6"/>
        <v/>
      </c>
      <c r="K144" s="87">
        <f t="shared" si="7"/>
        <v>10.21211987</v>
      </c>
      <c r="L144" s="87">
        <f t="shared" si="13"/>
        <v>20424.23973</v>
      </c>
      <c r="M144" s="56">
        <f t="shared" si="14"/>
        <v>15750</v>
      </c>
      <c r="N144" s="87">
        <f t="shared" si="8"/>
        <v>4674.23973</v>
      </c>
      <c r="O144" s="87">
        <f t="shared" si="9"/>
        <v>701.1359595</v>
      </c>
      <c r="P144" s="59">
        <v>0.0</v>
      </c>
      <c r="Q144" s="88">
        <f t="shared" si="10"/>
        <v>701.1359595</v>
      </c>
      <c r="R144" s="12">
        <f t="shared" si="11"/>
        <v>0</v>
      </c>
      <c r="S144" s="42">
        <f t="shared" si="15"/>
        <v>0</v>
      </c>
      <c r="T144" s="56">
        <f t="shared" si="18"/>
        <v>20424.23973</v>
      </c>
      <c r="U144" s="56">
        <f t="shared" si="19"/>
        <v>20424.23973</v>
      </c>
      <c r="V144" s="85"/>
    </row>
    <row r="145">
      <c r="A145" s="85"/>
      <c r="C145" s="59">
        <v>127.0</v>
      </c>
      <c r="D145" s="59">
        <f t="shared" si="16"/>
        <v>125</v>
      </c>
      <c r="E145" s="59">
        <v>0.0</v>
      </c>
      <c r="F145" s="87">
        <f t="shared" si="2"/>
        <v>1.16</v>
      </c>
      <c r="G145" s="59">
        <f t="shared" si="17"/>
        <v>2.5</v>
      </c>
      <c r="H145" s="87">
        <f t="shared" si="4"/>
        <v>0</v>
      </c>
      <c r="I145" s="87">
        <f t="shared" si="5"/>
        <v>10.31766228</v>
      </c>
      <c r="J145" s="87" t="str">
        <f t="shared" si="6"/>
        <v/>
      </c>
      <c r="K145" s="87">
        <f t="shared" si="7"/>
        <v>10.31766228</v>
      </c>
      <c r="L145" s="87">
        <f t="shared" si="13"/>
        <v>20635.32455</v>
      </c>
      <c r="M145" s="56">
        <f t="shared" si="14"/>
        <v>15875</v>
      </c>
      <c r="N145" s="87">
        <f t="shared" si="8"/>
        <v>4760.324551</v>
      </c>
      <c r="O145" s="87">
        <f t="shared" si="9"/>
        <v>714.0486826</v>
      </c>
      <c r="P145" s="59">
        <v>0.0</v>
      </c>
      <c r="Q145" s="88">
        <f t="shared" si="10"/>
        <v>714.0486826</v>
      </c>
      <c r="R145" s="12">
        <f t="shared" si="11"/>
        <v>0</v>
      </c>
      <c r="S145" s="42">
        <f t="shared" si="15"/>
        <v>0</v>
      </c>
      <c r="T145" s="56">
        <f t="shared" si="18"/>
        <v>20635.32455</v>
      </c>
      <c r="U145" s="56">
        <f t="shared" si="19"/>
        <v>20635.32455</v>
      </c>
      <c r="V145" s="85"/>
    </row>
    <row r="146">
      <c r="A146" s="85"/>
      <c r="C146" s="59">
        <v>128.0</v>
      </c>
      <c r="D146" s="59">
        <f t="shared" si="16"/>
        <v>125</v>
      </c>
      <c r="E146" s="59">
        <v>0.0</v>
      </c>
      <c r="F146" s="87">
        <f t="shared" si="2"/>
        <v>1.16</v>
      </c>
      <c r="G146" s="59">
        <f t="shared" si="17"/>
        <v>2.5</v>
      </c>
      <c r="H146" s="87">
        <f t="shared" si="4"/>
        <v>0</v>
      </c>
      <c r="I146" s="87">
        <f t="shared" si="5"/>
        <v>10.42366539</v>
      </c>
      <c r="J146" s="87" t="str">
        <f t="shared" si="6"/>
        <v/>
      </c>
      <c r="K146" s="87">
        <f t="shared" si="7"/>
        <v>10.42366539</v>
      </c>
      <c r="L146" s="87">
        <f t="shared" si="13"/>
        <v>20847.33078</v>
      </c>
      <c r="M146" s="56">
        <f t="shared" si="14"/>
        <v>16000</v>
      </c>
      <c r="N146" s="87">
        <f t="shared" si="8"/>
        <v>4847.330781</v>
      </c>
      <c r="O146" s="87">
        <f t="shared" si="9"/>
        <v>727.0996171</v>
      </c>
      <c r="P146" s="59">
        <v>0.0</v>
      </c>
      <c r="Q146" s="88">
        <f t="shared" si="10"/>
        <v>727.0996171</v>
      </c>
      <c r="R146" s="12">
        <f t="shared" si="11"/>
        <v>0</v>
      </c>
      <c r="S146" s="42">
        <f t="shared" si="15"/>
        <v>0</v>
      </c>
      <c r="T146" s="56">
        <f t="shared" si="18"/>
        <v>20847.33078</v>
      </c>
      <c r="U146" s="56">
        <f t="shared" si="19"/>
        <v>20847.33078</v>
      </c>
      <c r="V146" s="85"/>
    </row>
    <row r="147">
      <c r="A147" s="85"/>
      <c r="C147" s="59">
        <v>129.0</v>
      </c>
      <c r="D147" s="59">
        <f t="shared" si="16"/>
        <v>125</v>
      </c>
      <c r="E147" s="59">
        <v>0.0</v>
      </c>
      <c r="F147" s="87">
        <f t="shared" si="2"/>
        <v>1.16</v>
      </c>
      <c r="G147" s="59">
        <f t="shared" si="17"/>
        <v>2.5</v>
      </c>
      <c r="H147" s="87">
        <f t="shared" si="4"/>
        <v>0</v>
      </c>
      <c r="I147" s="87">
        <f t="shared" si="5"/>
        <v>10.53013122</v>
      </c>
      <c r="J147" s="87" t="str">
        <f t="shared" si="6"/>
        <v/>
      </c>
      <c r="K147" s="87">
        <f t="shared" si="7"/>
        <v>10.53013122</v>
      </c>
      <c r="L147" s="87">
        <f t="shared" si="13"/>
        <v>21060.26244</v>
      </c>
      <c r="M147" s="56">
        <f t="shared" si="14"/>
        <v>16125</v>
      </c>
      <c r="N147" s="87">
        <f t="shared" si="8"/>
        <v>4935.262443</v>
      </c>
      <c r="O147" s="87">
        <f t="shared" si="9"/>
        <v>740.2893664</v>
      </c>
      <c r="P147" s="59">
        <v>0.0</v>
      </c>
      <c r="Q147" s="88">
        <f t="shared" si="10"/>
        <v>740.2893664</v>
      </c>
      <c r="R147" s="12">
        <f t="shared" si="11"/>
        <v>0</v>
      </c>
      <c r="S147" s="42">
        <f t="shared" si="15"/>
        <v>0</v>
      </c>
      <c r="T147" s="56">
        <f t="shared" si="18"/>
        <v>21060.26244</v>
      </c>
      <c r="U147" s="56">
        <f t="shared" si="19"/>
        <v>21060.26244</v>
      </c>
      <c r="V147" s="85"/>
    </row>
    <row r="148">
      <c r="A148" s="85"/>
      <c r="C148" s="59">
        <v>130.0</v>
      </c>
      <c r="D148" s="59">
        <f t="shared" si="16"/>
        <v>125</v>
      </c>
      <c r="E148" s="59">
        <v>0.0</v>
      </c>
      <c r="F148" s="87">
        <f t="shared" si="2"/>
        <v>1.16</v>
      </c>
      <c r="G148" s="59">
        <f t="shared" si="17"/>
        <v>2.5</v>
      </c>
      <c r="H148" s="87">
        <f t="shared" si="4"/>
        <v>0</v>
      </c>
      <c r="I148" s="87">
        <f t="shared" si="5"/>
        <v>10.63706179</v>
      </c>
      <c r="J148" s="87" t="str">
        <f t="shared" si="6"/>
        <v/>
      </c>
      <c r="K148" s="87">
        <f t="shared" si="7"/>
        <v>10.63706179</v>
      </c>
      <c r="L148" s="87">
        <f t="shared" si="13"/>
        <v>21274.12358</v>
      </c>
      <c r="M148" s="56">
        <f t="shared" si="14"/>
        <v>16250</v>
      </c>
      <c r="N148" s="87">
        <f t="shared" si="8"/>
        <v>5024.123577</v>
      </c>
      <c r="O148" s="87">
        <f t="shared" si="9"/>
        <v>753.6185365</v>
      </c>
      <c r="P148" s="59">
        <v>0.0</v>
      </c>
      <c r="Q148" s="88">
        <f t="shared" si="10"/>
        <v>753.6185365</v>
      </c>
      <c r="R148" s="12">
        <f t="shared" si="11"/>
        <v>0</v>
      </c>
      <c r="S148" s="42">
        <f t="shared" si="15"/>
        <v>0</v>
      </c>
      <c r="T148" s="56">
        <f t="shared" si="18"/>
        <v>21274.12358</v>
      </c>
      <c r="U148" s="56">
        <f t="shared" si="19"/>
        <v>21274.12358</v>
      </c>
      <c r="V148" s="85"/>
    </row>
    <row r="149">
      <c r="A149" s="85"/>
      <c r="C149" s="59">
        <v>131.0</v>
      </c>
      <c r="D149" s="59">
        <f t="shared" si="16"/>
        <v>125</v>
      </c>
      <c r="E149" s="59">
        <v>0.0</v>
      </c>
      <c r="F149" s="87">
        <f t="shared" si="2"/>
        <v>1.16</v>
      </c>
      <c r="G149" s="59">
        <f t="shared" si="17"/>
        <v>2.5</v>
      </c>
      <c r="H149" s="87">
        <f t="shared" si="4"/>
        <v>0</v>
      </c>
      <c r="I149" s="87">
        <f t="shared" si="5"/>
        <v>10.74445912</v>
      </c>
      <c r="J149" s="87" t="str">
        <f t="shared" si="6"/>
        <v/>
      </c>
      <c r="K149" s="87">
        <f t="shared" si="7"/>
        <v>10.74445912</v>
      </c>
      <c r="L149" s="87">
        <f t="shared" si="13"/>
        <v>21488.91824</v>
      </c>
      <c r="M149" s="56">
        <f t="shared" si="14"/>
        <v>16375</v>
      </c>
      <c r="N149" s="87">
        <f t="shared" si="8"/>
        <v>5113.918239</v>
      </c>
      <c r="O149" s="87">
        <f t="shared" si="9"/>
        <v>767.0877359</v>
      </c>
      <c r="P149" s="59">
        <v>0.0</v>
      </c>
      <c r="Q149" s="88">
        <f t="shared" si="10"/>
        <v>767.0877359</v>
      </c>
      <c r="R149" s="12">
        <f t="shared" si="11"/>
        <v>0</v>
      </c>
      <c r="S149" s="42">
        <f t="shared" si="15"/>
        <v>0</v>
      </c>
      <c r="T149" s="56">
        <f t="shared" si="18"/>
        <v>21488.91824</v>
      </c>
      <c r="U149" s="56">
        <f t="shared" si="19"/>
        <v>21488.91824</v>
      </c>
      <c r="V149" s="85"/>
    </row>
    <row r="150">
      <c r="A150" s="85"/>
      <c r="C150" s="59">
        <v>132.0</v>
      </c>
      <c r="D150" s="59">
        <f t="shared" si="16"/>
        <v>125</v>
      </c>
      <c r="E150" s="59">
        <v>0.0</v>
      </c>
      <c r="F150" s="87">
        <f t="shared" si="2"/>
        <v>1.16</v>
      </c>
      <c r="G150" s="59">
        <f t="shared" si="17"/>
        <v>2.5</v>
      </c>
      <c r="H150" s="87">
        <f t="shared" si="4"/>
        <v>0</v>
      </c>
      <c r="I150" s="87">
        <f t="shared" si="5"/>
        <v>10.85232525</v>
      </c>
      <c r="J150" s="87" t="str">
        <f t="shared" si="6"/>
        <v/>
      </c>
      <c r="K150" s="87">
        <f t="shared" si="7"/>
        <v>10.85232525</v>
      </c>
      <c r="L150" s="87">
        <f t="shared" si="13"/>
        <v>21704.65051</v>
      </c>
      <c r="M150" s="56">
        <f t="shared" si="14"/>
        <v>16500</v>
      </c>
      <c r="N150" s="87">
        <f t="shared" si="8"/>
        <v>5204.650506</v>
      </c>
      <c r="O150" s="87">
        <f t="shared" si="9"/>
        <v>780.6975759</v>
      </c>
      <c r="P150" s="59">
        <v>0.0</v>
      </c>
      <c r="Q150" s="88">
        <f t="shared" si="10"/>
        <v>780.6975759</v>
      </c>
      <c r="R150" s="12">
        <f t="shared" si="11"/>
        <v>0</v>
      </c>
      <c r="S150" s="42">
        <f t="shared" si="15"/>
        <v>0</v>
      </c>
      <c r="T150" s="56">
        <f t="shared" si="18"/>
        <v>21704.65051</v>
      </c>
      <c r="U150" s="56">
        <f t="shared" si="19"/>
        <v>21704.65051</v>
      </c>
      <c r="V150" s="85"/>
    </row>
    <row r="151">
      <c r="A151" s="85"/>
      <c r="B151" s="73">
        <v>12.0</v>
      </c>
      <c r="C151" s="59">
        <v>133.0</v>
      </c>
      <c r="D151" s="59">
        <f t="shared" si="16"/>
        <v>125</v>
      </c>
      <c r="E151" s="59">
        <v>0.0</v>
      </c>
      <c r="F151" s="87">
        <f t="shared" si="2"/>
        <v>1.16</v>
      </c>
      <c r="G151" s="59">
        <f t="shared" si="17"/>
        <v>2.5</v>
      </c>
      <c r="H151" s="87">
        <f t="shared" si="4"/>
        <v>0</v>
      </c>
      <c r="I151" s="87">
        <f t="shared" si="5"/>
        <v>10.96066223</v>
      </c>
      <c r="J151" s="87" t="str">
        <f t="shared" si="6"/>
        <v/>
      </c>
      <c r="K151" s="87">
        <f t="shared" si="7"/>
        <v>10.96066223</v>
      </c>
      <c r="L151" s="87">
        <f t="shared" si="13"/>
        <v>21921.32447</v>
      </c>
      <c r="M151" s="56">
        <f t="shared" si="14"/>
        <v>16625</v>
      </c>
      <c r="N151" s="87">
        <f t="shared" si="8"/>
        <v>5296.324469</v>
      </c>
      <c r="O151" s="87">
        <f t="shared" si="9"/>
        <v>794.4486703</v>
      </c>
      <c r="P151" s="59">
        <v>0.0</v>
      </c>
      <c r="Q151" s="88">
        <f t="shared" si="10"/>
        <v>794.4486703</v>
      </c>
      <c r="R151" s="12">
        <f t="shared" si="11"/>
        <v>0</v>
      </c>
      <c r="S151" s="42">
        <f t="shared" si="15"/>
        <v>0</v>
      </c>
      <c r="T151" s="56">
        <f t="shared" si="18"/>
        <v>21921.32447</v>
      </c>
      <c r="U151" s="56">
        <f t="shared" si="19"/>
        <v>21921.32447</v>
      </c>
      <c r="V151" s="85"/>
    </row>
    <row r="152">
      <c r="A152" s="85"/>
      <c r="C152" s="59">
        <v>134.0</v>
      </c>
      <c r="D152" s="59">
        <f t="shared" si="16"/>
        <v>125</v>
      </c>
      <c r="E152" s="59">
        <v>0.0</v>
      </c>
      <c r="F152" s="87">
        <f t="shared" si="2"/>
        <v>1.16</v>
      </c>
      <c r="G152" s="59">
        <f t="shared" si="17"/>
        <v>2.5</v>
      </c>
      <c r="H152" s="87">
        <f t="shared" si="4"/>
        <v>0</v>
      </c>
      <c r="I152" s="87">
        <f t="shared" si="5"/>
        <v>11.06947212</v>
      </c>
      <c r="J152" s="87" t="str">
        <f t="shared" si="6"/>
        <v/>
      </c>
      <c r="K152" s="87">
        <f t="shared" si="7"/>
        <v>11.06947212</v>
      </c>
      <c r="L152" s="87">
        <f t="shared" si="13"/>
        <v>22138.94424</v>
      </c>
      <c r="M152" s="56">
        <f t="shared" si="14"/>
        <v>16750</v>
      </c>
      <c r="N152" s="87">
        <f t="shared" si="8"/>
        <v>5388.944239</v>
      </c>
      <c r="O152" s="87">
        <f t="shared" si="9"/>
        <v>808.3416358</v>
      </c>
      <c r="P152" s="59">
        <v>0.0</v>
      </c>
      <c r="Q152" s="88">
        <f t="shared" si="10"/>
        <v>808.3416358</v>
      </c>
      <c r="R152" s="12">
        <f t="shared" si="11"/>
        <v>0</v>
      </c>
      <c r="S152" s="42">
        <f t="shared" si="15"/>
        <v>0</v>
      </c>
      <c r="T152" s="56">
        <f t="shared" si="18"/>
        <v>22138.94424</v>
      </c>
      <c r="U152" s="56">
        <f t="shared" si="19"/>
        <v>22138.94424</v>
      </c>
      <c r="V152" s="85"/>
    </row>
    <row r="153">
      <c r="A153" s="85"/>
      <c r="C153" s="59">
        <v>135.0</v>
      </c>
      <c r="D153" s="59">
        <f t="shared" si="16"/>
        <v>125</v>
      </c>
      <c r="E153" s="59">
        <v>0.0</v>
      </c>
      <c r="F153" s="87">
        <f t="shared" si="2"/>
        <v>1.16</v>
      </c>
      <c r="G153" s="59">
        <f t="shared" si="17"/>
        <v>2.5</v>
      </c>
      <c r="H153" s="87">
        <f t="shared" si="4"/>
        <v>0</v>
      </c>
      <c r="I153" s="87">
        <f t="shared" si="5"/>
        <v>11.17875697</v>
      </c>
      <c r="J153" s="87" t="str">
        <f t="shared" si="6"/>
        <v/>
      </c>
      <c r="K153" s="87">
        <f t="shared" si="7"/>
        <v>11.17875697</v>
      </c>
      <c r="L153" s="87">
        <f t="shared" si="13"/>
        <v>22357.51394</v>
      </c>
      <c r="M153" s="56">
        <f t="shared" si="14"/>
        <v>16875</v>
      </c>
      <c r="N153" s="87">
        <f t="shared" si="8"/>
        <v>5482.513945</v>
      </c>
      <c r="O153" s="87">
        <f t="shared" si="9"/>
        <v>822.3770917</v>
      </c>
      <c r="P153" s="59">
        <v>0.0</v>
      </c>
      <c r="Q153" s="88">
        <f t="shared" si="10"/>
        <v>822.3770917</v>
      </c>
      <c r="R153" s="12">
        <f t="shared" si="11"/>
        <v>0</v>
      </c>
      <c r="S153" s="42">
        <f t="shared" si="15"/>
        <v>0</v>
      </c>
      <c r="T153" s="56">
        <f t="shared" si="18"/>
        <v>22357.51394</v>
      </c>
      <c r="U153" s="56">
        <f t="shared" si="19"/>
        <v>22357.51394</v>
      </c>
      <c r="V153" s="85"/>
    </row>
    <row r="154">
      <c r="A154" s="85"/>
      <c r="C154" s="59">
        <v>136.0</v>
      </c>
      <c r="D154" s="59">
        <f t="shared" si="16"/>
        <v>125</v>
      </c>
      <c r="E154" s="59">
        <v>0.0</v>
      </c>
      <c r="F154" s="87">
        <f t="shared" si="2"/>
        <v>1.16</v>
      </c>
      <c r="G154" s="59">
        <f t="shared" si="17"/>
        <v>2.5</v>
      </c>
      <c r="H154" s="87">
        <f t="shared" si="4"/>
        <v>0</v>
      </c>
      <c r="I154" s="87">
        <f t="shared" si="5"/>
        <v>11.28851887</v>
      </c>
      <c r="J154" s="87" t="str">
        <f t="shared" si="6"/>
        <v/>
      </c>
      <c r="K154" s="87">
        <f t="shared" si="7"/>
        <v>11.28851887</v>
      </c>
      <c r="L154" s="87">
        <f t="shared" si="13"/>
        <v>22577.03773</v>
      </c>
      <c r="M154" s="56">
        <f t="shared" si="14"/>
        <v>17000</v>
      </c>
      <c r="N154" s="87">
        <f t="shared" si="8"/>
        <v>5577.037733</v>
      </c>
      <c r="O154" s="87">
        <f t="shared" si="9"/>
        <v>836.5556599</v>
      </c>
      <c r="P154" s="59">
        <v>0.0</v>
      </c>
      <c r="Q154" s="88">
        <f t="shared" si="10"/>
        <v>836.5556599</v>
      </c>
      <c r="R154" s="12">
        <f t="shared" si="11"/>
        <v>0</v>
      </c>
      <c r="S154" s="42">
        <f t="shared" si="15"/>
        <v>0</v>
      </c>
      <c r="T154" s="56">
        <f t="shared" si="18"/>
        <v>22577.03773</v>
      </c>
      <c r="U154" s="56">
        <f t="shared" si="19"/>
        <v>22577.03773</v>
      </c>
      <c r="V154" s="85"/>
    </row>
    <row r="155">
      <c r="A155" s="85"/>
      <c r="C155" s="59">
        <v>137.0</v>
      </c>
      <c r="D155" s="59">
        <f t="shared" si="16"/>
        <v>125</v>
      </c>
      <c r="E155" s="59">
        <f>$I$13</f>
        <v>0</v>
      </c>
      <c r="F155" s="87">
        <f t="shared" si="2"/>
        <v>1.16</v>
      </c>
      <c r="G155" s="59">
        <f t="shared" si="17"/>
        <v>2.5</v>
      </c>
      <c r="H155" s="87">
        <f t="shared" si="4"/>
        <v>0</v>
      </c>
      <c r="I155" s="87">
        <f t="shared" si="5"/>
        <v>11.39875988</v>
      </c>
      <c r="J155" s="87" t="str">
        <f t="shared" si="6"/>
        <v/>
      </c>
      <c r="K155" s="87">
        <f t="shared" si="7"/>
        <v>11.39875988</v>
      </c>
      <c r="L155" s="87">
        <f t="shared" si="13"/>
        <v>22797.51977</v>
      </c>
      <c r="M155" s="56">
        <f t="shared" si="14"/>
        <v>17125</v>
      </c>
      <c r="N155" s="87">
        <f t="shared" si="8"/>
        <v>5672.519768</v>
      </c>
      <c r="O155" s="87">
        <f t="shared" si="9"/>
        <v>850.8779652</v>
      </c>
      <c r="P155" s="59">
        <v>0.0</v>
      </c>
      <c r="Q155" s="88">
        <f t="shared" si="10"/>
        <v>850.8779652</v>
      </c>
      <c r="R155" s="12">
        <f t="shared" si="11"/>
        <v>0</v>
      </c>
      <c r="S155" s="42">
        <f t="shared" si="15"/>
        <v>0</v>
      </c>
      <c r="T155" s="56">
        <f t="shared" si="18"/>
        <v>22797.51977</v>
      </c>
      <c r="U155" s="56">
        <f t="shared" si="19"/>
        <v>22797.51977</v>
      </c>
      <c r="V155" s="85"/>
    </row>
    <row r="156">
      <c r="A156" s="85"/>
      <c r="C156" s="59">
        <v>138.0</v>
      </c>
      <c r="D156" s="59">
        <f t="shared" si="16"/>
        <v>125</v>
      </c>
      <c r="E156" s="59">
        <v>0.0</v>
      </c>
      <c r="F156" s="87">
        <f t="shared" si="2"/>
        <v>1.16</v>
      </c>
      <c r="G156" s="59">
        <f t="shared" si="17"/>
        <v>2.5</v>
      </c>
      <c r="H156" s="87">
        <f t="shared" si="4"/>
        <v>0</v>
      </c>
      <c r="I156" s="87">
        <f t="shared" si="5"/>
        <v>11.50948212</v>
      </c>
      <c r="J156" s="87" t="str">
        <f t="shared" si="6"/>
        <v/>
      </c>
      <c r="K156" s="87">
        <f t="shared" si="7"/>
        <v>11.50948212</v>
      </c>
      <c r="L156" s="87">
        <f t="shared" si="13"/>
        <v>23018.96423</v>
      </c>
      <c r="M156" s="56">
        <f t="shared" si="14"/>
        <v>17250</v>
      </c>
      <c r="N156" s="87">
        <f t="shared" si="8"/>
        <v>5768.964233</v>
      </c>
      <c r="O156" s="87">
        <f t="shared" si="9"/>
        <v>865.3446349</v>
      </c>
      <c r="P156" s="59">
        <v>0.0</v>
      </c>
      <c r="Q156" s="88">
        <f t="shared" si="10"/>
        <v>865.3446349</v>
      </c>
      <c r="R156" s="12">
        <f t="shared" si="11"/>
        <v>0</v>
      </c>
      <c r="S156" s="42">
        <f t="shared" si="15"/>
        <v>0</v>
      </c>
      <c r="T156" s="56">
        <f t="shared" si="18"/>
        <v>23018.96423</v>
      </c>
      <c r="U156" s="56">
        <f t="shared" si="19"/>
        <v>23018.96423</v>
      </c>
      <c r="V156" s="85"/>
    </row>
    <row r="157">
      <c r="A157" s="85"/>
      <c r="C157" s="59">
        <v>139.0</v>
      </c>
      <c r="D157" s="59">
        <f t="shared" si="16"/>
        <v>125</v>
      </c>
      <c r="E157" s="59">
        <v>0.0</v>
      </c>
      <c r="F157" s="87">
        <f t="shared" si="2"/>
        <v>1.16</v>
      </c>
      <c r="G157" s="59">
        <f t="shared" si="17"/>
        <v>2.5</v>
      </c>
      <c r="H157" s="87">
        <f t="shared" si="4"/>
        <v>0</v>
      </c>
      <c r="I157" s="87">
        <f t="shared" si="5"/>
        <v>11.62068766</v>
      </c>
      <c r="J157" s="87" t="str">
        <f t="shared" si="6"/>
        <v/>
      </c>
      <c r="K157" s="87">
        <f t="shared" si="7"/>
        <v>11.62068766</v>
      </c>
      <c r="L157" s="87">
        <f t="shared" si="13"/>
        <v>23241.37533</v>
      </c>
      <c r="M157" s="56">
        <f t="shared" si="14"/>
        <v>17375</v>
      </c>
      <c r="N157" s="87">
        <f t="shared" si="8"/>
        <v>5866.375328</v>
      </c>
      <c r="O157" s="87">
        <f t="shared" si="9"/>
        <v>879.9562993</v>
      </c>
      <c r="P157" s="59">
        <v>0.0</v>
      </c>
      <c r="Q157" s="88">
        <f t="shared" si="10"/>
        <v>879.9562993</v>
      </c>
      <c r="R157" s="12">
        <f t="shared" si="11"/>
        <v>0</v>
      </c>
      <c r="S157" s="42">
        <f t="shared" si="15"/>
        <v>0</v>
      </c>
      <c r="T157" s="56">
        <f t="shared" si="18"/>
        <v>23241.37533</v>
      </c>
      <c r="U157" s="56">
        <f t="shared" si="19"/>
        <v>23241.37533</v>
      </c>
      <c r="V157" s="85"/>
    </row>
    <row r="158">
      <c r="A158" s="85"/>
      <c r="C158" s="59">
        <v>140.0</v>
      </c>
      <c r="D158" s="59">
        <f t="shared" si="16"/>
        <v>125</v>
      </c>
      <c r="E158" s="59">
        <v>0.0</v>
      </c>
      <c r="F158" s="87">
        <f t="shared" si="2"/>
        <v>1.16</v>
      </c>
      <c r="G158" s="59">
        <f t="shared" si="17"/>
        <v>2.5</v>
      </c>
      <c r="H158" s="87">
        <f t="shared" si="4"/>
        <v>0</v>
      </c>
      <c r="I158" s="87">
        <f t="shared" si="5"/>
        <v>11.73237864</v>
      </c>
      <c r="J158" s="87" t="str">
        <f t="shared" si="6"/>
        <v/>
      </c>
      <c r="K158" s="87">
        <f t="shared" si="7"/>
        <v>11.73237864</v>
      </c>
      <c r="L158" s="87">
        <f t="shared" si="13"/>
        <v>23464.75727</v>
      </c>
      <c r="M158" s="56">
        <f t="shared" si="14"/>
        <v>17500</v>
      </c>
      <c r="N158" s="87">
        <f t="shared" si="8"/>
        <v>5964.757275</v>
      </c>
      <c r="O158" s="87">
        <f t="shared" si="9"/>
        <v>894.7135912</v>
      </c>
      <c r="P158" s="59">
        <v>0.0</v>
      </c>
      <c r="Q158" s="88">
        <f t="shared" si="10"/>
        <v>894.7135912</v>
      </c>
      <c r="R158" s="12">
        <f t="shared" si="11"/>
        <v>0</v>
      </c>
      <c r="S158" s="42">
        <f t="shared" si="15"/>
        <v>0</v>
      </c>
      <c r="T158" s="56">
        <f t="shared" si="18"/>
        <v>23464.75727</v>
      </c>
      <c r="U158" s="56">
        <f t="shared" si="19"/>
        <v>23464.75727</v>
      </c>
      <c r="V158" s="85"/>
    </row>
    <row r="159">
      <c r="A159" s="85"/>
      <c r="C159" s="59">
        <v>141.0</v>
      </c>
      <c r="D159" s="59">
        <f t="shared" si="16"/>
        <v>125</v>
      </c>
      <c r="E159" s="59">
        <v>0.0</v>
      </c>
      <c r="F159" s="87">
        <f t="shared" si="2"/>
        <v>1.16</v>
      </c>
      <c r="G159" s="59">
        <f t="shared" si="17"/>
        <v>2.5</v>
      </c>
      <c r="H159" s="87">
        <f t="shared" si="4"/>
        <v>0</v>
      </c>
      <c r="I159" s="87">
        <f t="shared" si="5"/>
        <v>11.84455715</v>
      </c>
      <c r="J159" s="87" t="str">
        <f t="shared" si="6"/>
        <v/>
      </c>
      <c r="K159" s="87">
        <f t="shared" si="7"/>
        <v>11.84455715</v>
      </c>
      <c r="L159" s="87">
        <f t="shared" si="13"/>
        <v>23689.11431</v>
      </c>
      <c r="M159" s="56">
        <f t="shared" si="14"/>
        <v>17625</v>
      </c>
      <c r="N159" s="87">
        <f t="shared" si="8"/>
        <v>6064.114309</v>
      </c>
      <c r="O159" s="87">
        <f t="shared" si="9"/>
        <v>909.6171464</v>
      </c>
      <c r="P159" s="59">
        <v>0.0</v>
      </c>
      <c r="Q159" s="88">
        <f t="shared" si="10"/>
        <v>909.6171464</v>
      </c>
      <c r="R159" s="12">
        <f t="shared" si="11"/>
        <v>0</v>
      </c>
      <c r="S159" s="42">
        <f t="shared" si="15"/>
        <v>0</v>
      </c>
      <c r="T159" s="56">
        <f t="shared" si="18"/>
        <v>23689.11431</v>
      </c>
      <c r="U159" s="56">
        <f t="shared" si="19"/>
        <v>23689.11431</v>
      </c>
      <c r="V159" s="85"/>
    </row>
    <row r="160">
      <c r="A160" s="85"/>
      <c r="C160" s="59">
        <v>142.0</v>
      </c>
      <c r="D160" s="59">
        <f t="shared" si="16"/>
        <v>125</v>
      </c>
      <c r="E160" s="59">
        <v>0.0</v>
      </c>
      <c r="F160" s="87">
        <f t="shared" si="2"/>
        <v>1.16</v>
      </c>
      <c r="G160" s="59">
        <f t="shared" si="17"/>
        <v>2.5</v>
      </c>
      <c r="H160" s="87">
        <f t="shared" si="4"/>
        <v>0</v>
      </c>
      <c r="I160" s="87">
        <f t="shared" si="5"/>
        <v>11.95722534</v>
      </c>
      <c r="J160" s="87" t="str">
        <f t="shared" si="6"/>
        <v/>
      </c>
      <c r="K160" s="87">
        <f t="shared" si="7"/>
        <v>11.95722534</v>
      </c>
      <c r="L160" s="87">
        <f t="shared" si="13"/>
        <v>23914.45069</v>
      </c>
      <c r="M160" s="56">
        <f t="shared" si="14"/>
        <v>17750</v>
      </c>
      <c r="N160" s="87">
        <f t="shared" si="8"/>
        <v>6164.450688</v>
      </c>
      <c r="O160" s="87">
        <f t="shared" si="9"/>
        <v>924.6676033</v>
      </c>
      <c r="P160" s="59">
        <v>0.0</v>
      </c>
      <c r="Q160" s="88">
        <f t="shared" si="10"/>
        <v>924.6676033</v>
      </c>
      <c r="R160" s="12">
        <f t="shared" si="11"/>
        <v>0</v>
      </c>
      <c r="S160" s="42">
        <f t="shared" si="15"/>
        <v>0</v>
      </c>
      <c r="T160" s="56">
        <f t="shared" si="18"/>
        <v>23914.45069</v>
      </c>
      <c r="U160" s="56">
        <f t="shared" si="19"/>
        <v>23914.45069</v>
      </c>
      <c r="V160" s="85"/>
    </row>
    <row r="161">
      <c r="A161" s="85"/>
      <c r="C161" s="59">
        <v>143.0</v>
      </c>
      <c r="D161" s="59">
        <f t="shared" si="16"/>
        <v>125</v>
      </c>
      <c r="E161" s="59">
        <v>0.0</v>
      </c>
      <c r="F161" s="87">
        <f t="shared" si="2"/>
        <v>1.16</v>
      </c>
      <c r="G161" s="59">
        <f t="shared" si="17"/>
        <v>2.5</v>
      </c>
      <c r="H161" s="87">
        <f t="shared" si="4"/>
        <v>0</v>
      </c>
      <c r="I161" s="87">
        <f t="shared" si="5"/>
        <v>12.07038534</v>
      </c>
      <c r="J161" s="87" t="str">
        <f t="shared" si="6"/>
        <v/>
      </c>
      <c r="K161" s="87">
        <f t="shared" si="7"/>
        <v>12.07038534</v>
      </c>
      <c r="L161" s="87">
        <f t="shared" si="13"/>
        <v>24140.77069</v>
      </c>
      <c r="M161" s="56">
        <f t="shared" si="14"/>
        <v>17875</v>
      </c>
      <c r="N161" s="87">
        <f t="shared" si="8"/>
        <v>6265.770687</v>
      </c>
      <c r="O161" s="87">
        <f t="shared" si="9"/>
        <v>939.8656031</v>
      </c>
      <c r="P161" s="59">
        <v>0.0</v>
      </c>
      <c r="Q161" s="88">
        <f t="shared" si="10"/>
        <v>939.8656031</v>
      </c>
      <c r="R161" s="12">
        <f t="shared" si="11"/>
        <v>0</v>
      </c>
      <c r="S161" s="42">
        <f t="shared" si="15"/>
        <v>0</v>
      </c>
      <c r="T161" s="56">
        <f t="shared" si="18"/>
        <v>24140.77069</v>
      </c>
      <c r="U161" s="56">
        <f t="shared" si="19"/>
        <v>24140.77069</v>
      </c>
      <c r="V161" s="85"/>
    </row>
    <row r="162">
      <c r="A162" s="85"/>
      <c r="C162" s="59">
        <v>144.0</v>
      </c>
      <c r="D162" s="59">
        <f t="shared" si="16"/>
        <v>125</v>
      </c>
      <c r="E162" s="59">
        <v>0.0</v>
      </c>
      <c r="F162" s="87">
        <f t="shared" si="2"/>
        <v>1.16</v>
      </c>
      <c r="G162" s="59">
        <f t="shared" si="17"/>
        <v>2.5</v>
      </c>
      <c r="H162" s="87">
        <f t="shared" si="4"/>
        <v>0</v>
      </c>
      <c r="I162" s="87">
        <f t="shared" si="5"/>
        <v>12.1840393</v>
      </c>
      <c r="J162" s="87" t="str">
        <f t="shared" si="6"/>
        <v/>
      </c>
      <c r="K162" s="87">
        <f t="shared" si="7"/>
        <v>12.1840393</v>
      </c>
      <c r="L162" s="87">
        <f t="shared" si="13"/>
        <v>24368.0786</v>
      </c>
      <c r="M162" s="56">
        <f t="shared" si="14"/>
        <v>18000</v>
      </c>
      <c r="N162" s="87">
        <f t="shared" si="8"/>
        <v>6368.078599</v>
      </c>
      <c r="O162" s="87">
        <f t="shared" si="9"/>
        <v>955.2117899</v>
      </c>
      <c r="P162" s="59">
        <v>0.0</v>
      </c>
      <c r="Q162" s="88">
        <f t="shared" si="10"/>
        <v>955.2117899</v>
      </c>
      <c r="R162" s="12">
        <f t="shared" si="11"/>
        <v>0</v>
      </c>
      <c r="S162" s="42">
        <f t="shared" si="15"/>
        <v>0</v>
      </c>
      <c r="T162" s="56">
        <f t="shared" si="18"/>
        <v>24368.0786</v>
      </c>
      <c r="U162" s="56">
        <f t="shared" si="19"/>
        <v>24368.0786</v>
      </c>
      <c r="V162" s="85"/>
    </row>
    <row r="163">
      <c r="A163" s="85"/>
      <c r="B163" s="73">
        <v>13.0</v>
      </c>
      <c r="C163" s="59">
        <v>145.0</v>
      </c>
      <c r="D163" s="59">
        <f t="shared" si="16"/>
        <v>125</v>
      </c>
      <c r="E163" s="59">
        <v>0.0</v>
      </c>
      <c r="F163" s="87">
        <f t="shared" si="2"/>
        <v>1.16</v>
      </c>
      <c r="G163" s="59">
        <f t="shared" si="17"/>
        <v>2.5</v>
      </c>
      <c r="H163" s="87">
        <f t="shared" si="4"/>
        <v>0</v>
      </c>
      <c r="I163" s="87">
        <f t="shared" si="5"/>
        <v>12.29818937</v>
      </c>
      <c r="J163" s="87" t="str">
        <f t="shared" si="6"/>
        <v/>
      </c>
      <c r="K163" s="87">
        <f t="shared" si="7"/>
        <v>12.29818937</v>
      </c>
      <c r="L163" s="87">
        <f t="shared" si="13"/>
        <v>24596.37874</v>
      </c>
      <c r="M163" s="56">
        <f t="shared" si="14"/>
        <v>18125</v>
      </c>
      <c r="N163" s="87">
        <f t="shared" si="8"/>
        <v>6471.378737</v>
      </c>
      <c r="O163" s="87">
        <f t="shared" si="9"/>
        <v>970.7068105</v>
      </c>
      <c r="P163" s="59">
        <v>0.0</v>
      </c>
      <c r="Q163" s="88">
        <f t="shared" si="10"/>
        <v>970.7068105</v>
      </c>
      <c r="R163" s="12">
        <f t="shared" si="11"/>
        <v>0</v>
      </c>
      <c r="S163" s="42">
        <f t="shared" si="15"/>
        <v>0</v>
      </c>
      <c r="T163" s="56">
        <f t="shared" si="18"/>
        <v>24596.37874</v>
      </c>
      <c r="U163" s="56">
        <f t="shared" si="19"/>
        <v>24596.37874</v>
      </c>
      <c r="V163" s="85"/>
    </row>
    <row r="164">
      <c r="A164" s="85"/>
      <c r="C164" s="59">
        <v>146.0</v>
      </c>
      <c r="D164" s="59">
        <f t="shared" si="16"/>
        <v>125</v>
      </c>
      <c r="E164" s="59">
        <v>0.0</v>
      </c>
      <c r="F164" s="87">
        <f t="shared" si="2"/>
        <v>1.16</v>
      </c>
      <c r="G164" s="59">
        <f t="shared" si="17"/>
        <v>2.5</v>
      </c>
      <c r="H164" s="87">
        <f t="shared" si="4"/>
        <v>0</v>
      </c>
      <c r="I164" s="87">
        <f t="shared" si="5"/>
        <v>12.41283772</v>
      </c>
      <c r="J164" s="87" t="str">
        <f t="shared" si="6"/>
        <v/>
      </c>
      <c r="K164" s="87">
        <f t="shared" si="7"/>
        <v>12.41283772</v>
      </c>
      <c r="L164" s="87">
        <f t="shared" si="13"/>
        <v>24825.67543</v>
      </c>
      <c r="M164" s="56">
        <f t="shared" si="14"/>
        <v>18250</v>
      </c>
      <c r="N164" s="87">
        <f t="shared" si="8"/>
        <v>6575.675431</v>
      </c>
      <c r="O164" s="87">
        <f t="shared" si="9"/>
        <v>986.3513147</v>
      </c>
      <c r="P164" s="59">
        <v>0.0</v>
      </c>
      <c r="Q164" s="88">
        <f t="shared" si="10"/>
        <v>986.3513147</v>
      </c>
      <c r="R164" s="12">
        <f t="shared" si="11"/>
        <v>0</v>
      </c>
      <c r="S164" s="42">
        <f t="shared" si="15"/>
        <v>0</v>
      </c>
      <c r="T164" s="56">
        <f t="shared" si="18"/>
        <v>24825.67543</v>
      </c>
      <c r="U164" s="56">
        <f t="shared" si="19"/>
        <v>24825.67543</v>
      </c>
      <c r="V164" s="85"/>
    </row>
    <row r="165">
      <c r="A165" s="85"/>
      <c r="C165" s="59">
        <v>147.0</v>
      </c>
      <c r="D165" s="59">
        <f t="shared" si="16"/>
        <v>125</v>
      </c>
      <c r="E165" s="59">
        <v>0.0</v>
      </c>
      <c r="F165" s="87">
        <f t="shared" si="2"/>
        <v>1.16</v>
      </c>
      <c r="G165" s="59">
        <f t="shared" si="17"/>
        <v>2.5</v>
      </c>
      <c r="H165" s="87">
        <f t="shared" si="4"/>
        <v>0</v>
      </c>
      <c r="I165" s="87">
        <f t="shared" si="5"/>
        <v>12.52798652</v>
      </c>
      <c r="J165" s="87" t="str">
        <f t="shared" si="6"/>
        <v/>
      </c>
      <c r="K165" s="87">
        <f t="shared" si="7"/>
        <v>12.52798652</v>
      </c>
      <c r="L165" s="87">
        <f t="shared" si="13"/>
        <v>25055.97303</v>
      </c>
      <c r="M165" s="56">
        <f t="shared" si="14"/>
        <v>18375</v>
      </c>
      <c r="N165" s="87">
        <f t="shared" si="8"/>
        <v>6680.973033</v>
      </c>
      <c r="O165" s="87">
        <f t="shared" si="9"/>
        <v>1002.145955</v>
      </c>
      <c r="P165" s="59">
        <v>0.0</v>
      </c>
      <c r="Q165" s="88">
        <f t="shared" si="10"/>
        <v>1002.145955</v>
      </c>
      <c r="R165" s="12">
        <f t="shared" si="11"/>
        <v>0</v>
      </c>
      <c r="S165" s="42">
        <f t="shared" si="15"/>
        <v>0</v>
      </c>
      <c r="T165" s="56">
        <f t="shared" si="18"/>
        <v>25055.97303</v>
      </c>
      <c r="U165" s="56">
        <f t="shared" si="19"/>
        <v>25055.97303</v>
      </c>
      <c r="V165" s="85"/>
    </row>
    <row r="166">
      <c r="A166" s="85"/>
      <c r="C166" s="59">
        <v>148.0</v>
      </c>
      <c r="D166" s="59">
        <f t="shared" si="16"/>
        <v>125</v>
      </c>
      <c r="E166" s="59">
        <v>0.0</v>
      </c>
      <c r="F166" s="87">
        <f t="shared" si="2"/>
        <v>1.16</v>
      </c>
      <c r="G166" s="59">
        <f t="shared" si="17"/>
        <v>2.5</v>
      </c>
      <c r="H166" s="87">
        <f t="shared" si="4"/>
        <v>0</v>
      </c>
      <c r="I166" s="87">
        <f t="shared" si="5"/>
        <v>12.64363795</v>
      </c>
      <c r="J166" s="87" t="str">
        <f t="shared" si="6"/>
        <v/>
      </c>
      <c r="K166" s="87">
        <f t="shared" si="7"/>
        <v>12.64363795</v>
      </c>
      <c r="L166" s="87">
        <f t="shared" si="13"/>
        <v>25287.27591</v>
      </c>
      <c r="M166" s="56">
        <f t="shared" si="14"/>
        <v>18500</v>
      </c>
      <c r="N166" s="87">
        <f t="shared" si="8"/>
        <v>6787.27591</v>
      </c>
      <c r="O166" s="87">
        <f t="shared" si="9"/>
        <v>1018.091386</v>
      </c>
      <c r="P166" s="59">
        <v>0.0</v>
      </c>
      <c r="Q166" s="88">
        <f t="shared" si="10"/>
        <v>1018.091386</v>
      </c>
      <c r="R166" s="12">
        <f t="shared" si="11"/>
        <v>0</v>
      </c>
      <c r="S166" s="42">
        <f t="shared" si="15"/>
        <v>0</v>
      </c>
      <c r="T166" s="56">
        <f t="shared" si="18"/>
        <v>25287.27591</v>
      </c>
      <c r="U166" s="56">
        <f t="shared" si="19"/>
        <v>25287.27591</v>
      </c>
      <c r="V166" s="85"/>
    </row>
    <row r="167">
      <c r="A167" s="85"/>
      <c r="C167" s="59">
        <v>149.0</v>
      </c>
      <c r="D167" s="59">
        <f t="shared" si="16"/>
        <v>125</v>
      </c>
      <c r="E167" s="59">
        <f>$I$13</f>
        <v>0</v>
      </c>
      <c r="F167" s="87">
        <f t="shared" si="2"/>
        <v>1.16</v>
      </c>
      <c r="G167" s="59">
        <f t="shared" si="17"/>
        <v>2.5</v>
      </c>
      <c r="H167" s="87">
        <f t="shared" si="4"/>
        <v>0</v>
      </c>
      <c r="I167" s="87">
        <f t="shared" si="5"/>
        <v>12.75979423</v>
      </c>
      <c r="J167" s="87" t="str">
        <f t="shared" si="6"/>
        <v/>
      </c>
      <c r="K167" s="87">
        <f t="shared" si="7"/>
        <v>12.75979423</v>
      </c>
      <c r="L167" s="87">
        <f t="shared" si="13"/>
        <v>25519.58845</v>
      </c>
      <c r="M167" s="56">
        <f t="shared" si="14"/>
        <v>18625</v>
      </c>
      <c r="N167" s="87">
        <f t="shared" si="8"/>
        <v>6894.588451</v>
      </c>
      <c r="O167" s="87">
        <f t="shared" si="9"/>
        <v>1034.188268</v>
      </c>
      <c r="P167" s="59">
        <v>0.0</v>
      </c>
      <c r="Q167" s="88">
        <f t="shared" si="10"/>
        <v>1034.188268</v>
      </c>
      <c r="R167" s="12">
        <f t="shared" si="11"/>
        <v>0</v>
      </c>
      <c r="S167" s="42">
        <f t="shared" si="15"/>
        <v>0</v>
      </c>
      <c r="T167" s="56">
        <f t="shared" si="18"/>
        <v>25519.58845</v>
      </c>
      <c r="U167" s="56">
        <f t="shared" si="19"/>
        <v>25519.58845</v>
      </c>
      <c r="V167" s="85"/>
    </row>
    <row r="168">
      <c r="A168" s="85"/>
      <c r="C168" s="59">
        <v>150.0</v>
      </c>
      <c r="D168" s="59">
        <f t="shared" si="16"/>
        <v>125</v>
      </c>
      <c r="E168" s="59">
        <v>0.0</v>
      </c>
      <c r="F168" s="87">
        <f t="shared" si="2"/>
        <v>1.16</v>
      </c>
      <c r="G168" s="59">
        <f t="shared" si="17"/>
        <v>2.5</v>
      </c>
      <c r="H168" s="87">
        <f t="shared" si="4"/>
        <v>0</v>
      </c>
      <c r="I168" s="87">
        <f t="shared" si="5"/>
        <v>12.87645753</v>
      </c>
      <c r="J168" s="87" t="str">
        <f t="shared" si="6"/>
        <v/>
      </c>
      <c r="K168" s="87">
        <f t="shared" si="7"/>
        <v>12.87645753</v>
      </c>
      <c r="L168" s="87">
        <f t="shared" si="13"/>
        <v>25752.91506</v>
      </c>
      <c r="M168" s="56">
        <f t="shared" si="14"/>
        <v>18750</v>
      </c>
      <c r="N168" s="87">
        <f t="shared" si="8"/>
        <v>7002.915064</v>
      </c>
      <c r="O168" s="87">
        <f t="shared" si="9"/>
        <v>1050.43726</v>
      </c>
      <c r="P168" s="59">
        <v>0.0</v>
      </c>
      <c r="Q168" s="88">
        <f t="shared" si="10"/>
        <v>1050.43726</v>
      </c>
      <c r="R168" s="12">
        <f t="shared" si="11"/>
        <v>0</v>
      </c>
      <c r="S168" s="42">
        <f t="shared" si="15"/>
        <v>0</v>
      </c>
      <c r="T168" s="56">
        <f t="shared" si="18"/>
        <v>25752.91506</v>
      </c>
      <c r="U168" s="56">
        <f t="shared" si="19"/>
        <v>25752.91506</v>
      </c>
      <c r="V168" s="85"/>
    </row>
    <row r="169">
      <c r="A169" s="85"/>
      <c r="C169" s="59">
        <v>151.0</v>
      </c>
      <c r="D169" s="59">
        <f t="shared" si="16"/>
        <v>125</v>
      </c>
      <c r="E169" s="59">
        <v>0.0</v>
      </c>
      <c r="F169" s="87">
        <f t="shared" si="2"/>
        <v>1.16</v>
      </c>
      <c r="G169" s="59">
        <f t="shared" si="17"/>
        <v>2.5</v>
      </c>
      <c r="H169" s="87">
        <f t="shared" si="4"/>
        <v>0</v>
      </c>
      <c r="I169" s="87">
        <f t="shared" si="5"/>
        <v>12.99363009</v>
      </c>
      <c r="J169" s="87" t="str">
        <f t="shared" si="6"/>
        <v/>
      </c>
      <c r="K169" s="87">
        <f t="shared" si="7"/>
        <v>12.99363009</v>
      </c>
      <c r="L169" s="87">
        <f t="shared" si="13"/>
        <v>25987.26017</v>
      </c>
      <c r="M169" s="56">
        <f t="shared" si="14"/>
        <v>18875</v>
      </c>
      <c r="N169" s="87">
        <f t="shared" si="8"/>
        <v>7112.260174</v>
      </c>
      <c r="O169" s="87">
        <f t="shared" si="9"/>
        <v>1066.839026</v>
      </c>
      <c r="P169" s="59">
        <v>0.0</v>
      </c>
      <c r="Q169" s="88">
        <f t="shared" si="10"/>
        <v>1066.839026</v>
      </c>
      <c r="R169" s="12">
        <f t="shared" si="11"/>
        <v>0</v>
      </c>
      <c r="S169" s="42">
        <f t="shared" si="15"/>
        <v>0</v>
      </c>
      <c r="T169" s="56">
        <f t="shared" si="18"/>
        <v>25987.26017</v>
      </c>
      <c r="U169" s="56">
        <f t="shared" si="19"/>
        <v>25987.26017</v>
      </c>
      <c r="V169" s="85"/>
    </row>
    <row r="170">
      <c r="A170" s="85"/>
      <c r="C170" s="59">
        <v>152.0</v>
      </c>
      <c r="D170" s="59">
        <f t="shared" si="16"/>
        <v>125</v>
      </c>
      <c r="E170" s="59">
        <v>0.0</v>
      </c>
      <c r="F170" s="87">
        <f t="shared" si="2"/>
        <v>1.16</v>
      </c>
      <c r="G170" s="59">
        <f t="shared" si="17"/>
        <v>2.5</v>
      </c>
      <c r="H170" s="87">
        <f t="shared" si="4"/>
        <v>0</v>
      </c>
      <c r="I170" s="87">
        <f t="shared" si="5"/>
        <v>13.11131411</v>
      </c>
      <c r="J170" s="87" t="str">
        <f t="shared" si="6"/>
        <v/>
      </c>
      <c r="K170" s="87">
        <f t="shared" si="7"/>
        <v>13.11131411</v>
      </c>
      <c r="L170" s="87">
        <f t="shared" si="13"/>
        <v>26222.62823</v>
      </c>
      <c r="M170" s="56">
        <f t="shared" si="14"/>
        <v>19000</v>
      </c>
      <c r="N170" s="87">
        <f t="shared" si="8"/>
        <v>7222.628228</v>
      </c>
      <c r="O170" s="87">
        <f t="shared" si="9"/>
        <v>1083.394234</v>
      </c>
      <c r="P170" s="59">
        <v>0.0</v>
      </c>
      <c r="Q170" s="88">
        <f t="shared" si="10"/>
        <v>1083.394234</v>
      </c>
      <c r="R170" s="12">
        <f t="shared" si="11"/>
        <v>0</v>
      </c>
      <c r="S170" s="42">
        <f t="shared" si="15"/>
        <v>0</v>
      </c>
      <c r="T170" s="56">
        <f t="shared" si="18"/>
        <v>26222.62823</v>
      </c>
      <c r="U170" s="56">
        <f t="shared" si="19"/>
        <v>26222.62823</v>
      </c>
      <c r="V170" s="85"/>
    </row>
    <row r="171">
      <c r="A171" s="85"/>
      <c r="C171" s="59">
        <v>153.0</v>
      </c>
      <c r="D171" s="59">
        <f t="shared" si="16"/>
        <v>125</v>
      </c>
      <c r="E171" s="59">
        <v>0.0</v>
      </c>
      <c r="F171" s="87">
        <f t="shared" si="2"/>
        <v>1.16</v>
      </c>
      <c r="G171" s="59">
        <f t="shared" si="17"/>
        <v>2.5</v>
      </c>
      <c r="H171" s="87">
        <f t="shared" si="4"/>
        <v>0</v>
      </c>
      <c r="I171" s="87">
        <f t="shared" si="5"/>
        <v>13.22951185</v>
      </c>
      <c r="J171" s="87" t="str">
        <f t="shared" si="6"/>
        <v/>
      </c>
      <c r="K171" s="87">
        <f t="shared" si="7"/>
        <v>13.22951185</v>
      </c>
      <c r="L171" s="87">
        <f t="shared" si="13"/>
        <v>26459.02369</v>
      </c>
      <c r="M171" s="56">
        <f t="shared" si="14"/>
        <v>19125</v>
      </c>
      <c r="N171" s="87">
        <f t="shared" si="8"/>
        <v>7334.023692</v>
      </c>
      <c r="O171" s="87">
        <f t="shared" si="9"/>
        <v>1100.103554</v>
      </c>
      <c r="P171" s="59">
        <v>0.0</v>
      </c>
      <c r="Q171" s="88">
        <f t="shared" si="10"/>
        <v>1100.103554</v>
      </c>
      <c r="R171" s="12">
        <f t="shared" si="11"/>
        <v>0</v>
      </c>
      <c r="S171" s="42">
        <f t="shared" si="15"/>
        <v>0</v>
      </c>
      <c r="T171" s="56">
        <f t="shared" si="18"/>
        <v>26459.02369</v>
      </c>
      <c r="U171" s="56">
        <f t="shared" si="19"/>
        <v>26459.02369</v>
      </c>
      <c r="V171" s="85"/>
    </row>
    <row r="172">
      <c r="A172" s="85"/>
      <c r="C172" s="59">
        <v>154.0</v>
      </c>
      <c r="D172" s="59">
        <f t="shared" si="16"/>
        <v>125</v>
      </c>
      <c r="E172" s="59">
        <v>0.0</v>
      </c>
      <c r="F172" s="87">
        <f t="shared" si="2"/>
        <v>1.16</v>
      </c>
      <c r="G172" s="59">
        <f t="shared" si="17"/>
        <v>2.5</v>
      </c>
      <c r="H172" s="87">
        <f t="shared" si="4"/>
        <v>0</v>
      </c>
      <c r="I172" s="87">
        <f t="shared" si="5"/>
        <v>13.34822552</v>
      </c>
      <c r="J172" s="87" t="str">
        <f t="shared" si="6"/>
        <v/>
      </c>
      <c r="K172" s="87">
        <f t="shared" si="7"/>
        <v>13.34822552</v>
      </c>
      <c r="L172" s="87">
        <f t="shared" si="13"/>
        <v>26696.45105</v>
      </c>
      <c r="M172" s="56">
        <f t="shared" si="14"/>
        <v>19250</v>
      </c>
      <c r="N172" s="87">
        <f t="shared" si="8"/>
        <v>7446.451049</v>
      </c>
      <c r="O172" s="87">
        <f t="shared" si="9"/>
        <v>1116.967657</v>
      </c>
      <c r="P172" s="59">
        <v>0.0</v>
      </c>
      <c r="Q172" s="88">
        <f t="shared" si="10"/>
        <v>1116.967657</v>
      </c>
      <c r="R172" s="12">
        <f t="shared" si="11"/>
        <v>0</v>
      </c>
      <c r="S172" s="42">
        <f t="shared" si="15"/>
        <v>0</v>
      </c>
      <c r="T172" s="56">
        <f t="shared" si="18"/>
        <v>26696.45105</v>
      </c>
      <c r="U172" s="56">
        <f t="shared" si="19"/>
        <v>26696.45105</v>
      </c>
      <c r="V172" s="85"/>
    </row>
    <row r="173">
      <c r="A173" s="85"/>
      <c r="C173" s="59">
        <v>155.0</v>
      </c>
      <c r="D173" s="59">
        <f t="shared" si="16"/>
        <v>125</v>
      </c>
      <c r="E173" s="59">
        <v>0.0</v>
      </c>
      <c r="F173" s="87">
        <f t="shared" si="2"/>
        <v>1.16</v>
      </c>
      <c r="G173" s="59">
        <f t="shared" si="17"/>
        <v>2.5</v>
      </c>
      <c r="H173" s="87">
        <f t="shared" si="4"/>
        <v>0</v>
      </c>
      <c r="I173" s="87">
        <f t="shared" si="5"/>
        <v>13.4674574</v>
      </c>
      <c r="J173" s="87" t="str">
        <f t="shared" si="6"/>
        <v/>
      </c>
      <c r="K173" s="87">
        <f t="shared" si="7"/>
        <v>13.4674574</v>
      </c>
      <c r="L173" s="87">
        <f t="shared" si="13"/>
        <v>26934.9148</v>
      </c>
      <c r="M173" s="56">
        <f t="shared" si="14"/>
        <v>19375</v>
      </c>
      <c r="N173" s="87">
        <f t="shared" si="8"/>
        <v>7559.914804</v>
      </c>
      <c r="O173" s="87">
        <f t="shared" si="9"/>
        <v>1133.987221</v>
      </c>
      <c r="P173" s="59">
        <v>0.0</v>
      </c>
      <c r="Q173" s="88">
        <f t="shared" si="10"/>
        <v>1133.987221</v>
      </c>
      <c r="R173" s="12">
        <f t="shared" si="11"/>
        <v>0</v>
      </c>
      <c r="S173" s="42">
        <f t="shared" si="15"/>
        <v>0</v>
      </c>
      <c r="T173" s="56">
        <f t="shared" si="18"/>
        <v>26934.9148</v>
      </c>
      <c r="U173" s="56">
        <f t="shared" si="19"/>
        <v>26934.9148</v>
      </c>
      <c r="V173" s="85"/>
    </row>
    <row r="174">
      <c r="A174" s="85"/>
      <c r="C174" s="59">
        <v>156.0</v>
      </c>
      <c r="D174" s="59">
        <f t="shared" si="16"/>
        <v>125</v>
      </c>
      <c r="E174" s="59">
        <v>0.0</v>
      </c>
      <c r="F174" s="87">
        <f t="shared" si="2"/>
        <v>1.16</v>
      </c>
      <c r="G174" s="59">
        <f t="shared" si="17"/>
        <v>2.5</v>
      </c>
      <c r="H174" s="87">
        <f t="shared" si="4"/>
        <v>0</v>
      </c>
      <c r="I174" s="87">
        <f t="shared" si="5"/>
        <v>13.58720974</v>
      </c>
      <c r="J174" s="87" t="str">
        <f t="shared" si="6"/>
        <v/>
      </c>
      <c r="K174" s="87">
        <f t="shared" si="7"/>
        <v>13.58720974</v>
      </c>
      <c r="L174" s="87">
        <f t="shared" si="13"/>
        <v>27174.41948</v>
      </c>
      <c r="M174" s="56">
        <f t="shared" si="14"/>
        <v>19500</v>
      </c>
      <c r="N174" s="87">
        <f t="shared" si="8"/>
        <v>7674.419482</v>
      </c>
      <c r="O174" s="87">
        <f t="shared" si="9"/>
        <v>1151.162922</v>
      </c>
      <c r="P174" s="59">
        <v>0.0</v>
      </c>
      <c r="Q174" s="88">
        <f t="shared" si="10"/>
        <v>1151.162922</v>
      </c>
      <c r="R174" s="12">
        <f t="shared" si="11"/>
        <v>0</v>
      </c>
      <c r="S174" s="42">
        <f t="shared" si="15"/>
        <v>0</v>
      </c>
      <c r="T174" s="56">
        <f t="shared" si="18"/>
        <v>27174.41948</v>
      </c>
      <c r="U174" s="56">
        <f t="shared" si="19"/>
        <v>27174.41948</v>
      </c>
      <c r="V174" s="85"/>
    </row>
    <row r="175">
      <c r="A175" s="85"/>
      <c r="B175" s="73">
        <v>14.0</v>
      </c>
      <c r="C175" s="59">
        <v>157.0</v>
      </c>
      <c r="D175" s="59">
        <f t="shared" si="16"/>
        <v>125</v>
      </c>
      <c r="E175" s="59">
        <v>0.0</v>
      </c>
      <c r="F175" s="87">
        <f t="shared" si="2"/>
        <v>1.16</v>
      </c>
      <c r="G175" s="59">
        <f t="shared" si="17"/>
        <v>2.5</v>
      </c>
      <c r="H175" s="87">
        <f t="shared" si="4"/>
        <v>0</v>
      </c>
      <c r="I175" s="87">
        <f t="shared" si="5"/>
        <v>13.70748481</v>
      </c>
      <c r="J175" s="87" t="str">
        <f t="shared" si="6"/>
        <v/>
      </c>
      <c r="K175" s="87">
        <f t="shared" si="7"/>
        <v>13.70748481</v>
      </c>
      <c r="L175" s="87">
        <f t="shared" si="13"/>
        <v>27414.96962</v>
      </c>
      <c r="M175" s="56">
        <f t="shared" si="14"/>
        <v>19625</v>
      </c>
      <c r="N175" s="87">
        <f t="shared" si="8"/>
        <v>7789.969625</v>
      </c>
      <c r="O175" s="87">
        <f t="shared" si="9"/>
        <v>1168.495444</v>
      </c>
      <c r="P175" s="59">
        <v>0.0</v>
      </c>
      <c r="Q175" s="88">
        <f t="shared" si="10"/>
        <v>1168.495444</v>
      </c>
      <c r="R175" s="12">
        <f t="shared" si="11"/>
        <v>0</v>
      </c>
      <c r="S175" s="42">
        <f t="shared" si="15"/>
        <v>0</v>
      </c>
      <c r="T175" s="56">
        <f t="shared" si="18"/>
        <v>27414.96962</v>
      </c>
      <c r="U175" s="56">
        <f t="shared" si="19"/>
        <v>27414.96962</v>
      </c>
      <c r="V175" s="85"/>
    </row>
    <row r="176">
      <c r="A176" s="85"/>
      <c r="C176" s="59">
        <v>158.0</v>
      </c>
      <c r="D176" s="59">
        <f t="shared" si="16"/>
        <v>125</v>
      </c>
      <c r="E176" s="59">
        <v>0.0</v>
      </c>
      <c r="F176" s="87">
        <f t="shared" si="2"/>
        <v>1.16</v>
      </c>
      <c r="G176" s="59">
        <f t="shared" si="17"/>
        <v>2.5</v>
      </c>
      <c r="H176" s="87">
        <f t="shared" si="4"/>
        <v>0</v>
      </c>
      <c r="I176" s="87">
        <f t="shared" si="5"/>
        <v>13.8282849</v>
      </c>
      <c r="J176" s="87" t="str">
        <f t="shared" si="6"/>
        <v/>
      </c>
      <c r="K176" s="87">
        <f t="shared" si="7"/>
        <v>13.8282849</v>
      </c>
      <c r="L176" s="87">
        <f t="shared" si="13"/>
        <v>27656.5698</v>
      </c>
      <c r="M176" s="56">
        <f t="shared" si="14"/>
        <v>19750</v>
      </c>
      <c r="N176" s="87">
        <f t="shared" si="8"/>
        <v>7906.569798</v>
      </c>
      <c r="O176" s="87">
        <f t="shared" si="9"/>
        <v>1185.98547</v>
      </c>
      <c r="P176" s="59">
        <v>0.0</v>
      </c>
      <c r="Q176" s="88">
        <f t="shared" si="10"/>
        <v>1185.98547</v>
      </c>
      <c r="R176" s="12">
        <f t="shared" si="11"/>
        <v>0</v>
      </c>
      <c r="S176" s="42">
        <f t="shared" si="15"/>
        <v>0</v>
      </c>
      <c r="T176" s="56">
        <f t="shared" si="18"/>
        <v>27656.5698</v>
      </c>
      <c r="U176" s="56">
        <f t="shared" si="19"/>
        <v>27656.5698</v>
      </c>
      <c r="V176" s="85"/>
    </row>
    <row r="177">
      <c r="A177" s="85"/>
      <c r="C177" s="59">
        <v>159.0</v>
      </c>
      <c r="D177" s="59">
        <f t="shared" si="16"/>
        <v>125</v>
      </c>
      <c r="E177" s="59">
        <v>0.0</v>
      </c>
      <c r="F177" s="87">
        <f t="shared" si="2"/>
        <v>1.16</v>
      </c>
      <c r="G177" s="59">
        <f t="shared" si="17"/>
        <v>2.5</v>
      </c>
      <c r="H177" s="87">
        <f t="shared" si="4"/>
        <v>0</v>
      </c>
      <c r="I177" s="87">
        <f t="shared" si="5"/>
        <v>13.94961229</v>
      </c>
      <c r="J177" s="87" t="str">
        <f t="shared" si="6"/>
        <v/>
      </c>
      <c r="K177" s="87">
        <f t="shared" si="7"/>
        <v>13.94961229</v>
      </c>
      <c r="L177" s="87">
        <f t="shared" si="13"/>
        <v>27899.22458</v>
      </c>
      <c r="M177" s="56">
        <f t="shared" si="14"/>
        <v>19875</v>
      </c>
      <c r="N177" s="87">
        <f t="shared" si="8"/>
        <v>8024.224583</v>
      </c>
      <c r="O177" s="87">
        <f t="shared" si="9"/>
        <v>1203.633688</v>
      </c>
      <c r="P177" s="59">
        <v>0.0</v>
      </c>
      <c r="Q177" s="88">
        <f t="shared" si="10"/>
        <v>1203.633688</v>
      </c>
      <c r="R177" s="12">
        <f t="shared" si="11"/>
        <v>0</v>
      </c>
      <c r="S177" s="42">
        <f t="shared" si="15"/>
        <v>0</v>
      </c>
      <c r="T177" s="56">
        <f t="shared" si="18"/>
        <v>27899.22458</v>
      </c>
      <c r="U177" s="56">
        <f t="shared" si="19"/>
        <v>27899.22458</v>
      </c>
      <c r="V177" s="85"/>
    </row>
    <row r="178">
      <c r="A178" s="85"/>
      <c r="C178" s="59">
        <v>160.0</v>
      </c>
      <c r="D178" s="59">
        <f t="shared" si="16"/>
        <v>125</v>
      </c>
      <c r="E178" s="59">
        <v>0.0</v>
      </c>
      <c r="F178" s="87">
        <f t="shared" si="2"/>
        <v>1.16</v>
      </c>
      <c r="G178" s="59">
        <f t="shared" si="17"/>
        <v>2.5</v>
      </c>
      <c r="H178" s="87">
        <f t="shared" si="4"/>
        <v>0</v>
      </c>
      <c r="I178" s="87">
        <f t="shared" si="5"/>
        <v>14.07146929</v>
      </c>
      <c r="J178" s="87" t="str">
        <f t="shared" si="6"/>
        <v/>
      </c>
      <c r="K178" s="87">
        <f t="shared" si="7"/>
        <v>14.07146929</v>
      </c>
      <c r="L178" s="87">
        <f t="shared" si="13"/>
        <v>28142.93859</v>
      </c>
      <c r="M178" s="56">
        <f t="shared" si="14"/>
        <v>20000</v>
      </c>
      <c r="N178" s="87">
        <f t="shared" si="8"/>
        <v>8142.938586</v>
      </c>
      <c r="O178" s="87">
        <f t="shared" si="9"/>
        <v>1221.440788</v>
      </c>
      <c r="P178" s="59">
        <v>0.0</v>
      </c>
      <c r="Q178" s="88">
        <f t="shared" si="10"/>
        <v>1221.440788</v>
      </c>
      <c r="R178" s="12">
        <f t="shared" si="11"/>
        <v>0</v>
      </c>
      <c r="S178" s="42">
        <f t="shared" si="15"/>
        <v>0</v>
      </c>
      <c r="T178" s="56">
        <f t="shared" si="18"/>
        <v>28142.93859</v>
      </c>
      <c r="U178" s="56">
        <f t="shared" si="19"/>
        <v>28142.93859</v>
      </c>
      <c r="V178" s="85"/>
    </row>
    <row r="179">
      <c r="A179" s="85"/>
      <c r="C179" s="59">
        <v>161.0</v>
      </c>
      <c r="D179" s="59">
        <f t="shared" si="16"/>
        <v>125</v>
      </c>
      <c r="E179" s="59">
        <f>$I$13</f>
        <v>0</v>
      </c>
      <c r="F179" s="87">
        <f t="shared" si="2"/>
        <v>1.16</v>
      </c>
      <c r="G179" s="59">
        <f t="shared" si="17"/>
        <v>2.5</v>
      </c>
      <c r="H179" s="87">
        <f t="shared" si="4"/>
        <v>0</v>
      </c>
      <c r="I179" s="87">
        <f t="shared" si="5"/>
        <v>14.19385821</v>
      </c>
      <c r="J179" s="87" t="str">
        <f t="shared" si="6"/>
        <v/>
      </c>
      <c r="K179" s="87">
        <f t="shared" si="7"/>
        <v>14.19385821</v>
      </c>
      <c r="L179" s="87">
        <f t="shared" si="13"/>
        <v>28387.71643</v>
      </c>
      <c r="M179" s="56">
        <f t="shared" si="14"/>
        <v>20125</v>
      </c>
      <c r="N179" s="87">
        <f t="shared" si="8"/>
        <v>8262.716428</v>
      </c>
      <c r="O179" s="87">
        <f t="shared" si="9"/>
        <v>1239.407464</v>
      </c>
      <c r="P179" s="59">
        <v>0.0</v>
      </c>
      <c r="Q179" s="88">
        <f t="shared" si="10"/>
        <v>1239.407464</v>
      </c>
      <c r="R179" s="12">
        <f t="shared" si="11"/>
        <v>0</v>
      </c>
      <c r="S179" s="42">
        <f t="shared" si="15"/>
        <v>0</v>
      </c>
      <c r="T179" s="56">
        <f t="shared" si="18"/>
        <v>28387.71643</v>
      </c>
      <c r="U179" s="56">
        <f t="shared" si="19"/>
        <v>28387.71643</v>
      </c>
      <c r="V179" s="85"/>
    </row>
    <row r="180">
      <c r="A180" s="85"/>
      <c r="C180" s="59">
        <v>162.0</v>
      </c>
      <c r="D180" s="59">
        <f t="shared" si="16"/>
        <v>125</v>
      </c>
      <c r="E180" s="59">
        <v>0.0</v>
      </c>
      <c r="F180" s="87">
        <f t="shared" si="2"/>
        <v>1.16</v>
      </c>
      <c r="G180" s="59">
        <f t="shared" si="17"/>
        <v>2.5</v>
      </c>
      <c r="H180" s="87">
        <f t="shared" si="4"/>
        <v>0</v>
      </c>
      <c r="I180" s="87">
        <f t="shared" si="5"/>
        <v>14.31678138</v>
      </c>
      <c r="J180" s="87" t="str">
        <f t="shared" si="6"/>
        <v/>
      </c>
      <c r="K180" s="87">
        <f t="shared" si="7"/>
        <v>14.31678138</v>
      </c>
      <c r="L180" s="87">
        <f t="shared" si="13"/>
        <v>28633.56275</v>
      </c>
      <c r="M180" s="56">
        <f t="shared" si="14"/>
        <v>20250</v>
      </c>
      <c r="N180" s="87">
        <f t="shared" si="8"/>
        <v>8383.562754</v>
      </c>
      <c r="O180" s="87">
        <f t="shared" si="9"/>
        <v>1257.534413</v>
      </c>
      <c r="P180" s="59">
        <v>0.0</v>
      </c>
      <c r="Q180" s="88">
        <f t="shared" si="10"/>
        <v>1257.534413</v>
      </c>
      <c r="R180" s="12">
        <f t="shared" si="11"/>
        <v>0</v>
      </c>
      <c r="S180" s="42">
        <f t="shared" si="15"/>
        <v>0</v>
      </c>
      <c r="T180" s="56">
        <f t="shared" si="18"/>
        <v>28633.56275</v>
      </c>
      <c r="U180" s="56">
        <f t="shared" si="19"/>
        <v>28633.56275</v>
      </c>
      <c r="V180" s="85"/>
    </row>
    <row r="181">
      <c r="A181" s="85"/>
      <c r="C181" s="59">
        <v>163.0</v>
      </c>
      <c r="D181" s="59">
        <f t="shared" si="16"/>
        <v>125</v>
      </c>
      <c r="E181" s="59">
        <v>0.0</v>
      </c>
      <c r="F181" s="87">
        <f t="shared" si="2"/>
        <v>1.16</v>
      </c>
      <c r="G181" s="59">
        <f t="shared" si="17"/>
        <v>2.5</v>
      </c>
      <c r="H181" s="87">
        <f t="shared" si="4"/>
        <v>0</v>
      </c>
      <c r="I181" s="87">
        <f t="shared" si="5"/>
        <v>14.44024111</v>
      </c>
      <c r="J181" s="87" t="str">
        <f t="shared" si="6"/>
        <v/>
      </c>
      <c r="K181" s="87">
        <f t="shared" si="7"/>
        <v>14.44024111</v>
      </c>
      <c r="L181" s="87">
        <f t="shared" si="13"/>
        <v>28880.48223</v>
      </c>
      <c r="M181" s="56">
        <f t="shared" si="14"/>
        <v>20375</v>
      </c>
      <c r="N181" s="87">
        <f t="shared" si="8"/>
        <v>8505.482228</v>
      </c>
      <c r="O181" s="87">
        <f t="shared" si="9"/>
        <v>1275.822334</v>
      </c>
      <c r="P181" s="59">
        <v>0.0</v>
      </c>
      <c r="Q181" s="88">
        <f t="shared" si="10"/>
        <v>1275.822334</v>
      </c>
      <c r="R181" s="12">
        <f t="shared" si="11"/>
        <v>0</v>
      </c>
      <c r="S181" s="42">
        <f t="shared" si="15"/>
        <v>0</v>
      </c>
      <c r="T181" s="56">
        <f t="shared" si="18"/>
        <v>28880.48223</v>
      </c>
      <c r="U181" s="56">
        <f t="shared" si="19"/>
        <v>28880.48223</v>
      </c>
      <c r="V181" s="85"/>
    </row>
    <row r="182">
      <c r="A182" s="85"/>
      <c r="C182" s="59">
        <v>164.0</v>
      </c>
      <c r="D182" s="59">
        <f t="shared" si="16"/>
        <v>125</v>
      </c>
      <c r="E182" s="59">
        <v>0.0</v>
      </c>
      <c r="F182" s="87">
        <f t="shared" si="2"/>
        <v>1.16</v>
      </c>
      <c r="G182" s="59">
        <f t="shared" si="17"/>
        <v>2.5</v>
      </c>
      <c r="H182" s="87">
        <f t="shared" si="4"/>
        <v>0</v>
      </c>
      <c r="I182" s="87">
        <f t="shared" si="5"/>
        <v>14.56423977</v>
      </c>
      <c r="J182" s="87" t="str">
        <f t="shared" si="6"/>
        <v/>
      </c>
      <c r="K182" s="87">
        <f t="shared" si="7"/>
        <v>14.56423977</v>
      </c>
      <c r="L182" s="87">
        <f t="shared" si="13"/>
        <v>29128.47953</v>
      </c>
      <c r="M182" s="56">
        <f t="shared" si="14"/>
        <v>20500</v>
      </c>
      <c r="N182" s="87">
        <f t="shared" si="8"/>
        <v>8628.479535</v>
      </c>
      <c r="O182" s="87">
        <f t="shared" si="9"/>
        <v>1294.27193</v>
      </c>
      <c r="P182" s="59">
        <v>0.0</v>
      </c>
      <c r="Q182" s="88">
        <f t="shared" si="10"/>
        <v>1294.27193</v>
      </c>
      <c r="R182" s="12">
        <f t="shared" si="11"/>
        <v>0</v>
      </c>
      <c r="S182" s="42">
        <f t="shared" si="15"/>
        <v>0</v>
      </c>
      <c r="T182" s="56">
        <f t="shared" si="18"/>
        <v>29128.47953</v>
      </c>
      <c r="U182" s="56">
        <f t="shared" si="19"/>
        <v>29128.47953</v>
      </c>
      <c r="V182" s="85"/>
    </row>
    <row r="183">
      <c r="A183" s="85"/>
      <c r="C183" s="59">
        <v>165.0</v>
      </c>
      <c r="D183" s="59">
        <f t="shared" si="16"/>
        <v>125</v>
      </c>
      <c r="E183" s="59">
        <v>0.0</v>
      </c>
      <c r="F183" s="87">
        <f t="shared" si="2"/>
        <v>1.16</v>
      </c>
      <c r="G183" s="59">
        <f t="shared" si="17"/>
        <v>2.5</v>
      </c>
      <c r="H183" s="87">
        <f t="shared" si="4"/>
        <v>0</v>
      </c>
      <c r="I183" s="87">
        <f t="shared" si="5"/>
        <v>14.68877969</v>
      </c>
      <c r="J183" s="87" t="str">
        <f t="shared" si="6"/>
        <v/>
      </c>
      <c r="K183" s="87">
        <f t="shared" si="7"/>
        <v>14.68877969</v>
      </c>
      <c r="L183" s="87">
        <f t="shared" si="13"/>
        <v>29377.55938</v>
      </c>
      <c r="M183" s="56">
        <f t="shared" si="14"/>
        <v>20625</v>
      </c>
      <c r="N183" s="87">
        <f t="shared" si="8"/>
        <v>8752.559379</v>
      </c>
      <c r="O183" s="87">
        <f t="shared" si="9"/>
        <v>1312.883907</v>
      </c>
      <c r="P183" s="59">
        <v>0.0</v>
      </c>
      <c r="Q183" s="88">
        <f t="shared" si="10"/>
        <v>1312.883907</v>
      </c>
      <c r="R183" s="12">
        <f t="shared" si="11"/>
        <v>0</v>
      </c>
      <c r="S183" s="42">
        <f t="shared" si="15"/>
        <v>0</v>
      </c>
      <c r="T183" s="56">
        <f t="shared" si="18"/>
        <v>29377.55938</v>
      </c>
      <c r="U183" s="56">
        <f t="shared" si="19"/>
        <v>29377.55938</v>
      </c>
      <c r="V183" s="85"/>
    </row>
    <row r="184">
      <c r="A184" s="85"/>
      <c r="C184" s="59">
        <v>166.0</v>
      </c>
      <c r="D184" s="59">
        <f t="shared" si="16"/>
        <v>125</v>
      </c>
      <c r="E184" s="59">
        <v>0.0</v>
      </c>
      <c r="F184" s="87">
        <f t="shared" si="2"/>
        <v>1.16</v>
      </c>
      <c r="G184" s="59">
        <f t="shared" si="17"/>
        <v>2.5</v>
      </c>
      <c r="H184" s="87">
        <f t="shared" si="4"/>
        <v>0</v>
      </c>
      <c r="I184" s="87">
        <f t="shared" si="5"/>
        <v>14.81386324</v>
      </c>
      <c r="J184" s="87" t="str">
        <f t="shared" si="6"/>
        <v/>
      </c>
      <c r="K184" s="87">
        <f t="shared" si="7"/>
        <v>14.81386324</v>
      </c>
      <c r="L184" s="87">
        <f t="shared" si="13"/>
        <v>29627.72648</v>
      </c>
      <c r="M184" s="56">
        <f t="shared" si="14"/>
        <v>20750</v>
      </c>
      <c r="N184" s="87">
        <f t="shared" si="8"/>
        <v>8877.726485</v>
      </c>
      <c r="O184" s="87">
        <f t="shared" si="9"/>
        <v>1331.658973</v>
      </c>
      <c r="P184" s="59">
        <v>0.0</v>
      </c>
      <c r="Q184" s="88">
        <f t="shared" si="10"/>
        <v>1331.658973</v>
      </c>
      <c r="R184" s="12">
        <f t="shared" si="11"/>
        <v>0</v>
      </c>
      <c r="S184" s="42">
        <f t="shared" si="15"/>
        <v>0</v>
      </c>
      <c r="T184" s="56">
        <f t="shared" si="18"/>
        <v>29627.72648</v>
      </c>
      <c r="U184" s="56">
        <f t="shared" si="19"/>
        <v>29627.72648</v>
      </c>
      <c r="V184" s="85"/>
    </row>
    <row r="185">
      <c r="A185" s="85"/>
      <c r="C185" s="59">
        <v>167.0</v>
      </c>
      <c r="D185" s="59">
        <f t="shared" si="16"/>
        <v>125</v>
      </c>
      <c r="E185" s="59">
        <v>0.0</v>
      </c>
      <c r="F185" s="87">
        <f t="shared" si="2"/>
        <v>1.16</v>
      </c>
      <c r="G185" s="59">
        <f t="shared" si="17"/>
        <v>2.5</v>
      </c>
      <c r="H185" s="87">
        <f t="shared" si="4"/>
        <v>0</v>
      </c>
      <c r="I185" s="87">
        <f t="shared" si="5"/>
        <v>14.9394928</v>
      </c>
      <c r="J185" s="87" t="str">
        <f t="shared" si="6"/>
        <v/>
      </c>
      <c r="K185" s="87">
        <f t="shared" si="7"/>
        <v>14.9394928</v>
      </c>
      <c r="L185" s="87">
        <f t="shared" si="13"/>
        <v>29878.9856</v>
      </c>
      <c r="M185" s="56">
        <f t="shared" si="14"/>
        <v>20875</v>
      </c>
      <c r="N185" s="87">
        <f t="shared" si="8"/>
        <v>9003.9856</v>
      </c>
      <c r="O185" s="87">
        <f t="shared" si="9"/>
        <v>1350.59784</v>
      </c>
      <c r="P185" s="59">
        <v>0.0</v>
      </c>
      <c r="Q185" s="88">
        <f t="shared" si="10"/>
        <v>1350.59784</v>
      </c>
      <c r="R185" s="12">
        <f t="shared" si="11"/>
        <v>0</v>
      </c>
      <c r="S185" s="42">
        <f t="shared" si="15"/>
        <v>0</v>
      </c>
      <c r="T185" s="56">
        <f t="shared" si="18"/>
        <v>29878.9856</v>
      </c>
      <c r="U185" s="56">
        <f t="shared" si="19"/>
        <v>29878.9856</v>
      </c>
      <c r="V185" s="85"/>
    </row>
    <row r="186">
      <c r="A186" s="85"/>
      <c r="C186" s="59">
        <v>168.0</v>
      </c>
      <c r="D186" s="59">
        <f t="shared" si="16"/>
        <v>125</v>
      </c>
      <c r="E186" s="59">
        <v>0.0</v>
      </c>
      <c r="F186" s="87">
        <f t="shared" si="2"/>
        <v>1.16</v>
      </c>
      <c r="G186" s="59">
        <f t="shared" si="17"/>
        <v>2.5</v>
      </c>
      <c r="H186" s="87">
        <f t="shared" si="4"/>
        <v>0</v>
      </c>
      <c r="I186" s="87">
        <f t="shared" si="5"/>
        <v>15.06567075</v>
      </c>
      <c r="J186" s="87" t="str">
        <f t="shared" si="6"/>
        <v/>
      </c>
      <c r="K186" s="87">
        <f t="shared" si="7"/>
        <v>15.06567075</v>
      </c>
      <c r="L186" s="87">
        <f t="shared" si="13"/>
        <v>30131.34149</v>
      </c>
      <c r="M186" s="56">
        <f t="shared" si="14"/>
        <v>21000</v>
      </c>
      <c r="N186" s="87">
        <f t="shared" si="8"/>
        <v>9131.34149</v>
      </c>
      <c r="O186" s="87">
        <f t="shared" si="9"/>
        <v>1369.701224</v>
      </c>
      <c r="P186" s="59">
        <v>0.0</v>
      </c>
      <c r="Q186" s="88">
        <f t="shared" si="10"/>
        <v>1369.701224</v>
      </c>
      <c r="R186" s="12">
        <f t="shared" si="11"/>
        <v>0</v>
      </c>
      <c r="S186" s="42">
        <f t="shared" si="15"/>
        <v>0</v>
      </c>
      <c r="T186" s="56">
        <f t="shared" si="18"/>
        <v>30131.34149</v>
      </c>
      <c r="U186" s="56">
        <f t="shared" si="19"/>
        <v>30131.34149</v>
      </c>
      <c r="V186" s="85"/>
    </row>
    <row r="187">
      <c r="A187" s="85"/>
      <c r="B187" s="73">
        <v>15.0</v>
      </c>
      <c r="C187" s="59">
        <v>169.0</v>
      </c>
      <c r="D187" s="59">
        <f t="shared" si="16"/>
        <v>125</v>
      </c>
      <c r="E187" s="59">
        <v>0.0</v>
      </c>
      <c r="F187" s="87">
        <f t="shared" si="2"/>
        <v>1.16</v>
      </c>
      <c r="G187" s="59">
        <f t="shared" si="17"/>
        <v>2.5</v>
      </c>
      <c r="H187" s="87">
        <f t="shared" si="4"/>
        <v>0</v>
      </c>
      <c r="I187" s="87">
        <f t="shared" si="5"/>
        <v>15.19239947</v>
      </c>
      <c r="J187" s="87" t="str">
        <f t="shared" si="6"/>
        <v/>
      </c>
      <c r="K187" s="87">
        <f t="shared" si="7"/>
        <v>15.19239947</v>
      </c>
      <c r="L187" s="87">
        <f t="shared" si="13"/>
        <v>30384.79894</v>
      </c>
      <c r="M187" s="56">
        <f t="shared" si="14"/>
        <v>21125</v>
      </c>
      <c r="N187" s="87">
        <f t="shared" si="8"/>
        <v>9259.798943</v>
      </c>
      <c r="O187" s="87">
        <f t="shared" si="9"/>
        <v>1388.969841</v>
      </c>
      <c r="P187" s="59">
        <v>0.0</v>
      </c>
      <c r="Q187" s="88">
        <f t="shared" si="10"/>
        <v>1388.969841</v>
      </c>
      <c r="R187" s="12">
        <f t="shared" si="11"/>
        <v>0</v>
      </c>
      <c r="S187" s="42">
        <f t="shared" si="15"/>
        <v>0</v>
      </c>
      <c r="T187" s="56">
        <f t="shared" si="18"/>
        <v>30384.79894</v>
      </c>
      <c r="U187" s="56">
        <f t="shared" si="19"/>
        <v>30384.79894</v>
      </c>
      <c r="V187" s="85"/>
    </row>
    <row r="188">
      <c r="A188" s="85"/>
      <c r="C188" s="59">
        <v>170.0</v>
      </c>
      <c r="D188" s="59">
        <f t="shared" si="16"/>
        <v>125</v>
      </c>
      <c r="E188" s="59">
        <v>0.0</v>
      </c>
      <c r="F188" s="87">
        <f t="shared" si="2"/>
        <v>1.16</v>
      </c>
      <c r="G188" s="59">
        <f t="shared" si="17"/>
        <v>2.5</v>
      </c>
      <c r="H188" s="87">
        <f t="shared" si="4"/>
        <v>0</v>
      </c>
      <c r="I188" s="87">
        <f t="shared" si="5"/>
        <v>15.31968138</v>
      </c>
      <c r="J188" s="87" t="str">
        <f t="shared" si="6"/>
        <v/>
      </c>
      <c r="K188" s="87">
        <f t="shared" si="7"/>
        <v>15.31968138</v>
      </c>
      <c r="L188" s="87">
        <f t="shared" si="13"/>
        <v>30639.36277</v>
      </c>
      <c r="M188" s="56">
        <f t="shared" si="14"/>
        <v>21250</v>
      </c>
      <c r="N188" s="87">
        <f t="shared" si="8"/>
        <v>9389.362768</v>
      </c>
      <c r="O188" s="87">
        <f t="shared" si="9"/>
        <v>1408.404415</v>
      </c>
      <c r="P188" s="59">
        <v>0.0</v>
      </c>
      <c r="Q188" s="88">
        <f t="shared" si="10"/>
        <v>1408.404415</v>
      </c>
      <c r="R188" s="12">
        <f t="shared" si="11"/>
        <v>0</v>
      </c>
      <c r="S188" s="42">
        <f t="shared" si="15"/>
        <v>0</v>
      </c>
      <c r="T188" s="56">
        <f t="shared" si="18"/>
        <v>30639.36277</v>
      </c>
      <c r="U188" s="56">
        <f t="shared" si="19"/>
        <v>30639.36277</v>
      </c>
      <c r="V188" s="85"/>
    </row>
    <row r="189">
      <c r="A189" s="85"/>
      <c r="C189" s="59">
        <v>171.0</v>
      </c>
      <c r="D189" s="59">
        <f t="shared" si="16"/>
        <v>125</v>
      </c>
      <c r="E189" s="59">
        <v>0.0</v>
      </c>
      <c r="F189" s="87">
        <f t="shared" si="2"/>
        <v>1.16</v>
      </c>
      <c r="G189" s="59">
        <f t="shared" si="17"/>
        <v>2.5</v>
      </c>
      <c r="H189" s="87">
        <f t="shared" si="4"/>
        <v>0</v>
      </c>
      <c r="I189" s="87">
        <f t="shared" si="5"/>
        <v>15.4475189</v>
      </c>
      <c r="J189" s="87" t="str">
        <f t="shared" si="6"/>
        <v/>
      </c>
      <c r="K189" s="87">
        <f t="shared" si="7"/>
        <v>15.4475189</v>
      </c>
      <c r="L189" s="87">
        <f t="shared" si="13"/>
        <v>30895.03779</v>
      </c>
      <c r="M189" s="56">
        <f t="shared" si="14"/>
        <v>21375</v>
      </c>
      <c r="N189" s="87">
        <f t="shared" si="8"/>
        <v>9520.037793</v>
      </c>
      <c r="O189" s="87">
        <f t="shared" si="9"/>
        <v>1428.005669</v>
      </c>
      <c r="P189" s="59">
        <v>0.0</v>
      </c>
      <c r="Q189" s="88">
        <f t="shared" si="10"/>
        <v>1428.005669</v>
      </c>
      <c r="R189" s="12">
        <f t="shared" si="11"/>
        <v>0</v>
      </c>
      <c r="S189" s="42">
        <f t="shared" si="15"/>
        <v>0</v>
      </c>
      <c r="T189" s="56">
        <f t="shared" si="18"/>
        <v>30895.03779</v>
      </c>
      <c r="U189" s="56">
        <f t="shared" si="19"/>
        <v>30895.03779</v>
      </c>
      <c r="V189" s="85"/>
    </row>
    <row r="190">
      <c r="A190" s="85"/>
      <c r="C190" s="59">
        <v>172.0</v>
      </c>
      <c r="D190" s="59">
        <f t="shared" si="16"/>
        <v>125</v>
      </c>
      <c r="E190" s="59">
        <v>0.0</v>
      </c>
      <c r="F190" s="87">
        <f t="shared" si="2"/>
        <v>1.16</v>
      </c>
      <c r="G190" s="59">
        <f t="shared" si="17"/>
        <v>2.5</v>
      </c>
      <c r="H190" s="87">
        <f t="shared" si="4"/>
        <v>0</v>
      </c>
      <c r="I190" s="87">
        <f t="shared" si="5"/>
        <v>15.57591444</v>
      </c>
      <c r="J190" s="87" t="str">
        <f t="shared" si="6"/>
        <v/>
      </c>
      <c r="K190" s="87">
        <f t="shared" si="7"/>
        <v>15.57591444</v>
      </c>
      <c r="L190" s="87">
        <f t="shared" si="13"/>
        <v>31151.82887</v>
      </c>
      <c r="M190" s="56">
        <f t="shared" si="14"/>
        <v>21500</v>
      </c>
      <c r="N190" s="87">
        <f t="shared" si="8"/>
        <v>9651.82887</v>
      </c>
      <c r="O190" s="87">
        <f t="shared" si="9"/>
        <v>1447.774331</v>
      </c>
      <c r="P190" s="59">
        <v>0.0</v>
      </c>
      <c r="Q190" s="88">
        <f t="shared" si="10"/>
        <v>1447.774331</v>
      </c>
      <c r="R190" s="12">
        <f t="shared" si="11"/>
        <v>0</v>
      </c>
      <c r="S190" s="42">
        <f t="shared" si="15"/>
        <v>0</v>
      </c>
      <c r="T190" s="56">
        <f t="shared" si="18"/>
        <v>31151.82887</v>
      </c>
      <c r="U190" s="56">
        <f t="shared" si="19"/>
        <v>31151.82887</v>
      </c>
      <c r="V190" s="85"/>
    </row>
    <row r="191">
      <c r="A191" s="85"/>
      <c r="C191" s="59">
        <v>173.0</v>
      </c>
      <c r="D191" s="59">
        <f t="shared" si="16"/>
        <v>125</v>
      </c>
      <c r="E191" s="59">
        <f>$I$13</f>
        <v>0</v>
      </c>
      <c r="F191" s="87">
        <f t="shared" si="2"/>
        <v>1.16</v>
      </c>
      <c r="G191" s="59">
        <f t="shared" si="17"/>
        <v>2.5</v>
      </c>
      <c r="H191" s="87">
        <f t="shared" si="4"/>
        <v>0</v>
      </c>
      <c r="I191" s="87">
        <f t="shared" si="5"/>
        <v>15.70487043</v>
      </c>
      <c r="J191" s="87" t="str">
        <f t="shared" si="6"/>
        <v/>
      </c>
      <c r="K191" s="87">
        <f t="shared" si="7"/>
        <v>15.70487043</v>
      </c>
      <c r="L191" s="87">
        <f t="shared" si="13"/>
        <v>31409.74087</v>
      </c>
      <c r="M191" s="56">
        <f t="shared" si="14"/>
        <v>21625</v>
      </c>
      <c r="N191" s="87">
        <f t="shared" si="8"/>
        <v>9784.74087</v>
      </c>
      <c r="O191" s="87">
        <f t="shared" si="9"/>
        <v>1467.71113</v>
      </c>
      <c r="P191" s="59">
        <v>0.0</v>
      </c>
      <c r="Q191" s="88">
        <f t="shared" si="10"/>
        <v>1467.71113</v>
      </c>
      <c r="R191" s="12">
        <f t="shared" si="11"/>
        <v>0</v>
      </c>
      <c r="S191" s="42">
        <f t="shared" si="15"/>
        <v>0</v>
      </c>
      <c r="T191" s="56">
        <f t="shared" si="18"/>
        <v>31409.74087</v>
      </c>
      <c r="U191" s="56">
        <f t="shared" si="19"/>
        <v>31409.74087</v>
      </c>
      <c r="V191" s="85"/>
    </row>
    <row r="192">
      <c r="A192" s="85"/>
      <c r="C192" s="59">
        <v>174.0</v>
      </c>
      <c r="D192" s="59">
        <f t="shared" si="16"/>
        <v>125</v>
      </c>
      <c r="E192" s="59">
        <v>0.0</v>
      </c>
      <c r="F192" s="87">
        <f t="shared" si="2"/>
        <v>1.16</v>
      </c>
      <c r="G192" s="59">
        <f t="shared" si="17"/>
        <v>2.5</v>
      </c>
      <c r="H192" s="87">
        <f t="shared" si="4"/>
        <v>0</v>
      </c>
      <c r="I192" s="87">
        <f t="shared" si="5"/>
        <v>15.83438934</v>
      </c>
      <c r="J192" s="87" t="str">
        <f t="shared" si="6"/>
        <v/>
      </c>
      <c r="K192" s="87">
        <f t="shared" si="7"/>
        <v>15.83438934</v>
      </c>
      <c r="L192" s="87">
        <f t="shared" si="13"/>
        <v>31668.77869</v>
      </c>
      <c r="M192" s="56">
        <f t="shared" si="14"/>
        <v>21750</v>
      </c>
      <c r="N192" s="87">
        <f t="shared" si="8"/>
        <v>9918.778686</v>
      </c>
      <c r="O192" s="87">
        <f t="shared" si="9"/>
        <v>1487.816803</v>
      </c>
      <c r="P192" s="59">
        <v>0.0</v>
      </c>
      <c r="Q192" s="88">
        <f t="shared" si="10"/>
        <v>1487.816803</v>
      </c>
      <c r="R192" s="12">
        <f t="shared" si="11"/>
        <v>0</v>
      </c>
      <c r="S192" s="42">
        <f t="shared" si="15"/>
        <v>0</v>
      </c>
      <c r="T192" s="56">
        <f t="shared" si="18"/>
        <v>31668.77869</v>
      </c>
      <c r="U192" s="56">
        <f t="shared" si="19"/>
        <v>31668.77869</v>
      </c>
      <c r="V192" s="85"/>
    </row>
    <row r="193">
      <c r="A193" s="85"/>
      <c r="C193" s="59">
        <v>175.0</v>
      </c>
      <c r="D193" s="59">
        <f t="shared" si="16"/>
        <v>125</v>
      </c>
      <c r="E193" s="59">
        <v>0.0</v>
      </c>
      <c r="F193" s="87">
        <f t="shared" si="2"/>
        <v>1.16</v>
      </c>
      <c r="G193" s="59">
        <f t="shared" si="17"/>
        <v>2.5</v>
      </c>
      <c r="H193" s="87">
        <f t="shared" si="4"/>
        <v>0</v>
      </c>
      <c r="I193" s="87">
        <f t="shared" si="5"/>
        <v>15.96447362</v>
      </c>
      <c r="J193" s="87" t="str">
        <f t="shared" si="6"/>
        <v/>
      </c>
      <c r="K193" s="87">
        <f t="shared" si="7"/>
        <v>15.96447362</v>
      </c>
      <c r="L193" s="87">
        <f t="shared" si="13"/>
        <v>31928.94723</v>
      </c>
      <c r="M193" s="56">
        <f t="shared" si="14"/>
        <v>21875</v>
      </c>
      <c r="N193" s="87">
        <f t="shared" si="8"/>
        <v>10053.94723</v>
      </c>
      <c r="O193" s="87">
        <f t="shared" si="9"/>
        <v>1508.092085</v>
      </c>
      <c r="P193" s="59">
        <v>0.0</v>
      </c>
      <c r="Q193" s="88">
        <f t="shared" si="10"/>
        <v>1508.092085</v>
      </c>
      <c r="R193" s="12">
        <f t="shared" si="11"/>
        <v>0</v>
      </c>
      <c r="S193" s="42">
        <f t="shared" si="15"/>
        <v>0</v>
      </c>
      <c r="T193" s="56">
        <f t="shared" si="18"/>
        <v>31928.94723</v>
      </c>
      <c r="U193" s="56">
        <f t="shared" si="19"/>
        <v>31928.94723</v>
      </c>
      <c r="V193" s="85"/>
    </row>
    <row r="194">
      <c r="A194" s="85"/>
      <c r="C194" s="59">
        <v>176.0</v>
      </c>
      <c r="D194" s="59">
        <f t="shared" si="16"/>
        <v>125</v>
      </c>
      <c r="E194" s="59">
        <v>0.0</v>
      </c>
      <c r="F194" s="87">
        <f t="shared" si="2"/>
        <v>1.16</v>
      </c>
      <c r="G194" s="59">
        <f t="shared" si="17"/>
        <v>2.5</v>
      </c>
      <c r="H194" s="87">
        <f t="shared" si="4"/>
        <v>0</v>
      </c>
      <c r="I194" s="87">
        <f t="shared" si="5"/>
        <v>16.09512572</v>
      </c>
      <c r="J194" s="87" t="str">
        <f t="shared" si="6"/>
        <v/>
      </c>
      <c r="K194" s="87">
        <f t="shared" si="7"/>
        <v>16.09512572</v>
      </c>
      <c r="L194" s="87">
        <f t="shared" si="13"/>
        <v>32190.25144</v>
      </c>
      <c r="M194" s="56">
        <f t="shared" si="14"/>
        <v>22000</v>
      </c>
      <c r="N194" s="87">
        <f t="shared" si="8"/>
        <v>10190.25144</v>
      </c>
      <c r="O194" s="87">
        <f t="shared" si="9"/>
        <v>1528.537717</v>
      </c>
      <c r="P194" s="59">
        <v>0.0</v>
      </c>
      <c r="Q194" s="88">
        <f t="shared" si="10"/>
        <v>1528.537717</v>
      </c>
      <c r="R194" s="12">
        <f t="shared" si="11"/>
        <v>0</v>
      </c>
      <c r="S194" s="42">
        <f t="shared" si="15"/>
        <v>0</v>
      </c>
      <c r="T194" s="56">
        <f t="shared" si="18"/>
        <v>32190.25144</v>
      </c>
      <c r="U194" s="56">
        <f t="shared" si="19"/>
        <v>32190.25144</v>
      </c>
      <c r="V194" s="85"/>
    </row>
    <row r="195">
      <c r="A195" s="85"/>
      <c r="C195" s="59">
        <v>177.0</v>
      </c>
      <c r="D195" s="59">
        <f t="shared" si="16"/>
        <v>125</v>
      </c>
      <c r="E195" s="59">
        <v>0.0</v>
      </c>
      <c r="F195" s="87">
        <f t="shared" si="2"/>
        <v>1.16</v>
      </c>
      <c r="G195" s="59">
        <f t="shared" si="17"/>
        <v>2.5</v>
      </c>
      <c r="H195" s="87">
        <f t="shared" si="4"/>
        <v>0</v>
      </c>
      <c r="I195" s="87">
        <f t="shared" si="5"/>
        <v>16.22634814</v>
      </c>
      <c r="J195" s="87" t="str">
        <f t="shared" si="6"/>
        <v/>
      </c>
      <c r="K195" s="87">
        <f t="shared" si="7"/>
        <v>16.22634814</v>
      </c>
      <c r="L195" s="87">
        <f t="shared" si="13"/>
        <v>32452.69628</v>
      </c>
      <c r="M195" s="56">
        <f t="shared" si="14"/>
        <v>22125</v>
      </c>
      <c r="N195" s="87">
        <f t="shared" si="8"/>
        <v>10327.69628</v>
      </c>
      <c r="O195" s="87">
        <f t="shared" si="9"/>
        <v>1549.154442</v>
      </c>
      <c r="P195" s="59">
        <v>0.0</v>
      </c>
      <c r="Q195" s="88">
        <f t="shared" si="10"/>
        <v>1549.154442</v>
      </c>
      <c r="R195" s="12">
        <f t="shared" si="11"/>
        <v>0</v>
      </c>
      <c r="S195" s="42">
        <f t="shared" si="15"/>
        <v>0</v>
      </c>
      <c r="T195" s="56">
        <f t="shared" si="18"/>
        <v>32452.69628</v>
      </c>
      <c r="U195" s="56">
        <f t="shared" si="19"/>
        <v>32452.69628</v>
      </c>
      <c r="V195" s="85"/>
    </row>
    <row r="196">
      <c r="A196" s="85"/>
      <c r="C196" s="59">
        <v>178.0</v>
      </c>
      <c r="D196" s="59">
        <f t="shared" si="16"/>
        <v>125</v>
      </c>
      <c r="E196" s="59">
        <v>0.0</v>
      </c>
      <c r="F196" s="87">
        <f t="shared" si="2"/>
        <v>1.16</v>
      </c>
      <c r="G196" s="59">
        <f t="shared" si="17"/>
        <v>2.5</v>
      </c>
      <c r="H196" s="87">
        <f t="shared" si="4"/>
        <v>0</v>
      </c>
      <c r="I196" s="87">
        <f t="shared" si="5"/>
        <v>16.35814336</v>
      </c>
      <c r="J196" s="87" t="str">
        <f t="shared" si="6"/>
        <v/>
      </c>
      <c r="K196" s="87">
        <f t="shared" si="7"/>
        <v>16.35814336</v>
      </c>
      <c r="L196" s="87">
        <f t="shared" si="13"/>
        <v>32716.28672</v>
      </c>
      <c r="M196" s="56">
        <f t="shared" si="14"/>
        <v>22250</v>
      </c>
      <c r="N196" s="87">
        <f t="shared" si="8"/>
        <v>10466.28672</v>
      </c>
      <c r="O196" s="87">
        <f t="shared" si="9"/>
        <v>1569.943008</v>
      </c>
      <c r="P196" s="59">
        <v>0.0</v>
      </c>
      <c r="Q196" s="88">
        <f t="shared" si="10"/>
        <v>1569.943008</v>
      </c>
      <c r="R196" s="12">
        <f t="shared" si="11"/>
        <v>0</v>
      </c>
      <c r="S196" s="42">
        <f t="shared" si="15"/>
        <v>0</v>
      </c>
      <c r="T196" s="56">
        <f t="shared" si="18"/>
        <v>32716.28672</v>
      </c>
      <c r="U196" s="56">
        <f t="shared" si="19"/>
        <v>32716.28672</v>
      </c>
      <c r="V196" s="85"/>
    </row>
    <row r="197">
      <c r="A197" s="85"/>
      <c r="C197" s="59">
        <v>179.0</v>
      </c>
      <c r="D197" s="59">
        <f t="shared" si="16"/>
        <v>125</v>
      </c>
      <c r="E197" s="59">
        <v>0.0</v>
      </c>
      <c r="F197" s="87">
        <f t="shared" si="2"/>
        <v>1.16</v>
      </c>
      <c r="G197" s="59">
        <f t="shared" si="17"/>
        <v>2.5</v>
      </c>
      <c r="H197" s="87">
        <f t="shared" si="4"/>
        <v>0</v>
      </c>
      <c r="I197" s="87">
        <f t="shared" si="5"/>
        <v>16.49051388</v>
      </c>
      <c r="J197" s="87" t="str">
        <f t="shared" si="6"/>
        <v/>
      </c>
      <c r="K197" s="87">
        <f t="shared" si="7"/>
        <v>16.49051388</v>
      </c>
      <c r="L197" s="87">
        <f t="shared" si="13"/>
        <v>32981.02776</v>
      </c>
      <c r="M197" s="56">
        <f t="shared" si="14"/>
        <v>22375</v>
      </c>
      <c r="N197" s="87">
        <f t="shared" si="8"/>
        <v>10606.02776</v>
      </c>
      <c r="O197" s="87">
        <f t="shared" si="9"/>
        <v>1590.904164</v>
      </c>
      <c r="P197" s="59">
        <v>0.0</v>
      </c>
      <c r="Q197" s="88">
        <f t="shared" si="10"/>
        <v>1590.904164</v>
      </c>
      <c r="R197" s="12">
        <f t="shared" si="11"/>
        <v>0</v>
      </c>
      <c r="S197" s="42">
        <f t="shared" si="15"/>
        <v>0</v>
      </c>
      <c r="T197" s="56">
        <f t="shared" si="18"/>
        <v>32981.02776</v>
      </c>
      <c r="U197" s="56">
        <f t="shared" si="19"/>
        <v>32981.02776</v>
      </c>
      <c r="V197" s="85"/>
    </row>
    <row r="198">
      <c r="A198" s="85"/>
      <c r="C198" s="59">
        <v>180.0</v>
      </c>
      <c r="D198" s="59">
        <f t="shared" si="16"/>
        <v>125</v>
      </c>
      <c r="E198" s="59">
        <v>0.0</v>
      </c>
      <c r="F198" s="87">
        <f t="shared" si="2"/>
        <v>1.16</v>
      </c>
      <c r="G198" s="59">
        <f t="shared" si="17"/>
        <v>2.5</v>
      </c>
      <c r="H198" s="87">
        <f t="shared" si="4"/>
        <v>0</v>
      </c>
      <c r="I198" s="87">
        <f t="shared" si="5"/>
        <v>16.62346221</v>
      </c>
      <c r="J198" s="87" t="str">
        <f t="shared" si="6"/>
        <v/>
      </c>
      <c r="K198" s="87">
        <f t="shared" si="7"/>
        <v>16.62346221</v>
      </c>
      <c r="L198" s="87">
        <f t="shared" si="13"/>
        <v>33246.92443</v>
      </c>
      <c r="M198" s="56">
        <f t="shared" si="14"/>
        <v>22500</v>
      </c>
      <c r="N198" s="87">
        <f t="shared" si="8"/>
        <v>10746.92443</v>
      </c>
      <c r="O198" s="87">
        <f t="shared" si="9"/>
        <v>1612.038664</v>
      </c>
      <c r="P198" s="59">
        <v>0.0</v>
      </c>
      <c r="Q198" s="88">
        <f t="shared" si="10"/>
        <v>1612.038664</v>
      </c>
      <c r="R198" s="12">
        <f t="shared" si="11"/>
        <v>0</v>
      </c>
      <c r="S198" s="42">
        <f t="shared" si="15"/>
        <v>0</v>
      </c>
      <c r="T198" s="56">
        <f t="shared" si="18"/>
        <v>33246.92443</v>
      </c>
      <c r="U198" s="56">
        <f t="shared" si="19"/>
        <v>33246.92443</v>
      </c>
      <c r="V198" s="85"/>
    </row>
    <row r="199">
      <c r="A199" s="85"/>
      <c r="B199" s="73">
        <v>16.0</v>
      </c>
      <c r="C199" s="59">
        <v>181.0</v>
      </c>
      <c r="D199" s="59">
        <f t="shared" si="16"/>
        <v>125</v>
      </c>
      <c r="E199" s="59">
        <v>0.0</v>
      </c>
      <c r="F199" s="87">
        <f t="shared" si="2"/>
        <v>1.16</v>
      </c>
      <c r="G199" s="59">
        <f t="shared" si="17"/>
        <v>2.5</v>
      </c>
      <c r="H199" s="87">
        <f t="shared" si="4"/>
        <v>0</v>
      </c>
      <c r="I199" s="87">
        <f t="shared" si="5"/>
        <v>16.75699088</v>
      </c>
      <c r="J199" s="87" t="str">
        <f t="shared" si="6"/>
        <v/>
      </c>
      <c r="K199" s="87">
        <f t="shared" si="7"/>
        <v>16.75699088</v>
      </c>
      <c r="L199" s="87">
        <f t="shared" si="13"/>
        <v>33513.98176</v>
      </c>
      <c r="M199" s="56">
        <f t="shared" si="14"/>
        <v>22625</v>
      </c>
      <c r="N199" s="87">
        <f t="shared" si="8"/>
        <v>10888.98176</v>
      </c>
      <c r="O199" s="87">
        <f t="shared" si="9"/>
        <v>1633.347264</v>
      </c>
      <c r="P199" s="59">
        <v>0.0</v>
      </c>
      <c r="Q199" s="88">
        <f t="shared" si="10"/>
        <v>1633.347264</v>
      </c>
      <c r="R199" s="12">
        <f t="shared" si="11"/>
        <v>0</v>
      </c>
      <c r="S199" s="42">
        <f t="shared" si="15"/>
        <v>0</v>
      </c>
      <c r="T199" s="56">
        <f t="shared" si="18"/>
        <v>33513.98176</v>
      </c>
      <c r="U199" s="56">
        <f t="shared" si="19"/>
        <v>33513.98176</v>
      </c>
      <c r="V199" s="85"/>
    </row>
    <row r="200">
      <c r="A200" s="85"/>
      <c r="C200" s="59">
        <v>182.0</v>
      </c>
      <c r="D200" s="59">
        <f t="shared" si="16"/>
        <v>125</v>
      </c>
      <c r="E200" s="59">
        <v>0.0</v>
      </c>
      <c r="F200" s="87">
        <f t="shared" si="2"/>
        <v>1.16</v>
      </c>
      <c r="G200" s="59">
        <f t="shared" si="17"/>
        <v>2.5</v>
      </c>
      <c r="H200" s="87">
        <f t="shared" si="4"/>
        <v>0</v>
      </c>
      <c r="I200" s="87">
        <f t="shared" si="5"/>
        <v>16.89110242</v>
      </c>
      <c r="J200" s="87" t="str">
        <f t="shared" si="6"/>
        <v/>
      </c>
      <c r="K200" s="87">
        <f t="shared" si="7"/>
        <v>16.89110242</v>
      </c>
      <c r="L200" s="87">
        <f t="shared" si="13"/>
        <v>33782.20484</v>
      </c>
      <c r="M200" s="56">
        <f t="shared" si="14"/>
        <v>22750</v>
      </c>
      <c r="N200" s="87">
        <f t="shared" si="8"/>
        <v>11032.20484</v>
      </c>
      <c r="O200" s="87">
        <f t="shared" si="9"/>
        <v>1654.830725</v>
      </c>
      <c r="P200" s="59">
        <v>0.0</v>
      </c>
      <c r="Q200" s="88">
        <f t="shared" si="10"/>
        <v>1654.830725</v>
      </c>
      <c r="R200" s="12">
        <f t="shared" si="11"/>
        <v>0</v>
      </c>
      <c r="S200" s="42">
        <f t="shared" si="15"/>
        <v>0</v>
      </c>
      <c r="T200" s="56">
        <f t="shared" si="18"/>
        <v>33782.20484</v>
      </c>
      <c r="U200" s="56">
        <f t="shared" si="19"/>
        <v>33782.20484</v>
      </c>
      <c r="V200" s="85"/>
    </row>
    <row r="201">
      <c r="A201" s="85"/>
      <c r="C201" s="59">
        <v>183.0</v>
      </c>
      <c r="D201" s="59">
        <f t="shared" si="16"/>
        <v>125</v>
      </c>
      <c r="E201" s="59">
        <v>0.0</v>
      </c>
      <c r="F201" s="87">
        <f t="shared" si="2"/>
        <v>1.16</v>
      </c>
      <c r="G201" s="59">
        <f t="shared" si="17"/>
        <v>2.5</v>
      </c>
      <c r="H201" s="87">
        <f t="shared" si="4"/>
        <v>0</v>
      </c>
      <c r="I201" s="87">
        <f t="shared" si="5"/>
        <v>17.02579937</v>
      </c>
      <c r="J201" s="87" t="str">
        <f t="shared" si="6"/>
        <v/>
      </c>
      <c r="K201" s="87">
        <f t="shared" si="7"/>
        <v>17.02579937</v>
      </c>
      <c r="L201" s="87">
        <f t="shared" si="13"/>
        <v>34051.59873</v>
      </c>
      <c r="M201" s="56">
        <f t="shared" si="14"/>
        <v>22875</v>
      </c>
      <c r="N201" s="87">
        <f t="shared" si="8"/>
        <v>11176.59873</v>
      </c>
      <c r="O201" s="87">
        <f t="shared" si="9"/>
        <v>1676.48981</v>
      </c>
      <c r="P201" s="59">
        <v>0.0</v>
      </c>
      <c r="Q201" s="88">
        <f t="shared" si="10"/>
        <v>1676.48981</v>
      </c>
      <c r="R201" s="12">
        <f t="shared" si="11"/>
        <v>0</v>
      </c>
      <c r="S201" s="42">
        <f t="shared" si="15"/>
        <v>0</v>
      </c>
      <c r="T201" s="56">
        <f t="shared" si="18"/>
        <v>34051.59873</v>
      </c>
      <c r="U201" s="56">
        <f t="shared" si="19"/>
        <v>34051.59873</v>
      </c>
      <c r="V201" s="85"/>
    </row>
    <row r="202">
      <c r="A202" s="85"/>
      <c r="C202" s="59">
        <v>184.0</v>
      </c>
      <c r="D202" s="59">
        <f t="shared" si="16"/>
        <v>125</v>
      </c>
      <c r="E202" s="59">
        <v>0.0</v>
      </c>
      <c r="F202" s="87">
        <f t="shared" si="2"/>
        <v>1.16</v>
      </c>
      <c r="G202" s="59">
        <f t="shared" si="17"/>
        <v>2.5</v>
      </c>
      <c r="H202" s="87">
        <f t="shared" si="4"/>
        <v>0</v>
      </c>
      <c r="I202" s="87">
        <f t="shared" si="5"/>
        <v>17.16108428</v>
      </c>
      <c r="J202" s="87" t="str">
        <f t="shared" si="6"/>
        <v/>
      </c>
      <c r="K202" s="87">
        <f t="shared" si="7"/>
        <v>17.16108428</v>
      </c>
      <c r="L202" s="87">
        <f t="shared" si="13"/>
        <v>34322.16857</v>
      </c>
      <c r="M202" s="56">
        <f t="shared" si="14"/>
        <v>23000</v>
      </c>
      <c r="N202" s="87">
        <f t="shared" si="8"/>
        <v>11322.16857</v>
      </c>
      <c r="O202" s="87">
        <f t="shared" si="9"/>
        <v>1698.325285</v>
      </c>
      <c r="P202" s="59">
        <v>0.0</v>
      </c>
      <c r="Q202" s="88">
        <f t="shared" si="10"/>
        <v>1698.325285</v>
      </c>
      <c r="R202" s="12">
        <f t="shared" si="11"/>
        <v>0</v>
      </c>
      <c r="S202" s="42">
        <f t="shared" si="15"/>
        <v>0</v>
      </c>
      <c r="T202" s="56">
        <f t="shared" si="18"/>
        <v>34322.16857</v>
      </c>
      <c r="U202" s="56">
        <f t="shared" si="19"/>
        <v>34322.16857</v>
      </c>
      <c r="V202" s="85"/>
    </row>
    <row r="203">
      <c r="A203" s="85"/>
      <c r="C203" s="59">
        <v>185.0</v>
      </c>
      <c r="D203" s="59">
        <f t="shared" si="16"/>
        <v>125</v>
      </c>
      <c r="E203" s="59">
        <f>$I$13</f>
        <v>0</v>
      </c>
      <c r="F203" s="87">
        <f t="shared" si="2"/>
        <v>1.16</v>
      </c>
      <c r="G203" s="59">
        <f t="shared" si="17"/>
        <v>2.5</v>
      </c>
      <c r="H203" s="87">
        <f t="shared" si="4"/>
        <v>0</v>
      </c>
      <c r="I203" s="87">
        <f t="shared" si="5"/>
        <v>17.29695974</v>
      </c>
      <c r="J203" s="87" t="str">
        <f t="shared" si="6"/>
        <v/>
      </c>
      <c r="K203" s="87">
        <f t="shared" si="7"/>
        <v>17.29695974</v>
      </c>
      <c r="L203" s="87">
        <f t="shared" si="13"/>
        <v>34593.91947</v>
      </c>
      <c r="M203" s="56">
        <f t="shared" si="14"/>
        <v>23125</v>
      </c>
      <c r="N203" s="87">
        <f t="shared" si="8"/>
        <v>11468.91947</v>
      </c>
      <c r="O203" s="87">
        <f t="shared" si="9"/>
        <v>1720.337921</v>
      </c>
      <c r="P203" s="59">
        <v>0.0</v>
      </c>
      <c r="Q203" s="88">
        <f t="shared" si="10"/>
        <v>1720.337921</v>
      </c>
      <c r="R203" s="12">
        <f t="shared" si="11"/>
        <v>0</v>
      </c>
      <c r="S203" s="42">
        <f t="shared" si="15"/>
        <v>0</v>
      </c>
      <c r="T203" s="56">
        <f t="shared" si="18"/>
        <v>34593.91947</v>
      </c>
      <c r="U203" s="56">
        <f t="shared" si="19"/>
        <v>34593.91947</v>
      </c>
      <c r="V203" s="85"/>
    </row>
    <row r="204">
      <c r="A204" s="85"/>
      <c r="C204" s="59">
        <v>186.0</v>
      </c>
      <c r="D204" s="59">
        <f t="shared" si="16"/>
        <v>125</v>
      </c>
      <c r="E204" s="59">
        <v>0.0</v>
      </c>
      <c r="F204" s="87">
        <f t="shared" si="2"/>
        <v>1.16</v>
      </c>
      <c r="G204" s="59">
        <f t="shared" si="17"/>
        <v>2.5</v>
      </c>
      <c r="H204" s="87">
        <f t="shared" si="4"/>
        <v>0</v>
      </c>
      <c r="I204" s="87">
        <f t="shared" si="5"/>
        <v>17.4334283</v>
      </c>
      <c r="J204" s="87" t="str">
        <f t="shared" si="6"/>
        <v/>
      </c>
      <c r="K204" s="87">
        <f t="shared" si="7"/>
        <v>17.4334283</v>
      </c>
      <c r="L204" s="87">
        <f t="shared" si="13"/>
        <v>34866.8566</v>
      </c>
      <c r="M204" s="56">
        <f t="shared" si="14"/>
        <v>23250</v>
      </c>
      <c r="N204" s="87">
        <f t="shared" si="8"/>
        <v>11616.8566</v>
      </c>
      <c r="O204" s="87">
        <f t="shared" si="9"/>
        <v>1742.52849</v>
      </c>
      <c r="P204" s="59">
        <v>0.0</v>
      </c>
      <c r="Q204" s="88">
        <f t="shared" si="10"/>
        <v>1742.52849</v>
      </c>
      <c r="R204" s="12">
        <f t="shared" si="11"/>
        <v>0</v>
      </c>
      <c r="S204" s="42">
        <f t="shared" si="15"/>
        <v>0</v>
      </c>
      <c r="T204" s="56">
        <f t="shared" si="18"/>
        <v>34866.8566</v>
      </c>
      <c r="U204" s="56">
        <f t="shared" si="19"/>
        <v>34866.8566</v>
      </c>
      <c r="V204" s="85"/>
    </row>
    <row r="205">
      <c r="A205" s="85"/>
      <c r="C205" s="59">
        <v>187.0</v>
      </c>
      <c r="D205" s="59">
        <f t="shared" si="16"/>
        <v>125</v>
      </c>
      <c r="E205" s="59">
        <v>0.0</v>
      </c>
      <c r="F205" s="87">
        <f t="shared" si="2"/>
        <v>1.16</v>
      </c>
      <c r="G205" s="59">
        <f t="shared" si="17"/>
        <v>2.5</v>
      </c>
      <c r="H205" s="87">
        <f t="shared" si="4"/>
        <v>0</v>
      </c>
      <c r="I205" s="87">
        <f t="shared" si="5"/>
        <v>17.57049256</v>
      </c>
      <c r="J205" s="87" t="str">
        <f t="shared" si="6"/>
        <v/>
      </c>
      <c r="K205" s="87">
        <f t="shared" si="7"/>
        <v>17.57049256</v>
      </c>
      <c r="L205" s="87">
        <f t="shared" si="13"/>
        <v>35140.98513</v>
      </c>
      <c r="M205" s="56">
        <f t="shared" si="14"/>
        <v>23375</v>
      </c>
      <c r="N205" s="87">
        <f t="shared" si="8"/>
        <v>11765.98513</v>
      </c>
      <c r="O205" s="87">
        <f t="shared" si="9"/>
        <v>1764.897769</v>
      </c>
      <c r="P205" s="59">
        <v>0.0</v>
      </c>
      <c r="Q205" s="88">
        <f t="shared" si="10"/>
        <v>1764.897769</v>
      </c>
      <c r="R205" s="12">
        <f t="shared" si="11"/>
        <v>0</v>
      </c>
      <c r="S205" s="42">
        <f t="shared" si="15"/>
        <v>0</v>
      </c>
      <c r="T205" s="56">
        <f t="shared" si="18"/>
        <v>35140.98513</v>
      </c>
      <c r="U205" s="56">
        <f t="shared" si="19"/>
        <v>35140.98513</v>
      </c>
      <c r="V205" s="85"/>
    </row>
    <row r="206">
      <c r="A206" s="85"/>
      <c r="C206" s="59">
        <v>188.0</v>
      </c>
      <c r="D206" s="59">
        <f t="shared" si="16"/>
        <v>125</v>
      </c>
      <c r="E206" s="59">
        <v>0.0</v>
      </c>
      <c r="F206" s="87">
        <f t="shared" si="2"/>
        <v>1.16</v>
      </c>
      <c r="G206" s="59">
        <f t="shared" si="17"/>
        <v>2.5</v>
      </c>
      <c r="H206" s="87">
        <f t="shared" si="4"/>
        <v>0</v>
      </c>
      <c r="I206" s="87">
        <f t="shared" si="5"/>
        <v>17.70815513</v>
      </c>
      <c r="J206" s="87" t="str">
        <f t="shared" si="6"/>
        <v/>
      </c>
      <c r="K206" s="87">
        <f t="shared" si="7"/>
        <v>17.70815513</v>
      </c>
      <c r="L206" s="87">
        <f t="shared" si="13"/>
        <v>35416.31026</v>
      </c>
      <c r="M206" s="56">
        <f t="shared" si="14"/>
        <v>23500</v>
      </c>
      <c r="N206" s="87">
        <f t="shared" si="8"/>
        <v>11916.31026</v>
      </c>
      <c r="O206" s="87">
        <f t="shared" si="9"/>
        <v>1787.446539</v>
      </c>
      <c r="P206" s="59">
        <v>0.0</v>
      </c>
      <c r="Q206" s="88">
        <f t="shared" si="10"/>
        <v>1787.446539</v>
      </c>
      <c r="R206" s="12">
        <f t="shared" si="11"/>
        <v>0</v>
      </c>
      <c r="S206" s="42">
        <f t="shared" si="15"/>
        <v>0</v>
      </c>
      <c r="T206" s="56">
        <f t="shared" si="18"/>
        <v>35416.31026</v>
      </c>
      <c r="U206" s="56">
        <f t="shared" si="19"/>
        <v>35416.31026</v>
      </c>
      <c r="V206" s="85"/>
    </row>
    <row r="207">
      <c r="A207" s="85"/>
      <c r="C207" s="59">
        <v>189.0</v>
      </c>
      <c r="D207" s="59">
        <f t="shared" si="16"/>
        <v>125</v>
      </c>
      <c r="E207" s="59">
        <v>0.0</v>
      </c>
      <c r="F207" s="87">
        <f t="shared" si="2"/>
        <v>1.16</v>
      </c>
      <c r="G207" s="59">
        <f t="shared" si="17"/>
        <v>2.5</v>
      </c>
      <c r="H207" s="87">
        <f t="shared" si="4"/>
        <v>0</v>
      </c>
      <c r="I207" s="87">
        <f t="shared" si="5"/>
        <v>17.84641861</v>
      </c>
      <c r="J207" s="87" t="str">
        <f t="shared" si="6"/>
        <v/>
      </c>
      <c r="K207" s="87">
        <f t="shared" si="7"/>
        <v>17.84641861</v>
      </c>
      <c r="L207" s="87">
        <f t="shared" si="13"/>
        <v>35692.83722</v>
      </c>
      <c r="M207" s="56">
        <f t="shared" si="14"/>
        <v>23625</v>
      </c>
      <c r="N207" s="87">
        <f t="shared" si="8"/>
        <v>12067.83722</v>
      </c>
      <c r="O207" s="87">
        <f t="shared" si="9"/>
        <v>1810.175583</v>
      </c>
      <c r="P207" s="59">
        <v>0.0</v>
      </c>
      <c r="Q207" s="88">
        <f t="shared" si="10"/>
        <v>1810.175583</v>
      </c>
      <c r="R207" s="12">
        <f t="shared" si="11"/>
        <v>0</v>
      </c>
      <c r="S207" s="42">
        <f t="shared" si="15"/>
        <v>0</v>
      </c>
      <c r="T207" s="56">
        <f t="shared" si="18"/>
        <v>35692.83722</v>
      </c>
      <c r="U207" s="56">
        <f t="shared" si="19"/>
        <v>35692.83722</v>
      </c>
      <c r="V207" s="85"/>
    </row>
    <row r="208">
      <c r="A208" s="85"/>
      <c r="C208" s="59">
        <v>190.0</v>
      </c>
      <c r="D208" s="59">
        <f t="shared" si="16"/>
        <v>125</v>
      </c>
      <c r="E208" s="59">
        <v>0.0</v>
      </c>
      <c r="F208" s="87">
        <f t="shared" si="2"/>
        <v>1.16</v>
      </c>
      <c r="G208" s="59">
        <f t="shared" si="17"/>
        <v>2.5</v>
      </c>
      <c r="H208" s="87">
        <f t="shared" si="4"/>
        <v>0</v>
      </c>
      <c r="I208" s="87">
        <f t="shared" si="5"/>
        <v>17.98528563</v>
      </c>
      <c r="J208" s="87" t="str">
        <f t="shared" si="6"/>
        <v/>
      </c>
      <c r="K208" s="87">
        <f t="shared" si="7"/>
        <v>17.98528563</v>
      </c>
      <c r="L208" s="87">
        <f t="shared" si="13"/>
        <v>35970.57125</v>
      </c>
      <c r="M208" s="56">
        <f t="shared" si="14"/>
        <v>23750</v>
      </c>
      <c r="N208" s="87">
        <f t="shared" si="8"/>
        <v>12220.57125</v>
      </c>
      <c r="O208" s="87">
        <f t="shared" si="9"/>
        <v>1833.085688</v>
      </c>
      <c r="P208" s="59">
        <v>0.0</v>
      </c>
      <c r="Q208" s="88">
        <f t="shared" si="10"/>
        <v>1833.085688</v>
      </c>
      <c r="R208" s="12">
        <f t="shared" si="11"/>
        <v>0</v>
      </c>
      <c r="S208" s="42">
        <f t="shared" si="15"/>
        <v>0</v>
      </c>
      <c r="T208" s="56">
        <f t="shared" si="18"/>
        <v>35970.57125</v>
      </c>
      <c r="U208" s="56">
        <f t="shared" si="19"/>
        <v>35970.57125</v>
      </c>
      <c r="V208" s="85"/>
    </row>
    <row r="209">
      <c r="A209" s="85"/>
      <c r="C209" s="59">
        <v>191.0</v>
      </c>
      <c r="D209" s="59">
        <f t="shared" si="16"/>
        <v>125</v>
      </c>
      <c r="E209" s="59">
        <v>0.0</v>
      </c>
      <c r="F209" s="87">
        <f t="shared" si="2"/>
        <v>1.16</v>
      </c>
      <c r="G209" s="59">
        <f t="shared" si="17"/>
        <v>2.5</v>
      </c>
      <c r="H209" s="87">
        <f t="shared" si="4"/>
        <v>0</v>
      </c>
      <c r="I209" s="87">
        <f t="shared" si="5"/>
        <v>18.12475881</v>
      </c>
      <c r="J209" s="87" t="str">
        <f t="shared" si="6"/>
        <v/>
      </c>
      <c r="K209" s="87">
        <f t="shared" si="7"/>
        <v>18.12475881</v>
      </c>
      <c r="L209" s="87">
        <f t="shared" si="13"/>
        <v>36249.51762</v>
      </c>
      <c r="M209" s="56">
        <f t="shared" si="14"/>
        <v>23875</v>
      </c>
      <c r="N209" s="87">
        <f t="shared" si="8"/>
        <v>12374.51762</v>
      </c>
      <c r="O209" s="87">
        <f t="shared" si="9"/>
        <v>1856.177644</v>
      </c>
      <c r="P209" s="59">
        <v>0.0</v>
      </c>
      <c r="Q209" s="88">
        <f t="shared" si="10"/>
        <v>1856.177644</v>
      </c>
      <c r="R209" s="12">
        <f t="shared" si="11"/>
        <v>0</v>
      </c>
      <c r="S209" s="42">
        <f t="shared" si="15"/>
        <v>0</v>
      </c>
      <c r="T209" s="56">
        <f t="shared" si="18"/>
        <v>36249.51762</v>
      </c>
      <c r="U209" s="56">
        <f t="shared" si="19"/>
        <v>36249.51762</v>
      </c>
      <c r="V209" s="85"/>
    </row>
    <row r="210">
      <c r="A210" s="85"/>
      <c r="C210" s="59">
        <v>192.0</v>
      </c>
      <c r="D210" s="59">
        <f t="shared" si="16"/>
        <v>125</v>
      </c>
      <c r="E210" s="59">
        <v>0.0</v>
      </c>
      <c r="F210" s="87">
        <f t="shared" si="2"/>
        <v>1.16</v>
      </c>
      <c r="G210" s="59">
        <f t="shared" si="17"/>
        <v>2.5</v>
      </c>
      <c r="H210" s="87">
        <f t="shared" si="4"/>
        <v>0</v>
      </c>
      <c r="I210" s="87">
        <f t="shared" si="5"/>
        <v>18.26484082</v>
      </c>
      <c r="J210" s="87" t="str">
        <f t="shared" si="6"/>
        <v/>
      </c>
      <c r="K210" s="87">
        <f t="shared" si="7"/>
        <v>18.26484082</v>
      </c>
      <c r="L210" s="87">
        <f t="shared" si="13"/>
        <v>36529.68163</v>
      </c>
      <c r="M210" s="56">
        <f t="shared" si="14"/>
        <v>24000</v>
      </c>
      <c r="N210" s="87">
        <f t="shared" si="8"/>
        <v>12529.68163</v>
      </c>
      <c r="O210" s="87">
        <f t="shared" si="9"/>
        <v>1879.452245</v>
      </c>
      <c r="P210" s="59">
        <v>0.0</v>
      </c>
      <c r="Q210" s="88">
        <f t="shared" si="10"/>
        <v>1879.452245</v>
      </c>
      <c r="R210" s="12">
        <f t="shared" si="11"/>
        <v>0</v>
      </c>
      <c r="S210" s="42">
        <f t="shared" si="15"/>
        <v>0</v>
      </c>
      <c r="T210" s="56">
        <f t="shared" si="18"/>
        <v>36529.68163</v>
      </c>
      <c r="U210" s="56">
        <f t="shared" si="19"/>
        <v>36529.68163</v>
      </c>
      <c r="V210" s="85"/>
    </row>
    <row r="211">
      <c r="A211" s="85"/>
      <c r="B211" s="73">
        <v>17.0</v>
      </c>
      <c r="C211" s="59">
        <v>193.0</v>
      </c>
      <c r="D211" s="59">
        <f t="shared" si="16"/>
        <v>125</v>
      </c>
      <c r="E211" s="59">
        <v>0.0</v>
      </c>
      <c r="F211" s="87">
        <f t="shared" si="2"/>
        <v>1.16</v>
      </c>
      <c r="G211" s="59">
        <f t="shared" si="17"/>
        <v>2.5</v>
      </c>
      <c r="H211" s="87">
        <f t="shared" si="4"/>
        <v>0</v>
      </c>
      <c r="I211" s="87">
        <f t="shared" si="5"/>
        <v>18.40553429</v>
      </c>
      <c r="J211" s="87" t="str">
        <f t="shared" si="6"/>
        <v/>
      </c>
      <c r="K211" s="87">
        <f t="shared" si="7"/>
        <v>18.40553429</v>
      </c>
      <c r="L211" s="87">
        <f t="shared" si="13"/>
        <v>36811.06859</v>
      </c>
      <c r="M211" s="56">
        <f t="shared" si="14"/>
        <v>24125</v>
      </c>
      <c r="N211" s="87">
        <f t="shared" si="8"/>
        <v>12686.06859</v>
      </c>
      <c r="O211" s="87">
        <f t="shared" si="9"/>
        <v>1902.910288</v>
      </c>
      <c r="P211" s="59">
        <v>0.0</v>
      </c>
      <c r="Q211" s="88">
        <f t="shared" si="10"/>
        <v>1902.910288</v>
      </c>
      <c r="R211" s="12">
        <f t="shared" si="11"/>
        <v>0</v>
      </c>
      <c r="S211" s="42">
        <f t="shared" si="15"/>
        <v>0</v>
      </c>
      <c r="T211" s="56">
        <f t="shared" si="18"/>
        <v>36811.06859</v>
      </c>
      <c r="U211" s="56">
        <f t="shared" si="19"/>
        <v>36811.06859</v>
      </c>
      <c r="V211" s="85"/>
    </row>
    <row r="212">
      <c r="A212" s="85"/>
      <c r="C212" s="59">
        <v>194.0</v>
      </c>
      <c r="D212" s="59">
        <f t="shared" si="16"/>
        <v>125</v>
      </c>
      <c r="E212" s="59">
        <v>0.0</v>
      </c>
      <c r="F212" s="87">
        <f t="shared" si="2"/>
        <v>1.16</v>
      </c>
      <c r="G212" s="59">
        <f t="shared" si="17"/>
        <v>2.5</v>
      </c>
      <c r="H212" s="87">
        <f t="shared" si="4"/>
        <v>0</v>
      </c>
      <c r="I212" s="87">
        <f t="shared" si="5"/>
        <v>18.54684191</v>
      </c>
      <c r="J212" s="87" t="str">
        <f t="shared" si="6"/>
        <v/>
      </c>
      <c r="K212" s="87">
        <f t="shared" si="7"/>
        <v>18.54684191</v>
      </c>
      <c r="L212" s="87">
        <f t="shared" si="13"/>
        <v>37093.68383</v>
      </c>
      <c r="M212" s="56">
        <f t="shared" si="14"/>
        <v>24250</v>
      </c>
      <c r="N212" s="87">
        <f t="shared" si="8"/>
        <v>12843.68383</v>
      </c>
      <c r="O212" s="87">
        <f t="shared" si="9"/>
        <v>1926.552574</v>
      </c>
      <c r="P212" s="59">
        <v>0.0</v>
      </c>
      <c r="Q212" s="88">
        <f t="shared" si="10"/>
        <v>1926.552574</v>
      </c>
      <c r="R212" s="12">
        <f t="shared" si="11"/>
        <v>0</v>
      </c>
      <c r="S212" s="42">
        <f t="shared" si="15"/>
        <v>0</v>
      </c>
      <c r="T212" s="56">
        <f t="shared" si="18"/>
        <v>37093.68383</v>
      </c>
      <c r="U212" s="56">
        <f t="shared" si="19"/>
        <v>37093.68383</v>
      </c>
      <c r="V212" s="85"/>
    </row>
    <row r="213">
      <c r="A213" s="85"/>
      <c r="C213" s="59">
        <v>195.0</v>
      </c>
      <c r="D213" s="59">
        <f t="shared" si="16"/>
        <v>125</v>
      </c>
      <c r="E213" s="59">
        <v>0.0</v>
      </c>
      <c r="F213" s="87">
        <f t="shared" si="2"/>
        <v>1.16</v>
      </c>
      <c r="G213" s="59">
        <f t="shared" si="17"/>
        <v>2.5</v>
      </c>
      <c r="H213" s="87">
        <f t="shared" si="4"/>
        <v>0</v>
      </c>
      <c r="I213" s="87">
        <f t="shared" si="5"/>
        <v>18.68876636</v>
      </c>
      <c r="J213" s="87" t="str">
        <f t="shared" si="6"/>
        <v/>
      </c>
      <c r="K213" s="87">
        <f t="shared" si="7"/>
        <v>18.68876636</v>
      </c>
      <c r="L213" s="87">
        <f t="shared" si="13"/>
        <v>37377.53272</v>
      </c>
      <c r="M213" s="56">
        <f t="shared" si="14"/>
        <v>24375</v>
      </c>
      <c r="N213" s="87">
        <f t="shared" si="8"/>
        <v>13002.53272</v>
      </c>
      <c r="O213" s="87">
        <f t="shared" si="9"/>
        <v>1950.379908</v>
      </c>
      <c r="P213" s="59">
        <v>0.0</v>
      </c>
      <c r="Q213" s="88">
        <f t="shared" si="10"/>
        <v>1950.379908</v>
      </c>
      <c r="R213" s="12">
        <f t="shared" si="11"/>
        <v>0</v>
      </c>
      <c r="S213" s="42">
        <f t="shared" si="15"/>
        <v>0</v>
      </c>
      <c r="T213" s="56">
        <f t="shared" si="18"/>
        <v>37377.53272</v>
      </c>
      <c r="U213" s="56">
        <f t="shared" si="19"/>
        <v>37377.53272</v>
      </c>
      <c r="V213" s="85"/>
    </row>
    <row r="214">
      <c r="A214" s="85"/>
      <c r="C214" s="59">
        <v>196.0</v>
      </c>
      <c r="D214" s="59">
        <f t="shared" si="16"/>
        <v>125</v>
      </c>
      <c r="E214" s="59">
        <v>0.0</v>
      </c>
      <c r="F214" s="87">
        <f t="shared" si="2"/>
        <v>1.16</v>
      </c>
      <c r="G214" s="59">
        <f t="shared" si="17"/>
        <v>2.5</v>
      </c>
      <c r="H214" s="87">
        <f t="shared" si="4"/>
        <v>0</v>
      </c>
      <c r="I214" s="87">
        <f t="shared" si="5"/>
        <v>18.83131032</v>
      </c>
      <c r="J214" s="87" t="str">
        <f t="shared" si="6"/>
        <v/>
      </c>
      <c r="K214" s="87">
        <f t="shared" si="7"/>
        <v>18.83131032</v>
      </c>
      <c r="L214" s="87">
        <f t="shared" si="13"/>
        <v>37662.62064</v>
      </c>
      <c r="M214" s="56">
        <f t="shared" si="14"/>
        <v>24500</v>
      </c>
      <c r="N214" s="87">
        <f t="shared" si="8"/>
        <v>13162.62064</v>
      </c>
      <c r="O214" s="87">
        <f t="shared" si="9"/>
        <v>1974.393096</v>
      </c>
      <c r="P214" s="59">
        <v>0.0</v>
      </c>
      <c r="Q214" s="88">
        <f t="shared" si="10"/>
        <v>1974.393096</v>
      </c>
      <c r="R214" s="12">
        <f t="shared" si="11"/>
        <v>0</v>
      </c>
      <c r="S214" s="42">
        <f t="shared" si="15"/>
        <v>0</v>
      </c>
      <c r="T214" s="56">
        <f t="shared" si="18"/>
        <v>37662.62064</v>
      </c>
      <c r="U214" s="56">
        <f t="shared" si="19"/>
        <v>37662.62064</v>
      </c>
      <c r="V214" s="85"/>
    </row>
    <row r="215">
      <c r="A215" s="85"/>
      <c r="C215" s="59">
        <v>197.0</v>
      </c>
      <c r="D215" s="59">
        <f t="shared" si="16"/>
        <v>125</v>
      </c>
      <c r="E215" s="59">
        <f>$I$13</f>
        <v>0</v>
      </c>
      <c r="F215" s="87">
        <f t="shared" si="2"/>
        <v>1.16</v>
      </c>
      <c r="G215" s="59">
        <f t="shared" si="17"/>
        <v>2.5</v>
      </c>
      <c r="H215" s="87">
        <f t="shared" si="4"/>
        <v>0</v>
      </c>
      <c r="I215" s="87">
        <f t="shared" si="5"/>
        <v>18.9744765</v>
      </c>
      <c r="J215" s="87" t="str">
        <f t="shared" si="6"/>
        <v/>
      </c>
      <c r="K215" s="87">
        <f t="shared" si="7"/>
        <v>18.9744765</v>
      </c>
      <c r="L215" s="87">
        <f t="shared" si="13"/>
        <v>37948.95301</v>
      </c>
      <c r="M215" s="56">
        <f t="shared" si="14"/>
        <v>24625</v>
      </c>
      <c r="N215" s="87">
        <f t="shared" si="8"/>
        <v>13323.95301</v>
      </c>
      <c r="O215" s="87">
        <f t="shared" si="9"/>
        <v>1998.592951</v>
      </c>
      <c r="P215" s="59">
        <v>0.0</v>
      </c>
      <c r="Q215" s="88">
        <f t="shared" si="10"/>
        <v>1998.592951</v>
      </c>
      <c r="R215" s="12">
        <f t="shared" si="11"/>
        <v>0</v>
      </c>
      <c r="S215" s="42">
        <f t="shared" si="15"/>
        <v>0</v>
      </c>
      <c r="T215" s="56">
        <f t="shared" si="18"/>
        <v>37948.95301</v>
      </c>
      <c r="U215" s="56">
        <f t="shared" si="19"/>
        <v>37948.95301</v>
      </c>
      <c r="V215" s="85"/>
    </row>
    <row r="216">
      <c r="A216" s="85"/>
      <c r="C216" s="59">
        <v>198.0</v>
      </c>
      <c r="D216" s="59">
        <f t="shared" si="16"/>
        <v>125</v>
      </c>
      <c r="E216" s="59">
        <v>0.0</v>
      </c>
      <c r="F216" s="87">
        <f t="shared" si="2"/>
        <v>1.16</v>
      </c>
      <c r="G216" s="59">
        <f t="shared" si="17"/>
        <v>2.5</v>
      </c>
      <c r="H216" s="87">
        <f t="shared" si="4"/>
        <v>0</v>
      </c>
      <c r="I216" s="87">
        <f t="shared" si="5"/>
        <v>19.11826762</v>
      </c>
      <c r="J216" s="87" t="str">
        <f t="shared" si="6"/>
        <v/>
      </c>
      <c r="K216" s="87">
        <f t="shared" si="7"/>
        <v>19.11826762</v>
      </c>
      <c r="L216" s="87">
        <f t="shared" si="13"/>
        <v>38236.53525</v>
      </c>
      <c r="M216" s="56">
        <f t="shared" si="14"/>
        <v>24750</v>
      </c>
      <c r="N216" s="87">
        <f t="shared" si="8"/>
        <v>13486.53525</v>
      </c>
      <c r="O216" s="87">
        <f t="shared" si="9"/>
        <v>2022.980287</v>
      </c>
      <c r="P216" s="59">
        <v>0.0</v>
      </c>
      <c r="Q216" s="88">
        <f t="shared" si="10"/>
        <v>2022.980287</v>
      </c>
      <c r="R216" s="12">
        <f t="shared" si="11"/>
        <v>0</v>
      </c>
      <c r="S216" s="42">
        <f t="shared" si="15"/>
        <v>0</v>
      </c>
      <c r="T216" s="56">
        <f t="shared" si="18"/>
        <v>38236.53525</v>
      </c>
      <c r="U216" s="56">
        <f t="shared" si="19"/>
        <v>38236.53525</v>
      </c>
      <c r="V216" s="85"/>
    </row>
    <row r="217">
      <c r="A217" s="85"/>
      <c r="C217" s="59">
        <v>199.0</v>
      </c>
      <c r="D217" s="59">
        <f t="shared" si="16"/>
        <v>125</v>
      </c>
      <c r="E217" s="59">
        <v>0.0</v>
      </c>
      <c r="F217" s="87">
        <f t="shared" si="2"/>
        <v>1.16</v>
      </c>
      <c r="G217" s="59">
        <f t="shared" si="17"/>
        <v>2.5</v>
      </c>
      <c r="H217" s="87">
        <f t="shared" si="4"/>
        <v>0</v>
      </c>
      <c r="I217" s="87">
        <f t="shared" si="5"/>
        <v>19.26268641</v>
      </c>
      <c r="J217" s="87" t="str">
        <f t="shared" si="6"/>
        <v/>
      </c>
      <c r="K217" s="87">
        <f t="shared" si="7"/>
        <v>19.26268641</v>
      </c>
      <c r="L217" s="87">
        <f t="shared" si="13"/>
        <v>38525.37282</v>
      </c>
      <c r="M217" s="56">
        <f t="shared" si="14"/>
        <v>24875</v>
      </c>
      <c r="N217" s="87">
        <f t="shared" si="8"/>
        <v>13650.37282</v>
      </c>
      <c r="O217" s="87">
        <f t="shared" si="9"/>
        <v>2047.555923</v>
      </c>
      <c r="P217" s="59">
        <v>0.0</v>
      </c>
      <c r="Q217" s="88">
        <f t="shared" si="10"/>
        <v>2047.555923</v>
      </c>
      <c r="R217" s="12">
        <f t="shared" si="11"/>
        <v>0</v>
      </c>
      <c r="S217" s="42">
        <f t="shared" si="15"/>
        <v>0</v>
      </c>
      <c r="T217" s="56">
        <f t="shared" si="18"/>
        <v>38525.37282</v>
      </c>
      <c r="U217" s="56">
        <f t="shared" si="19"/>
        <v>38525.37282</v>
      </c>
      <c r="V217" s="85"/>
    </row>
    <row r="218">
      <c r="A218" s="85"/>
      <c r="C218" s="59">
        <v>200.0</v>
      </c>
      <c r="D218" s="59">
        <f t="shared" si="16"/>
        <v>125</v>
      </c>
      <c r="E218" s="59">
        <v>0.0</v>
      </c>
      <c r="F218" s="87">
        <f t="shared" si="2"/>
        <v>1.16</v>
      </c>
      <c r="G218" s="59">
        <f t="shared" si="17"/>
        <v>2.5</v>
      </c>
      <c r="H218" s="87">
        <f t="shared" si="4"/>
        <v>0</v>
      </c>
      <c r="I218" s="87">
        <f t="shared" si="5"/>
        <v>19.4077356</v>
      </c>
      <c r="J218" s="87" t="str">
        <f t="shared" si="6"/>
        <v/>
      </c>
      <c r="K218" s="87">
        <f t="shared" si="7"/>
        <v>19.4077356</v>
      </c>
      <c r="L218" s="87">
        <f t="shared" si="13"/>
        <v>38815.4712</v>
      </c>
      <c r="M218" s="56">
        <f t="shared" si="14"/>
        <v>25000</v>
      </c>
      <c r="N218" s="87">
        <f t="shared" si="8"/>
        <v>13815.4712</v>
      </c>
      <c r="O218" s="87">
        <f t="shared" si="9"/>
        <v>2072.32068</v>
      </c>
      <c r="P218" s="59">
        <v>0.0</v>
      </c>
      <c r="Q218" s="88">
        <f t="shared" si="10"/>
        <v>2072.32068</v>
      </c>
      <c r="R218" s="12">
        <f t="shared" si="11"/>
        <v>0</v>
      </c>
      <c r="S218" s="42">
        <f t="shared" si="15"/>
        <v>0</v>
      </c>
      <c r="T218" s="56">
        <f t="shared" si="18"/>
        <v>38815.4712</v>
      </c>
      <c r="U218" s="56">
        <f t="shared" si="19"/>
        <v>38815.4712</v>
      </c>
      <c r="V218" s="85"/>
    </row>
    <row r="219">
      <c r="A219" s="85"/>
      <c r="C219" s="59">
        <v>201.0</v>
      </c>
      <c r="D219" s="59">
        <f t="shared" si="16"/>
        <v>125</v>
      </c>
      <c r="E219" s="59">
        <v>0.0</v>
      </c>
      <c r="F219" s="87">
        <f t="shared" si="2"/>
        <v>1.16</v>
      </c>
      <c r="G219" s="59">
        <f t="shared" si="17"/>
        <v>2.5</v>
      </c>
      <c r="H219" s="87">
        <f t="shared" si="4"/>
        <v>0</v>
      </c>
      <c r="I219" s="87">
        <f t="shared" si="5"/>
        <v>19.55341795</v>
      </c>
      <c r="J219" s="87" t="str">
        <f t="shared" si="6"/>
        <v/>
      </c>
      <c r="K219" s="87">
        <f t="shared" si="7"/>
        <v>19.55341795</v>
      </c>
      <c r="L219" s="87">
        <f t="shared" si="13"/>
        <v>39106.83589</v>
      </c>
      <c r="M219" s="56">
        <f t="shared" si="14"/>
        <v>25125</v>
      </c>
      <c r="N219" s="87">
        <f t="shared" si="8"/>
        <v>13981.83589</v>
      </c>
      <c r="O219" s="87">
        <f t="shared" si="9"/>
        <v>2097.275384</v>
      </c>
      <c r="P219" s="59">
        <v>0.0</v>
      </c>
      <c r="Q219" s="88">
        <f t="shared" si="10"/>
        <v>2097.275384</v>
      </c>
      <c r="R219" s="12">
        <f t="shared" si="11"/>
        <v>0</v>
      </c>
      <c r="S219" s="42">
        <f t="shared" si="15"/>
        <v>0</v>
      </c>
      <c r="T219" s="56">
        <f t="shared" si="18"/>
        <v>39106.83589</v>
      </c>
      <c r="U219" s="56">
        <f t="shared" si="19"/>
        <v>39106.83589</v>
      </c>
      <c r="V219" s="85"/>
    </row>
    <row r="220">
      <c r="A220" s="85"/>
      <c r="C220" s="59">
        <v>202.0</v>
      </c>
      <c r="D220" s="59">
        <f t="shared" si="16"/>
        <v>125</v>
      </c>
      <c r="E220" s="59">
        <v>0.0</v>
      </c>
      <c r="F220" s="87">
        <f t="shared" si="2"/>
        <v>1.16</v>
      </c>
      <c r="G220" s="59">
        <f t="shared" si="17"/>
        <v>2.5</v>
      </c>
      <c r="H220" s="87">
        <f t="shared" si="4"/>
        <v>0</v>
      </c>
      <c r="I220" s="87">
        <f t="shared" si="5"/>
        <v>19.69973621</v>
      </c>
      <c r="J220" s="87" t="str">
        <f t="shared" si="6"/>
        <v/>
      </c>
      <c r="K220" s="87">
        <f t="shared" si="7"/>
        <v>19.69973621</v>
      </c>
      <c r="L220" s="87">
        <f t="shared" si="13"/>
        <v>39399.47243</v>
      </c>
      <c r="M220" s="56">
        <f t="shared" si="14"/>
        <v>25250</v>
      </c>
      <c r="N220" s="87">
        <f t="shared" si="8"/>
        <v>14149.47243</v>
      </c>
      <c r="O220" s="87">
        <f t="shared" si="9"/>
        <v>2122.420864</v>
      </c>
      <c r="P220" s="59">
        <v>0.0</v>
      </c>
      <c r="Q220" s="88">
        <f t="shared" si="10"/>
        <v>2122.420864</v>
      </c>
      <c r="R220" s="12">
        <f t="shared" si="11"/>
        <v>0</v>
      </c>
      <c r="S220" s="42">
        <f t="shared" si="15"/>
        <v>0</v>
      </c>
      <c r="T220" s="56">
        <f t="shared" si="18"/>
        <v>39399.47243</v>
      </c>
      <c r="U220" s="56">
        <f t="shared" si="19"/>
        <v>39399.47243</v>
      </c>
      <c r="V220" s="85"/>
    </row>
    <row r="221">
      <c r="A221" s="85"/>
      <c r="C221" s="59">
        <v>203.0</v>
      </c>
      <c r="D221" s="59">
        <f t="shared" si="16"/>
        <v>125</v>
      </c>
      <c r="E221" s="59">
        <v>0.0</v>
      </c>
      <c r="F221" s="87">
        <f t="shared" si="2"/>
        <v>1.16</v>
      </c>
      <c r="G221" s="59">
        <f t="shared" si="17"/>
        <v>2.5</v>
      </c>
      <c r="H221" s="87">
        <f t="shared" si="4"/>
        <v>0</v>
      </c>
      <c r="I221" s="87">
        <f t="shared" si="5"/>
        <v>19.84669318</v>
      </c>
      <c r="J221" s="87" t="str">
        <f t="shared" si="6"/>
        <v/>
      </c>
      <c r="K221" s="87">
        <f t="shared" si="7"/>
        <v>19.84669318</v>
      </c>
      <c r="L221" s="87">
        <f t="shared" si="13"/>
        <v>39693.38636</v>
      </c>
      <c r="M221" s="56">
        <f t="shared" si="14"/>
        <v>25375</v>
      </c>
      <c r="N221" s="87">
        <f t="shared" si="8"/>
        <v>14318.38636</v>
      </c>
      <c r="O221" s="87">
        <f t="shared" si="9"/>
        <v>2147.757953</v>
      </c>
      <c r="P221" s="59">
        <v>0.0</v>
      </c>
      <c r="Q221" s="88">
        <f t="shared" si="10"/>
        <v>2147.757953</v>
      </c>
      <c r="R221" s="12">
        <f t="shared" si="11"/>
        <v>0</v>
      </c>
      <c r="S221" s="42">
        <f t="shared" si="15"/>
        <v>0</v>
      </c>
      <c r="T221" s="56">
        <f t="shared" si="18"/>
        <v>39693.38636</v>
      </c>
      <c r="U221" s="56">
        <f t="shared" si="19"/>
        <v>39693.38636</v>
      </c>
      <c r="V221" s="85"/>
    </row>
    <row r="222">
      <c r="A222" s="85"/>
      <c r="C222" s="59">
        <v>204.0</v>
      </c>
      <c r="D222" s="59">
        <f t="shared" si="16"/>
        <v>125</v>
      </c>
      <c r="E222" s="59">
        <v>0.0</v>
      </c>
      <c r="F222" s="87">
        <f t="shared" si="2"/>
        <v>1.16</v>
      </c>
      <c r="G222" s="59">
        <f t="shared" si="17"/>
        <v>2.5</v>
      </c>
      <c r="H222" s="87">
        <f t="shared" si="4"/>
        <v>0</v>
      </c>
      <c r="I222" s="87">
        <f t="shared" si="5"/>
        <v>19.99429163</v>
      </c>
      <c r="J222" s="87" t="str">
        <f t="shared" si="6"/>
        <v/>
      </c>
      <c r="K222" s="87">
        <f t="shared" si="7"/>
        <v>19.99429163</v>
      </c>
      <c r="L222" s="87">
        <f t="shared" si="13"/>
        <v>39988.58325</v>
      </c>
      <c r="M222" s="56">
        <f t="shared" si="14"/>
        <v>25500</v>
      </c>
      <c r="N222" s="87">
        <f t="shared" si="8"/>
        <v>14488.58325</v>
      </c>
      <c r="O222" s="87">
        <f t="shared" si="9"/>
        <v>2173.287488</v>
      </c>
      <c r="P222" s="59">
        <v>0.0</v>
      </c>
      <c r="Q222" s="88">
        <f t="shared" si="10"/>
        <v>2173.287488</v>
      </c>
      <c r="R222" s="12">
        <f t="shared" si="11"/>
        <v>0</v>
      </c>
      <c r="S222" s="42">
        <f t="shared" si="15"/>
        <v>0</v>
      </c>
      <c r="T222" s="56">
        <f t="shared" si="18"/>
        <v>39988.58325</v>
      </c>
      <c r="U222" s="56">
        <f t="shared" si="19"/>
        <v>39988.58325</v>
      </c>
      <c r="V222" s="85"/>
    </row>
    <row r="223">
      <c r="A223" s="85"/>
      <c r="B223" s="73">
        <v>18.0</v>
      </c>
      <c r="C223" s="59">
        <v>205.0</v>
      </c>
      <c r="D223" s="59">
        <f t="shared" si="16"/>
        <v>125</v>
      </c>
      <c r="E223" s="59">
        <v>0.0</v>
      </c>
      <c r="F223" s="87">
        <f t="shared" si="2"/>
        <v>1.16</v>
      </c>
      <c r="G223" s="59">
        <f t="shared" si="17"/>
        <v>2.5</v>
      </c>
      <c r="H223" s="87">
        <f t="shared" si="4"/>
        <v>0</v>
      </c>
      <c r="I223" s="87">
        <f t="shared" si="5"/>
        <v>20.14253436</v>
      </c>
      <c r="J223" s="87" t="str">
        <f t="shared" si="6"/>
        <v/>
      </c>
      <c r="K223" s="87">
        <f t="shared" si="7"/>
        <v>20.14253436</v>
      </c>
      <c r="L223" s="87">
        <f t="shared" si="13"/>
        <v>40285.06872</v>
      </c>
      <c r="M223" s="56">
        <f t="shared" si="14"/>
        <v>25625</v>
      </c>
      <c r="N223" s="87">
        <f t="shared" si="8"/>
        <v>14660.06872</v>
      </c>
      <c r="O223" s="87">
        <f t="shared" si="9"/>
        <v>2199.010307</v>
      </c>
      <c r="P223" s="59">
        <v>0.0</v>
      </c>
      <c r="Q223" s="88">
        <f t="shared" si="10"/>
        <v>2199.010307</v>
      </c>
      <c r="R223" s="12">
        <f t="shared" si="11"/>
        <v>0</v>
      </c>
      <c r="S223" s="42">
        <f t="shared" si="15"/>
        <v>0</v>
      </c>
      <c r="T223" s="56">
        <f t="shared" si="18"/>
        <v>40285.06872</v>
      </c>
      <c r="U223" s="56">
        <f t="shared" si="19"/>
        <v>40285.06872</v>
      </c>
      <c r="V223" s="85"/>
    </row>
    <row r="224">
      <c r="A224" s="85"/>
      <c r="C224" s="59">
        <v>206.0</v>
      </c>
      <c r="D224" s="59">
        <f t="shared" si="16"/>
        <v>125</v>
      </c>
      <c r="E224" s="59">
        <v>0.0</v>
      </c>
      <c r="F224" s="87">
        <f t="shared" si="2"/>
        <v>1.16</v>
      </c>
      <c r="G224" s="59">
        <f t="shared" si="17"/>
        <v>2.5</v>
      </c>
      <c r="H224" s="87">
        <f t="shared" si="4"/>
        <v>0</v>
      </c>
      <c r="I224" s="87">
        <f t="shared" si="5"/>
        <v>20.29142419</v>
      </c>
      <c r="J224" s="87" t="str">
        <f t="shared" si="6"/>
        <v/>
      </c>
      <c r="K224" s="87">
        <f t="shared" si="7"/>
        <v>20.29142419</v>
      </c>
      <c r="L224" s="87">
        <f t="shared" si="13"/>
        <v>40582.84837</v>
      </c>
      <c r="M224" s="56">
        <f t="shared" si="14"/>
        <v>25750</v>
      </c>
      <c r="N224" s="87">
        <f t="shared" si="8"/>
        <v>14832.84837</v>
      </c>
      <c r="O224" s="87">
        <f t="shared" si="9"/>
        <v>2224.927256</v>
      </c>
      <c r="P224" s="59">
        <v>0.0</v>
      </c>
      <c r="Q224" s="88">
        <f t="shared" si="10"/>
        <v>2224.927256</v>
      </c>
      <c r="R224" s="12">
        <f t="shared" si="11"/>
        <v>0</v>
      </c>
      <c r="S224" s="42">
        <f t="shared" si="15"/>
        <v>0</v>
      </c>
      <c r="T224" s="56">
        <f t="shared" si="18"/>
        <v>40582.84837</v>
      </c>
      <c r="U224" s="56">
        <f t="shared" si="19"/>
        <v>40582.84837</v>
      </c>
      <c r="V224" s="85"/>
    </row>
    <row r="225">
      <c r="A225" s="85"/>
      <c r="C225" s="59">
        <v>207.0</v>
      </c>
      <c r="D225" s="59">
        <f t="shared" si="16"/>
        <v>125</v>
      </c>
      <c r="E225" s="59">
        <v>0.0</v>
      </c>
      <c r="F225" s="87">
        <f t="shared" si="2"/>
        <v>1.16</v>
      </c>
      <c r="G225" s="59">
        <f t="shared" si="17"/>
        <v>2.5</v>
      </c>
      <c r="H225" s="87">
        <f t="shared" si="4"/>
        <v>0</v>
      </c>
      <c r="I225" s="87">
        <f t="shared" si="5"/>
        <v>20.44096394</v>
      </c>
      <c r="J225" s="87" t="str">
        <f t="shared" si="6"/>
        <v/>
      </c>
      <c r="K225" s="87">
        <f t="shared" si="7"/>
        <v>20.44096394</v>
      </c>
      <c r="L225" s="87">
        <f t="shared" si="13"/>
        <v>40881.92788</v>
      </c>
      <c r="M225" s="56">
        <f t="shared" si="14"/>
        <v>25875</v>
      </c>
      <c r="N225" s="87">
        <f t="shared" si="8"/>
        <v>15006.92788</v>
      </c>
      <c r="O225" s="87">
        <f t="shared" si="9"/>
        <v>2251.039181</v>
      </c>
      <c r="P225" s="59">
        <v>0.0</v>
      </c>
      <c r="Q225" s="88">
        <f t="shared" si="10"/>
        <v>2251.039181</v>
      </c>
      <c r="R225" s="12">
        <f t="shared" si="11"/>
        <v>0</v>
      </c>
      <c r="S225" s="42">
        <f t="shared" si="15"/>
        <v>0</v>
      </c>
      <c r="T225" s="56">
        <f t="shared" si="18"/>
        <v>40881.92788</v>
      </c>
      <c r="U225" s="56">
        <f t="shared" si="19"/>
        <v>40881.92788</v>
      </c>
      <c r="V225" s="85"/>
    </row>
    <row r="226">
      <c r="A226" s="85"/>
      <c r="C226" s="59">
        <v>208.0</v>
      </c>
      <c r="D226" s="59">
        <f t="shared" si="16"/>
        <v>125</v>
      </c>
      <c r="E226" s="59">
        <v>0.0</v>
      </c>
      <c r="F226" s="87">
        <f t="shared" si="2"/>
        <v>1.16</v>
      </c>
      <c r="G226" s="59">
        <f t="shared" si="17"/>
        <v>2.5</v>
      </c>
      <c r="H226" s="87">
        <f t="shared" si="4"/>
        <v>0</v>
      </c>
      <c r="I226" s="87">
        <f t="shared" si="5"/>
        <v>20.59115645</v>
      </c>
      <c r="J226" s="87" t="str">
        <f t="shared" si="6"/>
        <v/>
      </c>
      <c r="K226" s="87">
        <f t="shared" si="7"/>
        <v>20.59115645</v>
      </c>
      <c r="L226" s="87">
        <f t="shared" si="13"/>
        <v>41182.31289</v>
      </c>
      <c r="M226" s="56">
        <f t="shared" si="14"/>
        <v>26000</v>
      </c>
      <c r="N226" s="87">
        <f t="shared" si="8"/>
        <v>15182.31289</v>
      </c>
      <c r="O226" s="87">
        <f t="shared" si="9"/>
        <v>2277.346934</v>
      </c>
      <c r="P226" s="59">
        <v>0.0</v>
      </c>
      <c r="Q226" s="88">
        <f t="shared" si="10"/>
        <v>2277.346934</v>
      </c>
      <c r="R226" s="12">
        <f t="shared" si="11"/>
        <v>0</v>
      </c>
      <c r="S226" s="42">
        <f t="shared" si="15"/>
        <v>0</v>
      </c>
      <c r="T226" s="56">
        <f t="shared" si="18"/>
        <v>41182.31289</v>
      </c>
      <c r="U226" s="56">
        <f t="shared" si="19"/>
        <v>41182.31289</v>
      </c>
      <c r="V226" s="85"/>
    </row>
    <row r="227">
      <c r="A227" s="85"/>
      <c r="C227" s="59">
        <v>209.0</v>
      </c>
      <c r="D227" s="59">
        <f t="shared" si="16"/>
        <v>125</v>
      </c>
      <c r="E227" s="59">
        <f>$I$13</f>
        <v>0</v>
      </c>
      <c r="F227" s="87">
        <f t="shared" si="2"/>
        <v>1.16</v>
      </c>
      <c r="G227" s="59">
        <f t="shared" si="17"/>
        <v>2.5</v>
      </c>
      <c r="H227" s="87">
        <f t="shared" si="4"/>
        <v>0</v>
      </c>
      <c r="I227" s="87">
        <f t="shared" si="5"/>
        <v>20.74200456</v>
      </c>
      <c r="J227" s="87" t="str">
        <f t="shared" si="6"/>
        <v/>
      </c>
      <c r="K227" s="87">
        <f t="shared" si="7"/>
        <v>20.74200456</v>
      </c>
      <c r="L227" s="87">
        <f t="shared" si="13"/>
        <v>41484.00913</v>
      </c>
      <c r="M227" s="56">
        <f t="shared" si="14"/>
        <v>26125</v>
      </c>
      <c r="N227" s="87">
        <f t="shared" si="8"/>
        <v>15359.00913</v>
      </c>
      <c r="O227" s="87">
        <f t="shared" si="9"/>
        <v>2303.851369</v>
      </c>
      <c r="P227" s="59">
        <v>0.0</v>
      </c>
      <c r="Q227" s="88">
        <f t="shared" si="10"/>
        <v>2303.851369</v>
      </c>
      <c r="R227" s="12">
        <f t="shared" si="11"/>
        <v>0</v>
      </c>
      <c r="S227" s="42">
        <f t="shared" si="15"/>
        <v>0</v>
      </c>
      <c r="T227" s="56">
        <f t="shared" si="18"/>
        <v>41484.00913</v>
      </c>
      <c r="U227" s="56">
        <f t="shared" si="19"/>
        <v>41484.00913</v>
      </c>
      <c r="V227" s="85"/>
    </row>
    <row r="228">
      <c r="A228" s="85"/>
      <c r="C228" s="59">
        <v>210.0</v>
      </c>
      <c r="D228" s="59">
        <f t="shared" si="16"/>
        <v>125</v>
      </c>
      <c r="E228" s="59">
        <v>0.0</v>
      </c>
      <c r="F228" s="87">
        <f t="shared" si="2"/>
        <v>1.16</v>
      </c>
      <c r="G228" s="59">
        <f t="shared" si="17"/>
        <v>2.5</v>
      </c>
      <c r="H228" s="87">
        <f t="shared" si="4"/>
        <v>0</v>
      </c>
      <c r="I228" s="87">
        <f t="shared" si="5"/>
        <v>20.89351115</v>
      </c>
      <c r="J228" s="87" t="str">
        <f t="shared" si="6"/>
        <v/>
      </c>
      <c r="K228" s="87">
        <f t="shared" si="7"/>
        <v>20.89351115</v>
      </c>
      <c r="L228" s="87">
        <f t="shared" si="13"/>
        <v>41787.0223</v>
      </c>
      <c r="M228" s="56">
        <f t="shared" si="14"/>
        <v>26250</v>
      </c>
      <c r="N228" s="87">
        <f t="shared" si="8"/>
        <v>15537.0223</v>
      </c>
      <c r="O228" s="87">
        <f t="shared" si="9"/>
        <v>2330.553345</v>
      </c>
      <c r="P228" s="59">
        <v>0.0</v>
      </c>
      <c r="Q228" s="88">
        <f t="shared" si="10"/>
        <v>2330.553345</v>
      </c>
      <c r="R228" s="12">
        <f t="shared" si="11"/>
        <v>0</v>
      </c>
      <c r="S228" s="42">
        <f t="shared" si="15"/>
        <v>0</v>
      </c>
      <c r="T228" s="56">
        <f t="shared" si="18"/>
        <v>41787.0223</v>
      </c>
      <c r="U228" s="56">
        <f t="shared" si="19"/>
        <v>41787.0223</v>
      </c>
      <c r="V228" s="85"/>
    </row>
    <row r="229">
      <c r="A229" s="85"/>
      <c r="C229" s="59">
        <v>211.0</v>
      </c>
      <c r="D229" s="59">
        <f t="shared" si="16"/>
        <v>125</v>
      </c>
      <c r="E229" s="59">
        <v>0.0</v>
      </c>
      <c r="F229" s="87">
        <f t="shared" si="2"/>
        <v>1.16</v>
      </c>
      <c r="G229" s="59">
        <f t="shared" si="17"/>
        <v>2.5</v>
      </c>
      <c r="H229" s="87">
        <f t="shared" si="4"/>
        <v>0</v>
      </c>
      <c r="I229" s="87">
        <f t="shared" si="5"/>
        <v>21.04567908</v>
      </c>
      <c r="J229" s="87" t="str">
        <f t="shared" si="6"/>
        <v/>
      </c>
      <c r="K229" s="87">
        <f t="shared" si="7"/>
        <v>21.04567908</v>
      </c>
      <c r="L229" s="87">
        <f t="shared" si="13"/>
        <v>42091.35816</v>
      </c>
      <c r="M229" s="56">
        <f t="shared" si="14"/>
        <v>26375</v>
      </c>
      <c r="N229" s="87">
        <f t="shared" si="8"/>
        <v>15716.35816</v>
      </c>
      <c r="O229" s="87">
        <f t="shared" si="9"/>
        <v>2357.453724</v>
      </c>
      <c r="P229" s="59">
        <v>0.0</v>
      </c>
      <c r="Q229" s="88">
        <f t="shared" si="10"/>
        <v>2357.453724</v>
      </c>
      <c r="R229" s="12">
        <f t="shared" si="11"/>
        <v>0</v>
      </c>
      <c r="S229" s="42">
        <f t="shared" si="15"/>
        <v>0</v>
      </c>
      <c r="T229" s="56">
        <f t="shared" si="18"/>
        <v>42091.35816</v>
      </c>
      <c r="U229" s="56">
        <f t="shared" si="19"/>
        <v>42091.35816</v>
      </c>
      <c r="V229" s="85"/>
    </row>
    <row r="230">
      <c r="A230" s="85"/>
      <c r="C230" s="59">
        <v>212.0</v>
      </c>
      <c r="D230" s="59">
        <f t="shared" si="16"/>
        <v>125</v>
      </c>
      <c r="E230" s="59">
        <v>0.0</v>
      </c>
      <c r="F230" s="87">
        <f t="shared" si="2"/>
        <v>1.16</v>
      </c>
      <c r="G230" s="59">
        <f t="shared" si="17"/>
        <v>2.5</v>
      </c>
      <c r="H230" s="87">
        <f t="shared" si="4"/>
        <v>0</v>
      </c>
      <c r="I230" s="87">
        <f t="shared" si="5"/>
        <v>21.19851124</v>
      </c>
      <c r="J230" s="87" t="str">
        <f t="shared" si="6"/>
        <v/>
      </c>
      <c r="K230" s="87">
        <f t="shared" si="7"/>
        <v>21.19851124</v>
      </c>
      <c r="L230" s="87">
        <f t="shared" si="13"/>
        <v>42397.02249</v>
      </c>
      <c r="M230" s="56">
        <f t="shared" si="14"/>
        <v>26500</v>
      </c>
      <c r="N230" s="87">
        <f t="shared" si="8"/>
        <v>15897.02249</v>
      </c>
      <c r="O230" s="87">
        <f t="shared" si="9"/>
        <v>2384.553373</v>
      </c>
      <c r="P230" s="59">
        <v>0.0</v>
      </c>
      <c r="Q230" s="88">
        <f t="shared" si="10"/>
        <v>2384.553373</v>
      </c>
      <c r="R230" s="12">
        <f t="shared" si="11"/>
        <v>0</v>
      </c>
      <c r="S230" s="42">
        <f t="shared" si="15"/>
        <v>0</v>
      </c>
      <c r="T230" s="56">
        <f t="shared" si="18"/>
        <v>42397.02249</v>
      </c>
      <c r="U230" s="56">
        <f t="shared" si="19"/>
        <v>42397.02249</v>
      </c>
      <c r="V230" s="85"/>
    </row>
    <row r="231">
      <c r="A231" s="85"/>
      <c r="C231" s="59">
        <v>213.0</v>
      </c>
      <c r="D231" s="59">
        <f t="shared" si="16"/>
        <v>125</v>
      </c>
      <c r="E231" s="59">
        <v>0.0</v>
      </c>
      <c r="F231" s="87">
        <f t="shared" si="2"/>
        <v>1.16</v>
      </c>
      <c r="G231" s="59">
        <f t="shared" si="17"/>
        <v>2.5</v>
      </c>
      <c r="H231" s="87">
        <f t="shared" si="4"/>
        <v>0</v>
      </c>
      <c r="I231" s="87">
        <f t="shared" si="5"/>
        <v>21.35201053</v>
      </c>
      <c r="J231" s="87" t="str">
        <f t="shared" si="6"/>
        <v/>
      </c>
      <c r="K231" s="87">
        <f t="shared" si="7"/>
        <v>21.35201053</v>
      </c>
      <c r="L231" s="87">
        <f t="shared" si="13"/>
        <v>42704.02107</v>
      </c>
      <c r="M231" s="56">
        <f t="shared" si="14"/>
        <v>26625</v>
      </c>
      <c r="N231" s="87">
        <f t="shared" si="8"/>
        <v>16079.02107</v>
      </c>
      <c r="O231" s="87">
        <f t="shared" si="9"/>
        <v>2411.85316</v>
      </c>
      <c r="P231" s="59">
        <v>0.0</v>
      </c>
      <c r="Q231" s="88">
        <f t="shared" si="10"/>
        <v>2411.85316</v>
      </c>
      <c r="R231" s="12">
        <f t="shared" si="11"/>
        <v>0</v>
      </c>
      <c r="S231" s="42">
        <f t="shared" si="15"/>
        <v>0</v>
      </c>
      <c r="T231" s="56">
        <f t="shared" si="18"/>
        <v>42704.02107</v>
      </c>
      <c r="U231" s="56">
        <f t="shared" si="19"/>
        <v>42704.02107</v>
      </c>
      <c r="V231" s="85"/>
    </row>
    <row r="232">
      <c r="A232" s="85"/>
      <c r="C232" s="59">
        <v>214.0</v>
      </c>
      <c r="D232" s="59">
        <f t="shared" si="16"/>
        <v>125</v>
      </c>
      <c r="E232" s="59">
        <v>0.0</v>
      </c>
      <c r="F232" s="87">
        <f t="shared" si="2"/>
        <v>1.16</v>
      </c>
      <c r="G232" s="59">
        <f t="shared" si="17"/>
        <v>2.5</v>
      </c>
      <c r="H232" s="87">
        <f t="shared" si="4"/>
        <v>0</v>
      </c>
      <c r="I232" s="87">
        <f t="shared" si="5"/>
        <v>21.50617987</v>
      </c>
      <c r="J232" s="87" t="str">
        <f t="shared" si="6"/>
        <v/>
      </c>
      <c r="K232" s="87">
        <f t="shared" si="7"/>
        <v>21.50617987</v>
      </c>
      <c r="L232" s="87">
        <f t="shared" si="13"/>
        <v>43012.35974</v>
      </c>
      <c r="M232" s="56">
        <f t="shared" si="14"/>
        <v>26750</v>
      </c>
      <c r="N232" s="87">
        <f t="shared" si="8"/>
        <v>16262.35974</v>
      </c>
      <c r="O232" s="87">
        <f t="shared" si="9"/>
        <v>2439.353961</v>
      </c>
      <c r="P232" s="59">
        <v>0.0</v>
      </c>
      <c r="Q232" s="88">
        <f t="shared" si="10"/>
        <v>2439.353961</v>
      </c>
      <c r="R232" s="12">
        <f t="shared" si="11"/>
        <v>0</v>
      </c>
      <c r="S232" s="42">
        <f t="shared" si="15"/>
        <v>0</v>
      </c>
      <c r="T232" s="56">
        <f t="shared" si="18"/>
        <v>43012.35974</v>
      </c>
      <c r="U232" s="56">
        <f t="shared" si="19"/>
        <v>43012.35974</v>
      </c>
      <c r="V232" s="85"/>
    </row>
    <row r="233">
      <c r="A233" s="85"/>
      <c r="C233" s="59">
        <v>215.0</v>
      </c>
      <c r="D233" s="59">
        <f t="shared" si="16"/>
        <v>125</v>
      </c>
      <c r="E233" s="59">
        <v>0.0</v>
      </c>
      <c r="F233" s="87">
        <f t="shared" si="2"/>
        <v>1.16</v>
      </c>
      <c r="G233" s="59">
        <f t="shared" si="17"/>
        <v>2.5</v>
      </c>
      <c r="H233" s="87">
        <f t="shared" si="4"/>
        <v>0</v>
      </c>
      <c r="I233" s="87">
        <f t="shared" si="5"/>
        <v>21.66102217</v>
      </c>
      <c r="J233" s="87" t="str">
        <f t="shared" si="6"/>
        <v/>
      </c>
      <c r="K233" s="87">
        <f t="shared" si="7"/>
        <v>21.66102217</v>
      </c>
      <c r="L233" s="87">
        <f t="shared" si="13"/>
        <v>43322.04434</v>
      </c>
      <c r="M233" s="56">
        <f t="shared" si="14"/>
        <v>26875</v>
      </c>
      <c r="N233" s="87">
        <f t="shared" si="8"/>
        <v>16447.04434</v>
      </c>
      <c r="O233" s="87">
        <f t="shared" si="9"/>
        <v>2467.056651</v>
      </c>
      <c r="P233" s="59">
        <v>0.0</v>
      </c>
      <c r="Q233" s="88">
        <f t="shared" si="10"/>
        <v>2467.056651</v>
      </c>
      <c r="R233" s="12">
        <f t="shared" si="11"/>
        <v>0</v>
      </c>
      <c r="S233" s="42">
        <f t="shared" si="15"/>
        <v>0</v>
      </c>
      <c r="T233" s="56">
        <f t="shared" si="18"/>
        <v>43322.04434</v>
      </c>
      <c r="U233" s="56">
        <f t="shared" si="19"/>
        <v>43322.04434</v>
      </c>
      <c r="V233" s="85"/>
    </row>
    <row r="234">
      <c r="A234" s="85"/>
      <c r="C234" s="59">
        <v>216.0</v>
      </c>
      <c r="D234" s="59">
        <f t="shared" si="16"/>
        <v>125</v>
      </c>
      <c r="E234" s="59">
        <v>0.0</v>
      </c>
      <c r="F234" s="87">
        <f t="shared" si="2"/>
        <v>1.16</v>
      </c>
      <c r="G234" s="59">
        <f t="shared" si="17"/>
        <v>2.5</v>
      </c>
      <c r="H234" s="87">
        <f t="shared" si="4"/>
        <v>0</v>
      </c>
      <c r="I234" s="87">
        <f t="shared" si="5"/>
        <v>21.81654038</v>
      </c>
      <c r="J234" s="87" t="str">
        <f t="shared" si="6"/>
        <v/>
      </c>
      <c r="K234" s="87">
        <f t="shared" si="7"/>
        <v>21.81654038</v>
      </c>
      <c r="L234" s="87">
        <f t="shared" si="13"/>
        <v>43633.08075</v>
      </c>
      <c r="M234" s="56">
        <f t="shared" si="14"/>
        <v>27000</v>
      </c>
      <c r="N234" s="87">
        <f t="shared" si="8"/>
        <v>16633.08075</v>
      </c>
      <c r="O234" s="87">
        <f t="shared" si="9"/>
        <v>2494.962113</v>
      </c>
      <c r="P234" s="59">
        <v>0.0</v>
      </c>
      <c r="Q234" s="88">
        <f t="shared" si="10"/>
        <v>2494.962113</v>
      </c>
      <c r="R234" s="12">
        <f t="shared" si="11"/>
        <v>0</v>
      </c>
      <c r="S234" s="42">
        <f t="shared" si="15"/>
        <v>0</v>
      </c>
      <c r="T234" s="56">
        <f t="shared" si="18"/>
        <v>43633.08075</v>
      </c>
      <c r="U234" s="56">
        <f t="shared" si="19"/>
        <v>43633.08075</v>
      </c>
      <c r="V234" s="85"/>
    </row>
    <row r="235">
      <c r="A235" s="85"/>
      <c r="B235" s="73">
        <v>19.0</v>
      </c>
      <c r="C235" s="59">
        <v>217.0</v>
      </c>
      <c r="D235" s="59">
        <f t="shared" si="16"/>
        <v>125</v>
      </c>
      <c r="E235" s="59">
        <v>0.0</v>
      </c>
      <c r="F235" s="87">
        <f t="shared" si="2"/>
        <v>1.16</v>
      </c>
      <c r="G235" s="59">
        <f t="shared" si="17"/>
        <v>2.5</v>
      </c>
      <c r="H235" s="87">
        <f t="shared" si="4"/>
        <v>0</v>
      </c>
      <c r="I235" s="87">
        <f t="shared" si="5"/>
        <v>21.97273744</v>
      </c>
      <c r="J235" s="87" t="str">
        <f t="shared" si="6"/>
        <v/>
      </c>
      <c r="K235" s="87">
        <f t="shared" si="7"/>
        <v>21.97273744</v>
      </c>
      <c r="L235" s="87">
        <f t="shared" si="13"/>
        <v>43945.47487</v>
      </c>
      <c r="M235" s="56">
        <f t="shared" si="14"/>
        <v>27125</v>
      </c>
      <c r="N235" s="87">
        <f t="shared" si="8"/>
        <v>16820.47487</v>
      </c>
      <c r="O235" s="87">
        <f t="shared" si="9"/>
        <v>2523.071231</v>
      </c>
      <c r="P235" s="59">
        <v>0.0</v>
      </c>
      <c r="Q235" s="88">
        <f t="shared" si="10"/>
        <v>2523.071231</v>
      </c>
      <c r="R235" s="12">
        <f t="shared" si="11"/>
        <v>0</v>
      </c>
      <c r="S235" s="42">
        <f t="shared" si="15"/>
        <v>0</v>
      </c>
      <c r="T235" s="56">
        <f t="shared" si="18"/>
        <v>43945.47487</v>
      </c>
      <c r="U235" s="56">
        <f t="shared" si="19"/>
        <v>43945.47487</v>
      </c>
      <c r="V235" s="85"/>
    </row>
    <row r="236">
      <c r="A236" s="85"/>
      <c r="C236" s="59">
        <v>218.0</v>
      </c>
      <c r="D236" s="59">
        <f t="shared" si="16"/>
        <v>125</v>
      </c>
      <c r="E236" s="59">
        <v>0.0</v>
      </c>
      <c r="F236" s="87">
        <f t="shared" si="2"/>
        <v>1.16</v>
      </c>
      <c r="G236" s="59">
        <f t="shared" si="17"/>
        <v>2.5</v>
      </c>
      <c r="H236" s="87">
        <f t="shared" si="4"/>
        <v>0</v>
      </c>
      <c r="I236" s="87">
        <f t="shared" si="5"/>
        <v>22.12961632</v>
      </c>
      <c r="J236" s="87" t="str">
        <f t="shared" si="6"/>
        <v/>
      </c>
      <c r="K236" s="87">
        <f t="shared" si="7"/>
        <v>22.12961632</v>
      </c>
      <c r="L236" s="87">
        <f t="shared" si="13"/>
        <v>44259.23263</v>
      </c>
      <c r="M236" s="56">
        <f t="shared" si="14"/>
        <v>27250</v>
      </c>
      <c r="N236" s="87">
        <f t="shared" si="8"/>
        <v>17009.23263</v>
      </c>
      <c r="O236" s="87">
        <f t="shared" si="9"/>
        <v>2551.384895</v>
      </c>
      <c r="P236" s="59">
        <v>0.0</v>
      </c>
      <c r="Q236" s="88">
        <f t="shared" si="10"/>
        <v>2551.384895</v>
      </c>
      <c r="R236" s="12">
        <f t="shared" si="11"/>
        <v>0</v>
      </c>
      <c r="S236" s="42">
        <f t="shared" si="15"/>
        <v>0</v>
      </c>
      <c r="T236" s="56">
        <f t="shared" si="18"/>
        <v>44259.23263</v>
      </c>
      <c r="U236" s="56">
        <f t="shared" si="19"/>
        <v>44259.23263</v>
      </c>
      <c r="V236" s="85"/>
    </row>
    <row r="237">
      <c r="A237" s="85"/>
      <c r="C237" s="59">
        <v>219.0</v>
      </c>
      <c r="D237" s="59">
        <f t="shared" si="16"/>
        <v>125</v>
      </c>
      <c r="E237" s="59">
        <v>0.0</v>
      </c>
      <c r="F237" s="87">
        <f t="shared" si="2"/>
        <v>1.16</v>
      </c>
      <c r="G237" s="59">
        <f t="shared" si="17"/>
        <v>2.5</v>
      </c>
      <c r="H237" s="87">
        <f t="shared" si="4"/>
        <v>0</v>
      </c>
      <c r="I237" s="87">
        <f t="shared" si="5"/>
        <v>22.28717999</v>
      </c>
      <c r="J237" s="87" t="str">
        <f t="shared" si="6"/>
        <v/>
      </c>
      <c r="K237" s="87">
        <f t="shared" si="7"/>
        <v>22.28717999</v>
      </c>
      <c r="L237" s="87">
        <f t="shared" si="13"/>
        <v>44574.35998</v>
      </c>
      <c r="M237" s="56">
        <f t="shared" si="14"/>
        <v>27375</v>
      </c>
      <c r="N237" s="87">
        <f t="shared" si="8"/>
        <v>17199.35998</v>
      </c>
      <c r="O237" s="87">
        <f t="shared" si="9"/>
        <v>2579.903997</v>
      </c>
      <c r="P237" s="59">
        <v>0.0</v>
      </c>
      <c r="Q237" s="88">
        <f t="shared" si="10"/>
        <v>2579.903997</v>
      </c>
      <c r="R237" s="12">
        <f t="shared" si="11"/>
        <v>0</v>
      </c>
      <c r="S237" s="42">
        <f t="shared" si="15"/>
        <v>0</v>
      </c>
      <c r="T237" s="56">
        <f t="shared" si="18"/>
        <v>44574.35998</v>
      </c>
      <c r="U237" s="56">
        <f t="shared" si="19"/>
        <v>44574.35998</v>
      </c>
      <c r="V237" s="85"/>
    </row>
    <row r="238">
      <c r="A238" s="85"/>
      <c r="C238" s="59">
        <v>220.0</v>
      </c>
      <c r="D238" s="59">
        <f t="shared" si="16"/>
        <v>125</v>
      </c>
      <c r="E238" s="59">
        <v>0.0</v>
      </c>
      <c r="F238" s="87">
        <f t="shared" si="2"/>
        <v>1.16</v>
      </c>
      <c r="G238" s="59">
        <f t="shared" si="17"/>
        <v>2.5</v>
      </c>
      <c r="H238" s="87">
        <f t="shared" si="4"/>
        <v>0</v>
      </c>
      <c r="I238" s="87">
        <f t="shared" si="5"/>
        <v>22.44543145</v>
      </c>
      <c r="J238" s="87" t="str">
        <f t="shared" si="6"/>
        <v/>
      </c>
      <c r="K238" s="87">
        <f t="shared" si="7"/>
        <v>22.44543145</v>
      </c>
      <c r="L238" s="87">
        <f t="shared" si="13"/>
        <v>44890.8629</v>
      </c>
      <c r="M238" s="56">
        <f t="shared" si="14"/>
        <v>27500</v>
      </c>
      <c r="N238" s="87">
        <f t="shared" si="8"/>
        <v>17390.8629</v>
      </c>
      <c r="O238" s="87">
        <f t="shared" si="9"/>
        <v>2608.629434</v>
      </c>
      <c r="P238" s="59">
        <v>0.0</v>
      </c>
      <c r="Q238" s="88">
        <f t="shared" si="10"/>
        <v>2608.629434</v>
      </c>
      <c r="R238" s="12">
        <f t="shared" si="11"/>
        <v>0</v>
      </c>
      <c r="S238" s="42">
        <f t="shared" si="15"/>
        <v>0</v>
      </c>
      <c r="T238" s="56">
        <f t="shared" si="18"/>
        <v>44890.8629</v>
      </c>
      <c r="U238" s="56">
        <f t="shared" si="19"/>
        <v>44890.8629</v>
      </c>
      <c r="V238" s="85"/>
    </row>
    <row r="239">
      <c r="A239" s="85"/>
      <c r="C239" s="59">
        <v>221.0</v>
      </c>
      <c r="D239" s="59">
        <f t="shared" si="16"/>
        <v>125</v>
      </c>
      <c r="E239" s="59">
        <f>$I$13</f>
        <v>0</v>
      </c>
      <c r="F239" s="87">
        <f t="shared" si="2"/>
        <v>1.16</v>
      </c>
      <c r="G239" s="59">
        <f t="shared" si="17"/>
        <v>2.5</v>
      </c>
      <c r="H239" s="87">
        <f t="shared" si="4"/>
        <v>0</v>
      </c>
      <c r="I239" s="87">
        <f t="shared" si="5"/>
        <v>22.60437369</v>
      </c>
      <c r="J239" s="87" t="str">
        <f t="shared" si="6"/>
        <v/>
      </c>
      <c r="K239" s="87">
        <f t="shared" si="7"/>
        <v>22.60437369</v>
      </c>
      <c r="L239" s="87">
        <f t="shared" si="13"/>
        <v>45208.74738</v>
      </c>
      <c r="M239" s="56">
        <f t="shared" si="14"/>
        <v>27625</v>
      </c>
      <c r="N239" s="87">
        <f t="shared" si="8"/>
        <v>17583.74738</v>
      </c>
      <c r="O239" s="87">
        <f t="shared" si="9"/>
        <v>2637.562108</v>
      </c>
      <c r="P239" s="59">
        <v>0.0</v>
      </c>
      <c r="Q239" s="88">
        <f t="shared" si="10"/>
        <v>2637.562108</v>
      </c>
      <c r="R239" s="12">
        <f t="shared" si="11"/>
        <v>0</v>
      </c>
      <c r="S239" s="42">
        <f t="shared" si="15"/>
        <v>0</v>
      </c>
      <c r="T239" s="56">
        <f t="shared" si="18"/>
        <v>45208.74738</v>
      </c>
      <c r="U239" s="56">
        <f t="shared" si="19"/>
        <v>45208.74738</v>
      </c>
      <c r="V239" s="85"/>
    </row>
    <row r="240">
      <c r="A240" s="85"/>
      <c r="C240" s="59">
        <v>222.0</v>
      </c>
      <c r="D240" s="59">
        <f t="shared" si="16"/>
        <v>125</v>
      </c>
      <c r="E240" s="59">
        <v>0.0</v>
      </c>
      <c r="F240" s="87">
        <f t="shared" si="2"/>
        <v>1.16</v>
      </c>
      <c r="G240" s="59">
        <f t="shared" si="17"/>
        <v>2.5</v>
      </c>
      <c r="H240" s="87">
        <f t="shared" si="4"/>
        <v>0</v>
      </c>
      <c r="I240" s="87">
        <f t="shared" si="5"/>
        <v>22.76400974</v>
      </c>
      <c r="J240" s="87" t="str">
        <f t="shared" si="6"/>
        <v/>
      </c>
      <c r="K240" s="87">
        <f t="shared" si="7"/>
        <v>22.76400974</v>
      </c>
      <c r="L240" s="87">
        <f t="shared" si="13"/>
        <v>45528.01947</v>
      </c>
      <c r="M240" s="56">
        <f t="shared" si="14"/>
        <v>27750</v>
      </c>
      <c r="N240" s="87">
        <f t="shared" si="8"/>
        <v>17778.01947</v>
      </c>
      <c r="O240" s="87">
        <f t="shared" si="9"/>
        <v>2666.702921</v>
      </c>
      <c r="P240" s="59">
        <v>0.0</v>
      </c>
      <c r="Q240" s="88">
        <f t="shared" si="10"/>
        <v>2666.702921</v>
      </c>
      <c r="R240" s="12">
        <f t="shared" si="11"/>
        <v>0</v>
      </c>
      <c r="S240" s="42">
        <f t="shared" si="15"/>
        <v>0</v>
      </c>
      <c r="T240" s="56">
        <f t="shared" si="18"/>
        <v>45528.01947</v>
      </c>
      <c r="U240" s="56">
        <f t="shared" si="19"/>
        <v>45528.01947</v>
      </c>
      <c r="V240" s="85"/>
    </row>
    <row r="241">
      <c r="A241" s="85"/>
      <c r="C241" s="59">
        <v>223.0</v>
      </c>
      <c r="D241" s="59">
        <f t="shared" si="16"/>
        <v>125</v>
      </c>
      <c r="E241" s="59">
        <v>0.0</v>
      </c>
      <c r="F241" s="87">
        <f t="shared" si="2"/>
        <v>1.16</v>
      </c>
      <c r="G241" s="59">
        <f t="shared" si="17"/>
        <v>2.5</v>
      </c>
      <c r="H241" s="87">
        <f t="shared" si="4"/>
        <v>0</v>
      </c>
      <c r="I241" s="87">
        <f t="shared" si="5"/>
        <v>22.92434261</v>
      </c>
      <c r="J241" s="87" t="str">
        <f t="shared" si="6"/>
        <v/>
      </c>
      <c r="K241" s="87">
        <f t="shared" si="7"/>
        <v>22.92434261</v>
      </c>
      <c r="L241" s="87">
        <f t="shared" si="13"/>
        <v>45848.68523</v>
      </c>
      <c r="M241" s="56">
        <f t="shared" si="14"/>
        <v>27875</v>
      </c>
      <c r="N241" s="87">
        <f t="shared" si="8"/>
        <v>17973.68523</v>
      </c>
      <c r="O241" s="87">
        <f t="shared" si="9"/>
        <v>2696.052784</v>
      </c>
      <c r="P241" s="59">
        <v>0.0</v>
      </c>
      <c r="Q241" s="88">
        <f t="shared" si="10"/>
        <v>2696.052784</v>
      </c>
      <c r="R241" s="12">
        <f t="shared" si="11"/>
        <v>0</v>
      </c>
      <c r="S241" s="42">
        <f t="shared" si="15"/>
        <v>0</v>
      </c>
      <c r="T241" s="56">
        <f t="shared" si="18"/>
        <v>45848.68523</v>
      </c>
      <c r="U241" s="56">
        <f t="shared" si="19"/>
        <v>45848.68523</v>
      </c>
      <c r="V241" s="85"/>
    </row>
    <row r="242">
      <c r="A242" s="85"/>
      <c r="C242" s="59">
        <v>224.0</v>
      </c>
      <c r="D242" s="59">
        <f t="shared" si="16"/>
        <v>125</v>
      </c>
      <c r="E242" s="59">
        <v>0.0</v>
      </c>
      <c r="F242" s="87">
        <f t="shared" si="2"/>
        <v>1.16</v>
      </c>
      <c r="G242" s="59">
        <f t="shared" si="17"/>
        <v>2.5</v>
      </c>
      <c r="H242" s="87">
        <f t="shared" si="4"/>
        <v>0</v>
      </c>
      <c r="I242" s="87">
        <f t="shared" si="5"/>
        <v>23.08537536</v>
      </c>
      <c r="J242" s="87" t="str">
        <f t="shared" si="6"/>
        <v/>
      </c>
      <c r="K242" s="87">
        <f t="shared" si="7"/>
        <v>23.08537536</v>
      </c>
      <c r="L242" s="87">
        <f t="shared" si="13"/>
        <v>46170.75072</v>
      </c>
      <c r="M242" s="56">
        <f t="shared" si="14"/>
        <v>28000</v>
      </c>
      <c r="N242" s="87">
        <f t="shared" si="8"/>
        <v>18170.75072</v>
      </c>
      <c r="O242" s="87">
        <f t="shared" si="9"/>
        <v>2725.612608</v>
      </c>
      <c r="P242" s="59">
        <v>0.0</v>
      </c>
      <c r="Q242" s="88">
        <f t="shared" si="10"/>
        <v>2725.612608</v>
      </c>
      <c r="R242" s="12">
        <f t="shared" si="11"/>
        <v>0</v>
      </c>
      <c r="S242" s="42">
        <f t="shared" si="15"/>
        <v>0</v>
      </c>
      <c r="T242" s="56">
        <f t="shared" si="18"/>
        <v>46170.75072</v>
      </c>
      <c r="U242" s="56">
        <f t="shared" si="19"/>
        <v>46170.75072</v>
      </c>
      <c r="V242" s="85"/>
    </row>
    <row r="243">
      <c r="A243" s="85"/>
      <c r="C243" s="59">
        <v>225.0</v>
      </c>
      <c r="D243" s="59">
        <f t="shared" si="16"/>
        <v>125</v>
      </c>
      <c r="E243" s="59">
        <v>0.0</v>
      </c>
      <c r="F243" s="87">
        <f t="shared" si="2"/>
        <v>1.16</v>
      </c>
      <c r="G243" s="59">
        <f t="shared" si="17"/>
        <v>2.5</v>
      </c>
      <c r="H243" s="87">
        <f t="shared" si="4"/>
        <v>0</v>
      </c>
      <c r="I243" s="87">
        <f t="shared" si="5"/>
        <v>23.24711103</v>
      </c>
      <c r="J243" s="87" t="str">
        <f t="shared" si="6"/>
        <v/>
      </c>
      <c r="K243" s="87">
        <f t="shared" si="7"/>
        <v>23.24711103</v>
      </c>
      <c r="L243" s="87">
        <f t="shared" si="13"/>
        <v>46494.22207</v>
      </c>
      <c r="M243" s="56">
        <f t="shared" si="14"/>
        <v>28125</v>
      </c>
      <c r="N243" s="87">
        <f t="shared" si="8"/>
        <v>18369.22207</v>
      </c>
      <c r="O243" s="87">
        <f t="shared" si="9"/>
        <v>2755.38331</v>
      </c>
      <c r="P243" s="59">
        <v>0.0</v>
      </c>
      <c r="Q243" s="88">
        <f t="shared" si="10"/>
        <v>2755.38331</v>
      </c>
      <c r="R243" s="12">
        <f t="shared" si="11"/>
        <v>0</v>
      </c>
      <c r="S243" s="42">
        <f t="shared" si="15"/>
        <v>0</v>
      </c>
      <c r="T243" s="56">
        <f t="shared" si="18"/>
        <v>46494.22207</v>
      </c>
      <c r="U243" s="56">
        <f t="shared" si="19"/>
        <v>46494.22207</v>
      </c>
      <c r="V243" s="85"/>
    </row>
    <row r="244">
      <c r="A244" s="85"/>
      <c r="C244" s="59">
        <v>226.0</v>
      </c>
      <c r="D244" s="59">
        <f t="shared" si="16"/>
        <v>125</v>
      </c>
      <c r="E244" s="59">
        <v>0.0</v>
      </c>
      <c r="F244" s="87">
        <f t="shared" si="2"/>
        <v>1.16</v>
      </c>
      <c r="G244" s="59">
        <f t="shared" si="17"/>
        <v>2.5</v>
      </c>
      <c r="H244" s="87">
        <f t="shared" si="4"/>
        <v>0</v>
      </c>
      <c r="I244" s="87">
        <f t="shared" si="5"/>
        <v>23.4095527</v>
      </c>
      <c r="J244" s="87" t="str">
        <f t="shared" si="6"/>
        <v/>
      </c>
      <c r="K244" s="87">
        <f t="shared" si="7"/>
        <v>23.4095527</v>
      </c>
      <c r="L244" s="87">
        <f t="shared" si="13"/>
        <v>46819.10541</v>
      </c>
      <c r="M244" s="56">
        <f t="shared" si="14"/>
        <v>28250</v>
      </c>
      <c r="N244" s="87">
        <f t="shared" si="8"/>
        <v>18569.10541</v>
      </c>
      <c r="O244" s="87">
        <f t="shared" si="9"/>
        <v>2785.365811</v>
      </c>
      <c r="P244" s="59">
        <v>0.0</v>
      </c>
      <c r="Q244" s="88">
        <f t="shared" si="10"/>
        <v>2785.365811</v>
      </c>
      <c r="R244" s="12">
        <f t="shared" si="11"/>
        <v>0</v>
      </c>
      <c r="S244" s="42">
        <f t="shared" si="15"/>
        <v>0</v>
      </c>
      <c r="T244" s="56">
        <f t="shared" si="18"/>
        <v>46819.10541</v>
      </c>
      <c r="U244" s="56">
        <f t="shared" si="19"/>
        <v>46819.10541</v>
      </c>
      <c r="V244" s="85"/>
    </row>
    <row r="245">
      <c r="A245" s="85"/>
      <c r="C245" s="59">
        <v>227.0</v>
      </c>
      <c r="D245" s="59">
        <f t="shared" si="16"/>
        <v>125</v>
      </c>
      <c r="E245" s="59">
        <v>0.0</v>
      </c>
      <c r="F245" s="87">
        <f t="shared" si="2"/>
        <v>1.16</v>
      </c>
      <c r="G245" s="59">
        <f t="shared" si="17"/>
        <v>2.5</v>
      </c>
      <c r="H245" s="87">
        <f t="shared" si="4"/>
        <v>0</v>
      </c>
      <c r="I245" s="87">
        <f t="shared" si="5"/>
        <v>23.57270345</v>
      </c>
      <c r="J245" s="87" t="str">
        <f t="shared" si="6"/>
        <v/>
      </c>
      <c r="K245" s="87">
        <f t="shared" si="7"/>
        <v>23.57270345</v>
      </c>
      <c r="L245" s="87">
        <f t="shared" si="13"/>
        <v>47145.4069</v>
      </c>
      <c r="M245" s="56">
        <f t="shared" si="14"/>
        <v>28375</v>
      </c>
      <c r="N245" s="87">
        <f t="shared" si="8"/>
        <v>18770.4069</v>
      </c>
      <c r="O245" s="87">
        <f t="shared" si="9"/>
        <v>2815.561035</v>
      </c>
      <c r="P245" s="59">
        <v>0.0</v>
      </c>
      <c r="Q245" s="88">
        <f t="shared" si="10"/>
        <v>2815.561035</v>
      </c>
      <c r="R245" s="12">
        <f t="shared" si="11"/>
        <v>0</v>
      </c>
      <c r="S245" s="42">
        <f t="shared" si="15"/>
        <v>0</v>
      </c>
      <c r="T245" s="56">
        <f t="shared" si="18"/>
        <v>47145.4069</v>
      </c>
      <c r="U245" s="56">
        <f t="shared" si="19"/>
        <v>47145.4069</v>
      </c>
      <c r="V245" s="85"/>
    </row>
    <row r="246">
      <c r="A246" s="85"/>
      <c r="C246" s="59">
        <v>228.0</v>
      </c>
      <c r="D246" s="59">
        <f t="shared" si="16"/>
        <v>125</v>
      </c>
      <c r="E246" s="59">
        <v>0.0</v>
      </c>
      <c r="F246" s="87">
        <f t="shared" si="2"/>
        <v>1.16</v>
      </c>
      <c r="G246" s="59">
        <f t="shared" si="17"/>
        <v>2.5</v>
      </c>
      <c r="H246" s="87">
        <f t="shared" si="4"/>
        <v>0</v>
      </c>
      <c r="I246" s="87">
        <f t="shared" si="5"/>
        <v>23.73656637</v>
      </c>
      <c r="J246" s="87" t="str">
        <f t="shared" si="6"/>
        <v/>
      </c>
      <c r="K246" s="87">
        <f t="shared" si="7"/>
        <v>23.73656637</v>
      </c>
      <c r="L246" s="87">
        <f t="shared" si="13"/>
        <v>47473.13273</v>
      </c>
      <c r="M246" s="56">
        <f t="shared" si="14"/>
        <v>28500</v>
      </c>
      <c r="N246" s="87">
        <f t="shared" si="8"/>
        <v>18973.13273</v>
      </c>
      <c r="O246" s="87">
        <f t="shared" si="9"/>
        <v>2845.96991</v>
      </c>
      <c r="P246" s="59">
        <v>0.0</v>
      </c>
      <c r="Q246" s="88">
        <f t="shared" si="10"/>
        <v>2845.96991</v>
      </c>
      <c r="R246" s="12">
        <f t="shared" si="11"/>
        <v>0</v>
      </c>
      <c r="S246" s="42">
        <f t="shared" si="15"/>
        <v>0</v>
      </c>
      <c r="T246" s="56">
        <f t="shared" si="18"/>
        <v>47473.13273</v>
      </c>
      <c r="U246" s="56">
        <f t="shared" si="19"/>
        <v>47473.13273</v>
      </c>
      <c r="V246" s="85"/>
    </row>
    <row r="247">
      <c r="A247" s="85"/>
      <c r="B247" s="73">
        <v>20.0</v>
      </c>
      <c r="C247" s="59">
        <v>229.0</v>
      </c>
      <c r="D247" s="59">
        <f t="shared" si="16"/>
        <v>125</v>
      </c>
      <c r="E247" s="59">
        <v>0.0</v>
      </c>
      <c r="F247" s="87">
        <f t="shared" si="2"/>
        <v>1.16</v>
      </c>
      <c r="G247" s="59">
        <f t="shared" si="17"/>
        <v>2.5</v>
      </c>
      <c r="H247" s="87">
        <f t="shared" si="4"/>
        <v>0</v>
      </c>
      <c r="I247" s="87">
        <f t="shared" si="5"/>
        <v>23.90114457</v>
      </c>
      <c r="J247" s="87" t="str">
        <f t="shared" si="6"/>
        <v/>
      </c>
      <c r="K247" s="87">
        <f t="shared" si="7"/>
        <v>23.90114457</v>
      </c>
      <c r="L247" s="87">
        <f t="shared" si="13"/>
        <v>47802.28913</v>
      </c>
      <c r="M247" s="56">
        <f t="shared" si="14"/>
        <v>28625</v>
      </c>
      <c r="N247" s="87">
        <f t="shared" si="8"/>
        <v>19177.28913</v>
      </c>
      <c r="O247" s="87">
        <f t="shared" si="9"/>
        <v>2876.59337</v>
      </c>
      <c r="P247" s="59">
        <v>0.0</v>
      </c>
      <c r="Q247" s="88">
        <f t="shared" si="10"/>
        <v>2876.59337</v>
      </c>
      <c r="R247" s="12">
        <f t="shared" si="11"/>
        <v>0</v>
      </c>
      <c r="S247" s="42">
        <f t="shared" si="15"/>
        <v>0</v>
      </c>
      <c r="T247" s="56">
        <f t="shared" si="18"/>
        <v>47802.28913</v>
      </c>
      <c r="U247" s="56">
        <f t="shared" si="19"/>
        <v>47802.28913</v>
      </c>
      <c r="V247" s="85"/>
    </row>
    <row r="248">
      <c r="A248" s="85"/>
      <c r="C248" s="59">
        <v>230.0</v>
      </c>
      <c r="D248" s="59">
        <f t="shared" si="16"/>
        <v>125</v>
      </c>
      <c r="E248" s="59">
        <v>0.0</v>
      </c>
      <c r="F248" s="87">
        <f t="shared" si="2"/>
        <v>1.16</v>
      </c>
      <c r="G248" s="59">
        <f t="shared" si="17"/>
        <v>2.5</v>
      </c>
      <c r="H248" s="87">
        <f t="shared" si="4"/>
        <v>0</v>
      </c>
      <c r="I248" s="87">
        <f t="shared" si="5"/>
        <v>24.06644117</v>
      </c>
      <c r="J248" s="87" t="str">
        <f t="shared" si="6"/>
        <v/>
      </c>
      <c r="K248" s="87">
        <f t="shared" si="7"/>
        <v>24.06644117</v>
      </c>
      <c r="L248" s="87">
        <f t="shared" si="13"/>
        <v>48132.88233</v>
      </c>
      <c r="M248" s="56">
        <f t="shared" si="14"/>
        <v>28750</v>
      </c>
      <c r="N248" s="87">
        <f t="shared" si="8"/>
        <v>19382.88233</v>
      </c>
      <c r="O248" s="87">
        <f t="shared" si="9"/>
        <v>2907.43235</v>
      </c>
      <c r="P248" s="59">
        <v>0.0</v>
      </c>
      <c r="Q248" s="88">
        <f t="shared" si="10"/>
        <v>2907.43235</v>
      </c>
      <c r="R248" s="12">
        <f t="shared" si="11"/>
        <v>0</v>
      </c>
      <c r="S248" s="42">
        <f t="shared" si="15"/>
        <v>0</v>
      </c>
      <c r="T248" s="56">
        <f t="shared" si="18"/>
        <v>48132.88233</v>
      </c>
      <c r="U248" s="56">
        <f t="shared" si="19"/>
        <v>48132.88233</v>
      </c>
      <c r="V248" s="85"/>
    </row>
    <row r="249">
      <c r="A249" s="85"/>
      <c r="C249" s="59">
        <v>231.0</v>
      </c>
      <c r="D249" s="59">
        <f t="shared" si="16"/>
        <v>125</v>
      </c>
      <c r="E249" s="59">
        <v>0.0</v>
      </c>
      <c r="F249" s="87">
        <f t="shared" si="2"/>
        <v>1.16</v>
      </c>
      <c r="G249" s="59">
        <f t="shared" si="17"/>
        <v>2.5</v>
      </c>
      <c r="H249" s="87">
        <f t="shared" si="4"/>
        <v>0</v>
      </c>
      <c r="I249" s="87">
        <f t="shared" si="5"/>
        <v>24.23245931</v>
      </c>
      <c r="J249" s="87" t="str">
        <f t="shared" si="6"/>
        <v/>
      </c>
      <c r="K249" s="87">
        <f t="shared" si="7"/>
        <v>24.23245931</v>
      </c>
      <c r="L249" s="87">
        <f t="shared" si="13"/>
        <v>48464.91862</v>
      </c>
      <c r="M249" s="56">
        <f t="shared" si="14"/>
        <v>28875</v>
      </c>
      <c r="N249" s="87">
        <f t="shared" si="8"/>
        <v>19589.91862</v>
      </c>
      <c r="O249" s="87">
        <f t="shared" si="9"/>
        <v>2938.487792</v>
      </c>
      <c r="P249" s="59">
        <v>0.0</v>
      </c>
      <c r="Q249" s="88">
        <f t="shared" si="10"/>
        <v>2938.487792</v>
      </c>
      <c r="R249" s="12">
        <f t="shared" si="11"/>
        <v>0</v>
      </c>
      <c r="S249" s="42">
        <f t="shared" si="15"/>
        <v>0</v>
      </c>
      <c r="T249" s="56">
        <f t="shared" si="18"/>
        <v>48464.91862</v>
      </c>
      <c r="U249" s="56">
        <f t="shared" si="19"/>
        <v>48464.91862</v>
      </c>
      <c r="V249" s="85"/>
    </row>
    <row r="250">
      <c r="A250" s="85"/>
      <c r="C250" s="59">
        <v>232.0</v>
      </c>
      <c r="D250" s="59">
        <f t="shared" si="16"/>
        <v>125</v>
      </c>
      <c r="E250" s="59">
        <v>0.0</v>
      </c>
      <c r="F250" s="87">
        <f t="shared" si="2"/>
        <v>1.16</v>
      </c>
      <c r="G250" s="59">
        <f t="shared" si="17"/>
        <v>2.5</v>
      </c>
      <c r="H250" s="87">
        <f t="shared" si="4"/>
        <v>0</v>
      </c>
      <c r="I250" s="87">
        <f t="shared" si="5"/>
        <v>24.39920214</v>
      </c>
      <c r="J250" s="87" t="str">
        <f t="shared" si="6"/>
        <v/>
      </c>
      <c r="K250" s="87">
        <f t="shared" si="7"/>
        <v>24.39920214</v>
      </c>
      <c r="L250" s="87">
        <f t="shared" si="13"/>
        <v>48798.40427</v>
      </c>
      <c r="M250" s="56">
        <f t="shared" si="14"/>
        <v>29000</v>
      </c>
      <c r="N250" s="87">
        <f t="shared" si="8"/>
        <v>19798.40427</v>
      </c>
      <c r="O250" s="87">
        <f t="shared" si="9"/>
        <v>2969.760641</v>
      </c>
      <c r="P250" s="59">
        <v>0.0</v>
      </c>
      <c r="Q250" s="88">
        <f t="shared" si="10"/>
        <v>2969.760641</v>
      </c>
      <c r="R250" s="12">
        <f t="shared" si="11"/>
        <v>0</v>
      </c>
      <c r="S250" s="42">
        <f t="shared" si="15"/>
        <v>0</v>
      </c>
      <c r="T250" s="56">
        <f t="shared" si="18"/>
        <v>48798.40427</v>
      </c>
      <c r="U250" s="56">
        <f t="shared" si="19"/>
        <v>48798.40427</v>
      </c>
      <c r="V250" s="85"/>
    </row>
    <row r="251">
      <c r="A251" s="85"/>
      <c r="C251" s="59">
        <v>233.0</v>
      </c>
      <c r="D251" s="59">
        <f t="shared" si="16"/>
        <v>125</v>
      </c>
      <c r="E251" s="59">
        <f>$I$13</f>
        <v>0</v>
      </c>
      <c r="F251" s="87">
        <f t="shared" si="2"/>
        <v>1.16</v>
      </c>
      <c r="G251" s="59">
        <f t="shared" si="17"/>
        <v>2.5</v>
      </c>
      <c r="H251" s="87">
        <f t="shared" si="4"/>
        <v>0</v>
      </c>
      <c r="I251" s="87">
        <f t="shared" si="5"/>
        <v>24.56667282</v>
      </c>
      <c r="J251" s="87" t="str">
        <f t="shared" si="6"/>
        <v/>
      </c>
      <c r="K251" s="87">
        <f t="shared" si="7"/>
        <v>24.56667282</v>
      </c>
      <c r="L251" s="87">
        <f t="shared" si="13"/>
        <v>49133.34564</v>
      </c>
      <c r="M251" s="56">
        <f t="shared" si="14"/>
        <v>29125</v>
      </c>
      <c r="N251" s="87">
        <f t="shared" si="8"/>
        <v>20008.34564</v>
      </c>
      <c r="O251" s="87">
        <f t="shared" si="9"/>
        <v>3001.251845</v>
      </c>
      <c r="P251" s="59">
        <v>0.0</v>
      </c>
      <c r="Q251" s="88">
        <f t="shared" si="10"/>
        <v>3001.251845</v>
      </c>
      <c r="R251" s="12">
        <f t="shared" si="11"/>
        <v>0</v>
      </c>
      <c r="S251" s="42">
        <f t="shared" si="15"/>
        <v>0</v>
      </c>
      <c r="T251" s="56">
        <f t="shared" si="18"/>
        <v>49133.34564</v>
      </c>
      <c r="U251" s="56">
        <f t="shared" si="19"/>
        <v>49133.34564</v>
      </c>
      <c r="V251" s="85"/>
    </row>
    <row r="252">
      <c r="A252" s="85"/>
      <c r="C252" s="59">
        <v>234.0</v>
      </c>
      <c r="D252" s="59">
        <f t="shared" si="16"/>
        <v>125</v>
      </c>
      <c r="E252" s="59">
        <v>0.0</v>
      </c>
      <c r="F252" s="87">
        <f t="shared" si="2"/>
        <v>1.16</v>
      </c>
      <c r="G252" s="59">
        <f t="shared" si="17"/>
        <v>2.5</v>
      </c>
      <c r="H252" s="87">
        <f t="shared" si="4"/>
        <v>0</v>
      </c>
      <c r="I252" s="87">
        <f t="shared" si="5"/>
        <v>24.73487453</v>
      </c>
      <c r="J252" s="87" t="str">
        <f t="shared" si="6"/>
        <v/>
      </c>
      <c r="K252" s="87">
        <f t="shared" si="7"/>
        <v>24.73487453</v>
      </c>
      <c r="L252" s="87">
        <f t="shared" si="13"/>
        <v>49469.74906</v>
      </c>
      <c r="M252" s="56">
        <f t="shared" si="14"/>
        <v>29250</v>
      </c>
      <c r="N252" s="87">
        <f t="shared" si="8"/>
        <v>20219.74906</v>
      </c>
      <c r="O252" s="87">
        <f t="shared" si="9"/>
        <v>3032.962358</v>
      </c>
      <c r="P252" s="59">
        <v>0.0</v>
      </c>
      <c r="Q252" s="88">
        <f t="shared" si="10"/>
        <v>3032.962358</v>
      </c>
      <c r="R252" s="12">
        <f t="shared" si="11"/>
        <v>0</v>
      </c>
      <c r="S252" s="42">
        <f t="shared" si="15"/>
        <v>0</v>
      </c>
      <c r="T252" s="56">
        <f t="shared" si="18"/>
        <v>49469.74906</v>
      </c>
      <c r="U252" s="56">
        <f t="shared" si="19"/>
        <v>49469.74906</v>
      </c>
      <c r="V252" s="85"/>
    </row>
    <row r="253">
      <c r="A253" s="85"/>
      <c r="C253" s="59">
        <v>235.0</v>
      </c>
      <c r="D253" s="59">
        <f t="shared" si="16"/>
        <v>125</v>
      </c>
      <c r="E253" s="59">
        <v>0.0</v>
      </c>
      <c r="F253" s="87">
        <f t="shared" si="2"/>
        <v>1.16</v>
      </c>
      <c r="G253" s="59">
        <f t="shared" si="17"/>
        <v>2.5</v>
      </c>
      <c r="H253" s="87">
        <f t="shared" si="4"/>
        <v>0</v>
      </c>
      <c r="I253" s="87">
        <f t="shared" si="5"/>
        <v>24.90381046</v>
      </c>
      <c r="J253" s="87" t="str">
        <f t="shared" si="6"/>
        <v/>
      </c>
      <c r="K253" s="87">
        <f t="shared" si="7"/>
        <v>24.90381046</v>
      </c>
      <c r="L253" s="87">
        <f t="shared" si="13"/>
        <v>49807.62092</v>
      </c>
      <c r="M253" s="56">
        <f t="shared" si="14"/>
        <v>29375</v>
      </c>
      <c r="N253" s="87">
        <f t="shared" si="8"/>
        <v>20432.62092</v>
      </c>
      <c r="O253" s="87">
        <f t="shared" si="9"/>
        <v>3064.893138</v>
      </c>
      <c r="P253" s="59">
        <v>0.0</v>
      </c>
      <c r="Q253" s="88">
        <f t="shared" si="10"/>
        <v>3064.893138</v>
      </c>
      <c r="R253" s="12">
        <f t="shared" si="11"/>
        <v>0</v>
      </c>
      <c r="S253" s="42">
        <f t="shared" si="15"/>
        <v>0</v>
      </c>
      <c r="T253" s="56">
        <f t="shared" si="18"/>
        <v>49807.62092</v>
      </c>
      <c r="U253" s="56">
        <f t="shared" si="19"/>
        <v>49807.62092</v>
      </c>
      <c r="V253" s="85"/>
    </row>
    <row r="254">
      <c r="A254" s="85"/>
      <c r="C254" s="59">
        <v>236.0</v>
      </c>
      <c r="D254" s="59">
        <f t="shared" si="16"/>
        <v>125</v>
      </c>
      <c r="E254" s="59">
        <v>0.0</v>
      </c>
      <c r="F254" s="87">
        <f t="shared" si="2"/>
        <v>1.16</v>
      </c>
      <c r="G254" s="59">
        <f t="shared" si="17"/>
        <v>2.5</v>
      </c>
      <c r="H254" s="87">
        <f t="shared" si="4"/>
        <v>0</v>
      </c>
      <c r="I254" s="87">
        <f t="shared" si="5"/>
        <v>25.07348381</v>
      </c>
      <c r="J254" s="87" t="str">
        <f t="shared" si="6"/>
        <v/>
      </c>
      <c r="K254" s="87">
        <f t="shared" si="7"/>
        <v>25.07348381</v>
      </c>
      <c r="L254" s="87">
        <f t="shared" si="13"/>
        <v>50146.96763</v>
      </c>
      <c r="M254" s="56">
        <f t="shared" si="14"/>
        <v>29500</v>
      </c>
      <c r="N254" s="87">
        <f t="shared" si="8"/>
        <v>20646.96763</v>
      </c>
      <c r="O254" s="87">
        <f t="shared" si="9"/>
        <v>3097.045144</v>
      </c>
      <c r="P254" s="59">
        <v>0.0</v>
      </c>
      <c r="Q254" s="88">
        <f t="shared" si="10"/>
        <v>3097.045144</v>
      </c>
      <c r="R254" s="12">
        <f t="shared" si="11"/>
        <v>0</v>
      </c>
      <c r="S254" s="42">
        <f t="shared" si="15"/>
        <v>0</v>
      </c>
      <c r="T254" s="56">
        <f t="shared" si="18"/>
        <v>50146.96763</v>
      </c>
      <c r="U254" s="56">
        <f t="shared" si="19"/>
        <v>50146.96763</v>
      </c>
      <c r="V254" s="85"/>
    </row>
    <row r="255">
      <c r="A255" s="85"/>
      <c r="C255" s="59">
        <v>237.0</v>
      </c>
      <c r="D255" s="59">
        <f t="shared" si="16"/>
        <v>125</v>
      </c>
      <c r="E255" s="59">
        <v>0.0</v>
      </c>
      <c r="F255" s="87">
        <f t="shared" si="2"/>
        <v>1.16</v>
      </c>
      <c r="G255" s="59">
        <f t="shared" si="17"/>
        <v>2.5</v>
      </c>
      <c r="H255" s="87">
        <f t="shared" si="4"/>
        <v>0</v>
      </c>
      <c r="I255" s="87">
        <f t="shared" si="5"/>
        <v>25.24389781</v>
      </c>
      <c r="J255" s="87" t="str">
        <f t="shared" si="6"/>
        <v/>
      </c>
      <c r="K255" s="87">
        <f t="shared" si="7"/>
        <v>25.24389781</v>
      </c>
      <c r="L255" s="87">
        <f t="shared" si="13"/>
        <v>50487.79563</v>
      </c>
      <c r="M255" s="56">
        <f t="shared" si="14"/>
        <v>29625</v>
      </c>
      <c r="N255" s="87">
        <f t="shared" si="8"/>
        <v>20862.79563</v>
      </c>
      <c r="O255" s="87">
        <f t="shared" si="9"/>
        <v>3129.419344</v>
      </c>
      <c r="P255" s="59">
        <v>0.0</v>
      </c>
      <c r="Q255" s="88">
        <f t="shared" si="10"/>
        <v>3129.419344</v>
      </c>
      <c r="R255" s="12">
        <f t="shared" si="11"/>
        <v>0</v>
      </c>
      <c r="S255" s="42">
        <f t="shared" si="15"/>
        <v>0</v>
      </c>
      <c r="T255" s="56">
        <f t="shared" si="18"/>
        <v>50487.79563</v>
      </c>
      <c r="U255" s="56">
        <f t="shared" si="19"/>
        <v>50487.79563</v>
      </c>
      <c r="V255" s="85"/>
    </row>
    <row r="256">
      <c r="A256" s="85"/>
      <c r="C256" s="59">
        <v>238.0</v>
      </c>
      <c r="D256" s="59">
        <f t="shared" si="16"/>
        <v>125</v>
      </c>
      <c r="E256" s="59">
        <v>0.0</v>
      </c>
      <c r="F256" s="87">
        <f t="shared" si="2"/>
        <v>1.16</v>
      </c>
      <c r="G256" s="59">
        <f t="shared" si="17"/>
        <v>2.5</v>
      </c>
      <c r="H256" s="87">
        <f t="shared" si="4"/>
        <v>0</v>
      </c>
      <c r="I256" s="87">
        <f t="shared" si="5"/>
        <v>25.41505569</v>
      </c>
      <c r="J256" s="87" t="str">
        <f t="shared" si="6"/>
        <v/>
      </c>
      <c r="K256" s="87">
        <f t="shared" si="7"/>
        <v>25.41505569</v>
      </c>
      <c r="L256" s="87">
        <f t="shared" si="13"/>
        <v>50830.11138</v>
      </c>
      <c r="M256" s="56">
        <f t="shared" si="14"/>
        <v>29750</v>
      </c>
      <c r="N256" s="87">
        <f t="shared" si="8"/>
        <v>21080.11138</v>
      </c>
      <c r="O256" s="87">
        <f t="shared" si="9"/>
        <v>3162.016707</v>
      </c>
      <c r="P256" s="59">
        <v>0.0</v>
      </c>
      <c r="Q256" s="88">
        <f t="shared" si="10"/>
        <v>3162.016707</v>
      </c>
      <c r="R256" s="12">
        <f t="shared" si="11"/>
        <v>0</v>
      </c>
      <c r="S256" s="42">
        <f t="shared" si="15"/>
        <v>0</v>
      </c>
      <c r="T256" s="56">
        <f t="shared" si="18"/>
        <v>50830.11138</v>
      </c>
      <c r="U256" s="56">
        <f t="shared" si="19"/>
        <v>50830.11138</v>
      </c>
      <c r="V256" s="85"/>
    </row>
    <row r="257">
      <c r="A257" s="85"/>
      <c r="C257" s="59">
        <v>239.0</v>
      </c>
      <c r="D257" s="59">
        <f t="shared" si="16"/>
        <v>125</v>
      </c>
      <c r="E257" s="59">
        <v>0.0</v>
      </c>
      <c r="F257" s="87">
        <f t="shared" si="2"/>
        <v>1.16</v>
      </c>
      <c r="G257" s="59">
        <f t="shared" si="17"/>
        <v>2.5</v>
      </c>
      <c r="H257" s="87">
        <f t="shared" si="4"/>
        <v>0</v>
      </c>
      <c r="I257" s="87">
        <f t="shared" si="5"/>
        <v>25.58696069</v>
      </c>
      <c r="J257" s="87" t="str">
        <f t="shared" si="6"/>
        <v/>
      </c>
      <c r="K257" s="87">
        <f t="shared" si="7"/>
        <v>25.58696069</v>
      </c>
      <c r="L257" s="87">
        <f t="shared" si="13"/>
        <v>51173.92138</v>
      </c>
      <c r="M257" s="56">
        <f t="shared" si="14"/>
        <v>29875</v>
      </c>
      <c r="N257" s="87">
        <f t="shared" si="8"/>
        <v>21298.92138</v>
      </c>
      <c r="O257" s="87">
        <f t="shared" si="9"/>
        <v>3194.838207</v>
      </c>
      <c r="P257" s="59">
        <v>0.0</v>
      </c>
      <c r="Q257" s="88">
        <f t="shared" si="10"/>
        <v>3194.838207</v>
      </c>
      <c r="R257" s="12">
        <f t="shared" si="11"/>
        <v>0</v>
      </c>
      <c r="S257" s="42">
        <f t="shared" si="15"/>
        <v>0</v>
      </c>
      <c r="T257" s="56">
        <f t="shared" si="18"/>
        <v>51173.92138</v>
      </c>
      <c r="U257" s="56">
        <f t="shared" si="19"/>
        <v>51173.92138</v>
      </c>
      <c r="V257" s="85"/>
    </row>
    <row r="258">
      <c r="A258" s="85"/>
      <c r="C258" s="59">
        <v>240.0</v>
      </c>
      <c r="D258" s="59">
        <f t="shared" si="16"/>
        <v>125</v>
      </c>
      <c r="E258" s="59">
        <v>0.0</v>
      </c>
      <c r="F258" s="87">
        <f t="shared" si="2"/>
        <v>1.16</v>
      </c>
      <c r="G258" s="59">
        <f t="shared" si="17"/>
        <v>2.5</v>
      </c>
      <c r="H258" s="87">
        <f t="shared" si="4"/>
        <v>0</v>
      </c>
      <c r="I258" s="87">
        <f t="shared" si="5"/>
        <v>25.75961608</v>
      </c>
      <c r="J258" s="87" t="str">
        <f t="shared" si="6"/>
        <v/>
      </c>
      <c r="K258" s="87">
        <f t="shared" si="7"/>
        <v>25.75961608</v>
      </c>
      <c r="L258" s="87">
        <f t="shared" si="13"/>
        <v>51519.23215</v>
      </c>
      <c r="M258" s="56">
        <f t="shared" si="14"/>
        <v>30000</v>
      </c>
      <c r="N258" s="87">
        <f t="shared" si="8"/>
        <v>21519.23215</v>
      </c>
      <c r="O258" s="87">
        <f t="shared" si="9"/>
        <v>3227.884823</v>
      </c>
      <c r="P258" s="59">
        <v>0.0</v>
      </c>
      <c r="Q258" s="88">
        <f t="shared" si="10"/>
        <v>3227.884823</v>
      </c>
      <c r="R258" s="12">
        <f t="shared" si="11"/>
        <v>0</v>
      </c>
      <c r="S258" s="42">
        <f t="shared" si="15"/>
        <v>0</v>
      </c>
      <c r="T258" s="56">
        <f t="shared" si="18"/>
        <v>51519.23215</v>
      </c>
      <c r="U258" s="56">
        <f t="shared" si="19"/>
        <v>51519.23215</v>
      </c>
      <c r="V258" s="85"/>
    </row>
    <row r="259">
      <c r="A259" s="85"/>
      <c r="B259" s="73">
        <v>21.0</v>
      </c>
      <c r="C259" s="59">
        <v>241.0</v>
      </c>
      <c r="D259" s="59">
        <f t="shared" si="16"/>
        <v>125</v>
      </c>
      <c r="E259" s="59">
        <v>0.0</v>
      </c>
      <c r="F259" s="87">
        <f t="shared" si="2"/>
        <v>1.16</v>
      </c>
      <c r="G259" s="59">
        <f t="shared" si="17"/>
        <v>2.5</v>
      </c>
      <c r="H259" s="87">
        <f t="shared" si="4"/>
        <v>0</v>
      </c>
      <c r="I259" s="87">
        <f t="shared" si="5"/>
        <v>25.93302512</v>
      </c>
      <c r="J259" s="87" t="str">
        <f t="shared" si="6"/>
        <v/>
      </c>
      <c r="K259" s="87">
        <f t="shared" si="7"/>
        <v>25.93302512</v>
      </c>
      <c r="L259" s="87">
        <f t="shared" si="13"/>
        <v>51866.05025</v>
      </c>
      <c r="M259" s="56">
        <f t="shared" si="14"/>
        <v>30125</v>
      </c>
      <c r="N259" s="87">
        <f t="shared" si="8"/>
        <v>21741.05025</v>
      </c>
      <c r="O259" s="87">
        <f t="shared" si="9"/>
        <v>3261.157537</v>
      </c>
      <c r="P259" s="59">
        <v>0.0</v>
      </c>
      <c r="Q259" s="88">
        <f t="shared" si="10"/>
        <v>3261.157537</v>
      </c>
      <c r="R259" s="12">
        <f t="shared" si="11"/>
        <v>0</v>
      </c>
      <c r="S259" s="42">
        <f t="shared" si="15"/>
        <v>0</v>
      </c>
      <c r="T259" s="56">
        <f t="shared" si="18"/>
        <v>51866.05025</v>
      </c>
      <c r="U259" s="56">
        <f t="shared" si="19"/>
        <v>51866.05025</v>
      </c>
      <c r="V259" s="85"/>
    </row>
    <row r="260">
      <c r="A260" s="85"/>
      <c r="C260" s="59">
        <v>242.0</v>
      </c>
      <c r="D260" s="59">
        <f t="shared" si="16"/>
        <v>125</v>
      </c>
      <c r="E260" s="59">
        <v>0.0</v>
      </c>
      <c r="F260" s="87">
        <f t="shared" si="2"/>
        <v>1.16</v>
      </c>
      <c r="G260" s="59">
        <f t="shared" si="17"/>
        <v>2.5</v>
      </c>
      <c r="H260" s="87">
        <f t="shared" si="4"/>
        <v>0</v>
      </c>
      <c r="I260" s="87">
        <f t="shared" si="5"/>
        <v>26.10719112</v>
      </c>
      <c r="J260" s="87" t="str">
        <f t="shared" si="6"/>
        <v/>
      </c>
      <c r="K260" s="87">
        <f t="shared" si="7"/>
        <v>26.10719112</v>
      </c>
      <c r="L260" s="87">
        <f t="shared" si="13"/>
        <v>52214.38224</v>
      </c>
      <c r="M260" s="56">
        <f t="shared" si="14"/>
        <v>30250</v>
      </c>
      <c r="N260" s="87">
        <f t="shared" si="8"/>
        <v>21964.38224</v>
      </c>
      <c r="O260" s="87">
        <f t="shared" si="9"/>
        <v>3294.657336</v>
      </c>
      <c r="P260" s="59">
        <v>0.0</v>
      </c>
      <c r="Q260" s="88">
        <f t="shared" si="10"/>
        <v>3294.657336</v>
      </c>
      <c r="R260" s="12">
        <f t="shared" si="11"/>
        <v>0</v>
      </c>
      <c r="S260" s="42">
        <f t="shared" si="15"/>
        <v>0</v>
      </c>
      <c r="T260" s="56">
        <f t="shared" si="18"/>
        <v>52214.38224</v>
      </c>
      <c r="U260" s="56">
        <f t="shared" si="19"/>
        <v>52214.38224</v>
      </c>
      <c r="V260" s="85"/>
    </row>
    <row r="261">
      <c r="A261" s="85"/>
      <c r="C261" s="59">
        <v>243.0</v>
      </c>
      <c r="D261" s="59">
        <f t="shared" si="16"/>
        <v>125</v>
      </c>
      <c r="E261" s="59">
        <v>0.0</v>
      </c>
      <c r="F261" s="87">
        <f t="shared" si="2"/>
        <v>1.16</v>
      </c>
      <c r="G261" s="59">
        <f t="shared" si="17"/>
        <v>2.5</v>
      </c>
      <c r="H261" s="87">
        <f t="shared" si="4"/>
        <v>0</v>
      </c>
      <c r="I261" s="87">
        <f t="shared" si="5"/>
        <v>26.28211737</v>
      </c>
      <c r="J261" s="87" t="str">
        <f t="shared" si="6"/>
        <v/>
      </c>
      <c r="K261" s="87">
        <f t="shared" si="7"/>
        <v>26.28211737</v>
      </c>
      <c r="L261" s="87">
        <f t="shared" si="13"/>
        <v>52564.23475</v>
      </c>
      <c r="M261" s="56">
        <f t="shared" si="14"/>
        <v>30375</v>
      </c>
      <c r="N261" s="87">
        <f t="shared" si="8"/>
        <v>22189.23475</v>
      </c>
      <c r="O261" s="87">
        <f t="shared" si="9"/>
        <v>3328.385212</v>
      </c>
      <c r="P261" s="59">
        <v>0.0</v>
      </c>
      <c r="Q261" s="88">
        <f t="shared" si="10"/>
        <v>3328.385212</v>
      </c>
      <c r="R261" s="12">
        <f t="shared" si="11"/>
        <v>0</v>
      </c>
      <c r="S261" s="42">
        <f t="shared" si="15"/>
        <v>0</v>
      </c>
      <c r="T261" s="56">
        <f t="shared" si="18"/>
        <v>52564.23475</v>
      </c>
      <c r="U261" s="56">
        <f t="shared" si="19"/>
        <v>52564.23475</v>
      </c>
      <c r="V261" s="85"/>
    </row>
    <row r="262">
      <c r="A262" s="85"/>
      <c r="C262" s="59">
        <v>244.0</v>
      </c>
      <c r="D262" s="59">
        <f t="shared" si="16"/>
        <v>125</v>
      </c>
      <c r="E262" s="59">
        <v>0.0</v>
      </c>
      <c r="F262" s="87">
        <f t="shared" si="2"/>
        <v>1.16</v>
      </c>
      <c r="G262" s="59">
        <f t="shared" si="17"/>
        <v>2.5</v>
      </c>
      <c r="H262" s="87">
        <f t="shared" si="4"/>
        <v>0</v>
      </c>
      <c r="I262" s="87">
        <f t="shared" si="5"/>
        <v>26.4578072</v>
      </c>
      <c r="J262" s="87" t="str">
        <f t="shared" si="6"/>
        <v/>
      </c>
      <c r="K262" s="87">
        <f t="shared" si="7"/>
        <v>26.4578072</v>
      </c>
      <c r="L262" s="87">
        <f t="shared" si="13"/>
        <v>52915.6144</v>
      </c>
      <c r="M262" s="56">
        <f t="shared" si="14"/>
        <v>30500</v>
      </c>
      <c r="N262" s="87">
        <f t="shared" si="8"/>
        <v>22415.6144</v>
      </c>
      <c r="O262" s="87">
        <f t="shared" si="9"/>
        <v>3362.34216</v>
      </c>
      <c r="P262" s="59">
        <v>0.0</v>
      </c>
      <c r="Q262" s="88">
        <f t="shared" si="10"/>
        <v>3362.34216</v>
      </c>
      <c r="R262" s="12">
        <f t="shared" si="11"/>
        <v>0</v>
      </c>
      <c r="S262" s="42">
        <f t="shared" si="15"/>
        <v>0</v>
      </c>
      <c r="T262" s="56">
        <f t="shared" si="18"/>
        <v>52915.6144</v>
      </c>
      <c r="U262" s="56">
        <f t="shared" si="19"/>
        <v>52915.6144</v>
      </c>
      <c r="V262" s="85"/>
    </row>
    <row r="263">
      <c r="A263" s="85"/>
      <c r="C263" s="59">
        <v>245.0</v>
      </c>
      <c r="D263" s="59">
        <f t="shared" si="16"/>
        <v>125</v>
      </c>
      <c r="E263" s="59">
        <f>$I$13</f>
        <v>0</v>
      </c>
      <c r="F263" s="87">
        <f t="shared" si="2"/>
        <v>1.16</v>
      </c>
      <c r="G263" s="59">
        <f t="shared" si="17"/>
        <v>2.5</v>
      </c>
      <c r="H263" s="87">
        <f t="shared" si="4"/>
        <v>0</v>
      </c>
      <c r="I263" s="87">
        <f t="shared" si="5"/>
        <v>26.63426393</v>
      </c>
      <c r="J263" s="87" t="str">
        <f t="shared" si="6"/>
        <v/>
      </c>
      <c r="K263" s="87">
        <f t="shared" si="7"/>
        <v>26.63426393</v>
      </c>
      <c r="L263" s="87">
        <f t="shared" si="13"/>
        <v>53268.52787</v>
      </c>
      <c r="M263" s="56">
        <f t="shared" si="14"/>
        <v>30625</v>
      </c>
      <c r="N263" s="87">
        <f t="shared" si="8"/>
        <v>22643.52787</v>
      </c>
      <c r="O263" s="87">
        <f t="shared" si="9"/>
        <v>3396.52918</v>
      </c>
      <c r="P263" s="59">
        <v>0.0</v>
      </c>
      <c r="Q263" s="88">
        <f t="shared" si="10"/>
        <v>3396.52918</v>
      </c>
      <c r="R263" s="12">
        <f t="shared" si="11"/>
        <v>0</v>
      </c>
      <c r="S263" s="42">
        <f t="shared" si="15"/>
        <v>0</v>
      </c>
      <c r="T263" s="56">
        <f t="shared" si="18"/>
        <v>53268.52787</v>
      </c>
      <c r="U263" s="56">
        <f t="shared" si="19"/>
        <v>53268.52787</v>
      </c>
      <c r="V263" s="85"/>
    </row>
    <row r="264">
      <c r="A264" s="85"/>
      <c r="C264" s="59">
        <v>246.0</v>
      </c>
      <c r="D264" s="59">
        <f t="shared" si="16"/>
        <v>125</v>
      </c>
      <c r="E264" s="59">
        <v>0.0</v>
      </c>
      <c r="F264" s="87">
        <f t="shared" si="2"/>
        <v>1.16</v>
      </c>
      <c r="G264" s="59">
        <f t="shared" si="17"/>
        <v>2.5</v>
      </c>
      <c r="H264" s="87">
        <f t="shared" si="4"/>
        <v>0</v>
      </c>
      <c r="I264" s="87">
        <f t="shared" si="5"/>
        <v>26.81149092</v>
      </c>
      <c r="J264" s="87" t="str">
        <f t="shared" si="6"/>
        <v/>
      </c>
      <c r="K264" s="87">
        <f t="shared" si="7"/>
        <v>26.81149092</v>
      </c>
      <c r="L264" s="87">
        <f t="shared" si="13"/>
        <v>53622.98184</v>
      </c>
      <c r="M264" s="56">
        <f t="shared" si="14"/>
        <v>30750</v>
      </c>
      <c r="N264" s="87">
        <f t="shared" si="8"/>
        <v>22872.98184</v>
      </c>
      <c r="O264" s="87">
        <f t="shared" si="9"/>
        <v>3430.947276</v>
      </c>
      <c r="P264" s="59">
        <v>0.0</v>
      </c>
      <c r="Q264" s="88">
        <f t="shared" si="10"/>
        <v>3430.947276</v>
      </c>
      <c r="R264" s="12">
        <f t="shared" si="11"/>
        <v>0</v>
      </c>
      <c r="S264" s="42">
        <f t="shared" si="15"/>
        <v>0</v>
      </c>
      <c r="T264" s="56">
        <f t="shared" si="18"/>
        <v>53622.98184</v>
      </c>
      <c r="U264" s="56">
        <f t="shared" si="19"/>
        <v>53622.98184</v>
      </c>
      <c r="V264" s="85"/>
    </row>
    <row r="265">
      <c r="A265" s="85"/>
      <c r="C265" s="59">
        <v>247.0</v>
      </c>
      <c r="D265" s="59">
        <f t="shared" si="16"/>
        <v>125</v>
      </c>
      <c r="E265" s="59">
        <v>0.0</v>
      </c>
      <c r="F265" s="87">
        <f t="shared" si="2"/>
        <v>1.16</v>
      </c>
      <c r="G265" s="59">
        <f t="shared" si="17"/>
        <v>2.5</v>
      </c>
      <c r="H265" s="87">
        <f t="shared" si="4"/>
        <v>0</v>
      </c>
      <c r="I265" s="87">
        <f t="shared" si="5"/>
        <v>26.98949152</v>
      </c>
      <c r="J265" s="87" t="str">
        <f t="shared" si="6"/>
        <v/>
      </c>
      <c r="K265" s="87">
        <f t="shared" si="7"/>
        <v>26.98949152</v>
      </c>
      <c r="L265" s="87">
        <f t="shared" si="13"/>
        <v>53978.98305</v>
      </c>
      <c r="M265" s="56">
        <f t="shared" si="14"/>
        <v>30875</v>
      </c>
      <c r="N265" s="87">
        <f t="shared" si="8"/>
        <v>23103.98305</v>
      </c>
      <c r="O265" s="87">
        <f t="shared" si="9"/>
        <v>3465.597457</v>
      </c>
      <c r="P265" s="59">
        <v>0.0</v>
      </c>
      <c r="Q265" s="88">
        <f t="shared" si="10"/>
        <v>3465.597457</v>
      </c>
      <c r="R265" s="12">
        <f t="shared" si="11"/>
        <v>0</v>
      </c>
      <c r="S265" s="42">
        <f t="shared" si="15"/>
        <v>0</v>
      </c>
      <c r="T265" s="56">
        <f t="shared" si="18"/>
        <v>53978.98305</v>
      </c>
      <c r="U265" s="56">
        <f t="shared" si="19"/>
        <v>53978.98305</v>
      </c>
      <c r="V265" s="85"/>
    </row>
    <row r="266">
      <c r="A266" s="85"/>
      <c r="C266" s="59">
        <v>248.0</v>
      </c>
      <c r="D266" s="59">
        <f t="shared" si="16"/>
        <v>125</v>
      </c>
      <c r="E266" s="59">
        <v>0.0</v>
      </c>
      <c r="F266" s="87">
        <f t="shared" si="2"/>
        <v>1.16</v>
      </c>
      <c r="G266" s="59">
        <f t="shared" si="17"/>
        <v>2.5</v>
      </c>
      <c r="H266" s="87">
        <f t="shared" si="4"/>
        <v>0</v>
      </c>
      <c r="I266" s="87">
        <f t="shared" si="5"/>
        <v>27.16826912</v>
      </c>
      <c r="J266" s="87" t="str">
        <f t="shared" si="6"/>
        <v/>
      </c>
      <c r="K266" s="87">
        <f t="shared" si="7"/>
        <v>27.16826912</v>
      </c>
      <c r="L266" s="87">
        <f t="shared" si="13"/>
        <v>54336.53824</v>
      </c>
      <c r="M266" s="56">
        <f t="shared" si="14"/>
        <v>31000</v>
      </c>
      <c r="N266" s="87">
        <f t="shared" si="8"/>
        <v>23336.53824</v>
      </c>
      <c r="O266" s="87">
        <f t="shared" si="9"/>
        <v>3500.480736</v>
      </c>
      <c r="P266" s="59">
        <v>0.0</v>
      </c>
      <c r="Q266" s="88">
        <f t="shared" si="10"/>
        <v>3500.480736</v>
      </c>
      <c r="R266" s="12">
        <f t="shared" si="11"/>
        <v>0</v>
      </c>
      <c r="S266" s="42">
        <f t="shared" si="15"/>
        <v>0</v>
      </c>
      <c r="T266" s="56">
        <f t="shared" si="18"/>
        <v>54336.53824</v>
      </c>
      <c r="U266" s="56">
        <f t="shared" si="19"/>
        <v>54336.53824</v>
      </c>
      <c r="V266" s="85"/>
    </row>
    <row r="267">
      <c r="A267" s="85"/>
      <c r="C267" s="59">
        <v>249.0</v>
      </c>
      <c r="D267" s="59">
        <f t="shared" si="16"/>
        <v>125</v>
      </c>
      <c r="E267" s="59">
        <v>0.0</v>
      </c>
      <c r="F267" s="87">
        <f t="shared" si="2"/>
        <v>1.16</v>
      </c>
      <c r="G267" s="59">
        <f t="shared" si="17"/>
        <v>2.5</v>
      </c>
      <c r="H267" s="87">
        <f t="shared" si="4"/>
        <v>0</v>
      </c>
      <c r="I267" s="87">
        <f t="shared" si="5"/>
        <v>27.3478271</v>
      </c>
      <c r="J267" s="87" t="str">
        <f t="shared" si="6"/>
        <v/>
      </c>
      <c r="K267" s="87">
        <f t="shared" si="7"/>
        <v>27.3478271</v>
      </c>
      <c r="L267" s="87">
        <f t="shared" si="13"/>
        <v>54695.6542</v>
      </c>
      <c r="M267" s="56">
        <f t="shared" si="14"/>
        <v>31125</v>
      </c>
      <c r="N267" s="87">
        <f t="shared" si="8"/>
        <v>23570.6542</v>
      </c>
      <c r="O267" s="87">
        <f t="shared" si="9"/>
        <v>3535.598131</v>
      </c>
      <c r="P267" s="59">
        <v>0.0</v>
      </c>
      <c r="Q267" s="88">
        <f t="shared" si="10"/>
        <v>3535.598131</v>
      </c>
      <c r="R267" s="12">
        <f t="shared" si="11"/>
        <v>0</v>
      </c>
      <c r="S267" s="42">
        <f t="shared" si="15"/>
        <v>0</v>
      </c>
      <c r="T267" s="56">
        <f t="shared" si="18"/>
        <v>54695.6542</v>
      </c>
      <c r="U267" s="56">
        <f t="shared" si="19"/>
        <v>54695.6542</v>
      </c>
      <c r="V267" s="85"/>
    </row>
    <row r="268">
      <c r="A268" s="85"/>
      <c r="C268" s="59">
        <v>250.0</v>
      </c>
      <c r="D268" s="59">
        <f t="shared" si="16"/>
        <v>125</v>
      </c>
      <c r="E268" s="59">
        <v>0.0</v>
      </c>
      <c r="F268" s="87">
        <f t="shared" si="2"/>
        <v>1.16</v>
      </c>
      <c r="G268" s="59">
        <f t="shared" si="17"/>
        <v>2.5</v>
      </c>
      <c r="H268" s="87">
        <f t="shared" si="4"/>
        <v>0</v>
      </c>
      <c r="I268" s="87">
        <f t="shared" si="5"/>
        <v>27.52816888</v>
      </c>
      <c r="J268" s="87" t="str">
        <f t="shared" si="6"/>
        <v/>
      </c>
      <c r="K268" s="87">
        <f t="shared" si="7"/>
        <v>27.52816888</v>
      </c>
      <c r="L268" s="87">
        <f t="shared" si="13"/>
        <v>55056.33775</v>
      </c>
      <c r="M268" s="56">
        <f t="shared" si="14"/>
        <v>31250</v>
      </c>
      <c r="N268" s="87">
        <f t="shared" si="8"/>
        <v>23806.33775</v>
      </c>
      <c r="O268" s="87">
        <f t="shared" si="9"/>
        <v>3570.950663</v>
      </c>
      <c r="P268" s="59">
        <v>0.0</v>
      </c>
      <c r="Q268" s="88">
        <f t="shared" si="10"/>
        <v>3570.950663</v>
      </c>
      <c r="R268" s="12">
        <f t="shared" si="11"/>
        <v>0</v>
      </c>
      <c r="S268" s="42">
        <f t="shared" si="15"/>
        <v>0</v>
      </c>
      <c r="T268" s="56">
        <f t="shared" si="18"/>
        <v>55056.33775</v>
      </c>
      <c r="U268" s="56">
        <f t="shared" si="19"/>
        <v>55056.33775</v>
      </c>
      <c r="V268" s="85"/>
    </row>
    <row r="269">
      <c r="A269" s="85"/>
      <c r="C269" s="59">
        <v>251.0</v>
      </c>
      <c r="D269" s="59">
        <f t="shared" si="16"/>
        <v>125</v>
      </c>
      <c r="E269" s="59">
        <v>0.0</v>
      </c>
      <c r="F269" s="87">
        <f t="shared" si="2"/>
        <v>1.16</v>
      </c>
      <c r="G269" s="59">
        <f t="shared" si="17"/>
        <v>2.5</v>
      </c>
      <c r="H269" s="87">
        <f t="shared" si="4"/>
        <v>0</v>
      </c>
      <c r="I269" s="87">
        <f t="shared" si="5"/>
        <v>27.70929786</v>
      </c>
      <c r="J269" s="87" t="str">
        <f t="shared" si="6"/>
        <v/>
      </c>
      <c r="K269" s="87">
        <f t="shared" si="7"/>
        <v>27.70929786</v>
      </c>
      <c r="L269" s="87">
        <f t="shared" si="13"/>
        <v>55418.59572</v>
      </c>
      <c r="M269" s="56">
        <f t="shared" si="14"/>
        <v>31375</v>
      </c>
      <c r="N269" s="87">
        <f t="shared" si="8"/>
        <v>24043.59572</v>
      </c>
      <c r="O269" s="87">
        <f t="shared" si="9"/>
        <v>3606.539359</v>
      </c>
      <c r="P269" s="59">
        <v>0.0</v>
      </c>
      <c r="Q269" s="88">
        <f t="shared" si="10"/>
        <v>3606.539359</v>
      </c>
      <c r="R269" s="12">
        <f t="shared" si="11"/>
        <v>0</v>
      </c>
      <c r="S269" s="42">
        <f t="shared" si="15"/>
        <v>0</v>
      </c>
      <c r="T269" s="56">
        <f t="shared" si="18"/>
        <v>55418.59572</v>
      </c>
      <c r="U269" s="56">
        <f t="shared" si="19"/>
        <v>55418.59572</v>
      </c>
      <c r="V269" s="85"/>
    </row>
    <row r="270">
      <c r="A270" s="85"/>
      <c r="C270" s="59">
        <v>252.0</v>
      </c>
      <c r="D270" s="59">
        <f t="shared" si="16"/>
        <v>125</v>
      </c>
      <c r="E270" s="59">
        <v>0.0</v>
      </c>
      <c r="F270" s="87">
        <f t="shared" si="2"/>
        <v>1.16</v>
      </c>
      <c r="G270" s="59">
        <f t="shared" si="17"/>
        <v>2.5</v>
      </c>
      <c r="H270" s="87">
        <f t="shared" si="4"/>
        <v>0</v>
      </c>
      <c r="I270" s="87">
        <f t="shared" si="5"/>
        <v>27.8912175</v>
      </c>
      <c r="J270" s="87" t="str">
        <f t="shared" si="6"/>
        <v/>
      </c>
      <c r="K270" s="87">
        <f t="shared" si="7"/>
        <v>27.8912175</v>
      </c>
      <c r="L270" s="87">
        <f t="shared" si="13"/>
        <v>55782.435</v>
      </c>
      <c r="M270" s="56">
        <f t="shared" si="14"/>
        <v>31500</v>
      </c>
      <c r="N270" s="87">
        <f t="shared" si="8"/>
        <v>24282.435</v>
      </c>
      <c r="O270" s="87">
        <f t="shared" si="9"/>
        <v>3642.365249</v>
      </c>
      <c r="P270" s="59">
        <v>0.0</v>
      </c>
      <c r="Q270" s="88">
        <f t="shared" si="10"/>
        <v>3642.365249</v>
      </c>
      <c r="R270" s="12">
        <f t="shared" si="11"/>
        <v>0</v>
      </c>
      <c r="S270" s="42">
        <f t="shared" si="15"/>
        <v>0</v>
      </c>
      <c r="T270" s="56">
        <f t="shared" si="18"/>
        <v>55782.435</v>
      </c>
      <c r="U270" s="56">
        <f t="shared" si="19"/>
        <v>55782.435</v>
      </c>
      <c r="V270" s="85"/>
    </row>
    <row r="271">
      <c r="A271" s="85"/>
      <c r="B271" s="73">
        <v>22.0</v>
      </c>
      <c r="C271" s="59">
        <v>253.0</v>
      </c>
      <c r="D271" s="59">
        <f t="shared" si="16"/>
        <v>125</v>
      </c>
      <c r="E271" s="59">
        <v>0.0</v>
      </c>
      <c r="F271" s="87">
        <f t="shared" si="2"/>
        <v>1.16</v>
      </c>
      <c r="G271" s="59">
        <f t="shared" si="17"/>
        <v>2.5</v>
      </c>
      <c r="H271" s="87">
        <f t="shared" si="4"/>
        <v>0</v>
      </c>
      <c r="I271" s="87">
        <f t="shared" si="5"/>
        <v>28.07393123</v>
      </c>
      <c r="J271" s="87" t="str">
        <f t="shared" si="6"/>
        <v/>
      </c>
      <c r="K271" s="87">
        <f t="shared" si="7"/>
        <v>28.07393123</v>
      </c>
      <c r="L271" s="87">
        <f t="shared" si="13"/>
        <v>56147.86247</v>
      </c>
      <c r="M271" s="56">
        <f t="shared" si="14"/>
        <v>31625</v>
      </c>
      <c r="N271" s="87">
        <f t="shared" si="8"/>
        <v>24522.86247</v>
      </c>
      <c r="O271" s="87">
        <f t="shared" si="9"/>
        <v>3678.42937</v>
      </c>
      <c r="P271" s="59">
        <v>0.0</v>
      </c>
      <c r="Q271" s="88">
        <f t="shared" si="10"/>
        <v>3678.42937</v>
      </c>
      <c r="R271" s="12">
        <f t="shared" si="11"/>
        <v>0</v>
      </c>
      <c r="S271" s="42">
        <f t="shared" si="15"/>
        <v>0</v>
      </c>
      <c r="T271" s="56">
        <f t="shared" si="18"/>
        <v>56147.86247</v>
      </c>
      <c r="U271" s="56">
        <f t="shared" si="19"/>
        <v>56147.86247</v>
      </c>
      <c r="V271" s="85"/>
    </row>
    <row r="272">
      <c r="A272" s="85"/>
      <c r="C272" s="59">
        <v>254.0</v>
      </c>
      <c r="D272" s="59">
        <f t="shared" si="16"/>
        <v>125</v>
      </c>
      <c r="E272" s="59">
        <v>0.0</v>
      </c>
      <c r="F272" s="87">
        <f t="shared" si="2"/>
        <v>1.16</v>
      </c>
      <c r="G272" s="59">
        <f t="shared" si="17"/>
        <v>2.5</v>
      </c>
      <c r="H272" s="87">
        <f t="shared" si="4"/>
        <v>0</v>
      </c>
      <c r="I272" s="87">
        <f t="shared" si="5"/>
        <v>28.25744254</v>
      </c>
      <c r="J272" s="87" t="str">
        <f t="shared" si="6"/>
        <v/>
      </c>
      <c r="K272" s="87">
        <f t="shared" si="7"/>
        <v>28.25744254</v>
      </c>
      <c r="L272" s="87">
        <f t="shared" si="13"/>
        <v>56514.88507</v>
      </c>
      <c r="M272" s="56">
        <f t="shared" si="14"/>
        <v>31750</v>
      </c>
      <c r="N272" s="87">
        <f t="shared" si="8"/>
        <v>24764.88507</v>
      </c>
      <c r="O272" s="87">
        <f t="shared" si="9"/>
        <v>3714.732761</v>
      </c>
      <c r="P272" s="59">
        <v>0.0</v>
      </c>
      <c r="Q272" s="88">
        <f t="shared" si="10"/>
        <v>3714.732761</v>
      </c>
      <c r="R272" s="12">
        <f t="shared" si="11"/>
        <v>0</v>
      </c>
      <c r="S272" s="42">
        <f t="shared" si="15"/>
        <v>0</v>
      </c>
      <c r="T272" s="56">
        <f t="shared" si="18"/>
        <v>56514.88507</v>
      </c>
      <c r="U272" s="56">
        <f t="shared" si="19"/>
        <v>56514.88507</v>
      </c>
      <c r="V272" s="85"/>
    </row>
    <row r="273">
      <c r="A273" s="85"/>
      <c r="C273" s="59">
        <v>255.0</v>
      </c>
      <c r="D273" s="59">
        <f t="shared" si="16"/>
        <v>125</v>
      </c>
      <c r="E273" s="59">
        <v>0.0</v>
      </c>
      <c r="F273" s="87">
        <f t="shared" si="2"/>
        <v>1.16</v>
      </c>
      <c r="G273" s="59">
        <f t="shared" si="17"/>
        <v>2.5</v>
      </c>
      <c r="H273" s="87">
        <f t="shared" si="4"/>
        <v>0</v>
      </c>
      <c r="I273" s="87">
        <f t="shared" si="5"/>
        <v>28.44175489</v>
      </c>
      <c r="J273" s="87" t="str">
        <f t="shared" si="6"/>
        <v/>
      </c>
      <c r="K273" s="87">
        <f t="shared" si="7"/>
        <v>28.44175489</v>
      </c>
      <c r="L273" s="87">
        <f t="shared" si="13"/>
        <v>56883.50978</v>
      </c>
      <c r="M273" s="56">
        <f t="shared" si="14"/>
        <v>31875</v>
      </c>
      <c r="N273" s="87">
        <f t="shared" si="8"/>
        <v>25008.50978</v>
      </c>
      <c r="O273" s="87">
        <f t="shared" si="9"/>
        <v>3751.276466</v>
      </c>
      <c r="P273" s="59">
        <v>0.0</v>
      </c>
      <c r="Q273" s="88">
        <f t="shared" si="10"/>
        <v>3751.276466</v>
      </c>
      <c r="R273" s="12">
        <f t="shared" si="11"/>
        <v>0</v>
      </c>
      <c r="S273" s="42">
        <f t="shared" si="15"/>
        <v>0</v>
      </c>
      <c r="T273" s="56">
        <f t="shared" si="18"/>
        <v>56883.50978</v>
      </c>
      <c r="U273" s="56">
        <f t="shared" si="19"/>
        <v>56883.50978</v>
      </c>
      <c r="V273" s="85"/>
    </row>
    <row r="274">
      <c r="A274" s="85"/>
      <c r="C274" s="59">
        <v>256.0</v>
      </c>
      <c r="D274" s="59">
        <f t="shared" si="16"/>
        <v>125</v>
      </c>
      <c r="E274" s="59">
        <v>0.0</v>
      </c>
      <c r="F274" s="87">
        <f t="shared" si="2"/>
        <v>1.16</v>
      </c>
      <c r="G274" s="59">
        <f t="shared" si="17"/>
        <v>2.5</v>
      </c>
      <c r="H274" s="87">
        <f t="shared" si="4"/>
        <v>0</v>
      </c>
      <c r="I274" s="87">
        <f t="shared" si="5"/>
        <v>28.62687178</v>
      </c>
      <c r="J274" s="87" t="str">
        <f t="shared" si="6"/>
        <v/>
      </c>
      <c r="K274" s="87">
        <f t="shared" si="7"/>
        <v>28.62687178</v>
      </c>
      <c r="L274" s="87">
        <f t="shared" si="13"/>
        <v>57253.74357</v>
      </c>
      <c r="M274" s="56">
        <f t="shared" si="14"/>
        <v>32000</v>
      </c>
      <c r="N274" s="87">
        <f t="shared" si="8"/>
        <v>25253.74357</v>
      </c>
      <c r="O274" s="87">
        <f t="shared" si="9"/>
        <v>3788.061535</v>
      </c>
      <c r="P274" s="59">
        <v>0.0</v>
      </c>
      <c r="Q274" s="88">
        <f t="shared" si="10"/>
        <v>3788.061535</v>
      </c>
      <c r="R274" s="12">
        <f t="shared" si="11"/>
        <v>0</v>
      </c>
      <c r="S274" s="42">
        <f t="shared" si="15"/>
        <v>0</v>
      </c>
      <c r="T274" s="56">
        <f t="shared" si="18"/>
        <v>57253.74357</v>
      </c>
      <c r="U274" s="56">
        <f t="shared" si="19"/>
        <v>57253.74357</v>
      </c>
      <c r="V274" s="85"/>
    </row>
    <row r="275">
      <c r="A275" s="85"/>
      <c r="C275" s="59">
        <v>257.0</v>
      </c>
      <c r="D275" s="59">
        <f t="shared" si="16"/>
        <v>125</v>
      </c>
      <c r="E275" s="59">
        <f>$I$13</f>
        <v>0</v>
      </c>
      <c r="F275" s="87">
        <f t="shared" si="2"/>
        <v>1.16</v>
      </c>
      <c r="G275" s="59">
        <f t="shared" si="17"/>
        <v>2.5</v>
      </c>
      <c r="H275" s="87">
        <f t="shared" si="4"/>
        <v>0</v>
      </c>
      <c r="I275" s="87">
        <f t="shared" si="5"/>
        <v>28.81279674</v>
      </c>
      <c r="J275" s="87" t="str">
        <f t="shared" si="6"/>
        <v/>
      </c>
      <c r="K275" s="87">
        <f t="shared" si="7"/>
        <v>28.81279674</v>
      </c>
      <c r="L275" s="87">
        <f t="shared" si="13"/>
        <v>57625.59347</v>
      </c>
      <c r="M275" s="56">
        <f t="shared" si="14"/>
        <v>32125</v>
      </c>
      <c r="N275" s="87">
        <f t="shared" si="8"/>
        <v>25500.59347</v>
      </c>
      <c r="O275" s="87">
        <f t="shared" si="9"/>
        <v>3825.089021</v>
      </c>
      <c r="P275" s="59">
        <v>0.0</v>
      </c>
      <c r="Q275" s="88">
        <f t="shared" si="10"/>
        <v>3825.089021</v>
      </c>
      <c r="R275" s="12">
        <f t="shared" si="11"/>
        <v>0</v>
      </c>
      <c r="S275" s="42">
        <f t="shared" si="15"/>
        <v>0</v>
      </c>
      <c r="T275" s="56">
        <f t="shared" si="18"/>
        <v>57625.59347</v>
      </c>
      <c r="U275" s="56">
        <f t="shared" si="19"/>
        <v>57625.59347</v>
      </c>
      <c r="V275" s="85"/>
    </row>
    <row r="276">
      <c r="A276" s="85"/>
      <c r="C276" s="59">
        <v>258.0</v>
      </c>
      <c r="D276" s="59">
        <f t="shared" si="16"/>
        <v>125</v>
      </c>
      <c r="E276" s="59">
        <v>0.0</v>
      </c>
      <c r="F276" s="87">
        <f t="shared" si="2"/>
        <v>1.16</v>
      </c>
      <c r="G276" s="59">
        <f t="shared" si="17"/>
        <v>2.5</v>
      </c>
      <c r="H276" s="87">
        <f t="shared" si="4"/>
        <v>0</v>
      </c>
      <c r="I276" s="87">
        <f t="shared" si="5"/>
        <v>28.99953327</v>
      </c>
      <c r="J276" s="87" t="str">
        <f t="shared" si="6"/>
        <v/>
      </c>
      <c r="K276" s="87">
        <f t="shared" si="7"/>
        <v>28.99953327</v>
      </c>
      <c r="L276" s="87">
        <f t="shared" si="13"/>
        <v>57999.06655</v>
      </c>
      <c r="M276" s="56">
        <f t="shared" si="14"/>
        <v>32250</v>
      </c>
      <c r="N276" s="87">
        <f t="shared" si="8"/>
        <v>25749.06655</v>
      </c>
      <c r="O276" s="87">
        <f t="shared" si="9"/>
        <v>3862.359982</v>
      </c>
      <c r="P276" s="59">
        <v>0.0</v>
      </c>
      <c r="Q276" s="88">
        <f t="shared" si="10"/>
        <v>3862.359982</v>
      </c>
      <c r="R276" s="12">
        <f t="shared" si="11"/>
        <v>0</v>
      </c>
      <c r="S276" s="42">
        <f t="shared" si="15"/>
        <v>0</v>
      </c>
      <c r="T276" s="56">
        <f t="shared" si="18"/>
        <v>57999.06655</v>
      </c>
      <c r="U276" s="56">
        <f t="shared" si="19"/>
        <v>57999.06655</v>
      </c>
      <c r="V276" s="85"/>
    </row>
    <row r="277">
      <c r="A277" s="85"/>
      <c r="C277" s="59">
        <v>259.0</v>
      </c>
      <c r="D277" s="59">
        <f t="shared" si="16"/>
        <v>125</v>
      </c>
      <c r="E277" s="59">
        <v>0.0</v>
      </c>
      <c r="F277" s="87">
        <f t="shared" si="2"/>
        <v>1.16</v>
      </c>
      <c r="G277" s="59">
        <f t="shared" si="17"/>
        <v>2.5</v>
      </c>
      <c r="H277" s="87">
        <f t="shared" si="4"/>
        <v>0</v>
      </c>
      <c r="I277" s="87">
        <f t="shared" si="5"/>
        <v>29.18708494</v>
      </c>
      <c r="J277" s="87" t="str">
        <f t="shared" si="6"/>
        <v/>
      </c>
      <c r="K277" s="87">
        <f t="shared" si="7"/>
        <v>29.18708494</v>
      </c>
      <c r="L277" s="87">
        <f t="shared" si="13"/>
        <v>58374.16988</v>
      </c>
      <c r="M277" s="56">
        <f t="shared" si="14"/>
        <v>32375</v>
      </c>
      <c r="N277" s="87">
        <f t="shared" si="8"/>
        <v>25999.16988</v>
      </c>
      <c r="O277" s="87">
        <f t="shared" si="9"/>
        <v>3899.875481</v>
      </c>
      <c r="P277" s="59">
        <v>0.0</v>
      </c>
      <c r="Q277" s="88">
        <f t="shared" si="10"/>
        <v>3899.875481</v>
      </c>
      <c r="R277" s="12">
        <f t="shared" si="11"/>
        <v>0</v>
      </c>
      <c r="S277" s="42">
        <f t="shared" si="15"/>
        <v>0</v>
      </c>
      <c r="T277" s="56">
        <f t="shared" si="18"/>
        <v>58374.16988</v>
      </c>
      <c r="U277" s="56">
        <f t="shared" si="19"/>
        <v>58374.16988</v>
      </c>
      <c r="V277" s="85"/>
    </row>
    <row r="278">
      <c r="A278" s="85"/>
      <c r="C278" s="59">
        <v>260.0</v>
      </c>
      <c r="D278" s="59">
        <f t="shared" si="16"/>
        <v>125</v>
      </c>
      <c r="E278" s="59">
        <v>0.0</v>
      </c>
      <c r="F278" s="87">
        <f t="shared" si="2"/>
        <v>1.16</v>
      </c>
      <c r="G278" s="59">
        <f t="shared" si="17"/>
        <v>2.5</v>
      </c>
      <c r="H278" s="87">
        <f t="shared" si="4"/>
        <v>0</v>
      </c>
      <c r="I278" s="87">
        <f t="shared" si="5"/>
        <v>29.37545529</v>
      </c>
      <c r="J278" s="87" t="str">
        <f t="shared" si="6"/>
        <v/>
      </c>
      <c r="K278" s="87">
        <f t="shared" si="7"/>
        <v>29.37545529</v>
      </c>
      <c r="L278" s="87">
        <f t="shared" si="13"/>
        <v>58750.91057</v>
      </c>
      <c r="M278" s="56">
        <f t="shared" si="14"/>
        <v>32500</v>
      </c>
      <c r="N278" s="87">
        <f t="shared" si="8"/>
        <v>26250.91057</v>
      </c>
      <c r="O278" s="87">
        <f t="shared" si="9"/>
        <v>3937.636586</v>
      </c>
      <c r="P278" s="59">
        <v>0.0</v>
      </c>
      <c r="Q278" s="88">
        <f t="shared" si="10"/>
        <v>3937.636586</v>
      </c>
      <c r="R278" s="12">
        <f t="shared" si="11"/>
        <v>0</v>
      </c>
      <c r="S278" s="42">
        <f t="shared" si="15"/>
        <v>0</v>
      </c>
      <c r="T278" s="56">
        <f t="shared" si="18"/>
        <v>58750.91057</v>
      </c>
      <c r="U278" s="56">
        <f t="shared" si="19"/>
        <v>58750.91057</v>
      </c>
      <c r="V278" s="85"/>
    </row>
    <row r="279">
      <c r="A279" s="85"/>
      <c r="C279" s="59">
        <v>261.0</v>
      </c>
      <c r="D279" s="59">
        <f t="shared" si="16"/>
        <v>125</v>
      </c>
      <c r="E279" s="59">
        <v>0.0</v>
      </c>
      <c r="F279" s="87">
        <f t="shared" si="2"/>
        <v>1.16</v>
      </c>
      <c r="G279" s="59">
        <f t="shared" si="17"/>
        <v>2.5</v>
      </c>
      <c r="H279" s="87">
        <f t="shared" si="4"/>
        <v>0</v>
      </c>
      <c r="I279" s="87">
        <f t="shared" si="5"/>
        <v>29.56464789</v>
      </c>
      <c r="J279" s="87" t="str">
        <f t="shared" si="6"/>
        <v/>
      </c>
      <c r="K279" s="87">
        <f t="shared" si="7"/>
        <v>29.56464789</v>
      </c>
      <c r="L279" s="87">
        <f t="shared" si="13"/>
        <v>59129.29579</v>
      </c>
      <c r="M279" s="56">
        <f t="shared" si="14"/>
        <v>32625</v>
      </c>
      <c r="N279" s="87">
        <f t="shared" si="8"/>
        <v>26504.29579</v>
      </c>
      <c r="O279" s="87">
        <f t="shared" si="9"/>
        <v>3975.644368</v>
      </c>
      <c r="P279" s="59">
        <v>0.0</v>
      </c>
      <c r="Q279" s="88">
        <f t="shared" si="10"/>
        <v>3975.644368</v>
      </c>
      <c r="R279" s="12">
        <f t="shared" si="11"/>
        <v>0</v>
      </c>
      <c r="S279" s="42">
        <f t="shared" si="15"/>
        <v>0</v>
      </c>
      <c r="T279" s="56">
        <f t="shared" si="18"/>
        <v>59129.29579</v>
      </c>
      <c r="U279" s="56">
        <f t="shared" si="19"/>
        <v>59129.29579</v>
      </c>
      <c r="V279" s="85"/>
    </row>
    <row r="280">
      <c r="A280" s="85"/>
      <c r="C280" s="59">
        <v>262.0</v>
      </c>
      <c r="D280" s="59">
        <f t="shared" si="16"/>
        <v>125</v>
      </c>
      <c r="E280" s="59">
        <v>0.0</v>
      </c>
      <c r="F280" s="87">
        <f t="shared" si="2"/>
        <v>1.16</v>
      </c>
      <c r="G280" s="59">
        <f t="shared" si="17"/>
        <v>2.5</v>
      </c>
      <c r="H280" s="87">
        <f t="shared" si="4"/>
        <v>0</v>
      </c>
      <c r="I280" s="87">
        <f t="shared" si="5"/>
        <v>29.75466635</v>
      </c>
      <c r="J280" s="87" t="str">
        <f t="shared" si="6"/>
        <v/>
      </c>
      <c r="K280" s="87">
        <f t="shared" si="7"/>
        <v>29.75466635</v>
      </c>
      <c r="L280" s="87">
        <f t="shared" si="13"/>
        <v>59509.3327</v>
      </c>
      <c r="M280" s="56">
        <f t="shared" si="14"/>
        <v>32750</v>
      </c>
      <c r="N280" s="87">
        <f t="shared" si="8"/>
        <v>26759.3327</v>
      </c>
      <c r="O280" s="87">
        <f t="shared" si="9"/>
        <v>4013.899905</v>
      </c>
      <c r="P280" s="59">
        <v>0.0</v>
      </c>
      <c r="Q280" s="88">
        <f t="shared" si="10"/>
        <v>4013.899905</v>
      </c>
      <c r="R280" s="12">
        <f t="shared" si="11"/>
        <v>0</v>
      </c>
      <c r="S280" s="42">
        <f t="shared" si="15"/>
        <v>0</v>
      </c>
      <c r="T280" s="56">
        <f t="shared" si="18"/>
        <v>59509.3327</v>
      </c>
      <c r="U280" s="56">
        <f t="shared" si="19"/>
        <v>59509.3327</v>
      </c>
      <c r="V280" s="85"/>
    </row>
    <row r="281">
      <c r="A281" s="85"/>
      <c r="C281" s="59">
        <v>263.0</v>
      </c>
      <c r="D281" s="59">
        <f t="shared" si="16"/>
        <v>125</v>
      </c>
      <c r="E281" s="59">
        <v>0.0</v>
      </c>
      <c r="F281" s="87">
        <f t="shared" si="2"/>
        <v>1.16</v>
      </c>
      <c r="G281" s="59">
        <f t="shared" si="17"/>
        <v>2.5</v>
      </c>
      <c r="H281" s="87">
        <f t="shared" si="4"/>
        <v>0</v>
      </c>
      <c r="I281" s="87">
        <f t="shared" si="5"/>
        <v>29.94551426</v>
      </c>
      <c r="J281" s="87" t="str">
        <f t="shared" si="6"/>
        <v/>
      </c>
      <c r="K281" s="87">
        <f t="shared" si="7"/>
        <v>29.94551426</v>
      </c>
      <c r="L281" s="87">
        <f t="shared" si="13"/>
        <v>59891.02851</v>
      </c>
      <c r="M281" s="56">
        <f t="shared" si="14"/>
        <v>32875</v>
      </c>
      <c r="N281" s="87">
        <f t="shared" si="8"/>
        <v>27016.02851</v>
      </c>
      <c r="O281" s="87">
        <f t="shared" si="9"/>
        <v>4052.404277</v>
      </c>
      <c r="P281" s="59">
        <v>0.0</v>
      </c>
      <c r="Q281" s="88">
        <f t="shared" si="10"/>
        <v>4052.404277</v>
      </c>
      <c r="R281" s="12">
        <f t="shared" si="11"/>
        <v>0</v>
      </c>
      <c r="S281" s="42">
        <f t="shared" si="15"/>
        <v>0</v>
      </c>
      <c r="T281" s="56">
        <f t="shared" si="18"/>
        <v>59891.02851</v>
      </c>
      <c r="U281" s="56">
        <f t="shared" si="19"/>
        <v>59891.02851</v>
      </c>
      <c r="V281" s="85"/>
    </row>
    <row r="282">
      <c r="A282" s="85"/>
      <c r="C282" s="59">
        <v>264.0</v>
      </c>
      <c r="D282" s="59">
        <f t="shared" si="16"/>
        <v>125</v>
      </c>
      <c r="E282" s="59">
        <v>0.0</v>
      </c>
      <c r="F282" s="87">
        <f t="shared" si="2"/>
        <v>1.16</v>
      </c>
      <c r="G282" s="59">
        <f t="shared" si="17"/>
        <v>2.5</v>
      </c>
      <c r="H282" s="87">
        <f t="shared" si="4"/>
        <v>0</v>
      </c>
      <c r="I282" s="87">
        <f t="shared" si="5"/>
        <v>30.13719524</v>
      </c>
      <c r="J282" s="87" t="str">
        <f t="shared" si="6"/>
        <v/>
      </c>
      <c r="K282" s="87">
        <f t="shared" si="7"/>
        <v>30.13719524</v>
      </c>
      <c r="L282" s="87">
        <f t="shared" si="13"/>
        <v>60274.39048</v>
      </c>
      <c r="M282" s="56">
        <f t="shared" si="14"/>
        <v>33000</v>
      </c>
      <c r="N282" s="87">
        <f t="shared" si="8"/>
        <v>27274.39048</v>
      </c>
      <c r="O282" s="87">
        <f t="shared" si="9"/>
        <v>4091.158572</v>
      </c>
      <c r="P282" s="59">
        <v>0.0</v>
      </c>
      <c r="Q282" s="88">
        <f t="shared" si="10"/>
        <v>4091.158572</v>
      </c>
      <c r="R282" s="12">
        <f t="shared" si="11"/>
        <v>0</v>
      </c>
      <c r="S282" s="42">
        <f t="shared" si="15"/>
        <v>0</v>
      </c>
      <c r="T282" s="56">
        <f t="shared" si="18"/>
        <v>60274.39048</v>
      </c>
      <c r="U282" s="56">
        <f t="shared" si="19"/>
        <v>60274.39048</v>
      </c>
      <c r="V282" s="85"/>
    </row>
    <row r="283">
      <c r="A283" s="85"/>
      <c r="B283" s="73">
        <v>23.0</v>
      </c>
      <c r="C283" s="59">
        <v>265.0</v>
      </c>
      <c r="D283" s="59">
        <f t="shared" si="16"/>
        <v>125</v>
      </c>
      <c r="E283" s="59">
        <v>0.0</v>
      </c>
      <c r="F283" s="87">
        <f t="shared" si="2"/>
        <v>1.16</v>
      </c>
      <c r="G283" s="59">
        <f t="shared" si="17"/>
        <v>2.5</v>
      </c>
      <c r="H283" s="87">
        <f t="shared" si="4"/>
        <v>0</v>
      </c>
      <c r="I283" s="87">
        <f t="shared" si="5"/>
        <v>30.32971293</v>
      </c>
      <c r="J283" s="87" t="str">
        <f t="shared" si="6"/>
        <v/>
      </c>
      <c r="K283" s="87">
        <f t="shared" si="7"/>
        <v>30.32971293</v>
      </c>
      <c r="L283" s="87">
        <f t="shared" si="13"/>
        <v>60659.42586</v>
      </c>
      <c r="M283" s="56">
        <f t="shared" si="14"/>
        <v>33125</v>
      </c>
      <c r="N283" s="87">
        <f t="shared" si="8"/>
        <v>27534.42586</v>
      </c>
      <c r="O283" s="87">
        <f t="shared" si="9"/>
        <v>4130.163879</v>
      </c>
      <c r="P283" s="59">
        <v>0.0</v>
      </c>
      <c r="Q283" s="88">
        <f t="shared" si="10"/>
        <v>4130.163879</v>
      </c>
      <c r="R283" s="12">
        <f t="shared" si="11"/>
        <v>0</v>
      </c>
      <c r="S283" s="42">
        <f t="shared" si="15"/>
        <v>0</v>
      </c>
      <c r="T283" s="56">
        <f t="shared" si="18"/>
        <v>60659.42586</v>
      </c>
      <c r="U283" s="56">
        <f t="shared" si="19"/>
        <v>60659.42586</v>
      </c>
      <c r="V283" s="85"/>
    </row>
    <row r="284">
      <c r="A284" s="85"/>
      <c r="C284" s="59">
        <v>266.0</v>
      </c>
      <c r="D284" s="59">
        <f t="shared" si="16"/>
        <v>125</v>
      </c>
      <c r="E284" s="59">
        <v>0.0</v>
      </c>
      <c r="F284" s="87">
        <f t="shared" si="2"/>
        <v>1.16</v>
      </c>
      <c r="G284" s="59">
        <f t="shared" si="17"/>
        <v>2.5</v>
      </c>
      <c r="H284" s="87">
        <f t="shared" si="4"/>
        <v>0</v>
      </c>
      <c r="I284" s="87">
        <f t="shared" si="5"/>
        <v>30.52307098</v>
      </c>
      <c r="J284" s="87" t="str">
        <f t="shared" si="6"/>
        <v/>
      </c>
      <c r="K284" s="87">
        <f t="shared" si="7"/>
        <v>30.52307098</v>
      </c>
      <c r="L284" s="87">
        <f t="shared" si="13"/>
        <v>61046.14197</v>
      </c>
      <c r="M284" s="56">
        <f t="shared" si="14"/>
        <v>33250</v>
      </c>
      <c r="N284" s="87">
        <f t="shared" si="8"/>
        <v>27796.14197</v>
      </c>
      <c r="O284" s="87">
        <f t="shared" si="9"/>
        <v>4169.421295</v>
      </c>
      <c r="P284" s="59">
        <v>0.0</v>
      </c>
      <c r="Q284" s="88">
        <f t="shared" si="10"/>
        <v>4169.421295</v>
      </c>
      <c r="R284" s="12">
        <f t="shared" si="11"/>
        <v>0</v>
      </c>
      <c r="S284" s="42">
        <f t="shared" si="15"/>
        <v>0</v>
      </c>
      <c r="T284" s="56">
        <f t="shared" si="18"/>
        <v>61046.14197</v>
      </c>
      <c r="U284" s="56">
        <f t="shared" si="19"/>
        <v>61046.14197</v>
      </c>
      <c r="V284" s="85"/>
    </row>
    <row r="285">
      <c r="A285" s="85"/>
      <c r="C285" s="59">
        <v>267.0</v>
      </c>
      <c r="D285" s="59">
        <f t="shared" si="16"/>
        <v>125</v>
      </c>
      <c r="E285" s="59">
        <v>0.0</v>
      </c>
      <c r="F285" s="87">
        <f t="shared" si="2"/>
        <v>1.16</v>
      </c>
      <c r="G285" s="59">
        <f t="shared" si="17"/>
        <v>2.5</v>
      </c>
      <c r="H285" s="87">
        <f t="shared" si="4"/>
        <v>0</v>
      </c>
      <c r="I285" s="87">
        <f t="shared" si="5"/>
        <v>30.71727307</v>
      </c>
      <c r="J285" s="87" t="str">
        <f t="shared" si="6"/>
        <v/>
      </c>
      <c r="K285" s="87">
        <f t="shared" si="7"/>
        <v>30.71727307</v>
      </c>
      <c r="L285" s="87">
        <f t="shared" si="13"/>
        <v>61434.54613</v>
      </c>
      <c r="M285" s="56">
        <f t="shared" si="14"/>
        <v>33375</v>
      </c>
      <c r="N285" s="87">
        <f t="shared" si="8"/>
        <v>28059.54613</v>
      </c>
      <c r="O285" s="87">
        <f t="shared" si="9"/>
        <v>4208.93192</v>
      </c>
      <c r="P285" s="59">
        <v>0.0</v>
      </c>
      <c r="Q285" s="88">
        <f t="shared" si="10"/>
        <v>4208.93192</v>
      </c>
      <c r="R285" s="12">
        <f t="shared" si="11"/>
        <v>0</v>
      </c>
      <c r="S285" s="42">
        <f t="shared" si="15"/>
        <v>0</v>
      </c>
      <c r="T285" s="56">
        <f t="shared" si="18"/>
        <v>61434.54613</v>
      </c>
      <c r="U285" s="56">
        <f t="shared" si="19"/>
        <v>61434.54613</v>
      </c>
      <c r="V285" s="85"/>
    </row>
    <row r="286">
      <c r="A286" s="85"/>
      <c r="C286" s="59">
        <v>268.0</v>
      </c>
      <c r="D286" s="59">
        <f t="shared" si="16"/>
        <v>125</v>
      </c>
      <c r="E286" s="59">
        <v>0.0</v>
      </c>
      <c r="F286" s="87">
        <f t="shared" si="2"/>
        <v>1.16</v>
      </c>
      <c r="G286" s="59">
        <f t="shared" si="17"/>
        <v>2.5</v>
      </c>
      <c r="H286" s="87">
        <f t="shared" si="4"/>
        <v>0</v>
      </c>
      <c r="I286" s="87">
        <f t="shared" si="5"/>
        <v>30.91232287</v>
      </c>
      <c r="J286" s="87" t="str">
        <f t="shared" si="6"/>
        <v/>
      </c>
      <c r="K286" s="87">
        <f t="shared" si="7"/>
        <v>30.91232287</v>
      </c>
      <c r="L286" s="87">
        <f t="shared" si="13"/>
        <v>61824.64573</v>
      </c>
      <c r="M286" s="56">
        <f t="shared" si="14"/>
        <v>33500</v>
      </c>
      <c r="N286" s="87">
        <f t="shared" si="8"/>
        <v>28324.64573</v>
      </c>
      <c r="O286" s="87">
        <f t="shared" si="9"/>
        <v>4248.69686</v>
      </c>
      <c r="P286" s="59">
        <v>0.0</v>
      </c>
      <c r="Q286" s="88">
        <f t="shared" si="10"/>
        <v>4248.69686</v>
      </c>
      <c r="R286" s="12">
        <f t="shared" si="11"/>
        <v>0</v>
      </c>
      <c r="S286" s="42">
        <f t="shared" si="15"/>
        <v>0</v>
      </c>
      <c r="T286" s="56">
        <f t="shared" si="18"/>
        <v>61824.64573</v>
      </c>
      <c r="U286" s="56">
        <f t="shared" si="19"/>
        <v>61824.64573</v>
      </c>
      <c r="V286" s="85"/>
    </row>
    <row r="287">
      <c r="A287" s="85"/>
      <c r="C287" s="59">
        <v>269.0</v>
      </c>
      <c r="D287" s="59">
        <f t="shared" si="16"/>
        <v>125</v>
      </c>
      <c r="E287" s="59">
        <f>$I$13</f>
        <v>0</v>
      </c>
      <c r="F287" s="87">
        <f t="shared" si="2"/>
        <v>1.16</v>
      </c>
      <c r="G287" s="59">
        <f t="shared" si="17"/>
        <v>2.5</v>
      </c>
      <c r="H287" s="87">
        <f t="shared" si="4"/>
        <v>0</v>
      </c>
      <c r="I287" s="87">
        <f t="shared" si="5"/>
        <v>31.10822408</v>
      </c>
      <c r="J287" s="87" t="str">
        <f t="shared" si="6"/>
        <v/>
      </c>
      <c r="K287" s="87">
        <f t="shared" si="7"/>
        <v>31.10822408</v>
      </c>
      <c r="L287" s="87">
        <f t="shared" si="13"/>
        <v>62216.44816</v>
      </c>
      <c r="M287" s="56">
        <f t="shared" si="14"/>
        <v>33625</v>
      </c>
      <c r="N287" s="87">
        <f t="shared" si="8"/>
        <v>28591.44816</v>
      </c>
      <c r="O287" s="87">
        <f t="shared" si="9"/>
        <v>4288.717224</v>
      </c>
      <c r="P287" s="59">
        <v>0.0</v>
      </c>
      <c r="Q287" s="88">
        <f t="shared" si="10"/>
        <v>4288.717224</v>
      </c>
      <c r="R287" s="12">
        <f t="shared" si="11"/>
        <v>0</v>
      </c>
      <c r="S287" s="42">
        <f t="shared" si="15"/>
        <v>0</v>
      </c>
      <c r="T287" s="56">
        <f t="shared" si="18"/>
        <v>62216.44816</v>
      </c>
      <c r="U287" s="56">
        <f t="shared" si="19"/>
        <v>62216.44816</v>
      </c>
      <c r="V287" s="85"/>
    </row>
    <row r="288">
      <c r="A288" s="85"/>
      <c r="C288" s="59">
        <v>270.0</v>
      </c>
      <c r="D288" s="59">
        <f t="shared" si="16"/>
        <v>125</v>
      </c>
      <c r="E288" s="59">
        <v>0.0</v>
      </c>
      <c r="F288" s="87">
        <f t="shared" si="2"/>
        <v>1.16</v>
      </c>
      <c r="G288" s="59">
        <f t="shared" si="17"/>
        <v>2.5</v>
      </c>
      <c r="H288" s="87">
        <f t="shared" si="4"/>
        <v>0</v>
      </c>
      <c r="I288" s="87">
        <f t="shared" si="5"/>
        <v>31.30498043</v>
      </c>
      <c r="J288" s="87" t="str">
        <f t="shared" si="6"/>
        <v/>
      </c>
      <c r="K288" s="87">
        <f t="shared" si="7"/>
        <v>31.30498043</v>
      </c>
      <c r="L288" s="87">
        <f t="shared" si="13"/>
        <v>62609.96085</v>
      </c>
      <c r="M288" s="56">
        <f t="shared" si="14"/>
        <v>33750</v>
      </c>
      <c r="N288" s="87">
        <f t="shared" si="8"/>
        <v>28859.96085</v>
      </c>
      <c r="O288" s="87">
        <f t="shared" si="9"/>
        <v>4328.994128</v>
      </c>
      <c r="P288" s="59">
        <v>0.0</v>
      </c>
      <c r="Q288" s="88">
        <f t="shared" si="10"/>
        <v>4328.994128</v>
      </c>
      <c r="R288" s="12">
        <f t="shared" si="11"/>
        <v>0</v>
      </c>
      <c r="S288" s="42">
        <f t="shared" si="15"/>
        <v>0</v>
      </c>
      <c r="T288" s="56">
        <f t="shared" si="18"/>
        <v>62609.96085</v>
      </c>
      <c r="U288" s="56">
        <f t="shared" si="19"/>
        <v>62609.96085</v>
      </c>
      <c r="V288" s="85"/>
    </row>
    <row r="289">
      <c r="A289" s="85"/>
      <c r="C289" s="59">
        <v>271.0</v>
      </c>
      <c r="D289" s="59">
        <f t="shared" si="16"/>
        <v>125</v>
      </c>
      <c r="E289" s="59">
        <v>0.0</v>
      </c>
      <c r="F289" s="87">
        <f t="shared" si="2"/>
        <v>1.16</v>
      </c>
      <c r="G289" s="59">
        <f t="shared" si="17"/>
        <v>2.5</v>
      </c>
      <c r="H289" s="87">
        <f t="shared" si="4"/>
        <v>0</v>
      </c>
      <c r="I289" s="87">
        <f t="shared" si="5"/>
        <v>31.50259564</v>
      </c>
      <c r="J289" s="87" t="str">
        <f t="shared" si="6"/>
        <v/>
      </c>
      <c r="K289" s="87">
        <f t="shared" si="7"/>
        <v>31.50259564</v>
      </c>
      <c r="L289" s="87">
        <f t="shared" si="13"/>
        <v>63005.19127</v>
      </c>
      <c r="M289" s="56">
        <f t="shared" si="14"/>
        <v>33875</v>
      </c>
      <c r="N289" s="87">
        <f t="shared" si="8"/>
        <v>29130.19127</v>
      </c>
      <c r="O289" s="87">
        <f t="shared" si="9"/>
        <v>4369.528691</v>
      </c>
      <c r="P289" s="59">
        <v>0.0</v>
      </c>
      <c r="Q289" s="88">
        <f t="shared" si="10"/>
        <v>4369.528691</v>
      </c>
      <c r="R289" s="12">
        <f t="shared" si="11"/>
        <v>0</v>
      </c>
      <c r="S289" s="42">
        <f t="shared" si="15"/>
        <v>0</v>
      </c>
      <c r="T289" s="56">
        <f t="shared" si="18"/>
        <v>63005.19127</v>
      </c>
      <c r="U289" s="56">
        <f t="shared" si="19"/>
        <v>63005.19127</v>
      </c>
      <c r="V289" s="85"/>
    </row>
    <row r="290">
      <c r="A290" s="85"/>
      <c r="C290" s="59">
        <v>272.0</v>
      </c>
      <c r="D290" s="59">
        <f t="shared" si="16"/>
        <v>125</v>
      </c>
      <c r="E290" s="59">
        <v>0.0</v>
      </c>
      <c r="F290" s="87">
        <f t="shared" si="2"/>
        <v>1.16</v>
      </c>
      <c r="G290" s="59">
        <f t="shared" si="17"/>
        <v>2.5</v>
      </c>
      <c r="H290" s="87">
        <f t="shared" si="4"/>
        <v>0</v>
      </c>
      <c r="I290" s="87">
        <f t="shared" si="5"/>
        <v>31.70107346</v>
      </c>
      <c r="J290" s="87" t="str">
        <f t="shared" si="6"/>
        <v/>
      </c>
      <c r="K290" s="87">
        <f t="shared" si="7"/>
        <v>31.70107346</v>
      </c>
      <c r="L290" s="87">
        <f t="shared" si="13"/>
        <v>63402.14692</v>
      </c>
      <c r="M290" s="56">
        <f t="shared" si="14"/>
        <v>34000</v>
      </c>
      <c r="N290" s="87">
        <f t="shared" si="8"/>
        <v>29402.14692</v>
      </c>
      <c r="O290" s="87">
        <f t="shared" si="9"/>
        <v>4410.322038</v>
      </c>
      <c r="P290" s="59">
        <v>0.0</v>
      </c>
      <c r="Q290" s="88">
        <f t="shared" si="10"/>
        <v>4410.322038</v>
      </c>
      <c r="R290" s="12">
        <f t="shared" si="11"/>
        <v>0</v>
      </c>
      <c r="S290" s="42">
        <f t="shared" si="15"/>
        <v>0</v>
      </c>
      <c r="T290" s="56">
        <f t="shared" si="18"/>
        <v>63402.14692</v>
      </c>
      <c r="U290" s="56">
        <f t="shared" si="19"/>
        <v>63402.14692</v>
      </c>
      <c r="V290" s="85"/>
    </row>
    <row r="291">
      <c r="A291" s="85"/>
      <c r="C291" s="59">
        <v>273.0</v>
      </c>
      <c r="D291" s="59">
        <f t="shared" si="16"/>
        <v>125</v>
      </c>
      <c r="E291" s="59">
        <v>0.0</v>
      </c>
      <c r="F291" s="87">
        <f t="shared" si="2"/>
        <v>1.16</v>
      </c>
      <c r="G291" s="59">
        <f t="shared" si="17"/>
        <v>2.5</v>
      </c>
      <c r="H291" s="87">
        <f t="shared" si="4"/>
        <v>0</v>
      </c>
      <c r="I291" s="87">
        <f t="shared" si="5"/>
        <v>31.90041766</v>
      </c>
      <c r="J291" s="87" t="str">
        <f t="shared" si="6"/>
        <v/>
      </c>
      <c r="K291" s="87">
        <f t="shared" si="7"/>
        <v>31.90041766</v>
      </c>
      <c r="L291" s="87">
        <f t="shared" si="13"/>
        <v>63800.83532</v>
      </c>
      <c r="M291" s="56">
        <f t="shared" si="14"/>
        <v>34125</v>
      </c>
      <c r="N291" s="87">
        <f t="shared" si="8"/>
        <v>29675.83532</v>
      </c>
      <c r="O291" s="87">
        <f t="shared" si="9"/>
        <v>4451.375298</v>
      </c>
      <c r="P291" s="59">
        <v>0.0</v>
      </c>
      <c r="Q291" s="88">
        <f t="shared" si="10"/>
        <v>4451.375298</v>
      </c>
      <c r="R291" s="12">
        <f t="shared" si="11"/>
        <v>0</v>
      </c>
      <c r="S291" s="42">
        <f t="shared" si="15"/>
        <v>0</v>
      </c>
      <c r="T291" s="56">
        <f t="shared" si="18"/>
        <v>63800.83532</v>
      </c>
      <c r="U291" s="56">
        <f t="shared" si="19"/>
        <v>63800.83532</v>
      </c>
      <c r="V291" s="85"/>
    </row>
    <row r="292">
      <c r="A292" s="85"/>
      <c r="C292" s="59">
        <v>274.0</v>
      </c>
      <c r="D292" s="59">
        <f t="shared" si="16"/>
        <v>125</v>
      </c>
      <c r="E292" s="59">
        <v>0.0</v>
      </c>
      <c r="F292" s="87">
        <f t="shared" si="2"/>
        <v>1.16</v>
      </c>
      <c r="G292" s="59">
        <f t="shared" si="17"/>
        <v>2.5</v>
      </c>
      <c r="H292" s="87">
        <f t="shared" si="4"/>
        <v>0</v>
      </c>
      <c r="I292" s="87">
        <f t="shared" si="5"/>
        <v>32.10063202</v>
      </c>
      <c r="J292" s="87" t="str">
        <f t="shared" si="6"/>
        <v/>
      </c>
      <c r="K292" s="87">
        <f t="shared" si="7"/>
        <v>32.10063202</v>
      </c>
      <c r="L292" s="87">
        <f t="shared" si="13"/>
        <v>64201.26405</v>
      </c>
      <c r="M292" s="56">
        <f t="shared" si="14"/>
        <v>34250</v>
      </c>
      <c r="N292" s="87">
        <f t="shared" si="8"/>
        <v>29951.26405</v>
      </c>
      <c r="O292" s="87">
        <f t="shared" si="9"/>
        <v>4492.689607</v>
      </c>
      <c r="P292" s="59">
        <v>0.0</v>
      </c>
      <c r="Q292" s="88">
        <f t="shared" si="10"/>
        <v>4492.689607</v>
      </c>
      <c r="R292" s="12">
        <f t="shared" si="11"/>
        <v>0</v>
      </c>
      <c r="S292" s="42">
        <f t="shared" si="15"/>
        <v>0</v>
      </c>
      <c r="T292" s="56">
        <f t="shared" si="18"/>
        <v>64201.26405</v>
      </c>
      <c r="U292" s="56">
        <f t="shared" si="19"/>
        <v>64201.26405</v>
      </c>
      <c r="V292" s="85"/>
    </row>
    <row r="293">
      <c r="A293" s="85"/>
      <c r="C293" s="59">
        <v>275.0</v>
      </c>
      <c r="D293" s="59">
        <f t="shared" si="16"/>
        <v>125</v>
      </c>
      <c r="E293" s="59">
        <v>0.0</v>
      </c>
      <c r="F293" s="87">
        <f t="shared" si="2"/>
        <v>1.16</v>
      </c>
      <c r="G293" s="59">
        <f t="shared" si="17"/>
        <v>2.5</v>
      </c>
      <c r="H293" s="87">
        <f t="shared" si="4"/>
        <v>0</v>
      </c>
      <c r="I293" s="87">
        <f t="shared" si="5"/>
        <v>32.30172035</v>
      </c>
      <c r="J293" s="87" t="str">
        <f t="shared" si="6"/>
        <v/>
      </c>
      <c r="K293" s="87">
        <f t="shared" si="7"/>
        <v>32.30172035</v>
      </c>
      <c r="L293" s="87">
        <f t="shared" si="13"/>
        <v>64603.44069</v>
      </c>
      <c r="M293" s="56">
        <f t="shared" si="14"/>
        <v>34375</v>
      </c>
      <c r="N293" s="87">
        <f t="shared" si="8"/>
        <v>30228.44069</v>
      </c>
      <c r="O293" s="87">
        <f t="shared" si="9"/>
        <v>4534.266104</v>
      </c>
      <c r="P293" s="59">
        <v>0.0</v>
      </c>
      <c r="Q293" s="88">
        <f t="shared" si="10"/>
        <v>4534.266104</v>
      </c>
      <c r="R293" s="12">
        <f t="shared" si="11"/>
        <v>0</v>
      </c>
      <c r="S293" s="42">
        <f t="shared" si="15"/>
        <v>0</v>
      </c>
      <c r="T293" s="56">
        <f t="shared" si="18"/>
        <v>64603.44069</v>
      </c>
      <c r="U293" s="56">
        <f t="shared" si="19"/>
        <v>64603.44069</v>
      </c>
      <c r="V293" s="85"/>
    </row>
    <row r="294">
      <c r="A294" s="85"/>
      <c r="C294" s="59">
        <v>276.0</v>
      </c>
      <c r="D294" s="59">
        <f t="shared" si="16"/>
        <v>125</v>
      </c>
      <c r="E294" s="59">
        <v>0.0</v>
      </c>
      <c r="F294" s="87">
        <f t="shared" si="2"/>
        <v>1.16</v>
      </c>
      <c r="G294" s="59">
        <f t="shared" si="17"/>
        <v>2.5</v>
      </c>
      <c r="H294" s="87">
        <f t="shared" si="4"/>
        <v>0</v>
      </c>
      <c r="I294" s="87">
        <f t="shared" si="5"/>
        <v>32.50368644</v>
      </c>
      <c r="J294" s="87" t="str">
        <f t="shared" si="6"/>
        <v/>
      </c>
      <c r="K294" s="87">
        <f t="shared" si="7"/>
        <v>32.50368644</v>
      </c>
      <c r="L294" s="87">
        <f t="shared" si="13"/>
        <v>65007.37288</v>
      </c>
      <c r="M294" s="56">
        <f t="shared" si="14"/>
        <v>34500</v>
      </c>
      <c r="N294" s="87">
        <f t="shared" si="8"/>
        <v>30507.37288</v>
      </c>
      <c r="O294" s="87">
        <f t="shared" si="9"/>
        <v>4576.105933</v>
      </c>
      <c r="P294" s="59">
        <v>0.0</v>
      </c>
      <c r="Q294" s="88">
        <f t="shared" si="10"/>
        <v>4576.105933</v>
      </c>
      <c r="R294" s="12">
        <f t="shared" si="11"/>
        <v>0</v>
      </c>
      <c r="S294" s="42">
        <f t="shared" si="15"/>
        <v>0</v>
      </c>
      <c r="T294" s="56">
        <f t="shared" si="18"/>
        <v>65007.37288</v>
      </c>
      <c r="U294" s="56">
        <f t="shared" si="19"/>
        <v>65007.37288</v>
      </c>
      <c r="V294" s="85"/>
    </row>
    <row r="295">
      <c r="A295" s="85"/>
      <c r="B295" s="73">
        <v>24.0</v>
      </c>
      <c r="C295" s="59">
        <v>277.0</v>
      </c>
      <c r="D295" s="59">
        <f t="shared" si="16"/>
        <v>125</v>
      </c>
      <c r="E295" s="59">
        <v>0.0</v>
      </c>
      <c r="F295" s="87">
        <f t="shared" si="2"/>
        <v>1.16</v>
      </c>
      <c r="G295" s="59">
        <f t="shared" si="17"/>
        <v>2.5</v>
      </c>
      <c r="H295" s="87">
        <f t="shared" si="4"/>
        <v>0</v>
      </c>
      <c r="I295" s="87">
        <f t="shared" si="5"/>
        <v>32.70653414</v>
      </c>
      <c r="J295" s="87" t="str">
        <f t="shared" si="6"/>
        <v/>
      </c>
      <c r="K295" s="87">
        <f t="shared" si="7"/>
        <v>32.70653414</v>
      </c>
      <c r="L295" s="87">
        <f t="shared" si="13"/>
        <v>65413.06829</v>
      </c>
      <c r="M295" s="56">
        <f t="shared" si="14"/>
        <v>34625</v>
      </c>
      <c r="N295" s="87">
        <f t="shared" si="8"/>
        <v>30788.06829</v>
      </c>
      <c r="O295" s="87">
        <f t="shared" si="9"/>
        <v>4618.210243</v>
      </c>
      <c r="P295" s="59">
        <v>0.0</v>
      </c>
      <c r="Q295" s="88">
        <f t="shared" si="10"/>
        <v>4618.210243</v>
      </c>
      <c r="R295" s="12">
        <f t="shared" si="11"/>
        <v>0</v>
      </c>
      <c r="S295" s="42">
        <f t="shared" si="15"/>
        <v>0</v>
      </c>
      <c r="T295" s="56">
        <f t="shared" si="18"/>
        <v>65413.06829</v>
      </c>
      <c r="U295" s="56">
        <f t="shared" si="19"/>
        <v>65413.06829</v>
      </c>
      <c r="V295" s="85"/>
    </row>
    <row r="296">
      <c r="A296" s="85"/>
      <c r="C296" s="59">
        <v>278.0</v>
      </c>
      <c r="D296" s="59">
        <f t="shared" si="16"/>
        <v>125</v>
      </c>
      <c r="E296" s="59">
        <v>0.0</v>
      </c>
      <c r="F296" s="87">
        <f t="shared" si="2"/>
        <v>1.16</v>
      </c>
      <c r="G296" s="59">
        <f t="shared" si="17"/>
        <v>2.5</v>
      </c>
      <c r="H296" s="87">
        <f t="shared" si="4"/>
        <v>0</v>
      </c>
      <c r="I296" s="87">
        <f t="shared" si="5"/>
        <v>32.9102673</v>
      </c>
      <c r="J296" s="87" t="str">
        <f t="shared" si="6"/>
        <v/>
      </c>
      <c r="K296" s="87">
        <f t="shared" si="7"/>
        <v>32.9102673</v>
      </c>
      <c r="L296" s="87">
        <f t="shared" si="13"/>
        <v>65820.5346</v>
      </c>
      <c r="M296" s="56">
        <f t="shared" si="14"/>
        <v>34750</v>
      </c>
      <c r="N296" s="87">
        <f t="shared" si="8"/>
        <v>31070.5346</v>
      </c>
      <c r="O296" s="87">
        <f t="shared" si="9"/>
        <v>4660.58019</v>
      </c>
      <c r="P296" s="59">
        <v>0.0</v>
      </c>
      <c r="Q296" s="88">
        <f t="shared" si="10"/>
        <v>4660.58019</v>
      </c>
      <c r="R296" s="12">
        <f t="shared" si="11"/>
        <v>0</v>
      </c>
      <c r="S296" s="42">
        <f t="shared" si="15"/>
        <v>0</v>
      </c>
      <c r="T296" s="56">
        <f t="shared" si="18"/>
        <v>65820.5346</v>
      </c>
      <c r="U296" s="56">
        <f t="shared" si="19"/>
        <v>65820.5346</v>
      </c>
      <c r="V296" s="85"/>
    </row>
    <row r="297">
      <c r="A297" s="85"/>
      <c r="C297" s="59">
        <v>279.0</v>
      </c>
      <c r="D297" s="59">
        <f t="shared" si="16"/>
        <v>125</v>
      </c>
      <c r="E297" s="59">
        <v>0.0</v>
      </c>
      <c r="F297" s="87">
        <f t="shared" si="2"/>
        <v>1.16</v>
      </c>
      <c r="G297" s="59">
        <f t="shared" si="17"/>
        <v>2.5</v>
      </c>
      <c r="H297" s="87">
        <f t="shared" si="4"/>
        <v>0</v>
      </c>
      <c r="I297" s="87">
        <f t="shared" si="5"/>
        <v>33.11488977</v>
      </c>
      <c r="J297" s="87" t="str">
        <f t="shared" si="6"/>
        <v/>
      </c>
      <c r="K297" s="87">
        <f t="shared" si="7"/>
        <v>33.11488977</v>
      </c>
      <c r="L297" s="87">
        <f t="shared" si="13"/>
        <v>66229.77955</v>
      </c>
      <c r="M297" s="56">
        <f t="shared" si="14"/>
        <v>34875</v>
      </c>
      <c r="N297" s="87">
        <f t="shared" si="8"/>
        <v>31354.77955</v>
      </c>
      <c r="O297" s="87">
        <f t="shared" si="9"/>
        <v>4703.216932</v>
      </c>
      <c r="P297" s="59">
        <v>0.0</v>
      </c>
      <c r="Q297" s="88">
        <f t="shared" si="10"/>
        <v>4703.216932</v>
      </c>
      <c r="R297" s="12">
        <f t="shared" si="11"/>
        <v>0</v>
      </c>
      <c r="S297" s="42">
        <f t="shared" si="15"/>
        <v>0</v>
      </c>
      <c r="T297" s="56">
        <f t="shared" si="18"/>
        <v>66229.77955</v>
      </c>
      <c r="U297" s="56">
        <f t="shared" si="19"/>
        <v>66229.77955</v>
      </c>
      <c r="V297" s="85"/>
    </row>
    <row r="298">
      <c r="A298" s="85"/>
      <c r="C298" s="59">
        <v>280.0</v>
      </c>
      <c r="D298" s="59">
        <f t="shared" si="16"/>
        <v>125</v>
      </c>
      <c r="E298" s="59">
        <v>0.0</v>
      </c>
      <c r="F298" s="87">
        <f t="shared" si="2"/>
        <v>1.16</v>
      </c>
      <c r="G298" s="59">
        <f t="shared" si="17"/>
        <v>2.5</v>
      </c>
      <c r="H298" s="87">
        <f t="shared" si="4"/>
        <v>0</v>
      </c>
      <c r="I298" s="87">
        <f t="shared" si="5"/>
        <v>33.32040545</v>
      </c>
      <c r="J298" s="87" t="str">
        <f t="shared" si="6"/>
        <v/>
      </c>
      <c r="K298" s="87">
        <f t="shared" si="7"/>
        <v>33.32040545</v>
      </c>
      <c r="L298" s="87">
        <f t="shared" si="13"/>
        <v>66640.8109</v>
      </c>
      <c r="M298" s="56">
        <f t="shared" si="14"/>
        <v>35000</v>
      </c>
      <c r="N298" s="87">
        <f t="shared" si="8"/>
        <v>31640.8109</v>
      </c>
      <c r="O298" s="87">
        <f t="shared" si="9"/>
        <v>4746.121635</v>
      </c>
      <c r="P298" s="59">
        <v>0.0</v>
      </c>
      <c r="Q298" s="88">
        <f t="shared" si="10"/>
        <v>4746.121635</v>
      </c>
      <c r="R298" s="12">
        <f t="shared" si="11"/>
        <v>0</v>
      </c>
      <c r="S298" s="42">
        <f t="shared" si="15"/>
        <v>0</v>
      </c>
      <c r="T298" s="56">
        <f t="shared" si="18"/>
        <v>66640.8109</v>
      </c>
      <c r="U298" s="56">
        <f t="shared" si="19"/>
        <v>66640.8109</v>
      </c>
      <c r="V298" s="85"/>
    </row>
    <row r="299">
      <c r="A299" s="85"/>
      <c r="C299" s="59">
        <v>281.0</v>
      </c>
      <c r="D299" s="59">
        <f t="shared" si="16"/>
        <v>125</v>
      </c>
      <c r="E299" s="59">
        <f>$I$13</f>
        <v>0</v>
      </c>
      <c r="F299" s="87">
        <f t="shared" si="2"/>
        <v>1.16</v>
      </c>
      <c r="G299" s="59">
        <f t="shared" si="17"/>
        <v>2.5</v>
      </c>
      <c r="H299" s="87">
        <f t="shared" si="4"/>
        <v>0</v>
      </c>
      <c r="I299" s="87">
        <f t="shared" si="5"/>
        <v>33.52681823</v>
      </c>
      <c r="J299" s="87" t="str">
        <f t="shared" si="6"/>
        <v/>
      </c>
      <c r="K299" s="87">
        <f t="shared" si="7"/>
        <v>33.52681823</v>
      </c>
      <c r="L299" s="87">
        <f t="shared" si="13"/>
        <v>67053.63645</v>
      </c>
      <c r="M299" s="56">
        <f t="shared" si="14"/>
        <v>35125</v>
      </c>
      <c r="N299" s="87">
        <f t="shared" si="8"/>
        <v>31928.63645</v>
      </c>
      <c r="O299" s="87">
        <f t="shared" si="9"/>
        <v>4789.295468</v>
      </c>
      <c r="P299" s="59">
        <v>0.0</v>
      </c>
      <c r="Q299" s="88">
        <f t="shared" si="10"/>
        <v>4789.295468</v>
      </c>
      <c r="R299" s="12">
        <f t="shared" si="11"/>
        <v>0</v>
      </c>
      <c r="S299" s="42">
        <f t="shared" si="15"/>
        <v>0</v>
      </c>
      <c r="T299" s="56">
        <f t="shared" si="18"/>
        <v>67053.63645</v>
      </c>
      <c r="U299" s="56">
        <f t="shared" si="19"/>
        <v>67053.63645</v>
      </c>
      <c r="V299" s="85"/>
    </row>
    <row r="300">
      <c r="A300" s="85"/>
      <c r="C300" s="59">
        <v>282.0</v>
      </c>
      <c r="D300" s="59">
        <f t="shared" si="16"/>
        <v>125</v>
      </c>
      <c r="E300" s="59">
        <v>0.0</v>
      </c>
      <c r="F300" s="87">
        <f t="shared" si="2"/>
        <v>1.16</v>
      </c>
      <c r="G300" s="59">
        <f t="shared" si="17"/>
        <v>2.5</v>
      </c>
      <c r="H300" s="87">
        <f t="shared" si="4"/>
        <v>0</v>
      </c>
      <c r="I300" s="87">
        <f t="shared" si="5"/>
        <v>33.73413202</v>
      </c>
      <c r="J300" s="87" t="str">
        <f t="shared" si="6"/>
        <v/>
      </c>
      <c r="K300" s="87">
        <f t="shared" si="7"/>
        <v>33.73413202</v>
      </c>
      <c r="L300" s="87">
        <f t="shared" si="13"/>
        <v>67468.26403</v>
      </c>
      <c r="M300" s="56">
        <f t="shared" si="14"/>
        <v>35250</v>
      </c>
      <c r="N300" s="87">
        <f t="shared" si="8"/>
        <v>32218.26403</v>
      </c>
      <c r="O300" s="87">
        <f t="shared" si="9"/>
        <v>4832.739605</v>
      </c>
      <c r="P300" s="59">
        <v>0.0</v>
      </c>
      <c r="Q300" s="88">
        <f t="shared" si="10"/>
        <v>4832.739605</v>
      </c>
      <c r="R300" s="12">
        <f t="shared" si="11"/>
        <v>0</v>
      </c>
      <c r="S300" s="42">
        <f t="shared" si="15"/>
        <v>0</v>
      </c>
      <c r="T300" s="56">
        <f t="shared" si="18"/>
        <v>67468.26403</v>
      </c>
      <c r="U300" s="56">
        <f t="shared" si="19"/>
        <v>67468.26403</v>
      </c>
      <c r="V300" s="85"/>
    </row>
    <row r="301">
      <c r="A301" s="85"/>
      <c r="C301" s="59">
        <v>283.0</v>
      </c>
      <c r="D301" s="59">
        <f t="shared" si="16"/>
        <v>125</v>
      </c>
      <c r="E301" s="59">
        <v>0.0</v>
      </c>
      <c r="F301" s="87">
        <f t="shared" si="2"/>
        <v>1.16</v>
      </c>
      <c r="G301" s="59">
        <f t="shared" si="17"/>
        <v>2.5</v>
      </c>
      <c r="H301" s="87">
        <f t="shared" si="4"/>
        <v>0</v>
      </c>
      <c r="I301" s="87">
        <f t="shared" si="5"/>
        <v>33.94235076</v>
      </c>
      <c r="J301" s="87" t="str">
        <f t="shared" si="6"/>
        <v/>
      </c>
      <c r="K301" s="87">
        <f t="shared" si="7"/>
        <v>33.94235076</v>
      </c>
      <c r="L301" s="87">
        <f t="shared" si="13"/>
        <v>67884.70151</v>
      </c>
      <c r="M301" s="56">
        <f t="shared" si="14"/>
        <v>35375</v>
      </c>
      <c r="N301" s="87">
        <f t="shared" si="8"/>
        <v>32509.70151</v>
      </c>
      <c r="O301" s="87">
        <f t="shared" si="9"/>
        <v>4876.455227</v>
      </c>
      <c r="P301" s="59">
        <v>0.0</v>
      </c>
      <c r="Q301" s="88">
        <f t="shared" si="10"/>
        <v>4876.455227</v>
      </c>
      <c r="R301" s="12">
        <f t="shared" si="11"/>
        <v>0</v>
      </c>
      <c r="S301" s="42">
        <f t="shared" si="15"/>
        <v>0</v>
      </c>
      <c r="T301" s="56">
        <f t="shared" si="18"/>
        <v>67884.70151</v>
      </c>
      <c r="U301" s="56">
        <f t="shared" si="19"/>
        <v>67884.70151</v>
      </c>
      <c r="V301" s="85"/>
    </row>
    <row r="302">
      <c r="A302" s="85"/>
      <c r="C302" s="59">
        <v>284.0</v>
      </c>
      <c r="D302" s="59">
        <f t="shared" si="16"/>
        <v>125</v>
      </c>
      <c r="E302" s="59">
        <v>0.0</v>
      </c>
      <c r="F302" s="87">
        <f t="shared" si="2"/>
        <v>1.16</v>
      </c>
      <c r="G302" s="59">
        <f t="shared" si="17"/>
        <v>2.5</v>
      </c>
      <c r="H302" s="87">
        <f t="shared" si="4"/>
        <v>0</v>
      </c>
      <c r="I302" s="87">
        <f t="shared" si="5"/>
        <v>34.1514784</v>
      </c>
      <c r="J302" s="87" t="str">
        <f t="shared" si="6"/>
        <v/>
      </c>
      <c r="K302" s="87">
        <f t="shared" si="7"/>
        <v>34.1514784</v>
      </c>
      <c r="L302" s="87">
        <f t="shared" si="13"/>
        <v>68302.95679</v>
      </c>
      <c r="M302" s="56">
        <f t="shared" si="14"/>
        <v>35500</v>
      </c>
      <c r="N302" s="87">
        <f t="shared" si="8"/>
        <v>32802.95679</v>
      </c>
      <c r="O302" s="87">
        <f t="shared" si="9"/>
        <v>4920.443519</v>
      </c>
      <c r="P302" s="59">
        <v>0.0</v>
      </c>
      <c r="Q302" s="88">
        <f t="shared" si="10"/>
        <v>4920.443519</v>
      </c>
      <c r="R302" s="12">
        <f t="shared" si="11"/>
        <v>0</v>
      </c>
      <c r="S302" s="42">
        <f t="shared" si="15"/>
        <v>0</v>
      </c>
      <c r="T302" s="56">
        <f t="shared" si="18"/>
        <v>68302.95679</v>
      </c>
      <c r="U302" s="56">
        <f t="shared" si="19"/>
        <v>68302.95679</v>
      </c>
      <c r="V302" s="85"/>
    </row>
    <row r="303">
      <c r="A303" s="85"/>
      <c r="C303" s="59">
        <v>285.0</v>
      </c>
      <c r="D303" s="59">
        <f t="shared" si="16"/>
        <v>125</v>
      </c>
      <c r="E303" s="59">
        <v>0.0</v>
      </c>
      <c r="F303" s="87">
        <f t="shared" si="2"/>
        <v>1.16</v>
      </c>
      <c r="G303" s="59">
        <f t="shared" si="17"/>
        <v>2.5</v>
      </c>
      <c r="H303" s="87">
        <f t="shared" si="4"/>
        <v>0</v>
      </c>
      <c r="I303" s="87">
        <f t="shared" si="5"/>
        <v>34.3615189</v>
      </c>
      <c r="J303" s="87" t="str">
        <f t="shared" si="6"/>
        <v/>
      </c>
      <c r="K303" s="87">
        <f t="shared" si="7"/>
        <v>34.3615189</v>
      </c>
      <c r="L303" s="87">
        <f t="shared" si="13"/>
        <v>68723.03781</v>
      </c>
      <c r="M303" s="56">
        <f t="shared" si="14"/>
        <v>35625</v>
      </c>
      <c r="N303" s="87">
        <f t="shared" si="8"/>
        <v>33098.03781</v>
      </c>
      <c r="O303" s="87">
        <f t="shared" si="9"/>
        <v>4964.705671</v>
      </c>
      <c r="P303" s="59">
        <v>0.0</v>
      </c>
      <c r="Q303" s="88">
        <f t="shared" si="10"/>
        <v>4964.705671</v>
      </c>
      <c r="R303" s="12">
        <f t="shared" si="11"/>
        <v>0</v>
      </c>
      <c r="S303" s="42">
        <f t="shared" si="15"/>
        <v>0</v>
      </c>
      <c r="T303" s="56">
        <f t="shared" si="18"/>
        <v>68723.03781</v>
      </c>
      <c r="U303" s="56">
        <f t="shared" si="19"/>
        <v>68723.03781</v>
      </c>
      <c r="V303" s="85"/>
    </row>
    <row r="304">
      <c r="A304" s="85"/>
      <c r="C304" s="59">
        <v>286.0</v>
      </c>
      <c r="D304" s="59">
        <f t="shared" si="16"/>
        <v>125</v>
      </c>
      <c r="E304" s="59">
        <v>0.0</v>
      </c>
      <c r="F304" s="87">
        <f t="shared" si="2"/>
        <v>1.16</v>
      </c>
      <c r="G304" s="59">
        <f t="shared" si="17"/>
        <v>2.5</v>
      </c>
      <c r="H304" s="87">
        <f t="shared" si="4"/>
        <v>0</v>
      </c>
      <c r="I304" s="87">
        <f t="shared" si="5"/>
        <v>34.57247626</v>
      </c>
      <c r="J304" s="87" t="str">
        <f t="shared" si="6"/>
        <v/>
      </c>
      <c r="K304" s="87">
        <f t="shared" si="7"/>
        <v>34.57247626</v>
      </c>
      <c r="L304" s="87">
        <f t="shared" si="13"/>
        <v>69144.95252</v>
      </c>
      <c r="M304" s="56">
        <f t="shared" si="14"/>
        <v>35750</v>
      </c>
      <c r="N304" s="87">
        <f t="shared" si="8"/>
        <v>33394.95252</v>
      </c>
      <c r="O304" s="87">
        <f t="shared" si="9"/>
        <v>5009.242878</v>
      </c>
      <c r="P304" s="59">
        <v>0.0</v>
      </c>
      <c r="Q304" s="88">
        <f t="shared" si="10"/>
        <v>5009.242878</v>
      </c>
      <c r="R304" s="12">
        <f t="shared" si="11"/>
        <v>0</v>
      </c>
      <c r="S304" s="42">
        <f t="shared" si="15"/>
        <v>0</v>
      </c>
      <c r="T304" s="56">
        <f t="shared" si="18"/>
        <v>69144.95252</v>
      </c>
      <c r="U304" s="56">
        <f t="shared" si="19"/>
        <v>69144.95252</v>
      </c>
      <c r="V304" s="85"/>
    </row>
    <row r="305">
      <c r="A305" s="85"/>
      <c r="C305" s="59">
        <v>287.0</v>
      </c>
      <c r="D305" s="59">
        <f t="shared" si="16"/>
        <v>125</v>
      </c>
      <c r="E305" s="59">
        <v>0.0</v>
      </c>
      <c r="F305" s="87">
        <f t="shared" si="2"/>
        <v>1.16</v>
      </c>
      <c r="G305" s="59">
        <f t="shared" si="17"/>
        <v>2.5</v>
      </c>
      <c r="H305" s="87">
        <f t="shared" si="4"/>
        <v>0</v>
      </c>
      <c r="I305" s="87">
        <f t="shared" si="5"/>
        <v>34.78435447</v>
      </c>
      <c r="J305" s="87" t="str">
        <f t="shared" si="6"/>
        <v/>
      </c>
      <c r="K305" s="87">
        <f t="shared" si="7"/>
        <v>34.78435447</v>
      </c>
      <c r="L305" s="87">
        <f t="shared" si="13"/>
        <v>69568.70894</v>
      </c>
      <c r="M305" s="56">
        <f t="shared" si="14"/>
        <v>35875</v>
      </c>
      <c r="N305" s="87">
        <f t="shared" si="8"/>
        <v>33693.70894</v>
      </c>
      <c r="O305" s="87">
        <f t="shared" si="9"/>
        <v>5054.056341</v>
      </c>
      <c r="P305" s="59">
        <v>0.0</v>
      </c>
      <c r="Q305" s="88">
        <f t="shared" si="10"/>
        <v>5054.056341</v>
      </c>
      <c r="R305" s="12">
        <f t="shared" si="11"/>
        <v>0</v>
      </c>
      <c r="S305" s="42">
        <f t="shared" si="15"/>
        <v>0</v>
      </c>
      <c r="T305" s="56">
        <f t="shared" si="18"/>
        <v>69568.70894</v>
      </c>
      <c r="U305" s="56">
        <f t="shared" si="19"/>
        <v>69568.70894</v>
      </c>
      <c r="V305" s="85"/>
    </row>
    <row r="306">
      <c r="A306" s="85"/>
      <c r="C306" s="59">
        <v>288.0</v>
      </c>
      <c r="D306" s="59">
        <f t="shared" si="16"/>
        <v>125</v>
      </c>
      <c r="E306" s="59">
        <v>0.0</v>
      </c>
      <c r="F306" s="87">
        <f t="shared" si="2"/>
        <v>1.16</v>
      </c>
      <c r="G306" s="59">
        <f t="shared" si="17"/>
        <v>2.5</v>
      </c>
      <c r="H306" s="87">
        <f t="shared" si="4"/>
        <v>0</v>
      </c>
      <c r="I306" s="87">
        <f t="shared" si="5"/>
        <v>34.99715756</v>
      </c>
      <c r="J306" s="87" t="str">
        <f t="shared" si="6"/>
        <v/>
      </c>
      <c r="K306" s="87">
        <f t="shared" si="7"/>
        <v>34.99715756</v>
      </c>
      <c r="L306" s="87">
        <f t="shared" si="13"/>
        <v>69994.31511</v>
      </c>
      <c r="M306" s="56">
        <f t="shared" si="14"/>
        <v>36000</v>
      </c>
      <c r="N306" s="87">
        <f t="shared" si="8"/>
        <v>33994.31511</v>
      </c>
      <c r="O306" s="87">
        <f t="shared" si="9"/>
        <v>5099.147267</v>
      </c>
      <c r="P306" s="59">
        <v>0.0</v>
      </c>
      <c r="Q306" s="88">
        <f t="shared" si="10"/>
        <v>5099.147267</v>
      </c>
      <c r="R306" s="12">
        <f t="shared" si="11"/>
        <v>0</v>
      </c>
      <c r="S306" s="42">
        <f t="shared" si="15"/>
        <v>0</v>
      </c>
      <c r="T306" s="56">
        <f t="shared" si="18"/>
        <v>69994.31511</v>
      </c>
      <c r="U306" s="56">
        <f t="shared" si="19"/>
        <v>69994.31511</v>
      </c>
      <c r="V306" s="85"/>
    </row>
    <row r="307">
      <c r="A307" s="85"/>
      <c r="B307" s="73">
        <v>25.0</v>
      </c>
      <c r="C307" s="59">
        <v>289.0</v>
      </c>
      <c r="D307" s="59">
        <f t="shared" si="16"/>
        <v>125</v>
      </c>
      <c r="E307" s="59">
        <v>0.0</v>
      </c>
      <c r="F307" s="87">
        <f t="shared" si="2"/>
        <v>1.16</v>
      </c>
      <c r="G307" s="59">
        <f t="shared" si="17"/>
        <v>2.5</v>
      </c>
      <c r="H307" s="87">
        <f t="shared" si="4"/>
        <v>0</v>
      </c>
      <c r="I307" s="87">
        <f t="shared" si="5"/>
        <v>35.21088955</v>
      </c>
      <c r="J307" s="87" t="str">
        <f t="shared" si="6"/>
        <v/>
      </c>
      <c r="K307" s="87">
        <f t="shared" si="7"/>
        <v>35.21088955</v>
      </c>
      <c r="L307" s="87">
        <f t="shared" si="13"/>
        <v>70421.7791</v>
      </c>
      <c r="M307" s="56">
        <f t="shared" si="14"/>
        <v>36125</v>
      </c>
      <c r="N307" s="87">
        <f t="shared" si="8"/>
        <v>34296.7791</v>
      </c>
      <c r="O307" s="87">
        <f t="shared" si="9"/>
        <v>5144.516865</v>
      </c>
      <c r="P307" s="59">
        <v>0.0</v>
      </c>
      <c r="Q307" s="88">
        <f t="shared" si="10"/>
        <v>5144.516865</v>
      </c>
      <c r="R307" s="12">
        <f t="shared" si="11"/>
        <v>0</v>
      </c>
      <c r="S307" s="42">
        <f t="shared" si="15"/>
        <v>0</v>
      </c>
      <c r="T307" s="56">
        <f t="shared" si="18"/>
        <v>70421.7791</v>
      </c>
      <c r="U307" s="56">
        <f t="shared" si="19"/>
        <v>70421.7791</v>
      </c>
      <c r="V307" s="85"/>
    </row>
    <row r="308">
      <c r="A308" s="85"/>
      <c r="C308" s="59">
        <v>290.0</v>
      </c>
      <c r="D308" s="59">
        <f t="shared" si="16"/>
        <v>125</v>
      </c>
      <c r="E308" s="59">
        <v>0.0</v>
      </c>
      <c r="F308" s="87">
        <f t="shared" si="2"/>
        <v>1.16</v>
      </c>
      <c r="G308" s="59">
        <f t="shared" si="17"/>
        <v>2.5</v>
      </c>
      <c r="H308" s="87">
        <f t="shared" si="4"/>
        <v>0</v>
      </c>
      <c r="I308" s="87">
        <f t="shared" si="5"/>
        <v>35.42555451</v>
      </c>
      <c r="J308" s="87" t="str">
        <f t="shared" si="6"/>
        <v/>
      </c>
      <c r="K308" s="87">
        <f t="shared" si="7"/>
        <v>35.42555451</v>
      </c>
      <c r="L308" s="87">
        <f t="shared" si="13"/>
        <v>70851.10902</v>
      </c>
      <c r="M308" s="56">
        <f t="shared" si="14"/>
        <v>36250</v>
      </c>
      <c r="N308" s="87">
        <f t="shared" si="8"/>
        <v>34601.10902</v>
      </c>
      <c r="O308" s="87">
        <f t="shared" si="9"/>
        <v>5190.166353</v>
      </c>
      <c r="P308" s="59">
        <v>0.0</v>
      </c>
      <c r="Q308" s="88">
        <f t="shared" si="10"/>
        <v>5190.166353</v>
      </c>
      <c r="R308" s="12">
        <f t="shared" si="11"/>
        <v>0</v>
      </c>
      <c r="S308" s="42">
        <f t="shared" si="15"/>
        <v>0</v>
      </c>
      <c r="T308" s="56">
        <f t="shared" si="18"/>
        <v>70851.10902</v>
      </c>
      <c r="U308" s="56">
        <f t="shared" si="19"/>
        <v>70851.10902</v>
      </c>
      <c r="V308" s="85"/>
    </row>
    <row r="309">
      <c r="A309" s="85"/>
      <c r="C309" s="59">
        <v>291.0</v>
      </c>
      <c r="D309" s="59">
        <f t="shared" si="16"/>
        <v>125</v>
      </c>
      <c r="E309" s="59">
        <v>0.0</v>
      </c>
      <c r="F309" s="87">
        <f t="shared" si="2"/>
        <v>1.16</v>
      </c>
      <c r="G309" s="59">
        <f t="shared" si="17"/>
        <v>2.5</v>
      </c>
      <c r="H309" s="87">
        <f t="shared" si="4"/>
        <v>0</v>
      </c>
      <c r="I309" s="87">
        <f t="shared" si="5"/>
        <v>35.64115651</v>
      </c>
      <c r="J309" s="87" t="str">
        <f t="shared" si="6"/>
        <v/>
      </c>
      <c r="K309" s="87">
        <f t="shared" si="7"/>
        <v>35.64115651</v>
      </c>
      <c r="L309" s="87">
        <f t="shared" si="13"/>
        <v>71282.31301</v>
      </c>
      <c r="M309" s="56">
        <f t="shared" si="14"/>
        <v>36375</v>
      </c>
      <c r="N309" s="87">
        <f t="shared" si="8"/>
        <v>34907.31301</v>
      </c>
      <c r="O309" s="87">
        <f t="shared" si="9"/>
        <v>5236.096952</v>
      </c>
      <c r="P309" s="59">
        <v>0.0</v>
      </c>
      <c r="Q309" s="88">
        <f t="shared" si="10"/>
        <v>5236.096952</v>
      </c>
      <c r="R309" s="12">
        <f t="shared" si="11"/>
        <v>0</v>
      </c>
      <c r="S309" s="42">
        <f t="shared" si="15"/>
        <v>0</v>
      </c>
      <c r="T309" s="56">
        <f t="shared" si="18"/>
        <v>71282.31301</v>
      </c>
      <c r="U309" s="56">
        <f t="shared" si="19"/>
        <v>71282.31301</v>
      </c>
      <c r="V309" s="85"/>
    </row>
    <row r="310">
      <c r="A310" s="85"/>
      <c r="C310" s="59">
        <v>292.0</v>
      </c>
      <c r="D310" s="59">
        <f t="shared" si="16"/>
        <v>125</v>
      </c>
      <c r="E310" s="59">
        <v>0.0</v>
      </c>
      <c r="F310" s="87">
        <f t="shared" si="2"/>
        <v>1.16</v>
      </c>
      <c r="G310" s="59">
        <f t="shared" si="17"/>
        <v>2.5</v>
      </c>
      <c r="H310" s="87">
        <f t="shared" si="4"/>
        <v>0</v>
      </c>
      <c r="I310" s="87">
        <f t="shared" si="5"/>
        <v>35.85769963</v>
      </c>
      <c r="J310" s="87" t="str">
        <f t="shared" si="6"/>
        <v/>
      </c>
      <c r="K310" s="87">
        <f t="shared" si="7"/>
        <v>35.85769963</v>
      </c>
      <c r="L310" s="87">
        <f t="shared" si="13"/>
        <v>71715.39926</v>
      </c>
      <c r="M310" s="56">
        <f t="shared" si="14"/>
        <v>36500</v>
      </c>
      <c r="N310" s="87">
        <f t="shared" si="8"/>
        <v>35215.39926</v>
      </c>
      <c r="O310" s="87">
        <f t="shared" si="9"/>
        <v>5282.309889</v>
      </c>
      <c r="P310" s="59">
        <v>0.0</v>
      </c>
      <c r="Q310" s="88">
        <f t="shared" si="10"/>
        <v>5282.309889</v>
      </c>
      <c r="R310" s="12">
        <f t="shared" si="11"/>
        <v>0</v>
      </c>
      <c r="S310" s="42">
        <f t="shared" si="15"/>
        <v>0</v>
      </c>
      <c r="T310" s="56">
        <f t="shared" si="18"/>
        <v>71715.39926</v>
      </c>
      <c r="U310" s="56">
        <f t="shared" si="19"/>
        <v>71715.39926</v>
      </c>
      <c r="V310" s="85"/>
    </row>
    <row r="311">
      <c r="A311" s="85"/>
      <c r="C311" s="59">
        <v>293.0</v>
      </c>
      <c r="D311" s="59">
        <f t="shared" si="16"/>
        <v>125</v>
      </c>
      <c r="E311" s="59">
        <f>$I$13</f>
        <v>0</v>
      </c>
      <c r="F311" s="87">
        <f t="shared" si="2"/>
        <v>1.16</v>
      </c>
      <c r="G311" s="59">
        <f t="shared" si="17"/>
        <v>2.5</v>
      </c>
      <c r="H311" s="87">
        <f t="shared" si="4"/>
        <v>0</v>
      </c>
      <c r="I311" s="87">
        <f t="shared" si="5"/>
        <v>36.07518799</v>
      </c>
      <c r="J311" s="87" t="str">
        <f t="shared" si="6"/>
        <v/>
      </c>
      <c r="K311" s="87">
        <f t="shared" si="7"/>
        <v>36.07518799</v>
      </c>
      <c r="L311" s="87">
        <f t="shared" si="13"/>
        <v>72150.37598</v>
      </c>
      <c r="M311" s="56">
        <f t="shared" si="14"/>
        <v>36625</v>
      </c>
      <c r="N311" s="87">
        <f t="shared" si="8"/>
        <v>35525.37598</v>
      </c>
      <c r="O311" s="87">
        <f t="shared" si="9"/>
        <v>5328.806398</v>
      </c>
      <c r="P311" s="59">
        <v>0.0</v>
      </c>
      <c r="Q311" s="88">
        <f t="shared" si="10"/>
        <v>5328.806398</v>
      </c>
      <c r="R311" s="12">
        <f t="shared" si="11"/>
        <v>0</v>
      </c>
      <c r="S311" s="42">
        <f t="shared" si="15"/>
        <v>0</v>
      </c>
      <c r="T311" s="56">
        <f t="shared" si="18"/>
        <v>72150.37598</v>
      </c>
      <c r="U311" s="56">
        <f t="shared" si="19"/>
        <v>72150.37598</v>
      </c>
      <c r="V311" s="85"/>
    </row>
    <row r="312">
      <c r="A312" s="85"/>
      <c r="C312" s="59">
        <v>294.0</v>
      </c>
      <c r="D312" s="59">
        <f t="shared" si="16"/>
        <v>125</v>
      </c>
      <c r="E312" s="59">
        <v>0.0</v>
      </c>
      <c r="F312" s="87">
        <f t="shared" si="2"/>
        <v>1.16</v>
      </c>
      <c r="G312" s="59">
        <f t="shared" si="17"/>
        <v>2.5</v>
      </c>
      <c r="H312" s="87">
        <f t="shared" si="4"/>
        <v>0</v>
      </c>
      <c r="I312" s="87">
        <f t="shared" si="5"/>
        <v>36.29362572</v>
      </c>
      <c r="J312" s="87" t="str">
        <f t="shared" si="6"/>
        <v/>
      </c>
      <c r="K312" s="87">
        <f t="shared" si="7"/>
        <v>36.29362572</v>
      </c>
      <c r="L312" s="87">
        <f t="shared" si="13"/>
        <v>72587.25143</v>
      </c>
      <c r="M312" s="56">
        <f t="shared" si="14"/>
        <v>36750</v>
      </c>
      <c r="N312" s="87">
        <f t="shared" si="8"/>
        <v>35837.25143</v>
      </c>
      <c r="O312" s="87">
        <f t="shared" si="9"/>
        <v>5375.587715</v>
      </c>
      <c r="P312" s="59">
        <v>0.0</v>
      </c>
      <c r="Q312" s="88">
        <f t="shared" si="10"/>
        <v>5375.587715</v>
      </c>
      <c r="R312" s="12">
        <f t="shared" si="11"/>
        <v>0</v>
      </c>
      <c r="S312" s="42">
        <f t="shared" si="15"/>
        <v>0</v>
      </c>
      <c r="T312" s="56">
        <f t="shared" si="18"/>
        <v>72587.25143</v>
      </c>
      <c r="U312" s="56">
        <f t="shared" si="19"/>
        <v>72587.25143</v>
      </c>
      <c r="V312" s="85"/>
    </row>
    <row r="313">
      <c r="A313" s="85"/>
      <c r="C313" s="59">
        <v>295.0</v>
      </c>
      <c r="D313" s="59">
        <f t="shared" si="16"/>
        <v>125</v>
      </c>
      <c r="E313" s="59">
        <v>0.0</v>
      </c>
      <c r="F313" s="87">
        <f t="shared" si="2"/>
        <v>1.16</v>
      </c>
      <c r="G313" s="59">
        <f t="shared" si="17"/>
        <v>2.5</v>
      </c>
      <c r="H313" s="87">
        <f t="shared" si="4"/>
        <v>0</v>
      </c>
      <c r="I313" s="87">
        <f t="shared" si="5"/>
        <v>36.51301694</v>
      </c>
      <c r="J313" s="87" t="str">
        <f t="shared" si="6"/>
        <v/>
      </c>
      <c r="K313" s="87">
        <f t="shared" si="7"/>
        <v>36.51301694</v>
      </c>
      <c r="L313" s="87">
        <f t="shared" si="13"/>
        <v>73026.03389</v>
      </c>
      <c r="M313" s="56">
        <f t="shared" si="14"/>
        <v>36875</v>
      </c>
      <c r="N313" s="87">
        <f t="shared" si="8"/>
        <v>36151.03389</v>
      </c>
      <c r="O313" s="87">
        <f t="shared" si="9"/>
        <v>5422.655083</v>
      </c>
      <c r="P313" s="59">
        <v>0.0</v>
      </c>
      <c r="Q313" s="88">
        <f t="shared" si="10"/>
        <v>5422.655083</v>
      </c>
      <c r="R313" s="12">
        <f t="shared" si="11"/>
        <v>0</v>
      </c>
      <c r="S313" s="42">
        <f t="shared" si="15"/>
        <v>0</v>
      </c>
      <c r="T313" s="56">
        <f t="shared" si="18"/>
        <v>73026.03389</v>
      </c>
      <c r="U313" s="56">
        <f t="shared" si="19"/>
        <v>73026.03389</v>
      </c>
      <c r="V313" s="85"/>
    </row>
    <row r="314">
      <c r="A314" s="85"/>
      <c r="C314" s="59">
        <v>296.0</v>
      </c>
      <c r="D314" s="59">
        <f t="shared" si="16"/>
        <v>125</v>
      </c>
      <c r="E314" s="59">
        <v>0.0</v>
      </c>
      <c r="F314" s="87">
        <f t="shared" si="2"/>
        <v>1.16</v>
      </c>
      <c r="G314" s="59">
        <f t="shared" si="17"/>
        <v>2.5</v>
      </c>
      <c r="H314" s="87">
        <f t="shared" si="4"/>
        <v>0</v>
      </c>
      <c r="I314" s="87">
        <f t="shared" si="5"/>
        <v>36.73336584</v>
      </c>
      <c r="J314" s="87" t="str">
        <f t="shared" si="6"/>
        <v/>
      </c>
      <c r="K314" s="87">
        <f t="shared" si="7"/>
        <v>36.73336584</v>
      </c>
      <c r="L314" s="87">
        <f t="shared" si="13"/>
        <v>73466.73168</v>
      </c>
      <c r="M314" s="56">
        <f t="shared" si="14"/>
        <v>37000</v>
      </c>
      <c r="N314" s="87">
        <f t="shared" si="8"/>
        <v>36466.73168</v>
      </c>
      <c r="O314" s="87">
        <f t="shared" si="9"/>
        <v>5470.009753</v>
      </c>
      <c r="P314" s="59">
        <v>0.0</v>
      </c>
      <c r="Q314" s="88">
        <f t="shared" si="10"/>
        <v>5470.009753</v>
      </c>
      <c r="R314" s="12">
        <f t="shared" si="11"/>
        <v>0</v>
      </c>
      <c r="S314" s="42">
        <f t="shared" si="15"/>
        <v>0</v>
      </c>
      <c r="T314" s="56">
        <f t="shared" si="18"/>
        <v>73466.73168</v>
      </c>
      <c r="U314" s="56">
        <f t="shared" si="19"/>
        <v>73466.73168</v>
      </c>
      <c r="V314" s="85"/>
    </row>
    <row r="315">
      <c r="A315" s="85"/>
      <c r="C315" s="59">
        <v>297.0</v>
      </c>
      <c r="D315" s="59">
        <f t="shared" si="16"/>
        <v>125</v>
      </c>
      <c r="E315" s="59">
        <v>0.0</v>
      </c>
      <c r="F315" s="87">
        <f t="shared" si="2"/>
        <v>1.16</v>
      </c>
      <c r="G315" s="59">
        <f t="shared" si="17"/>
        <v>2.5</v>
      </c>
      <c r="H315" s="87">
        <f t="shared" si="4"/>
        <v>0</v>
      </c>
      <c r="I315" s="87">
        <f t="shared" si="5"/>
        <v>36.95467659</v>
      </c>
      <c r="J315" s="87" t="str">
        <f t="shared" si="6"/>
        <v/>
      </c>
      <c r="K315" s="87">
        <f t="shared" si="7"/>
        <v>36.95467659</v>
      </c>
      <c r="L315" s="87">
        <f t="shared" si="13"/>
        <v>73909.35318</v>
      </c>
      <c r="M315" s="56">
        <f t="shared" si="14"/>
        <v>37125</v>
      </c>
      <c r="N315" s="87">
        <f t="shared" si="8"/>
        <v>36784.35318</v>
      </c>
      <c r="O315" s="87">
        <f t="shared" si="9"/>
        <v>5517.652976</v>
      </c>
      <c r="P315" s="59">
        <v>0.0</v>
      </c>
      <c r="Q315" s="88">
        <f t="shared" si="10"/>
        <v>5517.652976</v>
      </c>
      <c r="R315" s="12">
        <f t="shared" si="11"/>
        <v>0</v>
      </c>
      <c r="S315" s="42">
        <f t="shared" si="15"/>
        <v>0</v>
      </c>
      <c r="T315" s="56">
        <f t="shared" si="18"/>
        <v>73909.35318</v>
      </c>
      <c r="U315" s="56">
        <f t="shared" si="19"/>
        <v>73909.35318</v>
      </c>
      <c r="V315" s="85"/>
    </row>
    <row r="316">
      <c r="A316" s="85"/>
      <c r="C316" s="59">
        <v>298.0</v>
      </c>
      <c r="D316" s="59">
        <f t="shared" si="16"/>
        <v>125</v>
      </c>
      <c r="E316" s="59">
        <v>0.0</v>
      </c>
      <c r="F316" s="87">
        <f t="shared" si="2"/>
        <v>1.16</v>
      </c>
      <c r="G316" s="59">
        <f t="shared" si="17"/>
        <v>2.5</v>
      </c>
      <c r="H316" s="87">
        <f t="shared" si="4"/>
        <v>0</v>
      </c>
      <c r="I316" s="87">
        <f t="shared" si="5"/>
        <v>37.17695338</v>
      </c>
      <c r="J316" s="87" t="str">
        <f t="shared" si="6"/>
        <v/>
      </c>
      <c r="K316" s="87">
        <f t="shared" si="7"/>
        <v>37.17695338</v>
      </c>
      <c r="L316" s="87">
        <f t="shared" si="13"/>
        <v>74353.90676</v>
      </c>
      <c r="M316" s="56">
        <f t="shared" si="14"/>
        <v>37250</v>
      </c>
      <c r="N316" s="87">
        <f t="shared" si="8"/>
        <v>37103.90676</v>
      </c>
      <c r="O316" s="87">
        <f t="shared" si="9"/>
        <v>5565.586015</v>
      </c>
      <c r="P316" s="59">
        <v>0.0</v>
      </c>
      <c r="Q316" s="88">
        <f t="shared" si="10"/>
        <v>5565.586015</v>
      </c>
      <c r="R316" s="12">
        <f t="shared" si="11"/>
        <v>0</v>
      </c>
      <c r="S316" s="42">
        <f t="shared" si="15"/>
        <v>0</v>
      </c>
      <c r="T316" s="56">
        <f t="shared" si="18"/>
        <v>74353.90676</v>
      </c>
      <c r="U316" s="56">
        <f t="shared" si="19"/>
        <v>74353.90676</v>
      </c>
      <c r="V316" s="85"/>
    </row>
    <row r="317">
      <c r="A317" s="85"/>
      <c r="C317" s="59">
        <v>299.0</v>
      </c>
      <c r="D317" s="59">
        <f t="shared" si="16"/>
        <v>125</v>
      </c>
      <c r="E317" s="59">
        <v>0.0</v>
      </c>
      <c r="F317" s="87">
        <f t="shared" si="2"/>
        <v>1.16</v>
      </c>
      <c r="G317" s="59">
        <f t="shared" si="17"/>
        <v>2.5</v>
      </c>
      <c r="H317" s="87">
        <f t="shared" si="4"/>
        <v>0</v>
      </c>
      <c r="I317" s="87">
        <f t="shared" si="5"/>
        <v>37.40020044</v>
      </c>
      <c r="J317" s="87" t="str">
        <f t="shared" si="6"/>
        <v/>
      </c>
      <c r="K317" s="87">
        <f t="shared" si="7"/>
        <v>37.40020044</v>
      </c>
      <c r="L317" s="87">
        <f t="shared" si="13"/>
        <v>74800.40088</v>
      </c>
      <c r="M317" s="56">
        <f t="shared" si="14"/>
        <v>37375</v>
      </c>
      <c r="N317" s="87">
        <f t="shared" si="8"/>
        <v>37425.40088</v>
      </c>
      <c r="O317" s="87">
        <f t="shared" si="9"/>
        <v>5613.810132</v>
      </c>
      <c r="P317" s="59">
        <v>0.0</v>
      </c>
      <c r="Q317" s="88">
        <f t="shared" si="10"/>
        <v>5613.810132</v>
      </c>
      <c r="R317" s="12">
        <f t="shared" si="11"/>
        <v>0</v>
      </c>
      <c r="S317" s="42">
        <f t="shared" si="15"/>
        <v>0</v>
      </c>
      <c r="T317" s="56">
        <f t="shared" si="18"/>
        <v>74800.40088</v>
      </c>
      <c r="U317" s="56">
        <f t="shared" si="19"/>
        <v>74800.40088</v>
      </c>
      <c r="V317" s="85"/>
    </row>
    <row r="318">
      <c r="A318" s="85"/>
      <c r="C318" s="59">
        <v>300.0</v>
      </c>
      <c r="D318" s="59">
        <f t="shared" si="16"/>
        <v>125</v>
      </c>
      <c r="E318" s="59">
        <v>0.0</v>
      </c>
      <c r="F318" s="87">
        <f t="shared" si="2"/>
        <v>1.16</v>
      </c>
      <c r="G318" s="59">
        <f t="shared" si="17"/>
        <v>2.5</v>
      </c>
      <c r="H318" s="87">
        <f t="shared" si="4"/>
        <v>0</v>
      </c>
      <c r="I318" s="87">
        <f t="shared" si="5"/>
        <v>37.624422</v>
      </c>
      <c r="J318" s="87" t="str">
        <f t="shared" si="6"/>
        <v/>
      </c>
      <c r="K318" s="87">
        <f t="shared" si="7"/>
        <v>37.624422</v>
      </c>
      <c r="L318" s="87">
        <f t="shared" si="13"/>
        <v>75248.84399</v>
      </c>
      <c r="M318" s="56">
        <f t="shared" si="14"/>
        <v>37500</v>
      </c>
      <c r="N318" s="87">
        <f t="shared" si="8"/>
        <v>37748.84399</v>
      </c>
      <c r="O318" s="87">
        <f t="shared" si="9"/>
        <v>5662.326599</v>
      </c>
      <c r="P318" s="59">
        <v>0.0</v>
      </c>
      <c r="Q318" s="88">
        <f t="shared" si="10"/>
        <v>5662.326599</v>
      </c>
      <c r="R318" s="12">
        <f t="shared" si="11"/>
        <v>0</v>
      </c>
      <c r="S318" s="42">
        <f t="shared" si="15"/>
        <v>0</v>
      </c>
      <c r="T318" s="56">
        <f t="shared" si="18"/>
        <v>75248.84399</v>
      </c>
      <c r="U318" s="56">
        <f t="shared" si="19"/>
        <v>75248.84399</v>
      </c>
      <c r="V318" s="85"/>
    </row>
    <row r="319">
      <c r="A319" s="85"/>
      <c r="B319" s="73">
        <v>26.0</v>
      </c>
      <c r="C319" s="59">
        <v>301.0</v>
      </c>
      <c r="D319" s="59">
        <f t="shared" si="16"/>
        <v>125</v>
      </c>
      <c r="E319" s="59">
        <v>0.0</v>
      </c>
      <c r="F319" s="87">
        <f t="shared" si="2"/>
        <v>1.16</v>
      </c>
      <c r="G319" s="59">
        <f t="shared" si="17"/>
        <v>2.5</v>
      </c>
      <c r="H319" s="87">
        <f t="shared" si="4"/>
        <v>0</v>
      </c>
      <c r="I319" s="87">
        <f t="shared" si="5"/>
        <v>37.84962231</v>
      </c>
      <c r="J319" s="87" t="str">
        <f t="shared" si="6"/>
        <v/>
      </c>
      <c r="K319" s="87">
        <f t="shared" si="7"/>
        <v>37.84962231</v>
      </c>
      <c r="L319" s="87">
        <f t="shared" si="13"/>
        <v>75699.24461</v>
      </c>
      <c r="M319" s="56">
        <f t="shared" si="14"/>
        <v>37625</v>
      </c>
      <c r="N319" s="87">
        <f t="shared" si="8"/>
        <v>38074.24461</v>
      </c>
      <c r="O319" s="87">
        <f t="shared" si="9"/>
        <v>5711.136692</v>
      </c>
      <c r="P319" s="59">
        <v>0.0</v>
      </c>
      <c r="Q319" s="88">
        <f t="shared" si="10"/>
        <v>5711.136692</v>
      </c>
      <c r="R319" s="12">
        <f t="shared" si="11"/>
        <v>0</v>
      </c>
      <c r="S319" s="42">
        <f t="shared" si="15"/>
        <v>0</v>
      </c>
      <c r="T319" s="56">
        <f t="shared" si="18"/>
        <v>75699.24461</v>
      </c>
      <c r="U319" s="56">
        <f t="shared" si="19"/>
        <v>75699.24461</v>
      </c>
      <c r="V319" s="85"/>
    </row>
    <row r="320">
      <c r="A320" s="85"/>
      <c r="C320" s="59">
        <v>302.0</v>
      </c>
      <c r="D320" s="59">
        <f t="shared" si="16"/>
        <v>125</v>
      </c>
      <c r="E320" s="59">
        <v>0.0</v>
      </c>
      <c r="F320" s="87">
        <f t="shared" si="2"/>
        <v>1.16</v>
      </c>
      <c r="G320" s="59">
        <f t="shared" si="17"/>
        <v>2.5</v>
      </c>
      <c r="H320" s="87">
        <f t="shared" si="4"/>
        <v>0</v>
      </c>
      <c r="I320" s="87">
        <f t="shared" si="5"/>
        <v>38.07580564</v>
      </c>
      <c r="J320" s="87" t="str">
        <f t="shared" si="6"/>
        <v/>
      </c>
      <c r="K320" s="87">
        <f t="shared" si="7"/>
        <v>38.07580564</v>
      </c>
      <c r="L320" s="87">
        <f t="shared" si="13"/>
        <v>76151.61129</v>
      </c>
      <c r="M320" s="56">
        <f t="shared" si="14"/>
        <v>37750</v>
      </c>
      <c r="N320" s="87">
        <f t="shared" si="8"/>
        <v>38401.61129</v>
      </c>
      <c r="O320" s="87">
        <f t="shared" si="9"/>
        <v>5760.241693</v>
      </c>
      <c r="P320" s="59">
        <v>0.0</v>
      </c>
      <c r="Q320" s="88">
        <f t="shared" si="10"/>
        <v>5760.241693</v>
      </c>
      <c r="R320" s="12">
        <f t="shared" si="11"/>
        <v>0</v>
      </c>
      <c r="S320" s="42">
        <f t="shared" si="15"/>
        <v>0</v>
      </c>
      <c r="T320" s="56">
        <f t="shared" si="18"/>
        <v>76151.61129</v>
      </c>
      <c r="U320" s="56">
        <f t="shared" si="19"/>
        <v>76151.61129</v>
      </c>
      <c r="V320" s="85"/>
    </row>
    <row r="321">
      <c r="A321" s="85"/>
      <c r="C321" s="59">
        <v>303.0</v>
      </c>
      <c r="D321" s="59">
        <f t="shared" si="16"/>
        <v>125</v>
      </c>
      <c r="E321" s="59">
        <v>0.0</v>
      </c>
      <c r="F321" s="87">
        <f t="shared" si="2"/>
        <v>1.16</v>
      </c>
      <c r="G321" s="59">
        <f t="shared" si="17"/>
        <v>2.5</v>
      </c>
      <c r="H321" s="87">
        <f t="shared" si="4"/>
        <v>0</v>
      </c>
      <c r="I321" s="87">
        <f t="shared" si="5"/>
        <v>38.3029763</v>
      </c>
      <c r="J321" s="87" t="str">
        <f t="shared" si="6"/>
        <v/>
      </c>
      <c r="K321" s="87">
        <f t="shared" si="7"/>
        <v>38.3029763</v>
      </c>
      <c r="L321" s="87">
        <f t="shared" si="13"/>
        <v>76605.95259</v>
      </c>
      <c r="M321" s="56">
        <f t="shared" si="14"/>
        <v>37875</v>
      </c>
      <c r="N321" s="87">
        <f t="shared" si="8"/>
        <v>38730.95259</v>
      </c>
      <c r="O321" s="87">
        <f t="shared" si="9"/>
        <v>5809.642889</v>
      </c>
      <c r="P321" s="59">
        <v>0.0</v>
      </c>
      <c r="Q321" s="88">
        <f t="shared" si="10"/>
        <v>5809.642889</v>
      </c>
      <c r="R321" s="12">
        <f t="shared" si="11"/>
        <v>0</v>
      </c>
      <c r="S321" s="42">
        <f t="shared" si="15"/>
        <v>0</v>
      </c>
      <c r="T321" s="56">
        <f t="shared" si="18"/>
        <v>76605.95259</v>
      </c>
      <c r="U321" s="56">
        <f t="shared" si="19"/>
        <v>76605.95259</v>
      </c>
      <c r="V321" s="85"/>
    </row>
    <row r="322">
      <c r="A322" s="85"/>
      <c r="C322" s="59">
        <v>304.0</v>
      </c>
      <c r="D322" s="59">
        <f t="shared" si="16"/>
        <v>125</v>
      </c>
      <c r="E322" s="59">
        <v>0.0</v>
      </c>
      <c r="F322" s="87">
        <f t="shared" si="2"/>
        <v>1.16</v>
      </c>
      <c r="G322" s="59">
        <f t="shared" si="17"/>
        <v>2.5</v>
      </c>
      <c r="H322" s="87">
        <f t="shared" si="4"/>
        <v>0</v>
      </c>
      <c r="I322" s="87">
        <f t="shared" si="5"/>
        <v>38.53113858</v>
      </c>
      <c r="J322" s="87" t="str">
        <f t="shared" si="6"/>
        <v/>
      </c>
      <c r="K322" s="87">
        <f t="shared" si="7"/>
        <v>38.53113858</v>
      </c>
      <c r="L322" s="87">
        <f t="shared" si="13"/>
        <v>77062.27715</v>
      </c>
      <c r="M322" s="56">
        <f t="shared" si="14"/>
        <v>38000</v>
      </c>
      <c r="N322" s="87">
        <f t="shared" si="8"/>
        <v>39062.27715</v>
      </c>
      <c r="O322" s="87">
        <f t="shared" si="9"/>
        <v>5859.341573</v>
      </c>
      <c r="P322" s="59">
        <v>0.0</v>
      </c>
      <c r="Q322" s="88">
        <f t="shared" si="10"/>
        <v>5859.341573</v>
      </c>
      <c r="R322" s="12">
        <f t="shared" si="11"/>
        <v>0</v>
      </c>
      <c r="S322" s="42">
        <f t="shared" si="15"/>
        <v>0</v>
      </c>
      <c r="T322" s="56">
        <f t="shared" si="18"/>
        <v>77062.27715</v>
      </c>
      <c r="U322" s="56">
        <f t="shared" si="19"/>
        <v>77062.27715</v>
      </c>
      <c r="V322" s="85"/>
    </row>
    <row r="323">
      <c r="A323" s="85"/>
      <c r="C323" s="59">
        <v>305.0</v>
      </c>
      <c r="D323" s="59">
        <f t="shared" si="16"/>
        <v>125</v>
      </c>
      <c r="E323" s="59">
        <f>$I$13</f>
        <v>0</v>
      </c>
      <c r="F323" s="87">
        <f t="shared" si="2"/>
        <v>1.16</v>
      </c>
      <c r="G323" s="59">
        <f t="shared" si="17"/>
        <v>2.5</v>
      </c>
      <c r="H323" s="87">
        <f t="shared" si="4"/>
        <v>0</v>
      </c>
      <c r="I323" s="87">
        <f t="shared" si="5"/>
        <v>38.76029681</v>
      </c>
      <c r="J323" s="87" t="str">
        <f t="shared" si="6"/>
        <v/>
      </c>
      <c r="K323" s="87">
        <f t="shared" si="7"/>
        <v>38.76029681</v>
      </c>
      <c r="L323" s="87">
        <f t="shared" si="13"/>
        <v>77520.59362</v>
      </c>
      <c r="M323" s="56">
        <f t="shared" si="14"/>
        <v>38125</v>
      </c>
      <c r="N323" s="87">
        <f t="shared" si="8"/>
        <v>39395.59362</v>
      </c>
      <c r="O323" s="87">
        <f t="shared" si="9"/>
        <v>5909.339043</v>
      </c>
      <c r="P323" s="59">
        <v>0.0</v>
      </c>
      <c r="Q323" s="88">
        <f t="shared" si="10"/>
        <v>5909.339043</v>
      </c>
      <c r="R323" s="12">
        <f t="shared" si="11"/>
        <v>0</v>
      </c>
      <c r="S323" s="42">
        <f t="shared" si="15"/>
        <v>0</v>
      </c>
      <c r="T323" s="56">
        <f t="shared" si="18"/>
        <v>77520.59362</v>
      </c>
      <c r="U323" s="56">
        <f t="shared" si="19"/>
        <v>77520.59362</v>
      </c>
      <c r="V323" s="85"/>
    </row>
    <row r="324">
      <c r="A324" s="85"/>
      <c r="C324" s="59">
        <v>306.0</v>
      </c>
      <c r="D324" s="59">
        <f t="shared" si="16"/>
        <v>125</v>
      </c>
      <c r="E324" s="59">
        <v>0.0</v>
      </c>
      <c r="F324" s="87">
        <f t="shared" si="2"/>
        <v>1.16</v>
      </c>
      <c r="G324" s="59">
        <f t="shared" si="17"/>
        <v>2.5</v>
      </c>
      <c r="H324" s="87">
        <f t="shared" si="4"/>
        <v>0</v>
      </c>
      <c r="I324" s="87">
        <f t="shared" si="5"/>
        <v>38.99045535</v>
      </c>
      <c r="J324" s="87" t="str">
        <f t="shared" si="6"/>
        <v/>
      </c>
      <c r="K324" s="87">
        <f t="shared" si="7"/>
        <v>38.99045535</v>
      </c>
      <c r="L324" s="87">
        <f t="shared" si="13"/>
        <v>77980.91069</v>
      </c>
      <c r="M324" s="56">
        <f t="shared" si="14"/>
        <v>38250</v>
      </c>
      <c r="N324" s="87">
        <f t="shared" si="8"/>
        <v>39730.91069</v>
      </c>
      <c r="O324" s="87">
        <f t="shared" si="9"/>
        <v>5959.636604</v>
      </c>
      <c r="P324" s="59">
        <v>0.0</v>
      </c>
      <c r="Q324" s="88">
        <f t="shared" si="10"/>
        <v>5959.636604</v>
      </c>
      <c r="R324" s="12">
        <f t="shared" si="11"/>
        <v>0</v>
      </c>
      <c r="S324" s="42">
        <f t="shared" si="15"/>
        <v>0</v>
      </c>
      <c r="T324" s="56">
        <f t="shared" si="18"/>
        <v>77980.91069</v>
      </c>
      <c r="U324" s="56">
        <f t="shared" si="19"/>
        <v>77980.91069</v>
      </c>
      <c r="V324" s="85"/>
    </row>
    <row r="325">
      <c r="A325" s="85"/>
      <c r="C325" s="59">
        <v>307.0</v>
      </c>
      <c r="D325" s="59">
        <f t="shared" si="16"/>
        <v>125</v>
      </c>
      <c r="E325" s="59">
        <v>0.0</v>
      </c>
      <c r="F325" s="87">
        <f t="shared" si="2"/>
        <v>1.16</v>
      </c>
      <c r="G325" s="59">
        <f t="shared" si="17"/>
        <v>2.5</v>
      </c>
      <c r="H325" s="87">
        <f t="shared" si="4"/>
        <v>0</v>
      </c>
      <c r="I325" s="87">
        <f t="shared" si="5"/>
        <v>39.22161855</v>
      </c>
      <c r="J325" s="87" t="str">
        <f t="shared" si="6"/>
        <v/>
      </c>
      <c r="K325" s="87">
        <f t="shared" si="7"/>
        <v>39.22161855</v>
      </c>
      <c r="L325" s="87">
        <f t="shared" si="13"/>
        <v>78443.2371</v>
      </c>
      <c r="M325" s="56">
        <f t="shared" si="14"/>
        <v>38375</v>
      </c>
      <c r="N325" s="87">
        <f t="shared" si="8"/>
        <v>40068.2371</v>
      </c>
      <c r="O325" s="87">
        <f t="shared" si="9"/>
        <v>6010.235566</v>
      </c>
      <c r="P325" s="59">
        <v>0.0</v>
      </c>
      <c r="Q325" s="88">
        <f t="shared" si="10"/>
        <v>6010.235566</v>
      </c>
      <c r="R325" s="12">
        <f t="shared" si="11"/>
        <v>0</v>
      </c>
      <c r="S325" s="42">
        <f t="shared" si="15"/>
        <v>0</v>
      </c>
      <c r="T325" s="56">
        <f t="shared" si="18"/>
        <v>78443.2371</v>
      </c>
      <c r="U325" s="56">
        <f t="shared" si="19"/>
        <v>78443.2371</v>
      </c>
      <c r="V325" s="85"/>
    </row>
    <row r="326">
      <c r="A326" s="85"/>
      <c r="C326" s="59">
        <v>308.0</v>
      </c>
      <c r="D326" s="59">
        <f t="shared" si="16"/>
        <v>125</v>
      </c>
      <c r="E326" s="59">
        <v>0.0</v>
      </c>
      <c r="F326" s="87">
        <f t="shared" si="2"/>
        <v>1.16</v>
      </c>
      <c r="G326" s="59">
        <f t="shared" si="17"/>
        <v>2.5</v>
      </c>
      <c r="H326" s="87">
        <f t="shared" si="4"/>
        <v>0</v>
      </c>
      <c r="I326" s="87">
        <f t="shared" si="5"/>
        <v>39.45379081</v>
      </c>
      <c r="J326" s="87" t="str">
        <f t="shared" si="6"/>
        <v/>
      </c>
      <c r="K326" s="87">
        <f t="shared" si="7"/>
        <v>39.45379081</v>
      </c>
      <c r="L326" s="87">
        <f t="shared" si="13"/>
        <v>78907.58162</v>
      </c>
      <c r="M326" s="56">
        <f t="shared" si="14"/>
        <v>38500</v>
      </c>
      <c r="N326" s="87">
        <f t="shared" si="8"/>
        <v>40407.58162</v>
      </c>
      <c r="O326" s="87">
        <f t="shared" si="9"/>
        <v>6061.137244</v>
      </c>
      <c r="P326" s="59">
        <v>0.0</v>
      </c>
      <c r="Q326" s="88">
        <f t="shared" si="10"/>
        <v>6061.137244</v>
      </c>
      <c r="R326" s="12">
        <f t="shared" si="11"/>
        <v>0</v>
      </c>
      <c r="S326" s="42">
        <f t="shared" si="15"/>
        <v>0</v>
      </c>
      <c r="T326" s="56">
        <f t="shared" si="18"/>
        <v>78907.58162</v>
      </c>
      <c r="U326" s="56">
        <f t="shared" si="19"/>
        <v>78907.58162</v>
      </c>
      <c r="V326" s="85"/>
    </row>
    <row r="327">
      <c r="A327" s="85"/>
      <c r="C327" s="59">
        <v>309.0</v>
      </c>
      <c r="D327" s="59">
        <f t="shared" si="16"/>
        <v>125</v>
      </c>
      <c r="E327" s="59">
        <v>0.0</v>
      </c>
      <c r="F327" s="87">
        <f t="shared" si="2"/>
        <v>1.16</v>
      </c>
      <c r="G327" s="59">
        <f t="shared" si="17"/>
        <v>2.5</v>
      </c>
      <c r="H327" s="87">
        <f t="shared" si="4"/>
        <v>0</v>
      </c>
      <c r="I327" s="87">
        <f t="shared" si="5"/>
        <v>39.68697653</v>
      </c>
      <c r="J327" s="87" t="str">
        <f t="shared" si="6"/>
        <v/>
      </c>
      <c r="K327" s="87">
        <f t="shared" si="7"/>
        <v>39.68697653</v>
      </c>
      <c r="L327" s="87">
        <f t="shared" si="13"/>
        <v>79373.95306</v>
      </c>
      <c r="M327" s="56">
        <f t="shared" si="14"/>
        <v>38625</v>
      </c>
      <c r="N327" s="87">
        <f t="shared" si="8"/>
        <v>40748.95306</v>
      </c>
      <c r="O327" s="87">
        <f t="shared" si="9"/>
        <v>6112.342959</v>
      </c>
      <c r="P327" s="59">
        <v>0.0</v>
      </c>
      <c r="Q327" s="88">
        <f t="shared" si="10"/>
        <v>6112.342959</v>
      </c>
      <c r="R327" s="12">
        <f t="shared" si="11"/>
        <v>0</v>
      </c>
      <c r="S327" s="42">
        <f t="shared" si="15"/>
        <v>0</v>
      </c>
      <c r="T327" s="56">
        <f t="shared" si="18"/>
        <v>79373.95306</v>
      </c>
      <c r="U327" s="56">
        <f t="shared" si="19"/>
        <v>79373.95306</v>
      </c>
      <c r="V327" s="85"/>
    </row>
    <row r="328">
      <c r="A328" s="85"/>
      <c r="C328" s="59">
        <v>310.0</v>
      </c>
      <c r="D328" s="59">
        <f t="shared" si="16"/>
        <v>125</v>
      </c>
      <c r="E328" s="59">
        <v>0.0</v>
      </c>
      <c r="F328" s="87">
        <f t="shared" si="2"/>
        <v>1.16</v>
      </c>
      <c r="G328" s="59">
        <f t="shared" si="17"/>
        <v>2.5</v>
      </c>
      <c r="H328" s="87">
        <f t="shared" si="4"/>
        <v>0</v>
      </c>
      <c r="I328" s="87">
        <f t="shared" si="5"/>
        <v>39.92118013</v>
      </c>
      <c r="J328" s="87" t="str">
        <f t="shared" si="6"/>
        <v/>
      </c>
      <c r="K328" s="87">
        <f t="shared" si="7"/>
        <v>39.92118013</v>
      </c>
      <c r="L328" s="87">
        <f t="shared" si="13"/>
        <v>79842.36027</v>
      </c>
      <c r="M328" s="56">
        <f t="shared" si="14"/>
        <v>38750</v>
      </c>
      <c r="N328" s="87">
        <f t="shared" si="8"/>
        <v>41092.36027</v>
      </c>
      <c r="O328" s="87">
        <f t="shared" si="9"/>
        <v>6163.85404</v>
      </c>
      <c r="P328" s="59">
        <v>0.0</v>
      </c>
      <c r="Q328" s="88">
        <f t="shared" si="10"/>
        <v>6163.85404</v>
      </c>
      <c r="R328" s="12">
        <f t="shared" si="11"/>
        <v>0</v>
      </c>
      <c r="S328" s="42">
        <f t="shared" si="15"/>
        <v>0</v>
      </c>
      <c r="T328" s="56">
        <f t="shared" si="18"/>
        <v>79842.36027</v>
      </c>
      <c r="U328" s="56">
        <f t="shared" si="19"/>
        <v>79842.36027</v>
      </c>
      <c r="V328" s="85"/>
    </row>
    <row r="329">
      <c r="A329" s="85"/>
      <c r="C329" s="59">
        <v>311.0</v>
      </c>
      <c r="D329" s="59">
        <f t="shared" si="16"/>
        <v>125</v>
      </c>
      <c r="E329" s="59">
        <v>0.0</v>
      </c>
      <c r="F329" s="87">
        <f t="shared" si="2"/>
        <v>1.16</v>
      </c>
      <c r="G329" s="59">
        <f t="shared" si="17"/>
        <v>2.5</v>
      </c>
      <c r="H329" s="87">
        <f t="shared" si="4"/>
        <v>0</v>
      </c>
      <c r="I329" s="87">
        <f t="shared" si="5"/>
        <v>40.15640606</v>
      </c>
      <c r="J329" s="87" t="str">
        <f t="shared" si="6"/>
        <v/>
      </c>
      <c r="K329" s="87">
        <f t="shared" si="7"/>
        <v>40.15640606</v>
      </c>
      <c r="L329" s="87">
        <f t="shared" si="13"/>
        <v>80312.81212</v>
      </c>
      <c r="M329" s="56">
        <f t="shared" si="14"/>
        <v>38875</v>
      </c>
      <c r="N329" s="87">
        <f t="shared" si="8"/>
        <v>41437.81212</v>
      </c>
      <c r="O329" s="87">
        <f t="shared" si="9"/>
        <v>6215.671818</v>
      </c>
      <c r="P329" s="59">
        <v>0.0</v>
      </c>
      <c r="Q329" s="88">
        <f t="shared" si="10"/>
        <v>6215.671818</v>
      </c>
      <c r="R329" s="12">
        <f t="shared" si="11"/>
        <v>0</v>
      </c>
      <c r="S329" s="42">
        <f t="shared" si="15"/>
        <v>0</v>
      </c>
      <c r="T329" s="56">
        <f t="shared" si="18"/>
        <v>80312.81212</v>
      </c>
      <c r="U329" s="56">
        <f t="shared" si="19"/>
        <v>80312.81212</v>
      </c>
      <c r="V329" s="85"/>
    </row>
    <row r="330">
      <c r="A330" s="85"/>
      <c r="C330" s="59">
        <v>312.0</v>
      </c>
      <c r="D330" s="59">
        <f t="shared" si="16"/>
        <v>125</v>
      </c>
      <c r="E330" s="59">
        <v>0.0</v>
      </c>
      <c r="F330" s="87">
        <f t="shared" si="2"/>
        <v>1.16</v>
      </c>
      <c r="G330" s="59">
        <f t="shared" si="17"/>
        <v>2.5</v>
      </c>
      <c r="H330" s="87">
        <f t="shared" si="4"/>
        <v>0</v>
      </c>
      <c r="I330" s="87">
        <f t="shared" si="5"/>
        <v>40.39265878</v>
      </c>
      <c r="J330" s="87" t="str">
        <f t="shared" si="6"/>
        <v/>
      </c>
      <c r="K330" s="87">
        <f t="shared" si="7"/>
        <v>40.39265878</v>
      </c>
      <c r="L330" s="87">
        <f t="shared" si="13"/>
        <v>80785.31755</v>
      </c>
      <c r="M330" s="56">
        <f t="shared" si="14"/>
        <v>39000</v>
      </c>
      <c r="N330" s="87">
        <f t="shared" si="8"/>
        <v>41785.31755</v>
      </c>
      <c r="O330" s="87">
        <f t="shared" si="9"/>
        <v>6267.797633</v>
      </c>
      <c r="P330" s="59">
        <v>0.0</v>
      </c>
      <c r="Q330" s="88">
        <f t="shared" si="10"/>
        <v>6267.797633</v>
      </c>
      <c r="R330" s="12">
        <f t="shared" si="11"/>
        <v>0</v>
      </c>
      <c r="S330" s="42">
        <f t="shared" si="15"/>
        <v>0</v>
      </c>
      <c r="T330" s="56">
        <f t="shared" si="18"/>
        <v>80785.31755</v>
      </c>
      <c r="U330" s="56">
        <f t="shared" si="19"/>
        <v>80785.31755</v>
      </c>
      <c r="V330" s="85"/>
    </row>
    <row r="331">
      <c r="A331" s="85"/>
      <c r="B331" s="73">
        <v>27.0</v>
      </c>
      <c r="C331" s="59">
        <v>313.0</v>
      </c>
      <c r="D331" s="59">
        <f t="shared" si="16"/>
        <v>125</v>
      </c>
      <c r="E331" s="59">
        <v>0.0</v>
      </c>
      <c r="F331" s="87">
        <f t="shared" si="2"/>
        <v>1.16</v>
      </c>
      <c r="G331" s="59">
        <f t="shared" si="17"/>
        <v>2.5</v>
      </c>
      <c r="H331" s="87">
        <f t="shared" si="4"/>
        <v>0</v>
      </c>
      <c r="I331" s="87">
        <f t="shared" si="5"/>
        <v>40.62994276</v>
      </c>
      <c r="J331" s="87" t="str">
        <f t="shared" si="6"/>
        <v/>
      </c>
      <c r="K331" s="87">
        <f t="shared" si="7"/>
        <v>40.62994276</v>
      </c>
      <c r="L331" s="87">
        <f t="shared" si="13"/>
        <v>81259.88553</v>
      </c>
      <c r="M331" s="56">
        <f t="shared" si="14"/>
        <v>39125</v>
      </c>
      <c r="N331" s="87">
        <f t="shared" si="8"/>
        <v>42134.88553</v>
      </c>
      <c r="O331" s="87">
        <f t="shared" si="9"/>
        <v>6320.232829</v>
      </c>
      <c r="P331" s="59">
        <v>0.0</v>
      </c>
      <c r="Q331" s="88">
        <f t="shared" si="10"/>
        <v>6320.232829</v>
      </c>
      <c r="R331" s="12">
        <f t="shared" si="11"/>
        <v>0</v>
      </c>
      <c r="S331" s="42">
        <f t="shared" si="15"/>
        <v>0</v>
      </c>
      <c r="T331" s="56">
        <f t="shared" si="18"/>
        <v>81259.88553</v>
      </c>
      <c r="U331" s="56">
        <f t="shared" si="19"/>
        <v>81259.88553</v>
      </c>
      <c r="V331" s="85"/>
    </row>
    <row r="332">
      <c r="A332" s="85"/>
      <c r="C332" s="59">
        <v>314.0</v>
      </c>
      <c r="D332" s="59">
        <f t="shared" si="16"/>
        <v>125</v>
      </c>
      <c r="E332" s="59">
        <v>0.0</v>
      </c>
      <c r="F332" s="87">
        <f t="shared" si="2"/>
        <v>1.16</v>
      </c>
      <c r="G332" s="59">
        <f t="shared" si="17"/>
        <v>2.5</v>
      </c>
      <c r="H332" s="87">
        <f t="shared" si="4"/>
        <v>0</v>
      </c>
      <c r="I332" s="87">
        <f t="shared" si="5"/>
        <v>40.86826252</v>
      </c>
      <c r="J332" s="87" t="str">
        <f t="shared" si="6"/>
        <v/>
      </c>
      <c r="K332" s="87">
        <f t="shared" si="7"/>
        <v>40.86826252</v>
      </c>
      <c r="L332" s="87">
        <f t="shared" si="13"/>
        <v>81736.52505</v>
      </c>
      <c r="M332" s="56">
        <f t="shared" si="14"/>
        <v>39250</v>
      </c>
      <c r="N332" s="87">
        <f t="shared" si="8"/>
        <v>42486.52505</v>
      </c>
      <c r="O332" s="87">
        <f t="shared" si="9"/>
        <v>6372.978757</v>
      </c>
      <c r="P332" s="59">
        <v>0.0</v>
      </c>
      <c r="Q332" s="88">
        <f t="shared" si="10"/>
        <v>6372.978757</v>
      </c>
      <c r="R332" s="12">
        <f t="shared" si="11"/>
        <v>0</v>
      </c>
      <c r="S332" s="42">
        <f t="shared" si="15"/>
        <v>0</v>
      </c>
      <c r="T332" s="56">
        <f t="shared" si="18"/>
        <v>81736.52505</v>
      </c>
      <c r="U332" s="56">
        <f t="shared" si="19"/>
        <v>81736.52505</v>
      </c>
      <c r="V332" s="85"/>
    </row>
    <row r="333">
      <c r="A333" s="85"/>
      <c r="C333" s="59">
        <v>315.0</v>
      </c>
      <c r="D333" s="59">
        <f t="shared" si="16"/>
        <v>125</v>
      </c>
      <c r="E333" s="59">
        <v>0.0</v>
      </c>
      <c r="F333" s="87">
        <f t="shared" si="2"/>
        <v>1.16</v>
      </c>
      <c r="G333" s="59">
        <f t="shared" si="17"/>
        <v>2.5</v>
      </c>
      <c r="H333" s="87">
        <f t="shared" si="4"/>
        <v>0</v>
      </c>
      <c r="I333" s="87">
        <f t="shared" si="5"/>
        <v>41.10762258</v>
      </c>
      <c r="J333" s="87" t="str">
        <f t="shared" si="6"/>
        <v/>
      </c>
      <c r="K333" s="87">
        <f t="shared" si="7"/>
        <v>41.10762258</v>
      </c>
      <c r="L333" s="87">
        <f t="shared" si="13"/>
        <v>82215.24515</v>
      </c>
      <c r="M333" s="56">
        <f t="shared" si="14"/>
        <v>39375</v>
      </c>
      <c r="N333" s="87">
        <f t="shared" si="8"/>
        <v>42840.24515</v>
      </c>
      <c r="O333" s="87">
        <f t="shared" si="9"/>
        <v>6426.036773</v>
      </c>
      <c r="P333" s="59">
        <v>0.0</v>
      </c>
      <c r="Q333" s="88">
        <f t="shared" si="10"/>
        <v>6426.036773</v>
      </c>
      <c r="R333" s="12">
        <f t="shared" si="11"/>
        <v>0</v>
      </c>
      <c r="S333" s="42">
        <f t="shared" si="15"/>
        <v>0</v>
      </c>
      <c r="T333" s="56">
        <f t="shared" si="18"/>
        <v>82215.24515</v>
      </c>
      <c r="U333" s="56">
        <f t="shared" si="19"/>
        <v>82215.24515</v>
      </c>
      <c r="V333" s="85"/>
    </row>
    <row r="334">
      <c r="A334" s="85"/>
      <c r="C334" s="59">
        <v>316.0</v>
      </c>
      <c r="D334" s="59">
        <f t="shared" si="16"/>
        <v>125</v>
      </c>
      <c r="E334" s="59">
        <v>0.0</v>
      </c>
      <c r="F334" s="87">
        <f t="shared" si="2"/>
        <v>1.16</v>
      </c>
      <c r="G334" s="59">
        <f t="shared" si="17"/>
        <v>2.5</v>
      </c>
      <c r="H334" s="87">
        <f t="shared" si="4"/>
        <v>0</v>
      </c>
      <c r="I334" s="87">
        <f t="shared" si="5"/>
        <v>41.34802747</v>
      </c>
      <c r="J334" s="87" t="str">
        <f t="shared" si="6"/>
        <v/>
      </c>
      <c r="K334" s="87">
        <f t="shared" si="7"/>
        <v>41.34802747</v>
      </c>
      <c r="L334" s="87">
        <f t="shared" si="13"/>
        <v>82696.05493</v>
      </c>
      <c r="M334" s="56">
        <f t="shared" si="14"/>
        <v>39500</v>
      </c>
      <c r="N334" s="87">
        <f t="shared" si="8"/>
        <v>43196.05493</v>
      </c>
      <c r="O334" s="87">
        <f t="shared" si="9"/>
        <v>6479.40824</v>
      </c>
      <c r="P334" s="59">
        <v>0.0</v>
      </c>
      <c r="Q334" s="88">
        <f t="shared" si="10"/>
        <v>6479.40824</v>
      </c>
      <c r="R334" s="12">
        <f t="shared" si="11"/>
        <v>0</v>
      </c>
      <c r="S334" s="42">
        <f t="shared" si="15"/>
        <v>0</v>
      </c>
      <c r="T334" s="56">
        <f t="shared" si="18"/>
        <v>82696.05493</v>
      </c>
      <c r="U334" s="56">
        <f t="shared" si="19"/>
        <v>82696.05493</v>
      </c>
      <c r="V334" s="85"/>
    </row>
    <row r="335">
      <c r="A335" s="85"/>
      <c r="C335" s="59">
        <v>317.0</v>
      </c>
      <c r="D335" s="59">
        <f t="shared" si="16"/>
        <v>125</v>
      </c>
      <c r="E335" s="59">
        <f>$I$13</f>
        <v>0</v>
      </c>
      <c r="F335" s="87">
        <f t="shared" si="2"/>
        <v>1.16</v>
      </c>
      <c r="G335" s="59">
        <f t="shared" si="17"/>
        <v>2.5</v>
      </c>
      <c r="H335" s="87">
        <f t="shared" si="4"/>
        <v>0</v>
      </c>
      <c r="I335" s="87">
        <f t="shared" si="5"/>
        <v>41.58948175</v>
      </c>
      <c r="J335" s="87" t="str">
        <f t="shared" si="6"/>
        <v/>
      </c>
      <c r="K335" s="87">
        <f t="shared" si="7"/>
        <v>41.58948175</v>
      </c>
      <c r="L335" s="87">
        <f t="shared" si="13"/>
        <v>83178.9635</v>
      </c>
      <c r="M335" s="56">
        <f t="shared" si="14"/>
        <v>39625</v>
      </c>
      <c r="N335" s="87">
        <f t="shared" si="8"/>
        <v>43553.9635</v>
      </c>
      <c r="O335" s="87">
        <f t="shared" si="9"/>
        <v>6533.094525</v>
      </c>
      <c r="P335" s="59">
        <v>0.0</v>
      </c>
      <c r="Q335" s="88">
        <f t="shared" si="10"/>
        <v>6533.094525</v>
      </c>
      <c r="R335" s="12">
        <f t="shared" si="11"/>
        <v>0</v>
      </c>
      <c r="S335" s="42">
        <f t="shared" si="15"/>
        <v>0</v>
      </c>
      <c r="T335" s="56">
        <f t="shared" si="18"/>
        <v>83178.9635</v>
      </c>
      <c r="U335" s="56">
        <f t="shared" si="19"/>
        <v>83178.9635</v>
      </c>
      <c r="V335" s="85"/>
    </row>
    <row r="336">
      <c r="A336" s="85"/>
      <c r="C336" s="59">
        <v>318.0</v>
      </c>
      <c r="D336" s="59">
        <f t="shared" si="16"/>
        <v>125</v>
      </c>
      <c r="E336" s="59">
        <v>0.0</v>
      </c>
      <c r="F336" s="87">
        <f t="shared" si="2"/>
        <v>1.16</v>
      </c>
      <c r="G336" s="59">
        <f t="shared" si="17"/>
        <v>2.5</v>
      </c>
      <c r="H336" s="87">
        <f t="shared" si="4"/>
        <v>0</v>
      </c>
      <c r="I336" s="87">
        <f t="shared" si="5"/>
        <v>41.83199001</v>
      </c>
      <c r="J336" s="87" t="str">
        <f t="shared" si="6"/>
        <v/>
      </c>
      <c r="K336" s="87">
        <f t="shared" si="7"/>
        <v>41.83199001</v>
      </c>
      <c r="L336" s="87">
        <f t="shared" si="13"/>
        <v>83663.98002</v>
      </c>
      <c r="M336" s="56">
        <f t="shared" si="14"/>
        <v>39750</v>
      </c>
      <c r="N336" s="87">
        <f t="shared" si="8"/>
        <v>43913.98002</v>
      </c>
      <c r="O336" s="87">
        <f t="shared" si="9"/>
        <v>6587.097002</v>
      </c>
      <c r="P336" s="59">
        <v>0.0</v>
      </c>
      <c r="Q336" s="88">
        <f t="shared" si="10"/>
        <v>6587.097002</v>
      </c>
      <c r="R336" s="12">
        <f t="shared" si="11"/>
        <v>0</v>
      </c>
      <c r="S336" s="42">
        <f t="shared" si="15"/>
        <v>0</v>
      </c>
      <c r="T336" s="56">
        <f t="shared" si="18"/>
        <v>83663.98002</v>
      </c>
      <c r="U336" s="56">
        <f t="shared" si="19"/>
        <v>83663.98002</v>
      </c>
      <c r="V336" s="85"/>
    </row>
    <row r="337">
      <c r="A337" s="85"/>
      <c r="C337" s="59">
        <v>319.0</v>
      </c>
      <c r="D337" s="59">
        <f t="shared" si="16"/>
        <v>125</v>
      </c>
      <c r="E337" s="59">
        <v>0.0</v>
      </c>
      <c r="F337" s="87">
        <f t="shared" si="2"/>
        <v>1.16</v>
      </c>
      <c r="G337" s="59">
        <f t="shared" si="17"/>
        <v>2.5</v>
      </c>
      <c r="H337" s="87">
        <f t="shared" si="4"/>
        <v>0</v>
      </c>
      <c r="I337" s="87">
        <f t="shared" si="5"/>
        <v>42.07555684</v>
      </c>
      <c r="J337" s="87" t="str">
        <f t="shared" si="6"/>
        <v/>
      </c>
      <c r="K337" s="87">
        <f t="shared" si="7"/>
        <v>42.07555684</v>
      </c>
      <c r="L337" s="87">
        <f t="shared" si="13"/>
        <v>84151.11369</v>
      </c>
      <c r="M337" s="56">
        <f t="shared" si="14"/>
        <v>39875</v>
      </c>
      <c r="N337" s="87">
        <f t="shared" si="8"/>
        <v>44276.11369</v>
      </c>
      <c r="O337" s="87">
        <f t="shared" si="9"/>
        <v>6641.417053</v>
      </c>
      <c r="P337" s="59">
        <v>0.0</v>
      </c>
      <c r="Q337" s="88">
        <f t="shared" si="10"/>
        <v>6641.417053</v>
      </c>
      <c r="R337" s="12">
        <f t="shared" si="11"/>
        <v>0</v>
      </c>
      <c r="S337" s="42">
        <f t="shared" si="15"/>
        <v>0</v>
      </c>
      <c r="T337" s="56">
        <f t="shared" si="18"/>
        <v>84151.11369</v>
      </c>
      <c r="U337" s="56">
        <f t="shared" si="19"/>
        <v>84151.11369</v>
      </c>
      <c r="V337" s="85"/>
    </row>
    <row r="338">
      <c r="A338" s="85"/>
      <c r="C338" s="59">
        <v>320.0</v>
      </c>
      <c r="D338" s="59">
        <f t="shared" si="16"/>
        <v>125</v>
      </c>
      <c r="E338" s="59">
        <v>0.0</v>
      </c>
      <c r="F338" s="87">
        <f t="shared" si="2"/>
        <v>1.16</v>
      </c>
      <c r="G338" s="59">
        <f t="shared" si="17"/>
        <v>2.5</v>
      </c>
      <c r="H338" s="87">
        <f t="shared" si="4"/>
        <v>0</v>
      </c>
      <c r="I338" s="87">
        <f t="shared" si="5"/>
        <v>42.32018688</v>
      </c>
      <c r="J338" s="87" t="str">
        <f t="shared" si="6"/>
        <v/>
      </c>
      <c r="K338" s="87">
        <f t="shared" si="7"/>
        <v>42.32018688</v>
      </c>
      <c r="L338" s="87">
        <f t="shared" si="13"/>
        <v>84640.37376</v>
      </c>
      <c r="M338" s="56">
        <f t="shared" si="14"/>
        <v>40000</v>
      </c>
      <c r="N338" s="87">
        <f t="shared" si="8"/>
        <v>44640.37376</v>
      </c>
      <c r="O338" s="87">
        <f t="shared" si="9"/>
        <v>6696.056063</v>
      </c>
      <c r="P338" s="59">
        <v>0.0</v>
      </c>
      <c r="Q338" s="88">
        <f t="shared" si="10"/>
        <v>6696.056063</v>
      </c>
      <c r="R338" s="12">
        <f t="shared" si="11"/>
        <v>0</v>
      </c>
      <c r="S338" s="42">
        <f t="shared" si="15"/>
        <v>0</v>
      </c>
      <c r="T338" s="56">
        <f t="shared" si="18"/>
        <v>84640.37376</v>
      </c>
      <c r="U338" s="56">
        <f t="shared" si="19"/>
        <v>84640.37376</v>
      </c>
      <c r="V338" s="85"/>
    </row>
    <row r="339">
      <c r="A339" s="85"/>
      <c r="C339" s="59">
        <v>321.0</v>
      </c>
      <c r="D339" s="59">
        <f t="shared" si="16"/>
        <v>125</v>
      </c>
      <c r="E339" s="59">
        <v>0.0</v>
      </c>
      <c r="F339" s="87">
        <f t="shared" si="2"/>
        <v>1.16</v>
      </c>
      <c r="G339" s="59">
        <f t="shared" si="17"/>
        <v>2.5</v>
      </c>
      <c r="H339" s="87">
        <f t="shared" si="4"/>
        <v>0</v>
      </c>
      <c r="I339" s="87">
        <f t="shared" si="5"/>
        <v>42.56588475</v>
      </c>
      <c r="J339" s="87" t="str">
        <f t="shared" si="6"/>
        <v/>
      </c>
      <c r="K339" s="87">
        <f t="shared" si="7"/>
        <v>42.56588475</v>
      </c>
      <c r="L339" s="87">
        <f t="shared" si="13"/>
        <v>85131.7695</v>
      </c>
      <c r="M339" s="56">
        <f t="shared" si="14"/>
        <v>40125</v>
      </c>
      <c r="N339" s="87">
        <f t="shared" si="8"/>
        <v>45006.7695</v>
      </c>
      <c r="O339" s="87">
        <f t="shared" si="9"/>
        <v>6751.015425</v>
      </c>
      <c r="P339" s="59">
        <v>0.0</v>
      </c>
      <c r="Q339" s="88">
        <f t="shared" si="10"/>
        <v>6751.015425</v>
      </c>
      <c r="R339" s="12">
        <f t="shared" si="11"/>
        <v>0</v>
      </c>
      <c r="S339" s="42">
        <f t="shared" si="15"/>
        <v>0</v>
      </c>
      <c r="T339" s="56">
        <f t="shared" si="18"/>
        <v>85131.7695</v>
      </c>
      <c r="U339" s="56">
        <f t="shared" si="19"/>
        <v>85131.7695</v>
      </c>
      <c r="V339" s="85"/>
    </row>
    <row r="340">
      <c r="A340" s="85"/>
      <c r="C340" s="59">
        <v>322.0</v>
      </c>
      <c r="D340" s="59">
        <f t="shared" si="16"/>
        <v>125</v>
      </c>
      <c r="E340" s="59">
        <v>0.0</v>
      </c>
      <c r="F340" s="87">
        <f t="shared" si="2"/>
        <v>1.16</v>
      </c>
      <c r="G340" s="59">
        <f t="shared" si="17"/>
        <v>2.5</v>
      </c>
      <c r="H340" s="87">
        <f t="shared" si="4"/>
        <v>0</v>
      </c>
      <c r="I340" s="87">
        <f t="shared" si="5"/>
        <v>42.81265512</v>
      </c>
      <c r="J340" s="87" t="str">
        <f t="shared" si="6"/>
        <v/>
      </c>
      <c r="K340" s="87">
        <f t="shared" si="7"/>
        <v>42.81265512</v>
      </c>
      <c r="L340" s="87">
        <f t="shared" si="13"/>
        <v>85625.31025</v>
      </c>
      <c r="M340" s="56">
        <f t="shared" si="14"/>
        <v>40250</v>
      </c>
      <c r="N340" s="87">
        <f t="shared" si="8"/>
        <v>45375.31025</v>
      </c>
      <c r="O340" s="87">
        <f t="shared" si="9"/>
        <v>6806.296537</v>
      </c>
      <c r="P340" s="59">
        <v>0.0</v>
      </c>
      <c r="Q340" s="88">
        <f t="shared" si="10"/>
        <v>6806.296537</v>
      </c>
      <c r="R340" s="12">
        <f t="shared" si="11"/>
        <v>0</v>
      </c>
      <c r="S340" s="42">
        <f t="shared" si="15"/>
        <v>0</v>
      </c>
      <c r="T340" s="56">
        <f t="shared" si="18"/>
        <v>85625.31025</v>
      </c>
      <c r="U340" s="56">
        <f t="shared" si="19"/>
        <v>85625.31025</v>
      </c>
      <c r="V340" s="85"/>
    </row>
    <row r="341">
      <c r="A341" s="85"/>
      <c r="C341" s="59">
        <v>323.0</v>
      </c>
      <c r="D341" s="59">
        <f t="shared" si="16"/>
        <v>125</v>
      </c>
      <c r="E341" s="59">
        <v>0.0</v>
      </c>
      <c r="F341" s="87">
        <f t="shared" si="2"/>
        <v>1.16</v>
      </c>
      <c r="G341" s="59">
        <f t="shared" si="17"/>
        <v>2.5</v>
      </c>
      <c r="H341" s="87">
        <f t="shared" si="4"/>
        <v>0</v>
      </c>
      <c r="I341" s="87">
        <f t="shared" si="5"/>
        <v>43.06050268</v>
      </c>
      <c r="J341" s="87" t="str">
        <f t="shared" si="6"/>
        <v/>
      </c>
      <c r="K341" s="87">
        <f t="shared" si="7"/>
        <v>43.06050268</v>
      </c>
      <c r="L341" s="87">
        <f t="shared" si="13"/>
        <v>86121.00535</v>
      </c>
      <c r="M341" s="56">
        <f t="shared" si="14"/>
        <v>40375</v>
      </c>
      <c r="N341" s="87">
        <f t="shared" si="8"/>
        <v>45746.00535</v>
      </c>
      <c r="O341" s="87">
        <f t="shared" si="9"/>
        <v>6861.900803</v>
      </c>
      <c r="P341" s="59">
        <v>0.0</v>
      </c>
      <c r="Q341" s="88">
        <f t="shared" si="10"/>
        <v>6861.900803</v>
      </c>
      <c r="R341" s="12">
        <f t="shared" si="11"/>
        <v>0</v>
      </c>
      <c r="S341" s="42">
        <f t="shared" si="15"/>
        <v>0</v>
      </c>
      <c r="T341" s="56">
        <f t="shared" si="18"/>
        <v>86121.00535</v>
      </c>
      <c r="U341" s="56">
        <f t="shared" si="19"/>
        <v>86121.00535</v>
      </c>
      <c r="V341" s="85"/>
    </row>
    <row r="342">
      <c r="A342" s="85"/>
      <c r="C342" s="59">
        <v>324.0</v>
      </c>
      <c r="D342" s="59">
        <f t="shared" si="16"/>
        <v>125</v>
      </c>
      <c r="E342" s="59">
        <v>0.0</v>
      </c>
      <c r="F342" s="87">
        <f t="shared" si="2"/>
        <v>1.16</v>
      </c>
      <c r="G342" s="59">
        <f t="shared" si="17"/>
        <v>2.5</v>
      </c>
      <c r="H342" s="87">
        <f t="shared" si="4"/>
        <v>0</v>
      </c>
      <c r="I342" s="87">
        <f t="shared" si="5"/>
        <v>43.30943211</v>
      </c>
      <c r="J342" s="87" t="str">
        <f t="shared" si="6"/>
        <v/>
      </c>
      <c r="K342" s="87">
        <f t="shared" si="7"/>
        <v>43.30943211</v>
      </c>
      <c r="L342" s="87">
        <f t="shared" si="13"/>
        <v>86618.86423</v>
      </c>
      <c r="M342" s="56">
        <f t="shared" si="14"/>
        <v>40500</v>
      </c>
      <c r="N342" s="87">
        <f t="shared" si="8"/>
        <v>46118.86423</v>
      </c>
      <c r="O342" s="87">
        <f t="shared" si="9"/>
        <v>6917.829634</v>
      </c>
      <c r="P342" s="59">
        <v>0.0</v>
      </c>
      <c r="Q342" s="88">
        <f t="shared" si="10"/>
        <v>6917.829634</v>
      </c>
      <c r="R342" s="12">
        <f t="shared" si="11"/>
        <v>0</v>
      </c>
      <c r="S342" s="42">
        <f t="shared" si="15"/>
        <v>0</v>
      </c>
      <c r="T342" s="56">
        <f t="shared" si="18"/>
        <v>86618.86423</v>
      </c>
      <c r="U342" s="56">
        <f t="shared" si="19"/>
        <v>86618.86423</v>
      </c>
      <c r="V342" s="85"/>
    </row>
    <row r="343">
      <c r="A343" s="85"/>
      <c r="B343" s="73">
        <v>28.0</v>
      </c>
      <c r="C343" s="59">
        <v>325.0</v>
      </c>
      <c r="D343" s="59">
        <f t="shared" si="16"/>
        <v>125</v>
      </c>
      <c r="E343" s="59">
        <v>0.0</v>
      </c>
      <c r="F343" s="87">
        <f t="shared" si="2"/>
        <v>1.16</v>
      </c>
      <c r="G343" s="59">
        <f t="shared" si="17"/>
        <v>2.5</v>
      </c>
      <c r="H343" s="87">
        <f t="shared" si="4"/>
        <v>0</v>
      </c>
      <c r="I343" s="87">
        <f t="shared" si="5"/>
        <v>43.55944816</v>
      </c>
      <c r="J343" s="87" t="str">
        <f t="shared" si="6"/>
        <v/>
      </c>
      <c r="K343" s="87">
        <f t="shared" si="7"/>
        <v>43.55944816</v>
      </c>
      <c r="L343" s="87">
        <f t="shared" si="13"/>
        <v>87118.89632</v>
      </c>
      <c r="M343" s="56">
        <f t="shared" si="14"/>
        <v>40625</v>
      </c>
      <c r="N343" s="87">
        <f t="shared" si="8"/>
        <v>46493.89632</v>
      </c>
      <c r="O343" s="87">
        <f t="shared" si="9"/>
        <v>6974.084447</v>
      </c>
      <c r="P343" s="59">
        <v>0.0</v>
      </c>
      <c r="Q343" s="88">
        <f t="shared" si="10"/>
        <v>6974.084447</v>
      </c>
      <c r="R343" s="12">
        <f t="shared" si="11"/>
        <v>0</v>
      </c>
      <c r="S343" s="42">
        <f t="shared" si="15"/>
        <v>0</v>
      </c>
      <c r="T343" s="56">
        <f t="shared" si="18"/>
        <v>87118.89632</v>
      </c>
      <c r="U343" s="56">
        <f t="shared" si="19"/>
        <v>87118.89632</v>
      </c>
      <c r="V343" s="85"/>
    </row>
    <row r="344">
      <c r="A344" s="85"/>
      <c r="C344" s="59">
        <v>326.0</v>
      </c>
      <c r="D344" s="59">
        <f t="shared" si="16"/>
        <v>125</v>
      </c>
      <c r="E344" s="59">
        <v>0.0</v>
      </c>
      <c r="F344" s="87">
        <f t="shared" si="2"/>
        <v>1.16</v>
      </c>
      <c r="G344" s="59">
        <f t="shared" si="17"/>
        <v>2.5</v>
      </c>
      <c r="H344" s="87">
        <f t="shared" si="4"/>
        <v>0</v>
      </c>
      <c r="I344" s="87">
        <f t="shared" si="5"/>
        <v>43.81055555</v>
      </c>
      <c r="J344" s="87" t="str">
        <f t="shared" si="6"/>
        <v/>
      </c>
      <c r="K344" s="87">
        <f t="shared" si="7"/>
        <v>43.81055555</v>
      </c>
      <c r="L344" s="87">
        <f t="shared" si="13"/>
        <v>87621.1111</v>
      </c>
      <c r="M344" s="56">
        <f t="shared" si="14"/>
        <v>40750</v>
      </c>
      <c r="N344" s="87">
        <f t="shared" si="8"/>
        <v>46871.1111</v>
      </c>
      <c r="O344" s="87">
        <f t="shared" si="9"/>
        <v>7030.666665</v>
      </c>
      <c r="P344" s="59">
        <v>0.0</v>
      </c>
      <c r="Q344" s="88">
        <f t="shared" si="10"/>
        <v>7030.666665</v>
      </c>
      <c r="R344" s="12">
        <f t="shared" si="11"/>
        <v>0</v>
      </c>
      <c r="S344" s="42">
        <f t="shared" si="15"/>
        <v>0</v>
      </c>
      <c r="T344" s="56">
        <f t="shared" si="18"/>
        <v>87621.1111</v>
      </c>
      <c r="U344" s="56">
        <f t="shared" si="19"/>
        <v>87621.1111</v>
      </c>
      <c r="V344" s="85"/>
    </row>
    <row r="345">
      <c r="A345" s="85"/>
      <c r="C345" s="59">
        <v>327.0</v>
      </c>
      <c r="D345" s="59">
        <f t="shared" si="16"/>
        <v>125</v>
      </c>
      <c r="E345" s="59">
        <v>0.0</v>
      </c>
      <c r="F345" s="87">
        <f t="shared" si="2"/>
        <v>1.16</v>
      </c>
      <c r="G345" s="59">
        <f t="shared" si="17"/>
        <v>2.5</v>
      </c>
      <c r="H345" s="87">
        <f t="shared" si="4"/>
        <v>0</v>
      </c>
      <c r="I345" s="87">
        <f t="shared" si="5"/>
        <v>44.06275906</v>
      </c>
      <c r="J345" s="87" t="str">
        <f t="shared" si="6"/>
        <v/>
      </c>
      <c r="K345" s="87">
        <f t="shared" si="7"/>
        <v>44.06275906</v>
      </c>
      <c r="L345" s="87">
        <f t="shared" si="13"/>
        <v>88125.51811</v>
      </c>
      <c r="M345" s="56">
        <f t="shared" si="14"/>
        <v>40875</v>
      </c>
      <c r="N345" s="87">
        <f t="shared" si="8"/>
        <v>47250.51811</v>
      </c>
      <c r="O345" s="87">
        <f t="shared" si="9"/>
        <v>7087.577717</v>
      </c>
      <c r="P345" s="59">
        <v>0.0</v>
      </c>
      <c r="Q345" s="88">
        <f t="shared" si="10"/>
        <v>7087.577717</v>
      </c>
      <c r="R345" s="12">
        <f t="shared" si="11"/>
        <v>0</v>
      </c>
      <c r="S345" s="42">
        <f t="shared" si="15"/>
        <v>0</v>
      </c>
      <c r="T345" s="56">
        <f t="shared" si="18"/>
        <v>88125.51811</v>
      </c>
      <c r="U345" s="56">
        <f t="shared" si="19"/>
        <v>88125.51811</v>
      </c>
      <c r="V345" s="85"/>
    </row>
    <row r="346">
      <c r="A346" s="85"/>
      <c r="C346" s="59">
        <v>328.0</v>
      </c>
      <c r="D346" s="59">
        <f t="shared" si="16"/>
        <v>125</v>
      </c>
      <c r="E346" s="59">
        <v>0.0</v>
      </c>
      <c r="F346" s="87">
        <f t="shared" si="2"/>
        <v>1.16</v>
      </c>
      <c r="G346" s="59">
        <f t="shared" si="17"/>
        <v>2.5</v>
      </c>
      <c r="H346" s="87">
        <f t="shared" si="4"/>
        <v>0</v>
      </c>
      <c r="I346" s="87">
        <f t="shared" si="5"/>
        <v>44.31606346</v>
      </c>
      <c r="J346" s="87" t="str">
        <f t="shared" si="6"/>
        <v/>
      </c>
      <c r="K346" s="87">
        <f t="shared" si="7"/>
        <v>44.31606346</v>
      </c>
      <c r="L346" s="87">
        <f t="shared" si="13"/>
        <v>88632.12692</v>
      </c>
      <c r="M346" s="56">
        <f t="shared" si="14"/>
        <v>41000</v>
      </c>
      <c r="N346" s="87">
        <f t="shared" si="8"/>
        <v>47632.12692</v>
      </c>
      <c r="O346" s="87">
        <f t="shared" si="9"/>
        <v>7144.819038</v>
      </c>
      <c r="P346" s="59">
        <v>0.0</v>
      </c>
      <c r="Q346" s="88">
        <f t="shared" si="10"/>
        <v>7144.819038</v>
      </c>
      <c r="R346" s="12">
        <f t="shared" si="11"/>
        <v>0</v>
      </c>
      <c r="S346" s="42">
        <f t="shared" si="15"/>
        <v>0</v>
      </c>
      <c r="T346" s="56">
        <f t="shared" si="18"/>
        <v>88632.12692</v>
      </c>
      <c r="U346" s="56">
        <f t="shared" si="19"/>
        <v>88632.12692</v>
      </c>
      <c r="V346" s="85"/>
    </row>
    <row r="347">
      <c r="A347" s="85"/>
      <c r="C347" s="59">
        <v>329.0</v>
      </c>
      <c r="D347" s="59">
        <f t="shared" si="16"/>
        <v>125</v>
      </c>
      <c r="E347" s="59">
        <f>$I$13</f>
        <v>0</v>
      </c>
      <c r="F347" s="87">
        <f t="shared" si="2"/>
        <v>1.16</v>
      </c>
      <c r="G347" s="59">
        <f t="shared" si="17"/>
        <v>2.5</v>
      </c>
      <c r="H347" s="87">
        <f t="shared" si="4"/>
        <v>0</v>
      </c>
      <c r="I347" s="87">
        <f t="shared" si="5"/>
        <v>44.57047357</v>
      </c>
      <c r="J347" s="87" t="str">
        <f t="shared" si="6"/>
        <v/>
      </c>
      <c r="K347" s="87">
        <f t="shared" si="7"/>
        <v>44.57047357</v>
      </c>
      <c r="L347" s="87">
        <f t="shared" si="13"/>
        <v>89140.94714</v>
      </c>
      <c r="M347" s="56">
        <f t="shared" si="14"/>
        <v>41125</v>
      </c>
      <c r="N347" s="87">
        <f t="shared" si="8"/>
        <v>48015.94714</v>
      </c>
      <c r="O347" s="87">
        <f t="shared" si="9"/>
        <v>7202.39207</v>
      </c>
      <c r="P347" s="59">
        <v>0.0</v>
      </c>
      <c r="Q347" s="88">
        <f t="shared" si="10"/>
        <v>7202.39207</v>
      </c>
      <c r="R347" s="12">
        <f t="shared" si="11"/>
        <v>0</v>
      </c>
      <c r="S347" s="42">
        <f t="shared" si="15"/>
        <v>0</v>
      </c>
      <c r="T347" s="56">
        <f t="shared" si="18"/>
        <v>89140.94714</v>
      </c>
      <c r="U347" s="56">
        <f t="shared" si="19"/>
        <v>89140.94714</v>
      </c>
      <c r="V347" s="85"/>
    </row>
    <row r="348">
      <c r="A348" s="85"/>
      <c r="C348" s="59">
        <v>330.0</v>
      </c>
      <c r="D348" s="59">
        <f t="shared" si="16"/>
        <v>125</v>
      </c>
      <c r="E348" s="59">
        <v>0.0</v>
      </c>
      <c r="F348" s="87">
        <f t="shared" si="2"/>
        <v>1.16</v>
      </c>
      <c r="G348" s="59">
        <f t="shared" si="17"/>
        <v>2.5</v>
      </c>
      <c r="H348" s="87">
        <f t="shared" si="4"/>
        <v>0</v>
      </c>
      <c r="I348" s="87">
        <f t="shared" si="5"/>
        <v>44.8259942</v>
      </c>
      <c r="J348" s="87" t="str">
        <f t="shared" si="6"/>
        <v/>
      </c>
      <c r="K348" s="87">
        <f t="shared" si="7"/>
        <v>44.8259942</v>
      </c>
      <c r="L348" s="87">
        <f t="shared" si="13"/>
        <v>89651.98841</v>
      </c>
      <c r="M348" s="56">
        <f t="shared" si="14"/>
        <v>41250</v>
      </c>
      <c r="N348" s="87">
        <f t="shared" si="8"/>
        <v>48401.98841</v>
      </c>
      <c r="O348" s="87">
        <f t="shared" si="9"/>
        <v>7260.298261</v>
      </c>
      <c r="P348" s="59">
        <v>0.0</v>
      </c>
      <c r="Q348" s="88">
        <f t="shared" si="10"/>
        <v>7260.298261</v>
      </c>
      <c r="R348" s="12">
        <f t="shared" si="11"/>
        <v>0</v>
      </c>
      <c r="S348" s="42">
        <f t="shared" si="15"/>
        <v>0</v>
      </c>
      <c r="T348" s="56">
        <f t="shared" si="18"/>
        <v>89651.98841</v>
      </c>
      <c r="U348" s="56">
        <f t="shared" si="19"/>
        <v>89651.98841</v>
      </c>
      <c r="V348" s="85"/>
    </row>
    <row r="349">
      <c r="A349" s="85"/>
      <c r="C349" s="59">
        <v>331.0</v>
      </c>
      <c r="D349" s="59">
        <f t="shared" si="16"/>
        <v>125</v>
      </c>
      <c r="E349" s="59">
        <v>0.0</v>
      </c>
      <c r="F349" s="87">
        <f t="shared" si="2"/>
        <v>1.16</v>
      </c>
      <c r="G349" s="59">
        <f t="shared" si="17"/>
        <v>2.5</v>
      </c>
      <c r="H349" s="87">
        <f t="shared" si="4"/>
        <v>0</v>
      </c>
      <c r="I349" s="87">
        <f t="shared" si="5"/>
        <v>45.08263022</v>
      </c>
      <c r="J349" s="87" t="str">
        <f t="shared" si="6"/>
        <v/>
      </c>
      <c r="K349" s="87">
        <f t="shared" si="7"/>
        <v>45.08263022</v>
      </c>
      <c r="L349" s="87">
        <f t="shared" si="13"/>
        <v>90165.26044</v>
      </c>
      <c r="M349" s="56">
        <f t="shared" si="14"/>
        <v>41375</v>
      </c>
      <c r="N349" s="87">
        <f t="shared" si="8"/>
        <v>48790.26044</v>
      </c>
      <c r="O349" s="87">
        <f t="shared" si="9"/>
        <v>7318.539066</v>
      </c>
      <c r="P349" s="59">
        <v>0.0</v>
      </c>
      <c r="Q349" s="88">
        <f t="shared" si="10"/>
        <v>7318.539066</v>
      </c>
      <c r="R349" s="12">
        <f t="shared" si="11"/>
        <v>0</v>
      </c>
      <c r="S349" s="42">
        <f t="shared" si="15"/>
        <v>0</v>
      </c>
      <c r="T349" s="56">
        <f t="shared" si="18"/>
        <v>90165.26044</v>
      </c>
      <c r="U349" s="56">
        <f t="shared" si="19"/>
        <v>90165.26044</v>
      </c>
      <c r="V349" s="85"/>
    </row>
    <row r="350">
      <c r="A350" s="85"/>
      <c r="C350" s="59">
        <v>332.0</v>
      </c>
      <c r="D350" s="59">
        <f t="shared" si="16"/>
        <v>125</v>
      </c>
      <c r="E350" s="59">
        <v>0.0</v>
      </c>
      <c r="F350" s="87">
        <f t="shared" si="2"/>
        <v>1.16</v>
      </c>
      <c r="G350" s="59">
        <f t="shared" si="17"/>
        <v>2.5</v>
      </c>
      <c r="H350" s="87">
        <f t="shared" si="4"/>
        <v>0</v>
      </c>
      <c r="I350" s="87">
        <f t="shared" si="5"/>
        <v>45.34038648</v>
      </c>
      <c r="J350" s="87" t="str">
        <f t="shared" si="6"/>
        <v/>
      </c>
      <c r="K350" s="87">
        <f t="shared" si="7"/>
        <v>45.34038648</v>
      </c>
      <c r="L350" s="87">
        <f t="shared" si="13"/>
        <v>90680.77296</v>
      </c>
      <c r="M350" s="56">
        <f t="shared" si="14"/>
        <v>41500</v>
      </c>
      <c r="N350" s="87">
        <f t="shared" si="8"/>
        <v>49180.77296</v>
      </c>
      <c r="O350" s="87">
        <f t="shared" si="9"/>
        <v>7377.115944</v>
      </c>
      <c r="P350" s="59">
        <v>0.0</v>
      </c>
      <c r="Q350" s="88">
        <f t="shared" si="10"/>
        <v>7377.115944</v>
      </c>
      <c r="R350" s="12">
        <f t="shared" si="11"/>
        <v>0</v>
      </c>
      <c r="S350" s="42">
        <f t="shared" si="15"/>
        <v>0</v>
      </c>
      <c r="T350" s="56">
        <f t="shared" si="18"/>
        <v>90680.77296</v>
      </c>
      <c r="U350" s="56">
        <f t="shared" si="19"/>
        <v>90680.77296</v>
      </c>
      <c r="V350" s="85"/>
    </row>
    <row r="351">
      <c r="A351" s="85"/>
      <c r="C351" s="59">
        <v>333.0</v>
      </c>
      <c r="D351" s="59">
        <f t="shared" si="16"/>
        <v>125</v>
      </c>
      <c r="E351" s="59">
        <v>0.0</v>
      </c>
      <c r="F351" s="87">
        <f t="shared" si="2"/>
        <v>1.16</v>
      </c>
      <c r="G351" s="59">
        <f t="shared" si="17"/>
        <v>2.5</v>
      </c>
      <c r="H351" s="87">
        <f t="shared" si="4"/>
        <v>0</v>
      </c>
      <c r="I351" s="87">
        <f t="shared" si="5"/>
        <v>45.59926788</v>
      </c>
      <c r="J351" s="87" t="str">
        <f t="shared" si="6"/>
        <v/>
      </c>
      <c r="K351" s="87">
        <f t="shared" si="7"/>
        <v>45.59926788</v>
      </c>
      <c r="L351" s="87">
        <f t="shared" si="13"/>
        <v>91198.53575</v>
      </c>
      <c r="M351" s="56">
        <f t="shared" si="14"/>
        <v>41625</v>
      </c>
      <c r="N351" s="87">
        <f t="shared" si="8"/>
        <v>49573.53575</v>
      </c>
      <c r="O351" s="87">
        <f t="shared" si="9"/>
        <v>7436.030363</v>
      </c>
      <c r="P351" s="59">
        <v>0.0</v>
      </c>
      <c r="Q351" s="88">
        <f t="shared" si="10"/>
        <v>7436.030363</v>
      </c>
      <c r="R351" s="12">
        <f t="shared" si="11"/>
        <v>0</v>
      </c>
      <c r="S351" s="42">
        <f t="shared" si="15"/>
        <v>0</v>
      </c>
      <c r="T351" s="56">
        <f t="shared" si="18"/>
        <v>91198.53575</v>
      </c>
      <c r="U351" s="56">
        <f t="shared" si="19"/>
        <v>91198.53575</v>
      </c>
      <c r="V351" s="85"/>
    </row>
    <row r="352">
      <c r="A352" s="85"/>
      <c r="C352" s="59">
        <v>334.0</v>
      </c>
      <c r="D352" s="59">
        <f t="shared" si="16"/>
        <v>125</v>
      </c>
      <c r="E352" s="59">
        <v>0.0</v>
      </c>
      <c r="F352" s="87">
        <f t="shared" si="2"/>
        <v>1.16</v>
      </c>
      <c r="G352" s="59">
        <f t="shared" si="17"/>
        <v>2.5</v>
      </c>
      <c r="H352" s="87">
        <f t="shared" si="4"/>
        <v>0</v>
      </c>
      <c r="I352" s="87">
        <f t="shared" si="5"/>
        <v>45.85927932</v>
      </c>
      <c r="J352" s="87" t="str">
        <f t="shared" si="6"/>
        <v/>
      </c>
      <c r="K352" s="87">
        <f t="shared" si="7"/>
        <v>45.85927932</v>
      </c>
      <c r="L352" s="87">
        <f t="shared" si="13"/>
        <v>91718.55864</v>
      </c>
      <c r="M352" s="56">
        <f t="shared" si="14"/>
        <v>41750</v>
      </c>
      <c r="N352" s="87">
        <f t="shared" si="8"/>
        <v>49968.55864</v>
      </c>
      <c r="O352" s="87">
        <f t="shared" si="9"/>
        <v>7495.283796</v>
      </c>
      <c r="P352" s="59">
        <v>0.0</v>
      </c>
      <c r="Q352" s="88">
        <f t="shared" si="10"/>
        <v>7495.283796</v>
      </c>
      <c r="R352" s="12">
        <f t="shared" si="11"/>
        <v>0</v>
      </c>
      <c r="S352" s="42">
        <f t="shared" si="15"/>
        <v>0</v>
      </c>
      <c r="T352" s="56">
        <f t="shared" si="18"/>
        <v>91718.55864</v>
      </c>
      <c r="U352" s="56">
        <f t="shared" si="19"/>
        <v>91718.55864</v>
      </c>
      <c r="V352" s="85"/>
    </row>
    <row r="353">
      <c r="A353" s="85"/>
      <c r="C353" s="59">
        <v>335.0</v>
      </c>
      <c r="D353" s="59">
        <f t="shared" si="16"/>
        <v>125</v>
      </c>
      <c r="E353" s="59">
        <v>0.0</v>
      </c>
      <c r="F353" s="87">
        <f t="shared" si="2"/>
        <v>1.16</v>
      </c>
      <c r="G353" s="59">
        <f t="shared" si="17"/>
        <v>2.5</v>
      </c>
      <c r="H353" s="87">
        <f t="shared" si="4"/>
        <v>0</v>
      </c>
      <c r="I353" s="87">
        <f t="shared" si="5"/>
        <v>46.12042574</v>
      </c>
      <c r="J353" s="87" t="str">
        <f t="shared" si="6"/>
        <v/>
      </c>
      <c r="K353" s="87">
        <f t="shared" si="7"/>
        <v>46.12042574</v>
      </c>
      <c r="L353" s="87">
        <f t="shared" si="13"/>
        <v>92240.85149</v>
      </c>
      <c r="M353" s="56">
        <f t="shared" si="14"/>
        <v>41875</v>
      </c>
      <c r="N353" s="87">
        <f t="shared" si="8"/>
        <v>50365.85149</v>
      </c>
      <c r="O353" s="87">
        <f t="shared" si="9"/>
        <v>7554.877723</v>
      </c>
      <c r="P353" s="59">
        <v>0.0</v>
      </c>
      <c r="Q353" s="88">
        <f t="shared" si="10"/>
        <v>7554.877723</v>
      </c>
      <c r="R353" s="12">
        <f t="shared" si="11"/>
        <v>0</v>
      </c>
      <c r="S353" s="42">
        <f t="shared" si="15"/>
        <v>0</v>
      </c>
      <c r="T353" s="56">
        <f t="shared" si="18"/>
        <v>92240.85149</v>
      </c>
      <c r="U353" s="56">
        <f t="shared" si="19"/>
        <v>92240.85149</v>
      </c>
      <c r="V353" s="85"/>
    </row>
    <row r="354">
      <c r="A354" s="85"/>
      <c r="C354" s="59">
        <v>336.0</v>
      </c>
      <c r="D354" s="59">
        <f t="shared" si="16"/>
        <v>125</v>
      </c>
      <c r="E354" s="59">
        <v>0.0</v>
      </c>
      <c r="F354" s="87">
        <f t="shared" si="2"/>
        <v>1.16</v>
      </c>
      <c r="G354" s="59">
        <f t="shared" si="17"/>
        <v>2.5</v>
      </c>
      <c r="H354" s="87">
        <f t="shared" si="4"/>
        <v>0</v>
      </c>
      <c r="I354" s="87">
        <f t="shared" si="5"/>
        <v>46.3827121</v>
      </c>
      <c r="J354" s="87" t="str">
        <f t="shared" si="6"/>
        <v/>
      </c>
      <c r="K354" s="87">
        <f t="shared" si="7"/>
        <v>46.3827121</v>
      </c>
      <c r="L354" s="87">
        <f t="shared" si="13"/>
        <v>92765.42421</v>
      </c>
      <c r="M354" s="56">
        <f t="shared" si="14"/>
        <v>42000</v>
      </c>
      <c r="N354" s="87">
        <f t="shared" si="8"/>
        <v>50765.42421</v>
      </c>
      <c r="O354" s="87">
        <f t="shared" si="9"/>
        <v>7614.813631</v>
      </c>
      <c r="P354" s="59">
        <v>0.0</v>
      </c>
      <c r="Q354" s="88">
        <f t="shared" si="10"/>
        <v>7614.813631</v>
      </c>
      <c r="R354" s="12">
        <f t="shared" si="11"/>
        <v>0</v>
      </c>
      <c r="S354" s="42">
        <f t="shared" si="15"/>
        <v>0</v>
      </c>
      <c r="T354" s="56">
        <f t="shared" si="18"/>
        <v>92765.42421</v>
      </c>
      <c r="U354" s="56">
        <f t="shared" si="19"/>
        <v>92765.42421</v>
      </c>
      <c r="V354" s="85"/>
    </row>
    <row r="355">
      <c r="A355" s="85"/>
      <c r="B355" s="73">
        <v>29.0</v>
      </c>
      <c r="C355" s="59">
        <v>337.0</v>
      </c>
      <c r="D355" s="59">
        <f t="shared" si="16"/>
        <v>125</v>
      </c>
      <c r="E355" s="59">
        <v>0.0</v>
      </c>
      <c r="F355" s="87">
        <f t="shared" si="2"/>
        <v>1.16</v>
      </c>
      <c r="G355" s="59">
        <f t="shared" si="17"/>
        <v>2.5</v>
      </c>
      <c r="H355" s="87">
        <f t="shared" si="4"/>
        <v>0</v>
      </c>
      <c r="I355" s="87">
        <f t="shared" si="5"/>
        <v>46.64614337</v>
      </c>
      <c r="J355" s="87" t="str">
        <f t="shared" si="6"/>
        <v/>
      </c>
      <c r="K355" s="87">
        <f t="shared" si="7"/>
        <v>46.64614337</v>
      </c>
      <c r="L355" s="87">
        <f t="shared" si="13"/>
        <v>93292.28675</v>
      </c>
      <c r="M355" s="56">
        <f t="shared" si="14"/>
        <v>42125</v>
      </c>
      <c r="N355" s="87">
        <f t="shared" si="8"/>
        <v>51167.28675</v>
      </c>
      <c r="O355" s="87">
        <f t="shared" si="9"/>
        <v>7675.093012</v>
      </c>
      <c r="P355" s="59">
        <v>0.0</v>
      </c>
      <c r="Q355" s="88">
        <f t="shared" si="10"/>
        <v>7675.093012</v>
      </c>
      <c r="R355" s="12">
        <f t="shared" si="11"/>
        <v>0</v>
      </c>
      <c r="S355" s="42">
        <f t="shared" si="15"/>
        <v>0</v>
      </c>
      <c r="T355" s="56">
        <f t="shared" si="18"/>
        <v>93292.28675</v>
      </c>
      <c r="U355" s="56">
        <f t="shared" si="19"/>
        <v>93292.28675</v>
      </c>
      <c r="V355" s="85"/>
    </row>
    <row r="356">
      <c r="A356" s="85"/>
      <c r="C356" s="59">
        <v>338.0</v>
      </c>
      <c r="D356" s="59">
        <f t="shared" si="16"/>
        <v>125</v>
      </c>
      <c r="E356" s="59">
        <v>0.0</v>
      </c>
      <c r="F356" s="87">
        <f t="shared" si="2"/>
        <v>1.16</v>
      </c>
      <c r="G356" s="59">
        <f t="shared" si="17"/>
        <v>2.5</v>
      </c>
      <c r="H356" s="87">
        <f t="shared" si="4"/>
        <v>0</v>
      </c>
      <c r="I356" s="87">
        <f t="shared" si="5"/>
        <v>46.91072455</v>
      </c>
      <c r="J356" s="87" t="str">
        <f t="shared" si="6"/>
        <v/>
      </c>
      <c r="K356" s="87">
        <f t="shared" si="7"/>
        <v>46.91072455</v>
      </c>
      <c r="L356" s="87">
        <f t="shared" si="13"/>
        <v>93821.4491</v>
      </c>
      <c r="M356" s="56">
        <f t="shared" si="14"/>
        <v>42250</v>
      </c>
      <c r="N356" s="87">
        <f t="shared" si="8"/>
        <v>51571.4491</v>
      </c>
      <c r="O356" s="87">
        <f t="shared" si="9"/>
        <v>7735.717365</v>
      </c>
      <c r="P356" s="59">
        <v>0.0</v>
      </c>
      <c r="Q356" s="88">
        <f t="shared" si="10"/>
        <v>7735.717365</v>
      </c>
      <c r="R356" s="12">
        <f t="shared" si="11"/>
        <v>0</v>
      </c>
      <c r="S356" s="42">
        <f t="shared" si="15"/>
        <v>0</v>
      </c>
      <c r="T356" s="56">
        <f t="shared" si="18"/>
        <v>93821.4491</v>
      </c>
      <c r="U356" s="56">
        <f t="shared" si="19"/>
        <v>93821.4491</v>
      </c>
      <c r="V356" s="85"/>
    </row>
    <row r="357">
      <c r="A357" s="85"/>
      <c r="C357" s="59">
        <v>339.0</v>
      </c>
      <c r="D357" s="59">
        <f t="shared" si="16"/>
        <v>125</v>
      </c>
      <c r="E357" s="59">
        <v>0.0</v>
      </c>
      <c r="F357" s="87">
        <f t="shared" si="2"/>
        <v>1.16</v>
      </c>
      <c r="G357" s="59">
        <f t="shared" si="17"/>
        <v>2.5</v>
      </c>
      <c r="H357" s="87">
        <f t="shared" si="4"/>
        <v>0</v>
      </c>
      <c r="I357" s="87">
        <f t="shared" si="5"/>
        <v>47.17646066</v>
      </c>
      <c r="J357" s="87" t="str">
        <f t="shared" si="6"/>
        <v/>
      </c>
      <c r="K357" s="87">
        <f t="shared" si="7"/>
        <v>47.17646066</v>
      </c>
      <c r="L357" s="87">
        <f t="shared" si="13"/>
        <v>94352.92131</v>
      </c>
      <c r="M357" s="56">
        <f t="shared" si="14"/>
        <v>42375</v>
      </c>
      <c r="N357" s="87">
        <f t="shared" si="8"/>
        <v>51977.92131</v>
      </c>
      <c r="O357" s="87">
        <f t="shared" si="9"/>
        <v>7796.688197</v>
      </c>
      <c r="P357" s="59">
        <v>0.0</v>
      </c>
      <c r="Q357" s="88">
        <f t="shared" si="10"/>
        <v>7796.688197</v>
      </c>
      <c r="R357" s="12">
        <f t="shared" si="11"/>
        <v>0</v>
      </c>
      <c r="S357" s="42">
        <f t="shared" si="15"/>
        <v>0</v>
      </c>
      <c r="T357" s="56">
        <f t="shared" si="18"/>
        <v>94352.92131</v>
      </c>
      <c r="U357" s="56">
        <f t="shared" si="19"/>
        <v>94352.92131</v>
      </c>
      <c r="V357" s="85"/>
    </row>
    <row r="358">
      <c r="A358" s="85"/>
      <c r="C358" s="59">
        <v>340.0</v>
      </c>
      <c r="D358" s="59">
        <f t="shared" si="16"/>
        <v>125</v>
      </c>
      <c r="E358" s="59">
        <v>0.0</v>
      </c>
      <c r="F358" s="87">
        <f t="shared" si="2"/>
        <v>1.16</v>
      </c>
      <c r="G358" s="59">
        <f t="shared" si="17"/>
        <v>2.5</v>
      </c>
      <c r="H358" s="87">
        <f t="shared" si="4"/>
        <v>0</v>
      </c>
      <c r="I358" s="87">
        <f t="shared" si="5"/>
        <v>47.44335673</v>
      </c>
      <c r="J358" s="87" t="str">
        <f t="shared" si="6"/>
        <v/>
      </c>
      <c r="K358" s="87">
        <f t="shared" si="7"/>
        <v>47.44335673</v>
      </c>
      <c r="L358" s="87">
        <f t="shared" si="13"/>
        <v>94886.71346</v>
      </c>
      <c r="M358" s="56">
        <f t="shared" si="14"/>
        <v>42500</v>
      </c>
      <c r="N358" s="87">
        <f t="shared" si="8"/>
        <v>52386.71346</v>
      </c>
      <c r="O358" s="87">
        <f t="shared" si="9"/>
        <v>7858.007019</v>
      </c>
      <c r="P358" s="59">
        <v>0.0</v>
      </c>
      <c r="Q358" s="88">
        <f t="shared" si="10"/>
        <v>7858.007019</v>
      </c>
      <c r="R358" s="12">
        <f t="shared" si="11"/>
        <v>0</v>
      </c>
      <c r="S358" s="42">
        <f t="shared" si="15"/>
        <v>0</v>
      </c>
      <c r="T358" s="56">
        <f t="shared" si="18"/>
        <v>94886.71346</v>
      </c>
      <c r="U358" s="56">
        <f t="shared" si="19"/>
        <v>94886.71346</v>
      </c>
      <c r="V358" s="85"/>
    </row>
    <row r="359">
      <c r="A359" s="85"/>
      <c r="C359" s="59">
        <v>341.0</v>
      </c>
      <c r="D359" s="59">
        <f t="shared" si="16"/>
        <v>125</v>
      </c>
      <c r="E359" s="59">
        <f>$I$13</f>
        <v>0</v>
      </c>
      <c r="F359" s="87">
        <f t="shared" si="2"/>
        <v>1.16</v>
      </c>
      <c r="G359" s="59">
        <f t="shared" si="17"/>
        <v>2.5</v>
      </c>
      <c r="H359" s="87">
        <f t="shared" si="4"/>
        <v>0</v>
      </c>
      <c r="I359" s="87">
        <f t="shared" si="5"/>
        <v>47.71141784</v>
      </c>
      <c r="J359" s="87" t="str">
        <f t="shared" si="6"/>
        <v/>
      </c>
      <c r="K359" s="87">
        <f t="shared" si="7"/>
        <v>47.71141784</v>
      </c>
      <c r="L359" s="87">
        <f t="shared" si="13"/>
        <v>95422.83568</v>
      </c>
      <c r="M359" s="56">
        <f t="shared" si="14"/>
        <v>42625</v>
      </c>
      <c r="N359" s="87">
        <f t="shared" si="8"/>
        <v>52797.83568</v>
      </c>
      <c r="O359" s="87">
        <f t="shared" si="9"/>
        <v>7919.675352</v>
      </c>
      <c r="P359" s="59">
        <v>0.0</v>
      </c>
      <c r="Q359" s="88">
        <f t="shared" si="10"/>
        <v>7919.675352</v>
      </c>
      <c r="R359" s="12">
        <f t="shared" si="11"/>
        <v>0</v>
      </c>
      <c r="S359" s="42">
        <f t="shared" si="15"/>
        <v>0</v>
      </c>
      <c r="T359" s="56">
        <f t="shared" si="18"/>
        <v>95422.83568</v>
      </c>
      <c r="U359" s="56">
        <f t="shared" si="19"/>
        <v>95422.83568</v>
      </c>
      <c r="V359" s="85"/>
    </row>
    <row r="360">
      <c r="A360" s="85"/>
      <c r="C360" s="59">
        <v>342.0</v>
      </c>
      <c r="D360" s="59">
        <f t="shared" si="16"/>
        <v>125</v>
      </c>
      <c r="E360" s="59">
        <v>0.0</v>
      </c>
      <c r="F360" s="87">
        <f t="shared" si="2"/>
        <v>1.16</v>
      </c>
      <c r="G360" s="59">
        <f t="shared" si="17"/>
        <v>2.5</v>
      </c>
      <c r="H360" s="87">
        <f t="shared" si="4"/>
        <v>0</v>
      </c>
      <c r="I360" s="87">
        <f t="shared" si="5"/>
        <v>47.98064906</v>
      </c>
      <c r="J360" s="87" t="str">
        <f t="shared" si="6"/>
        <v/>
      </c>
      <c r="K360" s="87">
        <f t="shared" si="7"/>
        <v>47.98064906</v>
      </c>
      <c r="L360" s="87">
        <f t="shared" si="13"/>
        <v>95961.29813</v>
      </c>
      <c r="M360" s="56">
        <f t="shared" si="14"/>
        <v>42750</v>
      </c>
      <c r="N360" s="87">
        <f t="shared" si="8"/>
        <v>53211.29813</v>
      </c>
      <c r="O360" s="87">
        <f t="shared" si="9"/>
        <v>7981.694719</v>
      </c>
      <c r="P360" s="59">
        <v>0.0</v>
      </c>
      <c r="Q360" s="88">
        <f t="shared" si="10"/>
        <v>7981.694719</v>
      </c>
      <c r="R360" s="12">
        <f t="shared" si="11"/>
        <v>0</v>
      </c>
      <c r="S360" s="42">
        <f t="shared" si="15"/>
        <v>0</v>
      </c>
      <c r="T360" s="56">
        <f t="shared" si="18"/>
        <v>95961.29813</v>
      </c>
      <c r="U360" s="56">
        <f t="shared" si="19"/>
        <v>95961.29813</v>
      </c>
      <c r="V360" s="85"/>
    </row>
    <row r="361">
      <c r="A361" s="85"/>
      <c r="C361" s="59">
        <v>343.0</v>
      </c>
      <c r="D361" s="59">
        <f t="shared" si="16"/>
        <v>125</v>
      </c>
      <c r="E361" s="59">
        <v>0.0</v>
      </c>
      <c r="F361" s="87">
        <f t="shared" si="2"/>
        <v>1.16</v>
      </c>
      <c r="G361" s="59">
        <f t="shared" si="17"/>
        <v>2.5</v>
      </c>
      <c r="H361" s="87">
        <f t="shared" si="4"/>
        <v>0</v>
      </c>
      <c r="I361" s="87">
        <f t="shared" si="5"/>
        <v>48.25105552</v>
      </c>
      <c r="J361" s="87" t="str">
        <f t="shared" si="6"/>
        <v/>
      </c>
      <c r="K361" s="87">
        <f t="shared" si="7"/>
        <v>48.25105552</v>
      </c>
      <c r="L361" s="87">
        <f t="shared" si="13"/>
        <v>96502.11103</v>
      </c>
      <c r="M361" s="56">
        <f t="shared" si="14"/>
        <v>42875</v>
      </c>
      <c r="N361" s="87">
        <f t="shared" si="8"/>
        <v>53627.11103</v>
      </c>
      <c r="O361" s="87">
        <f t="shared" si="9"/>
        <v>8044.066655</v>
      </c>
      <c r="P361" s="59">
        <v>0.0</v>
      </c>
      <c r="Q361" s="88">
        <f t="shared" si="10"/>
        <v>8044.066655</v>
      </c>
      <c r="R361" s="12">
        <f t="shared" si="11"/>
        <v>0</v>
      </c>
      <c r="S361" s="42">
        <f t="shared" si="15"/>
        <v>0</v>
      </c>
      <c r="T361" s="56">
        <f t="shared" si="18"/>
        <v>96502.11103</v>
      </c>
      <c r="U361" s="56">
        <f t="shared" si="19"/>
        <v>96502.11103</v>
      </c>
      <c r="V361" s="85"/>
    </row>
    <row r="362">
      <c r="A362" s="85"/>
      <c r="C362" s="59">
        <v>344.0</v>
      </c>
      <c r="D362" s="59">
        <f t="shared" si="16"/>
        <v>125</v>
      </c>
      <c r="E362" s="59">
        <v>0.0</v>
      </c>
      <c r="F362" s="87">
        <f t="shared" si="2"/>
        <v>1.16</v>
      </c>
      <c r="G362" s="59">
        <f t="shared" si="17"/>
        <v>2.5</v>
      </c>
      <c r="H362" s="87">
        <f t="shared" si="4"/>
        <v>0</v>
      </c>
      <c r="I362" s="87">
        <f t="shared" si="5"/>
        <v>48.52264232</v>
      </c>
      <c r="J362" s="87" t="str">
        <f t="shared" si="6"/>
        <v/>
      </c>
      <c r="K362" s="87">
        <f t="shared" si="7"/>
        <v>48.52264232</v>
      </c>
      <c r="L362" s="87">
        <f t="shared" si="13"/>
        <v>97045.28464</v>
      </c>
      <c r="M362" s="56">
        <f t="shared" si="14"/>
        <v>43000</v>
      </c>
      <c r="N362" s="87">
        <f t="shared" si="8"/>
        <v>54045.28464</v>
      </c>
      <c r="O362" s="87">
        <f t="shared" si="9"/>
        <v>8106.792697</v>
      </c>
      <c r="P362" s="59">
        <v>0.0</v>
      </c>
      <c r="Q362" s="88">
        <f t="shared" si="10"/>
        <v>8106.792697</v>
      </c>
      <c r="R362" s="12">
        <f t="shared" si="11"/>
        <v>0</v>
      </c>
      <c r="S362" s="42">
        <f t="shared" si="15"/>
        <v>0</v>
      </c>
      <c r="T362" s="56">
        <f t="shared" si="18"/>
        <v>97045.28464</v>
      </c>
      <c r="U362" s="56">
        <f t="shared" si="19"/>
        <v>97045.28464</v>
      </c>
      <c r="V362" s="85"/>
    </row>
    <row r="363">
      <c r="A363" s="85"/>
      <c r="C363" s="59">
        <v>345.0</v>
      </c>
      <c r="D363" s="59">
        <f t="shared" si="16"/>
        <v>125</v>
      </c>
      <c r="E363" s="59">
        <v>0.0</v>
      </c>
      <c r="F363" s="87">
        <f t="shared" si="2"/>
        <v>1.16</v>
      </c>
      <c r="G363" s="59">
        <f t="shared" si="17"/>
        <v>2.5</v>
      </c>
      <c r="H363" s="87">
        <f t="shared" si="4"/>
        <v>0</v>
      </c>
      <c r="I363" s="87">
        <f t="shared" si="5"/>
        <v>48.79541464</v>
      </c>
      <c r="J363" s="87" t="str">
        <f t="shared" si="6"/>
        <v/>
      </c>
      <c r="K363" s="87">
        <f t="shared" si="7"/>
        <v>48.79541464</v>
      </c>
      <c r="L363" s="87">
        <f t="shared" si="13"/>
        <v>97590.82927</v>
      </c>
      <c r="M363" s="56">
        <f t="shared" si="14"/>
        <v>43125</v>
      </c>
      <c r="N363" s="87">
        <f t="shared" si="8"/>
        <v>54465.82927</v>
      </c>
      <c r="O363" s="87">
        <f t="shared" si="9"/>
        <v>8169.874391</v>
      </c>
      <c r="P363" s="59">
        <v>0.0</v>
      </c>
      <c r="Q363" s="88">
        <f t="shared" si="10"/>
        <v>8169.874391</v>
      </c>
      <c r="R363" s="12">
        <f t="shared" si="11"/>
        <v>0</v>
      </c>
      <c r="S363" s="42">
        <f t="shared" si="15"/>
        <v>0</v>
      </c>
      <c r="T363" s="56">
        <f t="shared" si="18"/>
        <v>97590.82927</v>
      </c>
      <c r="U363" s="56">
        <f t="shared" si="19"/>
        <v>97590.82927</v>
      </c>
      <c r="V363" s="85"/>
    </row>
    <row r="364">
      <c r="A364" s="85"/>
      <c r="C364" s="59">
        <v>346.0</v>
      </c>
      <c r="D364" s="59">
        <f t="shared" si="16"/>
        <v>125</v>
      </c>
      <c r="E364" s="59">
        <v>0.0</v>
      </c>
      <c r="F364" s="87">
        <f t="shared" si="2"/>
        <v>1.16</v>
      </c>
      <c r="G364" s="59">
        <f t="shared" si="17"/>
        <v>2.5</v>
      </c>
      <c r="H364" s="87">
        <f t="shared" si="4"/>
        <v>0</v>
      </c>
      <c r="I364" s="87">
        <f t="shared" si="5"/>
        <v>49.06937763</v>
      </c>
      <c r="J364" s="87" t="str">
        <f t="shared" si="6"/>
        <v/>
      </c>
      <c r="K364" s="87">
        <f t="shared" si="7"/>
        <v>49.06937763</v>
      </c>
      <c r="L364" s="87">
        <f t="shared" si="13"/>
        <v>98138.75527</v>
      </c>
      <c r="M364" s="56">
        <f t="shared" si="14"/>
        <v>43250</v>
      </c>
      <c r="N364" s="87">
        <f t="shared" si="8"/>
        <v>54888.75527</v>
      </c>
      <c r="O364" s="87">
        <f t="shared" si="9"/>
        <v>8233.31329</v>
      </c>
      <c r="P364" s="59">
        <v>0.0</v>
      </c>
      <c r="Q364" s="88">
        <f t="shared" si="10"/>
        <v>8233.31329</v>
      </c>
      <c r="R364" s="12">
        <f t="shared" si="11"/>
        <v>0</v>
      </c>
      <c r="S364" s="42">
        <f t="shared" si="15"/>
        <v>0</v>
      </c>
      <c r="T364" s="56">
        <f t="shared" si="18"/>
        <v>98138.75527</v>
      </c>
      <c r="U364" s="56">
        <f t="shared" si="19"/>
        <v>98138.75527</v>
      </c>
      <c r="V364" s="85"/>
    </row>
    <row r="365">
      <c r="A365" s="85"/>
      <c r="C365" s="59">
        <v>347.0</v>
      </c>
      <c r="D365" s="59">
        <f t="shared" si="16"/>
        <v>125</v>
      </c>
      <c r="E365" s="59">
        <v>0.0</v>
      </c>
      <c r="F365" s="87">
        <f t="shared" si="2"/>
        <v>1.16</v>
      </c>
      <c r="G365" s="59">
        <f t="shared" si="17"/>
        <v>2.5</v>
      </c>
      <c r="H365" s="87">
        <f t="shared" si="4"/>
        <v>0</v>
      </c>
      <c r="I365" s="87">
        <f t="shared" si="5"/>
        <v>49.34453651</v>
      </c>
      <c r="J365" s="87" t="str">
        <f t="shared" si="6"/>
        <v/>
      </c>
      <c r="K365" s="87">
        <f t="shared" si="7"/>
        <v>49.34453651</v>
      </c>
      <c r="L365" s="87">
        <f t="shared" si="13"/>
        <v>98689.07303</v>
      </c>
      <c r="M365" s="56">
        <f t="shared" si="14"/>
        <v>43375</v>
      </c>
      <c r="N365" s="87">
        <f t="shared" si="8"/>
        <v>55314.07303</v>
      </c>
      <c r="O365" s="87">
        <f t="shared" si="9"/>
        <v>8297.110954</v>
      </c>
      <c r="P365" s="59">
        <v>0.0</v>
      </c>
      <c r="Q365" s="88">
        <f t="shared" si="10"/>
        <v>8297.110954</v>
      </c>
      <c r="R365" s="12">
        <f t="shared" si="11"/>
        <v>0</v>
      </c>
      <c r="S365" s="42">
        <f t="shared" si="15"/>
        <v>0</v>
      </c>
      <c r="T365" s="56">
        <f t="shared" si="18"/>
        <v>98689.07303</v>
      </c>
      <c r="U365" s="56">
        <f t="shared" si="19"/>
        <v>98689.07303</v>
      </c>
      <c r="V365" s="85"/>
    </row>
    <row r="366">
      <c r="A366" s="85"/>
      <c r="C366" s="59">
        <v>348.0</v>
      </c>
      <c r="D366" s="59">
        <f t="shared" si="16"/>
        <v>125</v>
      </c>
      <c r="E366" s="59">
        <v>0.0</v>
      </c>
      <c r="F366" s="87">
        <f t="shared" si="2"/>
        <v>1.16</v>
      </c>
      <c r="G366" s="59">
        <f t="shared" si="17"/>
        <v>2.5</v>
      </c>
      <c r="H366" s="87">
        <f t="shared" si="4"/>
        <v>0</v>
      </c>
      <c r="I366" s="87">
        <f t="shared" si="5"/>
        <v>49.62089649</v>
      </c>
      <c r="J366" s="87" t="str">
        <f t="shared" si="6"/>
        <v/>
      </c>
      <c r="K366" s="87">
        <f t="shared" si="7"/>
        <v>49.62089649</v>
      </c>
      <c r="L366" s="87">
        <f t="shared" si="13"/>
        <v>99241.79299</v>
      </c>
      <c r="M366" s="56">
        <f t="shared" si="14"/>
        <v>43500</v>
      </c>
      <c r="N366" s="87">
        <f t="shared" si="8"/>
        <v>55741.79299</v>
      </c>
      <c r="O366" s="87">
        <f t="shared" si="9"/>
        <v>8361.268948</v>
      </c>
      <c r="P366" s="59">
        <v>0.0</v>
      </c>
      <c r="Q366" s="88">
        <f t="shared" si="10"/>
        <v>8361.268948</v>
      </c>
      <c r="R366" s="12">
        <f t="shared" si="11"/>
        <v>0</v>
      </c>
      <c r="S366" s="42">
        <f t="shared" si="15"/>
        <v>0</v>
      </c>
      <c r="T366" s="56">
        <f t="shared" si="18"/>
        <v>99241.79299</v>
      </c>
      <c r="U366" s="56">
        <f t="shared" si="19"/>
        <v>99241.79299</v>
      </c>
      <c r="V366" s="85"/>
    </row>
    <row r="367">
      <c r="A367" s="85"/>
      <c r="B367" s="73">
        <v>30.0</v>
      </c>
      <c r="C367" s="59">
        <v>349.0</v>
      </c>
      <c r="D367" s="59">
        <f t="shared" si="16"/>
        <v>125</v>
      </c>
      <c r="E367" s="59">
        <v>0.0</v>
      </c>
      <c r="F367" s="87">
        <f t="shared" si="2"/>
        <v>1.16</v>
      </c>
      <c r="G367" s="59">
        <f t="shared" si="17"/>
        <v>2.5</v>
      </c>
      <c r="H367" s="87">
        <f t="shared" si="4"/>
        <v>0</v>
      </c>
      <c r="I367" s="87">
        <f t="shared" si="5"/>
        <v>49.89846282</v>
      </c>
      <c r="J367" s="87" t="str">
        <f t="shared" si="6"/>
        <v/>
      </c>
      <c r="K367" s="87">
        <f t="shared" si="7"/>
        <v>49.89846282</v>
      </c>
      <c r="L367" s="87">
        <f t="shared" si="13"/>
        <v>99796.92563</v>
      </c>
      <c r="M367" s="56">
        <f t="shared" si="14"/>
        <v>43625</v>
      </c>
      <c r="N367" s="87">
        <f t="shared" si="8"/>
        <v>56171.92563</v>
      </c>
      <c r="O367" s="87">
        <f t="shared" si="9"/>
        <v>8425.788845</v>
      </c>
      <c r="P367" s="59">
        <v>0.0</v>
      </c>
      <c r="Q367" s="88">
        <f t="shared" si="10"/>
        <v>8425.788845</v>
      </c>
      <c r="R367" s="12">
        <f t="shared" si="11"/>
        <v>0</v>
      </c>
      <c r="S367" s="42">
        <f t="shared" si="15"/>
        <v>0</v>
      </c>
      <c r="T367" s="56">
        <f t="shared" si="18"/>
        <v>99796.92563</v>
      </c>
      <c r="U367" s="56">
        <f t="shared" si="19"/>
        <v>99796.92563</v>
      </c>
      <c r="V367" s="85"/>
    </row>
    <row r="368">
      <c r="A368" s="85"/>
      <c r="C368" s="59">
        <v>350.0</v>
      </c>
      <c r="D368" s="59">
        <f t="shared" si="16"/>
        <v>125</v>
      </c>
      <c r="E368" s="59">
        <v>0.0</v>
      </c>
      <c r="F368" s="87">
        <f t="shared" si="2"/>
        <v>1.16</v>
      </c>
      <c r="G368" s="59">
        <f t="shared" si="17"/>
        <v>2.5</v>
      </c>
      <c r="H368" s="87">
        <f t="shared" si="4"/>
        <v>0</v>
      </c>
      <c r="I368" s="87">
        <f t="shared" si="5"/>
        <v>50.17724075</v>
      </c>
      <c r="J368" s="87" t="str">
        <f t="shared" si="6"/>
        <v/>
      </c>
      <c r="K368" s="87">
        <f t="shared" si="7"/>
        <v>50.17724075</v>
      </c>
      <c r="L368" s="87">
        <f t="shared" si="13"/>
        <v>100354.4815</v>
      </c>
      <c r="M368" s="56">
        <f t="shared" si="14"/>
        <v>43750</v>
      </c>
      <c r="N368" s="87">
        <f t="shared" si="8"/>
        <v>56604.48149</v>
      </c>
      <c r="O368" s="87">
        <f t="shared" si="9"/>
        <v>8490.672224</v>
      </c>
      <c r="P368" s="59">
        <v>0.0</v>
      </c>
      <c r="Q368" s="88">
        <f t="shared" si="10"/>
        <v>8490.672224</v>
      </c>
      <c r="R368" s="12">
        <f t="shared" si="11"/>
        <v>0</v>
      </c>
      <c r="S368" s="42">
        <f t="shared" si="15"/>
        <v>0</v>
      </c>
      <c r="T368" s="56">
        <f t="shared" si="18"/>
        <v>100354.4815</v>
      </c>
      <c r="U368" s="56">
        <f t="shared" si="19"/>
        <v>100354.4815</v>
      </c>
      <c r="V368" s="85"/>
    </row>
    <row r="369">
      <c r="A369" s="85"/>
      <c r="C369" s="59">
        <v>351.0</v>
      </c>
      <c r="D369" s="59">
        <f t="shared" si="16"/>
        <v>125</v>
      </c>
      <c r="E369" s="59">
        <v>0.0</v>
      </c>
      <c r="F369" s="87">
        <f t="shared" si="2"/>
        <v>1.16</v>
      </c>
      <c r="G369" s="59">
        <f t="shared" si="17"/>
        <v>2.5</v>
      </c>
      <c r="H369" s="87">
        <f t="shared" si="4"/>
        <v>0</v>
      </c>
      <c r="I369" s="87">
        <f t="shared" si="5"/>
        <v>50.45723558</v>
      </c>
      <c r="J369" s="87" t="str">
        <f t="shared" si="6"/>
        <v/>
      </c>
      <c r="K369" s="87">
        <f t="shared" si="7"/>
        <v>50.45723558</v>
      </c>
      <c r="L369" s="87">
        <f t="shared" si="13"/>
        <v>100914.4712</v>
      </c>
      <c r="M369" s="56">
        <f t="shared" si="14"/>
        <v>43875</v>
      </c>
      <c r="N369" s="87">
        <f t="shared" si="8"/>
        <v>57039.47116</v>
      </c>
      <c r="O369" s="87">
        <f t="shared" si="9"/>
        <v>8555.920673</v>
      </c>
      <c r="P369" s="59">
        <v>0.0</v>
      </c>
      <c r="Q369" s="88">
        <f t="shared" si="10"/>
        <v>8555.920673</v>
      </c>
      <c r="R369" s="12">
        <f t="shared" si="11"/>
        <v>0</v>
      </c>
      <c r="S369" s="42">
        <f t="shared" si="15"/>
        <v>0</v>
      </c>
      <c r="T369" s="56">
        <f t="shared" si="18"/>
        <v>100914.4712</v>
      </c>
      <c r="U369" s="56">
        <f t="shared" si="19"/>
        <v>100914.4712</v>
      </c>
      <c r="V369" s="85"/>
    </row>
    <row r="370">
      <c r="A370" s="85"/>
      <c r="C370" s="59">
        <v>352.0</v>
      </c>
      <c r="D370" s="59">
        <f t="shared" si="16"/>
        <v>125</v>
      </c>
      <c r="E370" s="59">
        <v>0.0</v>
      </c>
      <c r="F370" s="87">
        <f t="shared" si="2"/>
        <v>1.16</v>
      </c>
      <c r="G370" s="59">
        <f t="shared" si="17"/>
        <v>2.5</v>
      </c>
      <c r="H370" s="87">
        <f t="shared" si="4"/>
        <v>0</v>
      </c>
      <c r="I370" s="87">
        <f t="shared" si="5"/>
        <v>50.73845262</v>
      </c>
      <c r="J370" s="87" t="str">
        <f t="shared" si="6"/>
        <v/>
      </c>
      <c r="K370" s="87">
        <f t="shared" si="7"/>
        <v>50.73845262</v>
      </c>
      <c r="L370" s="87">
        <f t="shared" si="13"/>
        <v>101476.9052</v>
      </c>
      <c r="M370" s="56">
        <f t="shared" si="14"/>
        <v>44000</v>
      </c>
      <c r="N370" s="87">
        <f t="shared" si="8"/>
        <v>57476.90524</v>
      </c>
      <c r="O370" s="87">
        <f t="shared" si="9"/>
        <v>8621.535785</v>
      </c>
      <c r="P370" s="59">
        <v>0.0</v>
      </c>
      <c r="Q370" s="88">
        <f t="shared" si="10"/>
        <v>8621.535785</v>
      </c>
      <c r="R370" s="12">
        <f t="shared" si="11"/>
        <v>0</v>
      </c>
      <c r="S370" s="42">
        <f t="shared" si="15"/>
        <v>0</v>
      </c>
      <c r="T370" s="56">
        <f t="shared" si="18"/>
        <v>101476.9052</v>
      </c>
      <c r="U370" s="56">
        <f t="shared" si="19"/>
        <v>101476.9052</v>
      </c>
      <c r="V370" s="85"/>
    </row>
    <row r="371">
      <c r="A371" s="85"/>
      <c r="C371" s="59">
        <v>353.0</v>
      </c>
      <c r="D371" s="59">
        <f t="shared" si="16"/>
        <v>125</v>
      </c>
      <c r="E371" s="59">
        <f>$I$13</f>
        <v>0</v>
      </c>
      <c r="F371" s="87">
        <f t="shared" si="2"/>
        <v>1.16</v>
      </c>
      <c r="G371" s="59">
        <f t="shared" si="17"/>
        <v>2.5</v>
      </c>
      <c r="H371" s="87">
        <f t="shared" si="4"/>
        <v>0</v>
      </c>
      <c r="I371" s="87">
        <f t="shared" si="5"/>
        <v>51.0208972</v>
      </c>
      <c r="J371" s="87" t="str">
        <f t="shared" si="6"/>
        <v/>
      </c>
      <c r="K371" s="87">
        <f t="shared" si="7"/>
        <v>51.0208972</v>
      </c>
      <c r="L371" s="87">
        <f t="shared" si="13"/>
        <v>102041.7944</v>
      </c>
      <c r="M371" s="56">
        <f t="shared" si="14"/>
        <v>44125</v>
      </c>
      <c r="N371" s="87">
        <f t="shared" si="8"/>
        <v>57916.79441</v>
      </c>
      <c r="O371" s="87">
        <f t="shared" si="9"/>
        <v>8687.519161</v>
      </c>
      <c r="P371" s="59">
        <v>0.0</v>
      </c>
      <c r="Q371" s="88">
        <f t="shared" si="10"/>
        <v>8687.519161</v>
      </c>
      <c r="R371" s="12">
        <f t="shared" si="11"/>
        <v>0</v>
      </c>
      <c r="S371" s="42">
        <f t="shared" si="15"/>
        <v>0</v>
      </c>
      <c r="T371" s="56">
        <f t="shared" si="18"/>
        <v>102041.7944</v>
      </c>
      <c r="U371" s="56">
        <f t="shared" si="19"/>
        <v>102041.7944</v>
      </c>
      <c r="V371" s="85"/>
    </row>
    <row r="372">
      <c r="A372" s="85"/>
      <c r="C372" s="59">
        <v>354.0</v>
      </c>
      <c r="D372" s="59">
        <f t="shared" si="16"/>
        <v>125</v>
      </c>
      <c r="E372" s="59">
        <v>0.0</v>
      </c>
      <c r="F372" s="87">
        <f t="shared" si="2"/>
        <v>1.16</v>
      </c>
      <c r="G372" s="59">
        <f t="shared" si="17"/>
        <v>2.5</v>
      </c>
      <c r="H372" s="87">
        <f t="shared" si="4"/>
        <v>0</v>
      </c>
      <c r="I372" s="87">
        <f t="shared" si="5"/>
        <v>51.30457469</v>
      </c>
      <c r="J372" s="87" t="str">
        <f t="shared" si="6"/>
        <v/>
      </c>
      <c r="K372" s="87">
        <f t="shared" si="7"/>
        <v>51.30457469</v>
      </c>
      <c r="L372" s="87">
        <f t="shared" si="13"/>
        <v>102609.1494</v>
      </c>
      <c r="M372" s="56">
        <f t="shared" si="14"/>
        <v>44250</v>
      </c>
      <c r="N372" s="87">
        <f t="shared" si="8"/>
        <v>58359.14939</v>
      </c>
      <c r="O372" s="87">
        <f t="shared" si="9"/>
        <v>8753.872408</v>
      </c>
      <c r="P372" s="59">
        <v>0.0</v>
      </c>
      <c r="Q372" s="88">
        <f t="shared" si="10"/>
        <v>8753.872408</v>
      </c>
      <c r="R372" s="12">
        <f t="shared" si="11"/>
        <v>0</v>
      </c>
      <c r="S372" s="42">
        <f t="shared" si="15"/>
        <v>0</v>
      </c>
      <c r="T372" s="56">
        <f t="shared" si="18"/>
        <v>102609.1494</v>
      </c>
      <c r="U372" s="56">
        <f t="shared" si="19"/>
        <v>102609.1494</v>
      </c>
      <c r="V372" s="85"/>
    </row>
    <row r="373">
      <c r="A373" s="85"/>
      <c r="C373" s="59">
        <v>355.0</v>
      </c>
      <c r="D373" s="59">
        <f t="shared" si="16"/>
        <v>125</v>
      </c>
      <c r="E373" s="59">
        <v>0.0</v>
      </c>
      <c r="F373" s="87">
        <f t="shared" si="2"/>
        <v>1.16</v>
      </c>
      <c r="G373" s="59">
        <f t="shared" si="17"/>
        <v>2.5</v>
      </c>
      <c r="H373" s="87">
        <f t="shared" si="4"/>
        <v>0</v>
      </c>
      <c r="I373" s="87">
        <f t="shared" si="5"/>
        <v>51.58949047</v>
      </c>
      <c r="J373" s="87" t="str">
        <f t="shared" si="6"/>
        <v/>
      </c>
      <c r="K373" s="87">
        <f t="shared" si="7"/>
        <v>51.58949047</v>
      </c>
      <c r="L373" s="87">
        <f t="shared" si="13"/>
        <v>103178.9809</v>
      </c>
      <c r="M373" s="56">
        <f t="shared" si="14"/>
        <v>44375</v>
      </c>
      <c r="N373" s="87">
        <f t="shared" si="8"/>
        <v>58803.98094</v>
      </c>
      <c r="O373" s="87">
        <f t="shared" si="9"/>
        <v>8820.59714</v>
      </c>
      <c r="P373" s="59">
        <v>0.0</v>
      </c>
      <c r="Q373" s="88">
        <f t="shared" si="10"/>
        <v>8820.59714</v>
      </c>
      <c r="R373" s="12">
        <f t="shared" si="11"/>
        <v>0</v>
      </c>
      <c r="S373" s="42">
        <f t="shared" si="15"/>
        <v>0</v>
      </c>
      <c r="T373" s="56">
        <f t="shared" si="18"/>
        <v>103178.9809</v>
      </c>
      <c r="U373" s="56">
        <f t="shared" si="19"/>
        <v>103178.9809</v>
      </c>
      <c r="V373" s="85"/>
    </row>
    <row r="374">
      <c r="A374" s="85"/>
      <c r="C374" s="59">
        <v>356.0</v>
      </c>
      <c r="D374" s="59">
        <f t="shared" si="16"/>
        <v>125</v>
      </c>
      <c r="E374" s="59">
        <v>0.0</v>
      </c>
      <c r="F374" s="87">
        <f t="shared" si="2"/>
        <v>1.16</v>
      </c>
      <c r="G374" s="59">
        <f t="shared" si="17"/>
        <v>2.5</v>
      </c>
      <c r="H374" s="87">
        <f t="shared" si="4"/>
        <v>0</v>
      </c>
      <c r="I374" s="87">
        <f t="shared" si="5"/>
        <v>51.87564993</v>
      </c>
      <c r="J374" s="87" t="str">
        <f t="shared" si="6"/>
        <v/>
      </c>
      <c r="K374" s="87">
        <f t="shared" si="7"/>
        <v>51.87564993</v>
      </c>
      <c r="L374" s="87">
        <f t="shared" si="13"/>
        <v>103751.2999</v>
      </c>
      <c r="M374" s="56">
        <f t="shared" si="14"/>
        <v>44500</v>
      </c>
      <c r="N374" s="87">
        <f t="shared" si="8"/>
        <v>59251.29987</v>
      </c>
      <c r="O374" s="87">
        <f t="shared" si="9"/>
        <v>8887.69498</v>
      </c>
      <c r="P374" s="59">
        <v>0.0</v>
      </c>
      <c r="Q374" s="88">
        <f t="shared" si="10"/>
        <v>8887.69498</v>
      </c>
      <c r="R374" s="12">
        <f t="shared" si="11"/>
        <v>0</v>
      </c>
      <c r="S374" s="42">
        <f t="shared" si="15"/>
        <v>0</v>
      </c>
      <c r="T374" s="56">
        <f t="shared" si="18"/>
        <v>103751.2999</v>
      </c>
      <c r="U374" s="56">
        <f t="shared" si="19"/>
        <v>103751.2999</v>
      </c>
      <c r="V374" s="85"/>
    </row>
    <row r="375">
      <c r="A375" s="85"/>
      <c r="C375" s="59">
        <v>357.0</v>
      </c>
      <c r="D375" s="59">
        <f t="shared" si="16"/>
        <v>125</v>
      </c>
      <c r="E375" s="59">
        <v>0.0</v>
      </c>
      <c r="F375" s="87">
        <f t="shared" si="2"/>
        <v>1.16</v>
      </c>
      <c r="G375" s="59">
        <f t="shared" si="17"/>
        <v>2.5</v>
      </c>
      <c r="H375" s="87">
        <f t="shared" si="4"/>
        <v>0</v>
      </c>
      <c r="I375" s="87">
        <f t="shared" si="5"/>
        <v>52.16305852</v>
      </c>
      <c r="J375" s="87" t="str">
        <f t="shared" si="6"/>
        <v/>
      </c>
      <c r="K375" s="87">
        <f t="shared" si="7"/>
        <v>52.16305852</v>
      </c>
      <c r="L375" s="87">
        <f t="shared" si="13"/>
        <v>104326.117</v>
      </c>
      <c r="M375" s="56">
        <f t="shared" si="14"/>
        <v>44625</v>
      </c>
      <c r="N375" s="87">
        <f t="shared" si="8"/>
        <v>59701.11704</v>
      </c>
      <c r="O375" s="87">
        <f t="shared" si="9"/>
        <v>8955.167555</v>
      </c>
      <c r="P375" s="59">
        <v>0.0</v>
      </c>
      <c r="Q375" s="88">
        <f t="shared" si="10"/>
        <v>8955.167555</v>
      </c>
      <c r="R375" s="12">
        <f t="shared" si="11"/>
        <v>0</v>
      </c>
      <c r="S375" s="42">
        <f t="shared" si="15"/>
        <v>0</v>
      </c>
      <c r="T375" s="56">
        <f t="shared" si="18"/>
        <v>104326.117</v>
      </c>
      <c r="U375" s="56">
        <f t="shared" si="19"/>
        <v>104326.117</v>
      </c>
      <c r="V375" s="85"/>
    </row>
    <row r="376">
      <c r="A376" s="85"/>
      <c r="C376" s="59">
        <v>358.0</v>
      </c>
      <c r="D376" s="59">
        <f t="shared" si="16"/>
        <v>125</v>
      </c>
      <c r="E376" s="59">
        <v>0.0</v>
      </c>
      <c r="F376" s="87">
        <f t="shared" si="2"/>
        <v>1.16</v>
      </c>
      <c r="G376" s="59">
        <f t="shared" si="17"/>
        <v>2.5</v>
      </c>
      <c r="H376" s="87">
        <f t="shared" si="4"/>
        <v>0</v>
      </c>
      <c r="I376" s="87">
        <f t="shared" si="5"/>
        <v>52.45172167</v>
      </c>
      <c r="J376" s="87" t="str">
        <f t="shared" si="6"/>
        <v/>
      </c>
      <c r="K376" s="87">
        <f t="shared" si="7"/>
        <v>52.45172167</v>
      </c>
      <c r="L376" s="87">
        <f t="shared" si="13"/>
        <v>104903.4433</v>
      </c>
      <c r="M376" s="56">
        <f t="shared" si="14"/>
        <v>44750</v>
      </c>
      <c r="N376" s="87">
        <f t="shared" si="8"/>
        <v>60153.44335</v>
      </c>
      <c r="O376" s="87">
        <f t="shared" si="9"/>
        <v>9023.016502</v>
      </c>
      <c r="P376" s="59">
        <v>0.0</v>
      </c>
      <c r="Q376" s="88">
        <f t="shared" si="10"/>
        <v>9023.016502</v>
      </c>
      <c r="R376" s="12">
        <f t="shared" si="11"/>
        <v>0</v>
      </c>
      <c r="S376" s="42">
        <f t="shared" si="15"/>
        <v>0</v>
      </c>
      <c r="T376" s="56">
        <f t="shared" si="18"/>
        <v>104903.4433</v>
      </c>
      <c r="U376" s="56">
        <f t="shared" si="19"/>
        <v>104903.4433</v>
      </c>
      <c r="V376" s="85"/>
    </row>
    <row r="377">
      <c r="A377" s="85"/>
      <c r="C377" s="59">
        <v>359.0</v>
      </c>
      <c r="D377" s="59">
        <f t="shared" si="16"/>
        <v>125</v>
      </c>
      <c r="E377" s="59">
        <v>0.0</v>
      </c>
      <c r="F377" s="87">
        <f t="shared" si="2"/>
        <v>1.16</v>
      </c>
      <c r="G377" s="59">
        <f t="shared" si="17"/>
        <v>2.5</v>
      </c>
      <c r="H377" s="87">
        <f t="shared" si="4"/>
        <v>0</v>
      </c>
      <c r="I377" s="87">
        <f t="shared" si="5"/>
        <v>52.74164488</v>
      </c>
      <c r="J377" s="87" t="str">
        <f t="shared" si="6"/>
        <v/>
      </c>
      <c r="K377" s="87">
        <f t="shared" si="7"/>
        <v>52.74164488</v>
      </c>
      <c r="L377" s="87">
        <f t="shared" si="13"/>
        <v>105483.2898</v>
      </c>
      <c r="M377" s="56">
        <f t="shared" si="14"/>
        <v>44875</v>
      </c>
      <c r="N377" s="87">
        <f t="shared" si="8"/>
        <v>60608.28976</v>
      </c>
      <c r="O377" s="87">
        <f t="shared" si="9"/>
        <v>9091.243464</v>
      </c>
      <c r="P377" s="59">
        <v>0.0</v>
      </c>
      <c r="Q377" s="88">
        <f t="shared" si="10"/>
        <v>9091.243464</v>
      </c>
      <c r="R377" s="12">
        <f t="shared" si="11"/>
        <v>0</v>
      </c>
      <c r="S377" s="42">
        <f t="shared" si="15"/>
        <v>0</v>
      </c>
      <c r="T377" s="56">
        <f t="shared" si="18"/>
        <v>105483.2898</v>
      </c>
      <c r="U377" s="56">
        <f t="shared" si="19"/>
        <v>105483.2898</v>
      </c>
      <c r="V377" s="85"/>
    </row>
    <row r="378">
      <c r="A378" s="85"/>
      <c r="C378" s="59">
        <v>360.0</v>
      </c>
      <c r="D378" s="59">
        <f t="shared" si="16"/>
        <v>125</v>
      </c>
      <c r="E378" s="59">
        <v>0.0</v>
      </c>
      <c r="F378" s="87">
        <f t="shared" si="2"/>
        <v>1.16</v>
      </c>
      <c r="G378" s="59">
        <f t="shared" si="17"/>
        <v>2.5</v>
      </c>
      <c r="H378" s="87">
        <f t="shared" si="4"/>
        <v>0</v>
      </c>
      <c r="I378" s="87">
        <f t="shared" si="5"/>
        <v>53.03283363</v>
      </c>
      <c r="J378" s="87" t="str">
        <f t="shared" si="6"/>
        <v/>
      </c>
      <c r="K378" s="87">
        <f t="shared" si="7"/>
        <v>53.03283363</v>
      </c>
      <c r="L378" s="87">
        <f t="shared" si="13"/>
        <v>106065.6673</v>
      </c>
      <c r="M378" s="56">
        <f t="shared" si="14"/>
        <v>45000</v>
      </c>
      <c r="N378" s="87">
        <f t="shared" si="8"/>
        <v>61065.66727</v>
      </c>
      <c r="O378" s="87">
        <f t="shared" si="9"/>
        <v>9159.85009</v>
      </c>
      <c r="P378" s="59">
        <v>0.0</v>
      </c>
      <c r="Q378" s="88">
        <f t="shared" si="10"/>
        <v>9159.85009</v>
      </c>
      <c r="R378" s="12">
        <f t="shared" si="11"/>
        <v>0</v>
      </c>
      <c r="S378" s="42">
        <f t="shared" si="15"/>
        <v>0</v>
      </c>
      <c r="T378" s="56">
        <f t="shared" si="18"/>
        <v>106065.6673</v>
      </c>
      <c r="U378" s="56">
        <f t="shared" si="19"/>
        <v>106065.6673</v>
      </c>
      <c r="V378" s="85"/>
    </row>
    <row r="379">
      <c r="A379" s="85"/>
      <c r="B379" s="62"/>
      <c r="C379" s="59"/>
      <c r="D379" s="59"/>
      <c r="E379" s="59"/>
      <c r="F379" s="59"/>
      <c r="G379" s="59"/>
      <c r="H379" s="87"/>
      <c r="I379" s="87"/>
      <c r="J379" s="87"/>
      <c r="K379" s="87"/>
      <c r="L379" s="87"/>
      <c r="M379" s="56"/>
      <c r="N379" s="59"/>
      <c r="O379" s="87"/>
      <c r="P379" s="59"/>
      <c r="Q379" s="88"/>
      <c r="R379" s="59"/>
      <c r="S379" s="12"/>
      <c r="T379" s="12"/>
      <c r="U379" s="85"/>
      <c r="V379" s="85"/>
    </row>
    <row r="380">
      <c r="A380" s="85"/>
      <c r="B380" s="62"/>
      <c r="C380" s="59"/>
      <c r="D380" s="59"/>
      <c r="E380" s="59"/>
      <c r="F380" s="59"/>
      <c r="G380" s="59"/>
      <c r="H380" s="87"/>
      <c r="I380" s="87"/>
      <c r="J380" s="87"/>
      <c r="K380" s="87"/>
      <c r="L380" s="87"/>
      <c r="M380" s="56"/>
      <c r="N380" s="59"/>
      <c r="O380" s="87"/>
      <c r="P380" s="59"/>
      <c r="Q380" s="88"/>
      <c r="R380" s="59"/>
      <c r="S380" s="12"/>
      <c r="T380" s="12"/>
      <c r="U380" s="85"/>
      <c r="V380" s="85"/>
    </row>
    <row r="381">
      <c r="A381" s="85"/>
      <c r="B381" s="62"/>
      <c r="C381" s="59"/>
      <c r="D381" s="59"/>
      <c r="E381" s="59"/>
      <c r="F381" s="59"/>
      <c r="G381" s="59"/>
      <c r="H381" s="87"/>
      <c r="I381" s="87"/>
      <c r="J381" s="87"/>
      <c r="K381" s="87"/>
      <c r="L381" s="87"/>
      <c r="M381" s="56"/>
      <c r="N381" s="59"/>
      <c r="O381" s="87"/>
      <c r="P381" s="59"/>
      <c r="Q381" s="88"/>
      <c r="R381" s="59"/>
      <c r="S381" s="12"/>
      <c r="T381" s="12"/>
      <c r="U381" s="85"/>
      <c r="V381" s="85"/>
    </row>
    <row r="382">
      <c r="A382" s="85"/>
      <c r="B382" s="62"/>
      <c r="C382" s="59"/>
      <c r="D382" s="59"/>
      <c r="E382" s="59"/>
      <c r="F382" s="59"/>
      <c r="G382" s="59"/>
      <c r="H382" s="87"/>
      <c r="I382" s="87"/>
      <c r="J382" s="87"/>
      <c r="K382" s="87"/>
      <c r="L382" s="87"/>
      <c r="M382" s="56"/>
      <c r="N382" s="59"/>
      <c r="O382" s="87"/>
      <c r="P382" s="59"/>
      <c r="Q382" s="88"/>
      <c r="R382" s="59"/>
      <c r="S382" s="12"/>
      <c r="T382" s="12"/>
      <c r="U382" s="85"/>
      <c r="V382" s="85"/>
    </row>
    <row r="383">
      <c r="A383" s="85"/>
      <c r="B383" s="62"/>
      <c r="C383" s="59"/>
      <c r="D383" s="59"/>
      <c r="E383" s="59"/>
      <c r="F383" s="59"/>
      <c r="G383" s="59"/>
      <c r="H383" s="87"/>
      <c r="I383" s="87"/>
      <c r="J383" s="87"/>
      <c r="K383" s="87"/>
      <c r="L383" s="87"/>
      <c r="M383" s="56"/>
      <c r="N383" s="59"/>
      <c r="O383" s="87"/>
      <c r="P383" s="59"/>
      <c r="Q383" s="88"/>
      <c r="R383" s="59"/>
      <c r="S383" s="12"/>
      <c r="T383" s="12"/>
      <c r="U383" s="85"/>
      <c r="V383" s="85"/>
    </row>
    <row r="384">
      <c r="A384" s="85"/>
      <c r="B384" s="62"/>
      <c r="C384" s="59"/>
      <c r="D384" s="59"/>
      <c r="E384" s="59"/>
      <c r="F384" s="59"/>
      <c r="G384" s="59"/>
      <c r="H384" s="87"/>
      <c r="I384" s="87"/>
      <c r="J384" s="87"/>
      <c r="K384" s="87"/>
      <c r="L384" s="87"/>
      <c r="M384" s="56"/>
      <c r="N384" s="59"/>
      <c r="O384" s="87"/>
      <c r="P384" s="59"/>
      <c r="Q384" s="88"/>
      <c r="R384" s="59"/>
      <c r="S384" s="12"/>
      <c r="T384" s="12"/>
      <c r="U384" s="85"/>
      <c r="V384" s="85"/>
    </row>
    <row r="385">
      <c r="A385" s="85"/>
      <c r="B385" s="62"/>
      <c r="C385" s="59"/>
      <c r="D385" s="59"/>
      <c r="E385" s="59"/>
      <c r="F385" s="59"/>
      <c r="G385" s="59"/>
      <c r="H385" s="87"/>
      <c r="I385" s="87"/>
      <c r="J385" s="87"/>
      <c r="K385" s="87"/>
      <c r="L385" s="87"/>
      <c r="M385" s="56"/>
      <c r="N385" s="59"/>
      <c r="O385" s="87"/>
      <c r="P385" s="59"/>
      <c r="Q385" s="88"/>
      <c r="R385" s="59"/>
      <c r="S385" s="12"/>
      <c r="T385" s="12"/>
      <c r="U385" s="85"/>
      <c r="V385" s="85"/>
    </row>
    <row r="386">
      <c r="A386" s="85"/>
      <c r="B386" s="62"/>
      <c r="C386" s="59"/>
      <c r="D386" s="59"/>
      <c r="E386" s="59"/>
      <c r="F386" s="59"/>
      <c r="G386" s="59"/>
      <c r="H386" s="87"/>
      <c r="I386" s="87"/>
      <c r="J386" s="87"/>
      <c r="K386" s="87"/>
      <c r="L386" s="87"/>
      <c r="M386" s="56"/>
      <c r="N386" s="59"/>
      <c r="O386" s="87"/>
      <c r="P386" s="59"/>
      <c r="Q386" s="88"/>
      <c r="R386" s="59"/>
      <c r="S386" s="12"/>
      <c r="T386" s="12"/>
      <c r="U386" s="85"/>
      <c r="V386" s="85"/>
    </row>
    <row r="387">
      <c r="A387" s="85"/>
      <c r="B387" s="62"/>
      <c r="C387" s="59"/>
      <c r="D387" s="59"/>
      <c r="E387" s="59"/>
      <c r="F387" s="59"/>
      <c r="G387" s="59"/>
      <c r="H387" s="87"/>
      <c r="I387" s="87"/>
      <c r="J387" s="87"/>
      <c r="K387" s="87"/>
      <c r="L387" s="87"/>
      <c r="M387" s="56"/>
      <c r="N387" s="59"/>
      <c r="O387" s="87"/>
      <c r="P387" s="59"/>
      <c r="Q387" s="88"/>
      <c r="R387" s="59"/>
      <c r="S387" s="12"/>
      <c r="T387" s="12"/>
      <c r="U387" s="85"/>
      <c r="V387" s="85"/>
    </row>
    <row r="388">
      <c r="A388" s="85"/>
      <c r="B388" s="62"/>
      <c r="C388" s="59"/>
      <c r="D388" s="59"/>
      <c r="E388" s="59"/>
      <c r="F388" s="59"/>
      <c r="G388" s="59"/>
      <c r="H388" s="87"/>
      <c r="I388" s="87"/>
      <c r="J388" s="87"/>
      <c r="K388" s="87"/>
      <c r="L388" s="87"/>
      <c r="M388" s="56"/>
      <c r="N388" s="59"/>
      <c r="O388" s="87"/>
      <c r="P388" s="59"/>
      <c r="Q388" s="88"/>
      <c r="R388" s="59"/>
      <c r="S388" s="12"/>
      <c r="T388" s="12"/>
      <c r="U388" s="85"/>
      <c r="V388" s="85"/>
    </row>
    <row r="389">
      <c r="A389" s="85"/>
      <c r="B389" s="62"/>
      <c r="C389" s="59"/>
      <c r="D389" s="59"/>
      <c r="E389" s="59"/>
      <c r="F389" s="59"/>
      <c r="G389" s="59"/>
      <c r="H389" s="87"/>
      <c r="I389" s="87"/>
      <c r="J389" s="87"/>
      <c r="K389" s="87"/>
      <c r="L389" s="87"/>
      <c r="M389" s="56"/>
      <c r="N389" s="59"/>
      <c r="O389" s="87"/>
      <c r="P389" s="59"/>
      <c r="Q389" s="88"/>
      <c r="R389" s="59"/>
      <c r="S389" s="12"/>
      <c r="T389" s="12"/>
      <c r="U389" s="85"/>
      <c r="V389" s="85"/>
    </row>
    <row r="390">
      <c r="A390" s="85"/>
      <c r="B390" s="62"/>
      <c r="C390" s="59"/>
      <c r="D390" s="59"/>
      <c r="E390" s="59"/>
      <c r="F390" s="59"/>
      <c r="G390" s="59"/>
      <c r="H390" s="87"/>
      <c r="I390" s="87"/>
      <c r="J390" s="87"/>
      <c r="K390" s="87"/>
      <c r="L390" s="87"/>
      <c r="M390" s="56"/>
      <c r="N390" s="59"/>
      <c r="O390" s="87"/>
      <c r="P390" s="59"/>
      <c r="Q390" s="88"/>
      <c r="R390" s="59"/>
      <c r="S390" s="12"/>
      <c r="T390" s="12"/>
      <c r="U390" s="85"/>
      <c r="V390" s="85"/>
    </row>
    <row r="391">
      <c r="A391" s="85"/>
      <c r="B391" s="62"/>
      <c r="C391" s="59"/>
      <c r="D391" s="59"/>
      <c r="E391" s="59"/>
      <c r="F391" s="59"/>
      <c r="G391" s="59"/>
      <c r="H391" s="87"/>
      <c r="I391" s="87"/>
      <c r="J391" s="87"/>
      <c r="K391" s="87"/>
      <c r="L391" s="87"/>
      <c r="M391" s="56"/>
      <c r="N391" s="59"/>
      <c r="O391" s="87"/>
      <c r="P391" s="59"/>
      <c r="Q391" s="88"/>
      <c r="R391" s="59"/>
      <c r="S391" s="12"/>
      <c r="T391" s="12"/>
      <c r="U391" s="85"/>
      <c r="V391" s="85"/>
    </row>
    <row r="392">
      <c r="A392" s="85"/>
      <c r="B392" s="62"/>
      <c r="C392" s="59"/>
      <c r="D392" s="59"/>
      <c r="E392" s="59"/>
      <c r="F392" s="59"/>
      <c r="G392" s="59"/>
      <c r="H392" s="87"/>
      <c r="I392" s="87"/>
      <c r="J392" s="87"/>
      <c r="K392" s="87"/>
      <c r="L392" s="87"/>
      <c r="M392" s="56"/>
      <c r="N392" s="59"/>
      <c r="O392" s="87"/>
      <c r="P392" s="59"/>
      <c r="Q392" s="88"/>
      <c r="R392" s="59"/>
      <c r="S392" s="12"/>
      <c r="T392" s="12"/>
      <c r="U392" s="85"/>
      <c r="V392" s="85"/>
    </row>
    <row r="393">
      <c r="A393" s="85"/>
      <c r="B393" s="62"/>
      <c r="C393" s="59"/>
      <c r="D393" s="59"/>
      <c r="E393" s="59"/>
      <c r="F393" s="59"/>
      <c r="G393" s="59"/>
      <c r="H393" s="87"/>
      <c r="I393" s="87"/>
      <c r="J393" s="87"/>
      <c r="K393" s="87"/>
      <c r="L393" s="87"/>
      <c r="M393" s="56"/>
      <c r="N393" s="59"/>
      <c r="O393" s="87"/>
      <c r="P393" s="59"/>
      <c r="Q393" s="88"/>
      <c r="R393" s="59"/>
      <c r="S393" s="12"/>
      <c r="T393" s="12"/>
      <c r="U393" s="85"/>
      <c r="V393" s="85"/>
    </row>
    <row r="394">
      <c r="A394" s="85"/>
      <c r="B394" s="62"/>
      <c r="C394" s="59"/>
      <c r="D394" s="59"/>
      <c r="E394" s="59"/>
      <c r="F394" s="59"/>
      <c r="G394" s="59"/>
      <c r="H394" s="87"/>
      <c r="I394" s="87"/>
      <c r="J394" s="87"/>
      <c r="K394" s="87"/>
      <c r="L394" s="87"/>
      <c r="M394" s="56"/>
      <c r="N394" s="59"/>
      <c r="O394" s="87"/>
      <c r="P394" s="59"/>
      <c r="Q394" s="88"/>
      <c r="R394" s="59"/>
      <c r="S394" s="12"/>
      <c r="T394" s="12"/>
      <c r="U394" s="85"/>
      <c r="V394" s="85"/>
    </row>
    <row r="395">
      <c r="A395" s="85"/>
      <c r="B395" s="62"/>
      <c r="C395" s="59"/>
      <c r="D395" s="59"/>
      <c r="E395" s="59"/>
      <c r="F395" s="59"/>
      <c r="G395" s="59"/>
      <c r="H395" s="87"/>
      <c r="I395" s="87"/>
      <c r="J395" s="87"/>
      <c r="K395" s="87"/>
      <c r="L395" s="87"/>
      <c r="M395" s="56"/>
      <c r="N395" s="59"/>
      <c r="O395" s="87"/>
      <c r="P395" s="59"/>
      <c r="Q395" s="88"/>
      <c r="R395" s="59"/>
      <c r="S395" s="12"/>
      <c r="T395" s="12"/>
      <c r="U395" s="85"/>
      <c r="V395" s="85"/>
    </row>
    <row r="396">
      <c r="A396" s="85"/>
      <c r="B396" s="62"/>
      <c r="C396" s="59"/>
      <c r="D396" s="59"/>
      <c r="E396" s="59"/>
      <c r="F396" s="59"/>
      <c r="G396" s="59"/>
      <c r="H396" s="87"/>
      <c r="I396" s="87"/>
      <c r="J396" s="87"/>
      <c r="K396" s="87"/>
      <c r="L396" s="87"/>
      <c r="M396" s="56"/>
      <c r="N396" s="59"/>
      <c r="O396" s="87"/>
      <c r="P396" s="59"/>
      <c r="Q396" s="88"/>
      <c r="R396" s="59"/>
      <c r="S396" s="12"/>
      <c r="T396" s="12"/>
      <c r="U396" s="85"/>
      <c r="V396" s="85"/>
    </row>
    <row r="397">
      <c r="A397" s="85"/>
      <c r="B397" s="62"/>
      <c r="C397" s="59"/>
      <c r="D397" s="59"/>
      <c r="E397" s="59"/>
      <c r="F397" s="59"/>
      <c r="G397" s="59"/>
      <c r="H397" s="87"/>
      <c r="I397" s="87"/>
      <c r="J397" s="87"/>
      <c r="K397" s="87"/>
      <c r="L397" s="87"/>
      <c r="M397" s="56"/>
      <c r="N397" s="59"/>
      <c r="O397" s="87"/>
      <c r="P397" s="59"/>
      <c r="Q397" s="88"/>
      <c r="R397" s="59"/>
      <c r="S397" s="12"/>
      <c r="T397" s="12"/>
      <c r="U397" s="85"/>
      <c r="V397" s="85"/>
    </row>
    <row r="398">
      <c r="A398" s="85"/>
      <c r="B398" s="62"/>
      <c r="C398" s="59"/>
      <c r="D398" s="59"/>
      <c r="E398" s="59"/>
      <c r="F398" s="59"/>
      <c r="G398" s="59"/>
      <c r="H398" s="87"/>
      <c r="I398" s="87"/>
      <c r="J398" s="87"/>
      <c r="K398" s="87"/>
      <c r="L398" s="87"/>
      <c r="M398" s="56"/>
      <c r="N398" s="59"/>
      <c r="O398" s="87"/>
      <c r="P398" s="59"/>
      <c r="Q398" s="88"/>
      <c r="R398" s="59"/>
      <c r="S398" s="12"/>
      <c r="T398" s="12"/>
      <c r="U398" s="85"/>
      <c r="V398" s="85"/>
    </row>
    <row r="399">
      <c r="A399" s="85"/>
      <c r="B399" s="62"/>
      <c r="C399" s="59"/>
      <c r="D399" s="59"/>
      <c r="E399" s="59"/>
      <c r="F399" s="59"/>
      <c r="G399" s="59"/>
      <c r="H399" s="87"/>
      <c r="I399" s="87"/>
      <c r="J399" s="87"/>
      <c r="K399" s="87"/>
      <c r="L399" s="87"/>
      <c r="M399" s="56"/>
      <c r="N399" s="59"/>
      <c r="O399" s="87"/>
      <c r="P399" s="59"/>
      <c r="Q399" s="88"/>
      <c r="R399" s="59"/>
      <c r="S399" s="12"/>
      <c r="T399" s="12"/>
      <c r="U399" s="85"/>
      <c r="V399" s="85"/>
    </row>
    <row r="400">
      <c r="A400" s="85"/>
      <c r="B400" s="62"/>
      <c r="C400" s="59"/>
      <c r="D400" s="59"/>
      <c r="E400" s="59"/>
      <c r="F400" s="59"/>
      <c r="G400" s="59"/>
      <c r="H400" s="87"/>
      <c r="I400" s="87"/>
      <c r="J400" s="87"/>
      <c r="K400" s="87"/>
      <c r="L400" s="87"/>
      <c r="M400" s="56"/>
      <c r="N400" s="59"/>
      <c r="O400" s="87"/>
      <c r="P400" s="59"/>
      <c r="Q400" s="88"/>
      <c r="R400" s="59"/>
      <c r="S400" s="12"/>
      <c r="T400" s="12"/>
      <c r="U400" s="85"/>
      <c r="V400" s="85"/>
    </row>
    <row r="401">
      <c r="A401" s="85"/>
      <c r="B401" s="62"/>
      <c r="C401" s="59"/>
      <c r="D401" s="59"/>
      <c r="E401" s="59"/>
      <c r="F401" s="59"/>
      <c r="G401" s="59"/>
      <c r="H401" s="87"/>
      <c r="I401" s="87"/>
      <c r="J401" s="87"/>
      <c r="K401" s="87"/>
      <c r="L401" s="87"/>
      <c r="M401" s="56"/>
      <c r="N401" s="59"/>
      <c r="O401" s="87"/>
      <c r="P401" s="59"/>
      <c r="Q401" s="88"/>
      <c r="R401" s="59"/>
      <c r="S401" s="12"/>
      <c r="T401" s="12"/>
      <c r="U401" s="85"/>
      <c r="V401" s="85"/>
    </row>
    <row r="402">
      <c r="A402" s="85"/>
      <c r="B402" s="62"/>
      <c r="C402" s="59"/>
      <c r="D402" s="59"/>
      <c r="E402" s="59"/>
      <c r="F402" s="59"/>
      <c r="G402" s="59"/>
      <c r="H402" s="87"/>
      <c r="I402" s="87"/>
      <c r="J402" s="87"/>
      <c r="K402" s="87"/>
      <c r="L402" s="87"/>
      <c r="M402" s="56"/>
      <c r="N402" s="59"/>
      <c r="O402" s="87"/>
      <c r="P402" s="59"/>
      <c r="Q402" s="88"/>
      <c r="R402" s="59"/>
      <c r="S402" s="12"/>
      <c r="T402" s="12"/>
      <c r="U402" s="85"/>
      <c r="V402" s="85"/>
    </row>
    <row r="403">
      <c r="A403" s="85"/>
      <c r="B403" s="62"/>
      <c r="C403" s="59"/>
      <c r="D403" s="59"/>
      <c r="E403" s="59"/>
      <c r="F403" s="59"/>
      <c r="G403" s="59"/>
      <c r="H403" s="87"/>
      <c r="I403" s="87"/>
      <c r="J403" s="87"/>
      <c r="K403" s="87"/>
      <c r="L403" s="87"/>
      <c r="M403" s="56"/>
      <c r="N403" s="59"/>
      <c r="O403" s="87"/>
      <c r="P403" s="59"/>
      <c r="Q403" s="88"/>
      <c r="R403" s="59"/>
      <c r="S403" s="12"/>
      <c r="T403" s="12"/>
      <c r="U403" s="85"/>
      <c r="V403" s="85"/>
    </row>
    <row r="404">
      <c r="A404" s="85"/>
      <c r="B404" s="62"/>
      <c r="C404" s="59"/>
      <c r="D404" s="59"/>
      <c r="E404" s="59"/>
      <c r="F404" s="59"/>
      <c r="G404" s="59"/>
      <c r="H404" s="87"/>
      <c r="I404" s="87"/>
      <c r="J404" s="87"/>
      <c r="K404" s="87"/>
      <c r="L404" s="87"/>
      <c r="M404" s="56"/>
      <c r="N404" s="59"/>
      <c r="O404" s="87"/>
      <c r="P404" s="59"/>
      <c r="Q404" s="88"/>
      <c r="R404" s="59"/>
      <c r="S404" s="12"/>
      <c r="T404" s="12"/>
      <c r="U404" s="85"/>
      <c r="V404" s="85"/>
    </row>
    <row r="405">
      <c r="A405" s="85"/>
      <c r="B405" s="62"/>
      <c r="C405" s="59"/>
      <c r="D405" s="59"/>
      <c r="E405" s="59"/>
      <c r="F405" s="59"/>
      <c r="G405" s="59"/>
      <c r="H405" s="87"/>
      <c r="I405" s="87"/>
      <c r="J405" s="87"/>
      <c r="K405" s="87"/>
      <c r="L405" s="87"/>
      <c r="M405" s="56"/>
      <c r="N405" s="59"/>
      <c r="O405" s="87"/>
      <c r="P405" s="59"/>
      <c r="Q405" s="88"/>
      <c r="R405" s="59"/>
      <c r="S405" s="12"/>
      <c r="T405" s="12"/>
      <c r="U405" s="85"/>
      <c r="V405" s="85"/>
    </row>
    <row r="406">
      <c r="A406" s="85"/>
      <c r="B406" s="62"/>
      <c r="C406" s="59"/>
      <c r="D406" s="59"/>
      <c r="E406" s="59"/>
      <c r="F406" s="59"/>
      <c r="G406" s="59"/>
      <c r="H406" s="87"/>
      <c r="I406" s="87"/>
      <c r="J406" s="87"/>
      <c r="K406" s="87"/>
      <c r="L406" s="87"/>
      <c r="M406" s="56"/>
      <c r="N406" s="59"/>
      <c r="O406" s="87"/>
      <c r="P406" s="59"/>
      <c r="Q406" s="88"/>
      <c r="R406" s="59"/>
      <c r="S406" s="12"/>
      <c r="T406" s="12"/>
      <c r="U406" s="85"/>
      <c r="V406" s="85"/>
    </row>
    <row r="407">
      <c r="A407" s="85"/>
      <c r="B407" s="62"/>
      <c r="C407" s="59"/>
      <c r="D407" s="59"/>
      <c r="E407" s="59"/>
      <c r="F407" s="59"/>
      <c r="G407" s="59"/>
      <c r="H407" s="87"/>
      <c r="I407" s="87"/>
      <c r="J407" s="87"/>
      <c r="K407" s="87"/>
      <c r="L407" s="87"/>
      <c r="M407" s="56"/>
      <c r="N407" s="59"/>
      <c r="O407" s="87"/>
      <c r="P407" s="59"/>
      <c r="Q407" s="88"/>
      <c r="R407" s="59"/>
      <c r="S407" s="12"/>
      <c r="T407" s="12"/>
      <c r="U407" s="85"/>
      <c r="V407" s="85"/>
    </row>
    <row r="408">
      <c r="A408" s="85"/>
      <c r="B408" s="62"/>
      <c r="C408" s="59"/>
      <c r="D408" s="59"/>
      <c r="E408" s="59"/>
      <c r="F408" s="59"/>
      <c r="G408" s="59"/>
      <c r="H408" s="87"/>
      <c r="I408" s="87"/>
      <c r="J408" s="87"/>
      <c r="K408" s="87"/>
      <c r="L408" s="87"/>
      <c r="M408" s="56"/>
      <c r="N408" s="59"/>
      <c r="O408" s="87"/>
      <c r="P408" s="59"/>
      <c r="Q408" s="88"/>
      <c r="R408" s="59"/>
      <c r="S408" s="12"/>
      <c r="T408" s="12"/>
      <c r="U408" s="85"/>
      <c r="V408" s="85"/>
    </row>
    <row r="409">
      <c r="A409" s="85"/>
      <c r="B409" s="62"/>
      <c r="C409" s="59"/>
      <c r="D409" s="59"/>
      <c r="E409" s="59"/>
      <c r="F409" s="59"/>
      <c r="G409" s="59"/>
      <c r="H409" s="87"/>
      <c r="I409" s="87"/>
      <c r="J409" s="87"/>
      <c r="K409" s="87"/>
      <c r="L409" s="87"/>
      <c r="M409" s="56"/>
      <c r="N409" s="59"/>
      <c r="O409" s="87"/>
      <c r="P409" s="59"/>
      <c r="Q409" s="88"/>
      <c r="R409" s="59"/>
      <c r="S409" s="12"/>
      <c r="T409" s="12"/>
      <c r="U409" s="85"/>
      <c r="V409" s="85"/>
    </row>
    <row r="410">
      <c r="A410" s="85"/>
      <c r="B410" s="62"/>
      <c r="C410" s="59"/>
      <c r="D410" s="59"/>
      <c r="E410" s="59"/>
      <c r="F410" s="59"/>
      <c r="G410" s="59"/>
      <c r="H410" s="87"/>
      <c r="I410" s="87"/>
      <c r="J410" s="87"/>
      <c r="K410" s="87"/>
      <c r="L410" s="87"/>
      <c r="M410" s="56"/>
      <c r="N410" s="59"/>
      <c r="O410" s="87"/>
      <c r="P410" s="59"/>
      <c r="Q410" s="88"/>
      <c r="R410" s="59"/>
      <c r="S410" s="12"/>
      <c r="T410" s="12"/>
      <c r="U410" s="85"/>
      <c r="V410" s="85"/>
    </row>
    <row r="411">
      <c r="A411" s="83"/>
      <c r="B411" s="84"/>
      <c r="C411" s="83"/>
      <c r="D411" s="83"/>
      <c r="E411" s="83"/>
      <c r="F411" s="83"/>
      <c r="G411" s="83"/>
      <c r="H411" s="83"/>
      <c r="I411" s="83"/>
      <c r="J411" s="83"/>
      <c r="K411" s="83"/>
      <c r="L411" s="83"/>
      <c r="M411" s="83"/>
      <c r="N411" s="83"/>
      <c r="O411" s="83"/>
      <c r="P411" s="83"/>
      <c r="Q411" s="83"/>
      <c r="R411" s="83"/>
      <c r="S411" s="83"/>
      <c r="T411" s="83"/>
      <c r="U411" s="83"/>
      <c r="V411" s="83"/>
    </row>
    <row r="412">
      <c r="A412" s="12"/>
      <c r="B412" s="58"/>
      <c r="C412" s="12"/>
      <c r="D412" s="12"/>
      <c r="E412" s="12"/>
      <c r="F412" s="12"/>
      <c r="G412" s="12"/>
      <c r="H412" s="12"/>
      <c r="I412" s="12"/>
      <c r="J412" s="12"/>
      <c r="K412" s="12"/>
      <c r="L412" s="12"/>
      <c r="M412" s="12"/>
      <c r="N412" s="12"/>
      <c r="O412" s="12"/>
      <c r="P412" s="12"/>
      <c r="Q412" s="12"/>
      <c r="R412" s="12"/>
      <c r="S412" s="12"/>
      <c r="T412" s="12"/>
      <c r="U412" s="12"/>
      <c r="V412" s="12"/>
    </row>
    <row r="413">
      <c r="A413" s="12"/>
      <c r="B413" s="58"/>
      <c r="C413" s="12"/>
      <c r="D413" s="12"/>
      <c r="E413" s="12"/>
      <c r="F413" s="12"/>
      <c r="G413" s="12"/>
      <c r="H413" s="12"/>
      <c r="I413" s="12"/>
      <c r="J413" s="12"/>
      <c r="K413" s="12"/>
      <c r="L413" s="12"/>
      <c r="M413" s="12"/>
      <c r="N413" s="12"/>
      <c r="O413" s="12"/>
      <c r="P413" s="12"/>
      <c r="Q413" s="12"/>
      <c r="R413" s="12"/>
      <c r="S413" s="12"/>
      <c r="T413" s="12"/>
      <c r="U413" s="12"/>
      <c r="V413" s="12"/>
    </row>
  </sheetData>
  <mergeCells count="31">
    <mergeCell ref="B8:D12"/>
    <mergeCell ref="B19:B30"/>
    <mergeCell ref="B31:B42"/>
    <mergeCell ref="B43:B54"/>
    <mergeCell ref="B55:B66"/>
    <mergeCell ref="B67:B78"/>
    <mergeCell ref="B79:B90"/>
    <mergeCell ref="B91:B102"/>
    <mergeCell ref="B103:B114"/>
    <mergeCell ref="B115:B126"/>
    <mergeCell ref="B127:B138"/>
    <mergeCell ref="B139:B150"/>
    <mergeCell ref="B151:B162"/>
    <mergeCell ref="B163:B174"/>
    <mergeCell ref="B175:B186"/>
    <mergeCell ref="B187:B198"/>
    <mergeCell ref="B199:B210"/>
    <mergeCell ref="B211:B222"/>
    <mergeCell ref="B223:B234"/>
    <mergeCell ref="B235:B246"/>
    <mergeCell ref="B247:B258"/>
    <mergeCell ref="B343:B354"/>
    <mergeCell ref="B355:B366"/>
    <mergeCell ref="B367:B378"/>
    <mergeCell ref="B259:B270"/>
    <mergeCell ref="B271:B282"/>
    <mergeCell ref="B283:B294"/>
    <mergeCell ref="B295:B306"/>
    <mergeCell ref="B307:B318"/>
    <mergeCell ref="B319:B330"/>
    <mergeCell ref="B331:B342"/>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7"/>
    <col customWidth="1" min="2" max="2" width="25.57"/>
    <col customWidth="1" min="3" max="3" width="13.57"/>
    <col customWidth="1" min="4" max="5" width="16.14"/>
    <col customWidth="1" min="6" max="6" width="17.71"/>
    <col customWidth="1" min="7" max="7" width="37.0"/>
    <col customWidth="1" min="8" max="8" width="11.14"/>
    <col customWidth="1" min="9" max="9" width="40.71"/>
    <col customWidth="1" hidden="1" min="10" max="11" width="40.71"/>
    <col customWidth="1" min="12" max="12" width="16.43"/>
    <col customWidth="1" min="13" max="13" width="16.57"/>
    <col customWidth="1" min="14" max="14" width="13.86"/>
    <col customWidth="1" min="15" max="15" width="15.14"/>
    <col customWidth="1" hidden="1" min="16" max="17" width="18.14"/>
    <col customWidth="1" min="18" max="18" width="18.86"/>
    <col customWidth="1" min="19" max="19" width="12.29"/>
    <col customWidth="1" min="20" max="20" width="24.0"/>
    <col customWidth="1" min="21" max="21" width="12.29"/>
    <col customWidth="1" min="22" max="22" width="4.86"/>
  </cols>
  <sheetData>
    <row r="1">
      <c r="A1" s="12"/>
      <c r="B1" s="58"/>
      <c r="C1" s="59"/>
      <c r="D1" s="59"/>
      <c r="E1" s="59"/>
      <c r="F1" s="59"/>
      <c r="G1" s="59"/>
      <c r="H1" s="59"/>
      <c r="I1" s="59"/>
      <c r="J1" s="12"/>
      <c r="K1" s="12"/>
      <c r="L1" s="12"/>
      <c r="M1" s="12"/>
      <c r="N1" s="12"/>
      <c r="O1" s="12"/>
      <c r="P1" s="12"/>
      <c r="Q1" s="12"/>
      <c r="R1" s="12"/>
      <c r="S1" s="12"/>
      <c r="T1" s="12"/>
      <c r="U1" s="12"/>
      <c r="V1" s="12"/>
    </row>
    <row r="2">
      <c r="A2" s="12"/>
      <c r="B2" s="60" t="s">
        <v>47</v>
      </c>
      <c r="C2" s="61"/>
      <c r="D2" s="61" t="s">
        <v>48</v>
      </c>
      <c r="E2" s="59"/>
      <c r="F2" s="62"/>
      <c r="G2" s="63" t="s">
        <v>49</v>
      </c>
      <c r="H2" s="64"/>
      <c r="I2" s="64"/>
      <c r="J2" s="65"/>
      <c r="K2" s="65"/>
      <c r="L2" s="59"/>
      <c r="M2" s="66"/>
      <c r="N2" s="62"/>
      <c r="O2" s="62"/>
      <c r="P2" s="12"/>
      <c r="Q2" s="12"/>
      <c r="R2" s="12"/>
      <c r="S2" s="12"/>
      <c r="T2" s="12"/>
      <c r="U2" s="12"/>
      <c r="V2" s="12"/>
    </row>
    <row r="3">
      <c r="A3" s="12"/>
      <c r="B3" s="60" t="s">
        <v>50</v>
      </c>
      <c r="C3" s="61"/>
      <c r="D3" s="61" t="s">
        <v>51</v>
      </c>
      <c r="E3" s="59"/>
      <c r="F3" s="12"/>
      <c r="G3" s="24"/>
      <c r="H3" s="67"/>
      <c r="I3" s="67"/>
      <c r="J3" s="65"/>
      <c r="K3" s="65"/>
      <c r="L3" s="59"/>
      <c r="M3" s="66"/>
      <c r="N3" s="59"/>
      <c r="O3" s="68"/>
      <c r="P3" s="12"/>
      <c r="Q3" s="12"/>
      <c r="R3" s="12"/>
      <c r="S3" s="12"/>
      <c r="T3" s="12"/>
      <c r="U3" s="12"/>
      <c r="V3" s="12"/>
    </row>
    <row r="4">
      <c r="A4" s="12"/>
      <c r="B4" s="60" t="s">
        <v>52</v>
      </c>
      <c r="C4" s="61"/>
      <c r="D4" s="61" t="s">
        <v>51</v>
      </c>
      <c r="E4" s="59"/>
      <c r="F4" s="59"/>
      <c r="G4" s="64" t="s">
        <v>53</v>
      </c>
      <c r="H4" s="67"/>
      <c r="I4" s="69">
        <f>Prielaidos!F11</f>
        <v>0.06</v>
      </c>
      <c r="J4" s="70"/>
      <c r="K4" s="70">
        <f>(1+$I$4)^(1/12)-1</f>
        <v>0.004867550565</v>
      </c>
      <c r="L4" s="40"/>
      <c r="M4" s="66"/>
      <c r="N4" s="59"/>
      <c r="O4" s="68"/>
      <c r="P4" s="12"/>
      <c r="Q4" s="12"/>
      <c r="R4" s="12"/>
      <c r="S4" s="12"/>
      <c r="T4" s="12"/>
      <c r="U4" s="12"/>
      <c r="V4" s="12"/>
    </row>
    <row r="5">
      <c r="A5" s="12"/>
      <c r="B5" s="60" t="s">
        <v>54</v>
      </c>
      <c r="C5" s="61"/>
      <c r="D5" s="61" t="s">
        <v>51</v>
      </c>
      <c r="E5" s="59"/>
      <c r="F5" s="59"/>
      <c r="G5" s="64" t="s">
        <v>55</v>
      </c>
      <c r="H5" s="67"/>
      <c r="I5" s="71">
        <f>'Mokesčiai ir grąža'!J5</f>
        <v>0.4</v>
      </c>
      <c r="J5" s="72"/>
      <c r="K5" s="72"/>
      <c r="L5" s="59"/>
      <c r="M5" s="12"/>
      <c r="N5" s="12"/>
      <c r="O5" s="12"/>
      <c r="P5" s="12"/>
      <c r="Q5" s="12"/>
      <c r="R5" s="12"/>
      <c r="S5" s="12"/>
      <c r="T5" s="12"/>
      <c r="U5" s="12"/>
      <c r="V5" s="12"/>
    </row>
    <row r="6">
      <c r="A6" s="12"/>
      <c r="B6" s="60" t="s">
        <v>56</v>
      </c>
      <c r="C6" s="61"/>
      <c r="D6" s="61" t="s">
        <v>51</v>
      </c>
      <c r="E6" s="59"/>
      <c r="F6" s="59"/>
      <c r="G6" s="64" t="s">
        <v>57</v>
      </c>
      <c r="H6" s="67"/>
      <c r="I6" s="71">
        <f>'Mokesčiai ir grąža'!K5</f>
        <v>0.02</v>
      </c>
      <c r="J6" s="72"/>
      <c r="K6" s="72"/>
      <c r="L6" s="59"/>
      <c r="M6" s="73"/>
      <c r="N6" s="73"/>
      <c r="O6" s="12"/>
      <c r="P6" s="12"/>
      <c r="Q6" s="12"/>
      <c r="R6" s="12"/>
      <c r="S6" s="12"/>
      <c r="T6" s="12"/>
      <c r="U6" s="12"/>
      <c r="V6" s="12"/>
    </row>
    <row r="7">
      <c r="A7" s="12"/>
      <c r="B7" s="59"/>
      <c r="C7" s="59"/>
      <c r="D7" s="59"/>
      <c r="E7" s="59"/>
      <c r="F7" s="74"/>
      <c r="G7" s="75" t="s">
        <v>58</v>
      </c>
      <c r="H7" s="67"/>
      <c r="I7" s="71">
        <f>'Mokesčiai ir grąža'!H5/12</f>
        <v>0.0004</v>
      </c>
      <c r="J7" s="76"/>
      <c r="K7" s="76"/>
      <c r="L7" s="77"/>
      <c r="M7" s="73"/>
      <c r="N7" s="73"/>
      <c r="O7" s="12"/>
      <c r="P7" s="12"/>
      <c r="Q7" s="12"/>
      <c r="R7" s="12"/>
      <c r="S7" s="12"/>
      <c r="T7" s="12"/>
      <c r="U7" s="12"/>
      <c r="V7" s="12"/>
    </row>
    <row r="8">
      <c r="A8" s="58"/>
      <c r="B8" s="78" t="s">
        <v>59</v>
      </c>
      <c r="F8" s="74"/>
      <c r="G8" s="75" t="s">
        <v>60</v>
      </c>
      <c r="H8" s="67"/>
      <c r="I8" s="79" t="str">
        <f>'Mokesčiai ir grąža'!G5</f>
        <v/>
      </c>
      <c r="J8" s="65"/>
      <c r="K8" s="65"/>
      <c r="L8" s="59"/>
      <c r="M8" s="73"/>
      <c r="N8" s="73"/>
      <c r="O8" s="58"/>
      <c r="P8" s="58"/>
      <c r="Q8" s="58"/>
      <c r="R8" s="58"/>
      <c r="S8" s="58"/>
      <c r="T8" s="58"/>
      <c r="U8" s="58"/>
      <c r="V8" s="58"/>
    </row>
    <row r="9">
      <c r="A9" s="58"/>
      <c r="F9" s="74"/>
      <c r="G9" s="75" t="s">
        <v>61</v>
      </c>
      <c r="H9" s="67"/>
      <c r="I9" s="64">
        <f>'Mokesčiai ir grąža'!L5/12</f>
        <v>0</v>
      </c>
      <c r="J9" s="65"/>
      <c r="K9" s="65"/>
      <c r="L9" s="59"/>
      <c r="M9" s="73"/>
      <c r="N9" s="73"/>
      <c r="O9" s="58"/>
      <c r="P9" s="58"/>
      <c r="Q9" s="58"/>
      <c r="R9" s="58"/>
      <c r="S9" s="58"/>
      <c r="T9" s="58"/>
      <c r="U9" s="58"/>
      <c r="V9" s="58"/>
    </row>
    <row r="10">
      <c r="A10" s="12"/>
      <c r="F10" s="74"/>
      <c r="G10" s="75" t="s">
        <v>62</v>
      </c>
      <c r="H10" s="67"/>
      <c r="I10" s="64">
        <f>'Mokesčiai ir grąža'!I5</f>
        <v>1.45</v>
      </c>
      <c r="J10" s="80"/>
      <c r="K10" s="80"/>
      <c r="L10" s="59"/>
      <c r="M10" s="73"/>
      <c r="N10" s="73"/>
      <c r="O10" s="12"/>
      <c r="P10" s="12"/>
      <c r="Q10" s="12"/>
      <c r="R10" s="12"/>
      <c r="S10" s="12"/>
      <c r="T10" s="12"/>
      <c r="U10" s="12"/>
      <c r="V10" s="12"/>
    </row>
    <row r="11">
      <c r="A11" s="12"/>
      <c r="F11" s="74"/>
      <c r="G11" s="75" t="s">
        <v>63</v>
      </c>
      <c r="H11" s="67"/>
      <c r="I11" s="64">
        <f>Prielaidos!E4</f>
        <v>125</v>
      </c>
      <c r="J11" s="64"/>
      <c r="K11" s="64"/>
      <c r="L11" s="59"/>
      <c r="M11" s="73"/>
      <c r="N11" s="73"/>
      <c r="O11" s="12"/>
      <c r="P11" s="12"/>
      <c r="Q11" s="12"/>
      <c r="R11" s="12"/>
      <c r="S11" s="12"/>
      <c r="T11" s="12"/>
      <c r="U11" s="12"/>
      <c r="V11" s="12"/>
    </row>
    <row r="12">
      <c r="A12" s="12"/>
      <c r="F12" s="74"/>
      <c r="G12" s="75" t="s">
        <v>64</v>
      </c>
      <c r="H12" s="67"/>
      <c r="I12" s="64">
        <f>Prielaidos!E5</f>
        <v>125</v>
      </c>
      <c r="J12" s="64"/>
      <c r="K12" s="64"/>
      <c r="L12" s="59"/>
      <c r="M12" s="73"/>
      <c r="N12" s="73"/>
      <c r="O12" s="59"/>
      <c r="P12" s="59"/>
      <c r="Q12" s="59"/>
      <c r="R12" s="59"/>
      <c r="S12" s="59"/>
      <c r="T12" s="59"/>
      <c r="U12" s="12"/>
      <c r="V12" s="12"/>
    </row>
    <row r="13">
      <c r="A13" s="12"/>
      <c r="F13" s="59"/>
      <c r="G13" s="64" t="s">
        <v>65</v>
      </c>
      <c r="H13" s="67"/>
      <c r="I13" s="81">
        <f>Prielaidos!E6</f>
        <v>0</v>
      </c>
      <c r="J13" s="82"/>
      <c r="K13" s="82"/>
      <c r="L13" s="73"/>
      <c r="M13" s="73"/>
      <c r="N13" s="73"/>
      <c r="O13" s="12"/>
      <c r="P13" s="12"/>
      <c r="Q13" s="12"/>
      <c r="R13" s="12"/>
      <c r="S13" s="12"/>
      <c r="T13" s="12"/>
      <c r="U13" s="12"/>
      <c r="V13" s="12"/>
    </row>
    <row r="14">
      <c r="A14" s="12"/>
      <c r="F14" s="12"/>
      <c r="G14" s="12"/>
      <c r="H14" s="73"/>
      <c r="I14" s="73"/>
      <c r="J14" s="73"/>
      <c r="K14" s="73"/>
      <c r="L14" s="73"/>
      <c r="M14" s="73"/>
      <c r="N14" s="73"/>
      <c r="O14" s="12"/>
      <c r="P14" s="12"/>
      <c r="Q14" s="12"/>
      <c r="R14" s="12"/>
      <c r="S14" s="12"/>
      <c r="T14" s="12"/>
      <c r="U14" s="12"/>
      <c r="V14" s="12"/>
    </row>
    <row r="15" ht="14.25" customHeight="1">
      <c r="A15" s="83"/>
      <c r="B15" s="84"/>
      <c r="C15" s="83"/>
      <c r="D15" s="83"/>
      <c r="E15" s="83"/>
      <c r="F15" s="83"/>
      <c r="G15" s="83"/>
      <c r="H15" s="83"/>
      <c r="I15" s="83"/>
      <c r="J15" s="83"/>
      <c r="K15" s="83"/>
      <c r="L15" s="83"/>
      <c r="M15" s="83"/>
      <c r="N15" s="83"/>
      <c r="O15" s="83"/>
      <c r="P15" s="83"/>
      <c r="Q15" s="83"/>
      <c r="R15" s="83"/>
      <c r="S15" s="83"/>
      <c r="T15" s="83"/>
      <c r="U15" s="83"/>
      <c r="V15" s="83"/>
    </row>
    <row r="16">
      <c r="A16" s="85"/>
      <c r="B16" s="60" t="s">
        <v>66</v>
      </c>
      <c r="C16" s="59"/>
      <c r="D16" s="59"/>
      <c r="E16" s="59"/>
      <c r="F16" s="59"/>
      <c r="G16" s="59"/>
      <c r="H16" s="59"/>
      <c r="I16" s="59"/>
      <c r="J16" s="59"/>
      <c r="K16" s="59"/>
      <c r="L16" s="59"/>
      <c r="M16" s="12"/>
      <c r="N16" s="12"/>
      <c r="O16" s="12"/>
      <c r="P16" s="12"/>
      <c r="Q16" s="12"/>
      <c r="R16" s="12"/>
      <c r="S16" s="12"/>
      <c r="T16" s="12"/>
      <c r="U16" s="12"/>
      <c r="V16" s="85"/>
    </row>
    <row r="17" ht="16.5" customHeight="1">
      <c r="A17" s="85"/>
      <c r="B17" s="62"/>
      <c r="C17" s="59"/>
      <c r="D17" s="59"/>
      <c r="E17" s="59"/>
      <c r="F17" s="59"/>
      <c r="G17" s="59"/>
      <c r="H17" s="59"/>
      <c r="I17" s="59"/>
      <c r="J17" s="59"/>
      <c r="K17" s="59"/>
      <c r="L17" s="59"/>
      <c r="M17" s="12"/>
      <c r="N17" s="12"/>
      <c r="O17" s="12"/>
      <c r="P17" s="12"/>
      <c r="Q17" s="12"/>
      <c r="R17" s="12"/>
      <c r="S17" s="12"/>
      <c r="T17" s="12"/>
      <c r="U17" s="12"/>
      <c r="V17" s="85"/>
    </row>
    <row r="18">
      <c r="A18" s="85"/>
      <c r="B18" s="62" t="s">
        <v>67</v>
      </c>
      <c r="C18" s="62" t="s">
        <v>68</v>
      </c>
      <c r="D18" s="62" t="s">
        <v>69</v>
      </c>
      <c r="E18" s="62" t="s">
        <v>70</v>
      </c>
      <c r="F18" s="62" t="s">
        <v>71</v>
      </c>
      <c r="G18" s="62" t="s">
        <v>72</v>
      </c>
      <c r="H18" s="62" t="s">
        <v>61</v>
      </c>
      <c r="I18" s="62" t="s">
        <v>73</v>
      </c>
      <c r="J18" s="62"/>
      <c r="K18" s="62"/>
      <c r="L18" s="62" t="s">
        <v>74</v>
      </c>
      <c r="M18" s="62" t="s">
        <v>75</v>
      </c>
      <c r="N18" s="62" t="s">
        <v>76</v>
      </c>
      <c r="O18" s="62" t="s">
        <v>77</v>
      </c>
      <c r="P18" s="62"/>
      <c r="Q18" s="62"/>
      <c r="R18" s="62" t="s">
        <v>78</v>
      </c>
      <c r="S18" s="86" t="s">
        <v>79</v>
      </c>
      <c r="T18" s="62" t="s">
        <v>80</v>
      </c>
      <c r="U18" s="62" t="s">
        <v>81</v>
      </c>
      <c r="V18" s="85"/>
    </row>
    <row r="19">
      <c r="A19" s="85"/>
      <c r="B19" s="73">
        <v>1.0</v>
      </c>
      <c r="C19" s="59">
        <v>1.0</v>
      </c>
      <c r="D19" s="59">
        <f t="shared" ref="D19:D54" si="1">$I$11</f>
        <v>125</v>
      </c>
      <c r="E19" s="59">
        <v>0.0</v>
      </c>
      <c r="F19" s="87" t="str">
        <f t="shared" ref="F19:F378" si="2">$I$8</f>
        <v/>
      </c>
      <c r="G19" s="59">
        <f t="shared" ref="G19:G54" si="3">(E19+D19)*$I$5</f>
        <v>50</v>
      </c>
      <c r="H19" s="87">
        <f t="shared" ref="H19:H378" si="4">M19*$I$9</f>
        <v>0</v>
      </c>
      <c r="I19" s="87">
        <f t="shared" ref="I19:I378" si="5">MAX(J19:K19)</f>
        <v>1.45</v>
      </c>
      <c r="J19" s="87">
        <f t="shared" ref="J19:J378" si="6">$I$10</f>
        <v>1.45</v>
      </c>
      <c r="K19" s="87">
        <f t="shared" ref="K19:K378" si="7">L19*$I$7</f>
        <v>0.03014602652</v>
      </c>
      <c r="L19" s="87">
        <f>(D19+E19-F19-G19-H19)*(1+((1+$I$4)^(1/12)-1))</f>
        <v>75.36506629</v>
      </c>
      <c r="M19" s="56">
        <f>D19+E19</f>
        <v>125</v>
      </c>
      <c r="N19" s="56">
        <f t="shared" ref="N19:N378" si="8">L19-M19</f>
        <v>-49.63493371</v>
      </c>
      <c r="O19" s="87">
        <f t="shared" ref="O19:O378" si="9">MAX(P19:Q19)</f>
        <v>0</v>
      </c>
      <c r="P19" s="59">
        <v>0.0</v>
      </c>
      <c r="Q19" s="88">
        <f t="shared" ref="Q19:Q378" si="10">N19*0.15</f>
        <v>-7.445240056</v>
      </c>
      <c r="R19" s="12">
        <f t="shared" ref="R19:R378" si="11">E19</f>
        <v>0</v>
      </c>
      <c r="S19" s="42">
        <v>0.0</v>
      </c>
      <c r="T19" s="56">
        <f t="shared" ref="T19:T138" si="12">L19-O19-S19</f>
        <v>75.36506629</v>
      </c>
      <c r="U19" s="89"/>
      <c r="V19" s="85"/>
    </row>
    <row r="20">
      <c r="A20" s="85"/>
      <c r="C20" s="59">
        <v>2.0</v>
      </c>
      <c r="D20" s="59">
        <f t="shared" si="1"/>
        <v>125</v>
      </c>
      <c r="E20" s="59">
        <v>0.0</v>
      </c>
      <c r="F20" s="87" t="str">
        <f t="shared" si="2"/>
        <v/>
      </c>
      <c r="G20" s="59">
        <f t="shared" si="3"/>
        <v>50</v>
      </c>
      <c r="H20" s="87">
        <f t="shared" si="4"/>
        <v>0</v>
      </c>
      <c r="I20" s="87">
        <f t="shared" si="5"/>
        <v>1.45</v>
      </c>
      <c r="J20" s="87">
        <f t="shared" si="6"/>
        <v>1.45</v>
      </c>
      <c r="K20" s="87">
        <f t="shared" si="7"/>
        <v>0.05985596716</v>
      </c>
      <c r="L20" s="87">
        <f t="shared" ref="L20:L378" si="13">(D20+E20+L19-F20-H20-G20-I19)*(1+((1+$I$4)^(1/12)-1))</f>
        <v>149.6399179</v>
      </c>
      <c r="M20" s="56">
        <f t="shared" ref="M20:M378" si="14">M19+D20+E20</f>
        <v>250</v>
      </c>
      <c r="N20" s="56">
        <f t="shared" si="8"/>
        <v>-100.3600821</v>
      </c>
      <c r="O20" s="87">
        <f t="shared" si="9"/>
        <v>0</v>
      </c>
      <c r="P20" s="59">
        <v>0.0</v>
      </c>
      <c r="Q20" s="88">
        <f t="shared" si="10"/>
        <v>-15.05401231</v>
      </c>
      <c r="R20" s="12">
        <f t="shared" si="11"/>
        <v>0</v>
      </c>
      <c r="S20" s="42">
        <f t="shared" ref="S20:S378" si="15">R20+S19</f>
        <v>0</v>
      </c>
      <c r="T20" s="56">
        <f t="shared" si="12"/>
        <v>149.6399179</v>
      </c>
      <c r="U20" s="89"/>
      <c r="V20" s="85"/>
    </row>
    <row r="21">
      <c r="A21" s="85"/>
      <c r="C21" s="59">
        <v>3.0</v>
      </c>
      <c r="D21" s="59">
        <f t="shared" si="1"/>
        <v>125</v>
      </c>
      <c r="E21" s="59">
        <v>0.0</v>
      </c>
      <c r="F21" s="87" t="str">
        <f t="shared" si="2"/>
        <v/>
      </c>
      <c r="G21" s="59">
        <f t="shared" si="3"/>
        <v>50</v>
      </c>
      <c r="H21" s="87">
        <f t="shared" si="4"/>
        <v>0</v>
      </c>
      <c r="I21" s="87">
        <f t="shared" si="5"/>
        <v>1.45</v>
      </c>
      <c r="J21" s="87">
        <f t="shared" si="6"/>
        <v>1.45</v>
      </c>
      <c r="K21" s="87">
        <f t="shared" si="7"/>
        <v>0.08971052245</v>
      </c>
      <c r="L21" s="87">
        <f t="shared" si="13"/>
        <v>224.2763061</v>
      </c>
      <c r="M21" s="56">
        <f t="shared" si="14"/>
        <v>375</v>
      </c>
      <c r="N21" s="56">
        <f t="shared" si="8"/>
        <v>-150.7236939</v>
      </c>
      <c r="O21" s="87">
        <f t="shared" si="9"/>
        <v>0</v>
      </c>
      <c r="P21" s="59">
        <v>0.0</v>
      </c>
      <c r="Q21" s="88">
        <f t="shared" si="10"/>
        <v>-22.60855408</v>
      </c>
      <c r="R21" s="12">
        <f t="shared" si="11"/>
        <v>0</v>
      </c>
      <c r="S21" s="42">
        <f t="shared" si="15"/>
        <v>0</v>
      </c>
      <c r="T21" s="56">
        <f t="shared" si="12"/>
        <v>224.2763061</v>
      </c>
      <c r="U21" s="89"/>
      <c r="V21" s="85"/>
    </row>
    <row r="22">
      <c r="A22" s="85"/>
      <c r="C22" s="59">
        <v>4.0</v>
      </c>
      <c r="D22" s="59">
        <f t="shared" si="1"/>
        <v>125</v>
      </c>
      <c r="E22" s="59">
        <v>0.0</v>
      </c>
      <c r="F22" s="87" t="str">
        <f t="shared" si="2"/>
        <v/>
      </c>
      <c r="G22" s="59">
        <f t="shared" si="3"/>
        <v>50</v>
      </c>
      <c r="H22" s="87">
        <f t="shared" si="4"/>
        <v>0</v>
      </c>
      <c r="I22" s="87">
        <f t="shared" si="5"/>
        <v>1.45</v>
      </c>
      <c r="J22" s="87">
        <f t="shared" si="6"/>
        <v>1.45</v>
      </c>
      <c r="K22" s="87">
        <f t="shared" si="7"/>
        <v>0.1197103963</v>
      </c>
      <c r="L22" s="87">
        <f t="shared" si="13"/>
        <v>299.2759907</v>
      </c>
      <c r="M22" s="56">
        <f t="shared" si="14"/>
        <v>500</v>
      </c>
      <c r="N22" s="56">
        <f t="shared" si="8"/>
        <v>-200.7240093</v>
      </c>
      <c r="O22" s="87">
        <f t="shared" si="9"/>
        <v>0</v>
      </c>
      <c r="P22" s="59">
        <v>0.0</v>
      </c>
      <c r="Q22" s="88">
        <f t="shared" si="10"/>
        <v>-30.10860139</v>
      </c>
      <c r="R22" s="12">
        <f t="shared" si="11"/>
        <v>0</v>
      </c>
      <c r="S22" s="42">
        <f t="shared" si="15"/>
        <v>0</v>
      </c>
      <c r="T22" s="56">
        <f t="shared" si="12"/>
        <v>299.2759907</v>
      </c>
      <c r="U22" s="89"/>
      <c r="V22" s="85"/>
    </row>
    <row r="23">
      <c r="A23" s="85"/>
      <c r="C23" s="59">
        <v>5.0</v>
      </c>
      <c r="D23" s="59">
        <f t="shared" si="1"/>
        <v>125</v>
      </c>
      <c r="E23" s="59">
        <v>0.0</v>
      </c>
      <c r="F23" s="87" t="str">
        <f t="shared" si="2"/>
        <v/>
      </c>
      <c r="G23" s="59">
        <f t="shared" si="3"/>
        <v>50</v>
      </c>
      <c r="H23" s="87">
        <f t="shared" si="4"/>
        <v>0</v>
      </c>
      <c r="I23" s="87">
        <f t="shared" si="5"/>
        <v>1.45</v>
      </c>
      <c r="J23" s="87">
        <f t="shared" si="6"/>
        <v>1.45</v>
      </c>
      <c r="K23" s="87">
        <f t="shared" si="7"/>
        <v>0.149856296</v>
      </c>
      <c r="L23" s="87">
        <f t="shared" si="13"/>
        <v>374.6407401</v>
      </c>
      <c r="M23" s="56">
        <f t="shared" si="14"/>
        <v>625</v>
      </c>
      <c r="N23" s="56">
        <f t="shared" si="8"/>
        <v>-250.3592599</v>
      </c>
      <c r="O23" s="87">
        <f t="shared" si="9"/>
        <v>0</v>
      </c>
      <c r="P23" s="59">
        <v>0.0</v>
      </c>
      <c r="Q23" s="88">
        <f t="shared" si="10"/>
        <v>-37.55388899</v>
      </c>
      <c r="R23" s="12">
        <f t="shared" si="11"/>
        <v>0</v>
      </c>
      <c r="S23" s="42">
        <f t="shared" si="15"/>
        <v>0</v>
      </c>
      <c r="T23" s="56">
        <f t="shared" si="12"/>
        <v>374.6407401</v>
      </c>
      <c r="U23" s="89"/>
      <c r="V23" s="85"/>
    </row>
    <row r="24">
      <c r="A24" s="85"/>
      <c r="C24" s="59">
        <v>6.0</v>
      </c>
      <c r="D24" s="59">
        <f t="shared" si="1"/>
        <v>125</v>
      </c>
      <c r="E24" s="59">
        <v>0.0</v>
      </c>
      <c r="F24" s="87" t="str">
        <f t="shared" si="2"/>
        <v/>
      </c>
      <c r="G24" s="59">
        <f t="shared" si="3"/>
        <v>50</v>
      </c>
      <c r="H24" s="87">
        <f t="shared" si="4"/>
        <v>0</v>
      </c>
      <c r="I24" s="87">
        <f t="shared" si="5"/>
        <v>1.45</v>
      </c>
      <c r="J24" s="87">
        <f t="shared" si="6"/>
        <v>1.45</v>
      </c>
      <c r="K24" s="87">
        <f t="shared" si="7"/>
        <v>0.1801489325</v>
      </c>
      <c r="L24" s="87">
        <f t="shared" si="13"/>
        <v>450.3723312</v>
      </c>
      <c r="M24" s="56">
        <f t="shared" si="14"/>
        <v>750</v>
      </c>
      <c r="N24" s="56">
        <f t="shared" si="8"/>
        <v>-299.6276688</v>
      </c>
      <c r="O24" s="87">
        <f t="shared" si="9"/>
        <v>0</v>
      </c>
      <c r="P24" s="59">
        <v>0.0</v>
      </c>
      <c r="Q24" s="88">
        <f t="shared" si="10"/>
        <v>-44.94415032</v>
      </c>
      <c r="R24" s="12">
        <f t="shared" si="11"/>
        <v>0</v>
      </c>
      <c r="S24" s="42">
        <f t="shared" si="15"/>
        <v>0</v>
      </c>
      <c r="T24" s="56">
        <f t="shared" si="12"/>
        <v>450.3723312</v>
      </c>
      <c r="U24" s="89"/>
      <c r="V24" s="85"/>
    </row>
    <row r="25">
      <c r="A25" s="85"/>
      <c r="C25" s="59">
        <v>7.0</v>
      </c>
      <c r="D25" s="59">
        <f t="shared" si="1"/>
        <v>125</v>
      </c>
      <c r="E25" s="59">
        <v>0.0</v>
      </c>
      <c r="F25" s="87" t="str">
        <f t="shared" si="2"/>
        <v/>
      </c>
      <c r="G25" s="59">
        <f t="shared" si="3"/>
        <v>50</v>
      </c>
      <c r="H25" s="87">
        <f t="shared" si="4"/>
        <v>0</v>
      </c>
      <c r="I25" s="87">
        <f t="shared" si="5"/>
        <v>1.45</v>
      </c>
      <c r="J25" s="87">
        <f t="shared" si="6"/>
        <v>1.45</v>
      </c>
      <c r="K25" s="87">
        <f t="shared" si="7"/>
        <v>0.2105890198</v>
      </c>
      <c r="L25" s="87">
        <f t="shared" si="13"/>
        <v>526.4725496</v>
      </c>
      <c r="M25" s="56">
        <f t="shared" si="14"/>
        <v>875</v>
      </c>
      <c r="N25" s="56">
        <f t="shared" si="8"/>
        <v>-348.5274504</v>
      </c>
      <c r="O25" s="87">
        <f t="shared" si="9"/>
        <v>0</v>
      </c>
      <c r="P25" s="59">
        <v>0.0</v>
      </c>
      <c r="Q25" s="88">
        <f t="shared" si="10"/>
        <v>-52.27911756</v>
      </c>
      <c r="R25" s="12">
        <f t="shared" si="11"/>
        <v>0</v>
      </c>
      <c r="S25" s="42">
        <f t="shared" si="15"/>
        <v>0</v>
      </c>
      <c r="T25" s="56">
        <f t="shared" si="12"/>
        <v>526.4725496</v>
      </c>
      <c r="U25" s="89"/>
      <c r="V25" s="85"/>
    </row>
    <row r="26">
      <c r="A26" s="85"/>
      <c r="C26" s="59">
        <v>8.0</v>
      </c>
      <c r="D26" s="59">
        <f t="shared" si="1"/>
        <v>125</v>
      </c>
      <c r="E26" s="59">
        <v>0.0</v>
      </c>
      <c r="F26" s="87" t="str">
        <f t="shared" si="2"/>
        <v/>
      </c>
      <c r="G26" s="59">
        <f t="shared" si="3"/>
        <v>50</v>
      </c>
      <c r="H26" s="87">
        <f t="shared" si="4"/>
        <v>0</v>
      </c>
      <c r="I26" s="87">
        <f t="shared" si="5"/>
        <v>1.45</v>
      </c>
      <c r="J26" s="87">
        <f t="shared" si="6"/>
        <v>1.45</v>
      </c>
      <c r="K26" s="87">
        <f t="shared" si="7"/>
        <v>0.2411772759</v>
      </c>
      <c r="L26" s="87">
        <f t="shared" si="13"/>
        <v>602.9431897</v>
      </c>
      <c r="M26" s="56">
        <f t="shared" si="14"/>
        <v>1000</v>
      </c>
      <c r="N26" s="56">
        <f t="shared" si="8"/>
        <v>-397.0568103</v>
      </c>
      <c r="O26" s="87">
        <f t="shared" si="9"/>
        <v>0</v>
      </c>
      <c r="P26" s="59">
        <v>0.0</v>
      </c>
      <c r="Q26" s="88">
        <f t="shared" si="10"/>
        <v>-59.55852154</v>
      </c>
      <c r="R26" s="12">
        <f t="shared" si="11"/>
        <v>0</v>
      </c>
      <c r="S26" s="42">
        <f t="shared" si="15"/>
        <v>0</v>
      </c>
      <c r="T26" s="56">
        <f t="shared" si="12"/>
        <v>602.9431897</v>
      </c>
      <c r="U26" s="89"/>
      <c r="V26" s="85"/>
    </row>
    <row r="27">
      <c r="A27" s="85"/>
      <c r="C27" s="59">
        <v>9.0</v>
      </c>
      <c r="D27" s="59">
        <f t="shared" si="1"/>
        <v>125</v>
      </c>
      <c r="E27" s="59">
        <v>0.0</v>
      </c>
      <c r="F27" s="87" t="str">
        <f t="shared" si="2"/>
        <v/>
      </c>
      <c r="G27" s="59">
        <f t="shared" si="3"/>
        <v>50</v>
      </c>
      <c r="H27" s="87">
        <f t="shared" si="4"/>
        <v>0</v>
      </c>
      <c r="I27" s="87">
        <f t="shared" si="5"/>
        <v>1.45</v>
      </c>
      <c r="J27" s="87">
        <f t="shared" si="6"/>
        <v>1.45</v>
      </c>
      <c r="K27" s="87">
        <f t="shared" si="7"/>
        <v>0.2719144218</v>
      </c>
      <c r="L27" s="87">
        <f t="shared" si="13"/>
        <v>679.7860545</v>
      </c>
      <c r="M27" s="56">
        <f t="shared" si="14"/>
        <v>1125</v>
      </c>
      <c r="N27" s="56">
        <f t="shared" si="8"/>
        <v>-445.2139455</v>
      </c>
      <c r="O27" s="87">
        <f t="shared" si="9"/>
        <v>0</v>
      </c>
      <c r="P27" s="59">
        <v>0.0</v>
      </c>
      <c r="Q27" s="88">
        <f t="shared" si="10"/>
        <v>-66.78209182</v>
      </c>
      <c r="R27" s="12">
        <f t="shared" si="11"/>
        <v>0</v>
      </c>
      <c r="S27" s="42">
        <f t="shared" si="15"/>
        <v>0</v>
      </c>
      <c r="T27" s="56">
        <f t="shared" si="12"/>
        <v>679.7860545</v>
      </c>
      <c r="U27" s="89"/>
      <c r="V27" s="85"/>
    </row>
    <row r="28">
      <c r="A28" s="85"/>
      <c r="C28" s="59">
        <v>10.0</v>
      </c>
      <c r="D28" s="59">
        <f t="shared" si="1"/>
        <v>125</v>
      </c>
      <c r="E28" s="59">
        <v>0.0</v>
      </c>
      <c r="F28" s="87" t="str">
        <f t="shared" si="2"/>
        <v/>
      </c>
      <c r="G28" s="59">
        <f t="shared" si="3"/>
        <v>50</v>
      </c>
      <c r="H28" s="87">
        <f t="shared" si="4"/>
        <v>0</v>
      </c>
      <c r="I28" s="87">
        <f t="shared" si="5"/>
        <v>1.45</v>
      </c>
      <c r="J28" s="87">
        <f t="shared" si="6"/>
        <v>1.45</v>
      </c>
      <c r="K28" s="87">
        <f t="shared" si="7"/>
        <v>0.3028011823</v>
      </c>
      <c r="L28" s="87">
        <f t="shared" si="13"/>
        <v>757.0029559</v>
      </c>
      <c r="M28" s="56">
        <f t="shared" si="14"/>
        <v>1250</v>
      </c>
      <c r="N28" s="56">
        <f t="shared" si="8"/>
        <v>-492.9970441</v>
      </c>
      <c r="O28" s="87">
        <f t="shared" si="9"/>
        <v>0</v>
      </c>
      <c r="P28" s="59">
        <v>0.0</v>
      </c>
      <c r="Q28" s="88">
        <f t="shared" si="10"/>
        <v>-73.94955662</v>
      </c>
      <c r="R28" s="12">
        <f t="shared" si="11"/>
        <v>0</v>
      </c>
      <c r="S28" s="42">
        <f t="shared" si="15"/>
        <v>0</v>
      </c>
      <c r="T28" s="56">
        <f t="shared" si="12"/>
        <v>757.0029559</v>
      </c>
      <c r="U28" s="89"/>
      <c r="V28" s="85"/>
    </row>
    <row r="29">
      <c r="A29" s="85"/>
      <c r="C29" s="59">
        <v>11.0</v>
      </c>
      <c r="D29" s="59">
        <f t="shared" si="1"/>
        <v>125</v>
      </c>
      <c r="E29" s="59">
        <v>0.0</v>
      </c>
      <c r="F29" s="87" t="str">
        <f t="shared" si="2"/>
        <v/>
      </c>
      <c r="G29" s="59">
        <f t="shared" si="3"/>
        <v>50</v>
      </c>
      <c r="H29" s="87">
        <f t="shared" si="4"/>
        <v>0</v>
      </c>
      <c r="I29" s="87">
        <f t="shared" si="5"/>
        <v>1.45</v>
      </c>
      <c r="J29" s="87">
        <f t="shared" si="6"/>
        <v>1.45</v>
      </c>
      <c r="K29" s="87">
        <f t="shared" si="7"/>
        <v>0.3338382857</v>
      </c>
      <c r="L29" s="87">
        <f t="shared" si="13"/>
        <v>834.5957144</v>
      </c>
      <c r="M29" s="56">
        <f t="shared" si="14"/>
        <v>1375</v>
      </c>
      <c r="N29" s="56">
        <f t="shared" si="8"/>
        <v>-540.4042856</v>
      </c>
      <c r="O29" s="87">
        <f t="shared" si="9"/>
        <v>0</v>
      </c>
      <c r="P29" s="59">
        <v>0.0</v>
      </c>
      <c r="Q29" s="88">
        <f t="shared" si="10"/>
        <v>-81.06064284</v>
      </c>
      <c r="R29" s="12">
        <f t="shared" si="11"/>
        <v>0</v>
      </c>
      <c r="S29" s="42">
        <f t="shared" si="15"/>
        <v>0</v>
      </c>
      <c r="T29" s="56">
        <f t="shared" si="12"/>
        <v>834.5957144</v>
      </c>
      <c r="U29" s="89"/>
      <c r="V29" s="85"/>
    </row>
    <row r="30">
      <c r="A30" s="85"/>
      <c r="C30" s="59">
        <v>12.0</v>
      </c>
      <c r="D30" s="59">
        <f t="shared" si="1"/>
        <v>125</v>
      </c>
      <c r="E30" s="59">
        <v>0.0</v>
      </c>
      <c r="F30" s="87" t="str">
        <f t="shared" si="2"/>
        <v/>
      </c>
      <c r="G30" s="59">
        <f t="shared" si="3"/>
        <v>50</v>
      </c>
      <c r="H30" s="87">
        <f t="shared" si="4"/>
        <v>0</v>
      </c>
      <c r="I30" s="87">
        <f t="shared" si="5"/>
        <v>1.45</v>
      </c>
      <c r="J30" s="87">
        <f t="shared" si="6"/>
        <v>1.45</v>
      </c>
      <c r="K30" s="87">
        <f t="shared" si="7"/>
        <v>0.3650264638</v>
      </c>
      <c r="L30" s="87">
        <f t="shared" si="13"/>
        <v>912.5661596</v>
      </c>
      <c r="M30" s="56">
        <f t="shared" si="14"/>
        <v>1500</v>
      </c>
      <c r="N30" s="56">
        <f t="shared" si="8"/>
        <v>-587.4338404</v>
      </c>
      <c r="O30" s="87">
        <f t="shared" si="9"/>
        <v>0</v>
      </c>
      <c r="P30" s="59">
        <v>0.0</v>
      </c>
      <c r="Q30" s="88">
        <f t="shared" si="10"/>
        <v>-88.11507607</v>
      </c>
      <c r="R30" s="12">
        <f t="shared" si="11"/>
        <v>0</v>
      </c>
      <c r="S30" s="42">
        <f t="shared" si="15"/>
        <v>0</v>
      </c>
      <c r="T30" s="56">
        <f t="shared" si="12"/>
        <v>912.5661596</v>
      </c>
      <c r="U30" s="89"/>
      <c r="V30" s="85"/>
    </row>
    <row r="31">
      <c r="A31" s="85"/>
      <c r="B31" s="73">
        <v>2.0</v>
      </c>
      <c r="C31" s="59">
        <v>13.0</v>
      </c>
      <c r="D31" s="59">
        <f t="shared" si="1"/>
        <v>125</v>
      </c>
      <c r="E31" s="59">
        <v>0.0</v>
      </c>
      <c r="F31" s="87" t="str">
        <f t="shared" si="2"/>
        <v/>
      </c>
      <c r="G31" s="59">
        <f t="shared" si="3"/>
        <v>50</v>
      </c>
      <c r="H31" s="87">
        <f t="shared" si="4"/>
        <v>0</v>
      </c>
      <c r="I31" s="87">
        <f t="shared" si="5"/>
        <v>1.45</v>
      </c>
      <c r="J31" s="87">
        <f t="shared" si="6"/>
        <v>1.45</v>
      </c>
      <c r="K31" s="87">
        <f t="shared" si="7"/>
        <v>0.3963664519</v>
      </c>
      <c r="L31" s="87">
        <f t="shared" si="13"/>
        <v>990.9161298</v>
      </c>
      <c r="M31" s="56">
        <f t="shared" si="14"/>
        <v>1625</v>
      </c>
      <c r="N31" s="56">
        <f t="shared" si="8"/>
        <v>-634.0838702</v>
      </c>
      <c r="O31" s="87">
        <f t="shared" si="9"/>
        <v>0</v>
      </c>
      <c r="P31" s="59">
        <v>0.0</v>
      </c>
      <c r="Q31" s="88">
        <f t="shared" si="10"/>
        <v>-95.11258053</v>
      </c>
      <c r="R31" s="12">
        <f t="shared" si="11"/>
        <v>0</v>
      </c>
      <c r="S31" s="42">
        <f t="shared" si="15"/>
        <v>0</v>
      </c>
      <c r="T31" s="56">
        <f t="shared" si="12"/>
        <v>990.9161298</v>
      </c>
      <c r="U31" s="89"/>
      <c r="V31" s="85"/>
    </row>
    <row r="32">
      <c r="A32" s="85"/>
      <c r="C32" s="59">
        <v>14.0</v>
      </c>
      <c r="D32" s="59">
        <f t="shared" si="1"/>
        <v>125</v>
      </c>
      <c r="E32" s="59">
        <v>0.0</v>
      </c>
      <c r="F32" s="87" t="str">
        <f t="shared" si="2"/>
        <v/>
      </c>
      <c r="G32" s="59">
        <f t="shared" si="3"/>
        <v>50</v>
      </c>
      <c r="H32" s="87">
        <f t="shared" si="4"/>
        <v>0</v>
      </c>
      <c r="I32" s="87">
        <f t="shared" si="5"/>
        <v>1.45</v>
      </c>
      <c r="J32" s="87">
        <f t="shared" si="6"/>
        <v>1.45</v>
      </c>
      <c r="K32" s="87">
        <f t="shared" si="7"/>
        <v>0.427858989</v>
      </c>
      <c r="L32" s="87">
        <f t="shared" si="13"/>
        <v>1069.647473</v>
      </c>
      <c r="M32" s="56">
        <f t="shared" si="14"/>
        <v>1750</v>
      </c>
      <c r="N32" s="56">
        <f t="shared" si="8"/>
        <v>-680.3525275</v>
      </c>
      <c r="O32" s="87">
        <f t="shared" si="9"/>
        <v>0</v>
      </c>
      <c r="P32" s="59">
        <v>0.0</v>
      </c>
      <c r="Q32" s="88">
        <f t="shared" si="10"/>
        <v>-102.0528791</v>
      </c>
      <c r="R32" s="12">
        <f t="shared" si="11"/>
        <v>0</v>
      </c>
      <c r="S32" s="42">
        <f t="shared" si="15"/>
        <v>0</v>
      </c>
      <c r="T32" s="56">
        <f t="shared" si="12"/>
        <v>1069.647473</v>
      </c>
      <c r="U32" s="89"/>
      <c r="V32" s="85"/>
    </row>
    <row r="33">
      <c r="A33" s="85"/>
      <c r="C33" s="59">
        <v>15.0</v>
      </c>
      <c r="D33" s="59">
        <f t="shared" si="1"/>
        <v>125</v>
      </c>
      <c r="E33" s="59">
        <v>0.0</v>
      </c>
      <c r="F33" s="87" t="str">
        <f t="shared" si="2"/>
        <v/>
      </c>
      <c r="G33" s="59">
        <f t="shared" si="3"/>
        <v>50</v>
      </c>
      <c r="H33" s="87">
        <f t="shared" si="4"/>
        <v>0</v>
      </c>
      <c r="I33" s="87">
        <f t="shared" si="5"/>
        <v>1.45</v>
      </c>
      <c r="J33" s="87">
        <f t="shared" si="6"/>
        <v>1.45</v>
      </c>
      <c r="K33" s="87">
        <f t="shared" si="7"/>
        <v>0.4595048176</v>
      </c>
      <c r="L33" s="87">
        <f t="shared" si="13"/>
        <v>1148.762044</v>
      </c>
      <c r="M33" s="56">
        <f t="shared" si="14"/>
        <v>1875</v>
      </c>
      <c r="N33" s="87">
        <f t="shared" si="8"/>
        <v>-726.237956</v>
      </c>
      <c r="O33" s="87">
        <f t="shared" si="9"/>
        <v>0</v>
      </c>
      <c r="P33" s="59">
        <v>0.0</v>
      </c>
      <c r="Q33" s="88">
        <f t="shared" si="10"/>
        <v>-108.9356934</v>
      </c>
      <c r="R33" s="12">
        <f t="shared" si="11"/>
        <v>0</v>
      </c>
      <c r="S33" s="42">
        <f t="shared" si="15"/>
        <v>0</v>
      </c>
      <c r="T33" s="56">
        <f t="shared" si="12"/>
        <v>1148.762044</v>
      </c>
      <c r="U33" s="89"/>
      <c r="V33" s="85"/>
    </row>
    <row r="34">
      <c r="A34" s="85"/>
      <c r="C34" s="59">
        <v>16.0</v>
      </c>
      <c r="D34" s="59">
        <f t="shared" si="1"/>
        <v>125</v>
      </c>
      <c r="E34" s="59">
        <v>0.0</v>
      </c>
      <c r="F34" s="87" t="str">
        <f t="shared" si="2"/>
        <v/>
      </c>
      <c r="G34" s="59">
        <f t="shared" si="3"/>
        <v>50</v>
      </c>
      <c r="H34" s="87">
        <f t="shared" si="4"/>
        <v>0</v>
      </c>
      <c r="I34" s="87">
        <f t="shared" si="5"/>
        <v>1.45</v>
      </c>
      <c r="J34" s="87">
        <f t="shared" si="6"/>
        <v>1.45</v>
      </c>
      <c r="K34" s="87">
        <f t="shared" si="7"/>
        <v>0.4913046839</v>
      </c>
      <c r="L34" s="87">
        <f t="shared" si="13"/>
        <v>1228.26171</v>
      </c>
      <c r="M34" s="56">
        <f t="shared" si="14"/>
        <v>2000</v>
      </c>
      <c r="N34" s="87">
        <f t="shared" si="8"/>
        <v>-771.7382903</v>
      </c>
      <c r="O34" s="87">
        <f t="shared" si="9"/>
        <v>0</v>
      </c>
      <c r="P34" s="59">
        <v>0.0</v>
      </c>
      <c r="Q34" s="88">
        <f t="shared" si="10"/>
        <v>-115.7607435</v>
      </c>
      <c r="R34" s="12">
        <f t="shared" si="11"/>
        <v>0</v>
      </c>
      <c r="S34" s="42">
        <f t="shared" si="15"/>
        <v>0</v>
      </c>
      <c r="T34" s="56">
        <f t="shared" si="12"/>
        <v>1228.26171</v>
      </c>
      <c r="U34" s="89"/>
      <c r="V34" s="85"/>
    </row>
    <row r="35">
      <c r="A35" s="85"/>
      <c r="C35" s="59">
        <v>17.0</v>
      </c>
      <c r="D35" s="59">
        <f t="shared" si="1"/>
        <v>125</v>
      </c>
      <c r="E35" s="59">
        <f>$I$13</f>
        <v>0</v>
      </c>
      <c r="F35" s="87" t="str">
        <f t="shared" si="2"/>
        <v/>
      </c>
      <c r="G35" s="59">
        <f t="shared" si="3"/>
        <v>50</v>
      </c>
      <c r="H35" s="87">
        <f t="shared" si="4"/>
        <v>0</v>
      </c>
      <c r="I35" s="87">
        <f t="shared" si="5"/>
        <v>1.45</v>
      </c>
      <c r="J35" s="87">
        <f t="shared" si="6"/>
        <v>1.45</v>
      </c>
      <c r="K35" s="87">
        <f t="shared" si="7"/>
        <v>0.5232593376</v>
      </c>
      <c r="L35" s="87">
        <f t="shared" si="13"/>
        <v>1308.148344</v>
      </c>
      <c r="M35" s="56">
        <f t="shared" si="14"/>
        <v>2125</v>
      </c>
      <c r="N35" s="87">
        <f t="shared" si="8"/>
        <v>-816.851656</v>
      </c>
      <c r="O35" s="87">
        <f t="shared" si="9"/>
        <v>0</v>
      </c>
      <c r="P35" s="59">
        <v>0.0</v>
      </c>
      <c r="Q35" s="88">
        <f t="shared" si="10"/>
        <v>-122.5277484</v>
      </c>
      <c r="R35" s="12">
        <f t="shared" si="11"/>
        <v>0</v>
      </c>
      <c r="S35" s="42">
        <f t="shared" si="15"/>
        <v>0</v>
      </c>
      <c r="T35" s="56">
        <f t="shared" si="12"/>
        <v>1308.148344</v>
      </c>
      <c r="U35" s="89"/>
      <c r="V35" s="85"/>
    </row>
    <row r="36">
      <c r="A36" s="85"/>
      <c r="C36" s="59">
        <v>18.0</v>
      </c>
      <c r="D36" s="59">
        <f t="shared" si="1"/>
        <v>125</v>
      </c>
      <c r="E36" s="59">
        <v>0.0</v>
      </c>
      <c r="F36" s="87" t="str">
        <f t="shared" si="2"/>
        <v/>
      </c>
      <c r="G36" s="59">
        <f t="shared" si="3"/>
        <v>50</v>
      </c>
      <c r="H36" s="87">
        <f t="shared" si="4"/>
        <v>0</v>
      </c>
      <c r="I36" s="87">
        <f t="shared" si="5"/>
        <v>1.45</v>
      </c>
      <c r="J36" s="87">
        <f t="shared" si="6"/>
        <v>1.45</v>
      </c>
      <c r="K36" s="87">
        <f t="shared" si="7"/>
        <v>0.5553695322</v>
      </c>
      <c r="L36" s="87">
        <f t="shared" si="13"/>
        <v>1388.423831</v>
      </c>
      <c r="M36" s="56">
        <f t="shared" si="14"/>
        <v>2250</v>
      </c>
      <c r="N36" s="87">
        <f t="shared" si="8"/>
        <v>-861.5761694</v>
      </c>
      <c r="O36" s="87">
        <f t="shared" si="9"/>
        <v>0</v>
      </c>
      <c r="P36" s="59">
        <v>0.0</v>
      </c>
      <c r="Q36" s="88">
        <f t="shared" si="10"/>
        <v>-129.2364254</v>
      </c>
      <c r="R36" s="12">
        <f t="shared" si="11"/>
        <v>0</v>
      </c>
      <c r="S36" s="42">
        <f t="shared" si="15"/>
        <v>0</v>
      </c>
      <c r="T36" s="56">
        <f t="shared" si="12"/>
        <v>1388.423831</v>
      </c>
      <c r="U36" s="89"/>
      <c r="V36" s="85"/>
    </row>
    <row r="37">
      <c r="A37" s="85"/>
      <c r="C37" s="59">
        <v>19.0</v>
      </c>
      <c r="D37" s="59">
        <f t="shared" si="1"/>
        <v>125</v>
      </c>
      <c r="E37" s="59">
        <v>0.0</v>
      </c>
      <c r="F37" s="87" t="str">
        <f t="shared" si="2"/>
        <v/>
      </c>
      <c r="G37" s="59">
        <f t="shared" si="3"/>
        <v>50</v>
      </c>
      <c r="H37" s="87">
        <f t="shared" si="4"/>
        <v>0</v>
      </c>
      <c r="I37" s="87">
        <f t="shared" si="5"/>
        <v>1.45</v>
      </c>
      <c r="J37" s="87">
        <f t="shared" si="6"/>
        <v>1.45</v>
      </c>
      <c r="K37" s="87">
        <f t="shared" si="7"/>
        <v>0.5876360249</v>
      </c>
      <c r="L37" s="87">
        <f t="shared" si="13"/>
        <v>1469.090062</v>
      </c>
      <c r="M37" s="56">
        <f t="shared" si="14"/>
        <v>2375</v>
      </c>
      <c r="N37" s="87">
        <f t="shared" si="8"/>
        <v>-905.9099379</v>
      </c>
      <c r="O37" s="87">
        <f t="shared" si="9"/>
        <v>0</v>
      </c>
      <c r="P37" s="59">
        <v>0.0</v>
      </c>
      <c r="Q37" s="88">
        <f t="shared" si="10"/>
        <v>-135.8864907</v>
      </c>
      <c r="R37" s="12">
        <f t="shared" si="11"/>
        <v>0</v>
      </c>
      <c r="S37" s="42">
        <f t="shared" si="15"/>
        <v>0</v>
      </c>
      <c r="T37" s="56">
        <f t="shared" si="12"/>
        <v>1469.090062</v>
      </c>
      <c r="U37" s="89"/>
      <c r="V37" s="85"/>
    </row>
    <row r="38">
      <c r="A38" s="85"/>
      <c r="C38" s="59">
        <v>20.0</v>
      </c>
      <c r="D38" s="59">
        <f t="shared" si="1"/>
        <v>125</v>
      </c>
      <c r="E38" s="59">
        <v>0.0</v>
      </c>
      <c r="F38" s="87" t="str">
        <f t="shared" si="2"/>
        <v/>
      </c>
      <c r="G38" s="59">
        <f t="shared" si="3"/>
        <v>50</v>
      </c>
      <c r="H38" s="87">
        <f t="shared" si="4"/>
        <v>0</v>
      </c>
      <c r="I38" s="87">
        <f t="shared" si="5"/>
        <v>1.45</v>
      </c>
      <c r="J38" s="87">
        <f t="shared" si="6"/>
        <v>1.45</v>
      </c>
      <c r="K38" s="87">
        <f t="shared" si="7"/>
        <v>0.6200595763</v>
      </c>
      <c r="L38" s="87">
        <f t="shared" si="13"/>
        <v>1550.148941</v>
      </c>
      <c r="M38" s="56">
        <f t="shared" si="14"/>
        <v>2500</v>
      </c>
      <c r="N38" s="87">
        <f t="shared" si="8"/>
        <v>-949.8510593</v>
      </c>
      <c r="O38" s="87">
        <f t="shared" si="9"/>
        <v>0</v>
      </c>
      <c r="P38" s="59">
        <v>0.0</v>
      </c>
      <c r="Q38" s="88">
        <f t="shared" si="10"/>
        <v>-142.4776589</v>
      </c>
      <c r="R38" s="12">
        <f t="shared" si="11"/>
        <v>0</v>
      </c>
      <c r="S38" s="42">
        <f t="shared" si="15"/>
        <v>0</v>
      </c>
      <c r="T38" s="56">
        <f t="shared" si="12"/>
        <v>1550.148941</v>
      </c>
      <c r="U38" s="89"/>
      <c r="V38" s="85"/>
    </row>
    <row r="39">
      <c r="A39" s="85"/>
      <c r="C39" s="59">
        <v>21.0</v>
      </c>
      <c r="D39" s="59">
        <f t="shared" si="1"/>
        <v>125</v>
      </c>
      <c r="E39" s="59">
        <v>0.0</v>
      </c>
      <c r="F39" s="87" t="str">
        <f t="shared" si="2"/>
        <v/>
      </c>
      <c r="G39" s="59">
        <f t="shared" si="3"/>
        <v>50</v>
      </c>
      <c r="H39" s="87">
        <f t="shared" si="4"/>
        <v>0</v>
      </c>
      <c r="I39" s="87">
        <f t="shared" si="5"/>
        <v>1.45</v>
      </c>
      <c r="J39" s="87">
        <f t="shared" si="6"/>
        <v>1.45</v>
      </c>
      <c r="K39" s="87">
        <f t="shared" si="7"/>
        <v>0.6526409509</v>
      </c>
      <c r="L39" s="87">
        <f t="shared" si="13"/>
        <v>1631.602377</v>
      </c>
      <c r="M39" s="56">
        <f t="shared" si="14"/>
        <v>2625</v>
      </c>
      <c r="N39" s="87">
        <f t="shared" si="8"/>
        <v>-993.3976226</v>
      </c>
      <c r="O39" s="87">
        <f t="shared" si="9"/>
        <v>0</v>
      </c>
      <c r="P39" s="59">
        <v>0.0</v>
      </c>
      <c r="Q39" s="88">
        <f t="shared" si="10"/>
        <v>-149.0096434</v>
      </c>
      <c r="R39" s="12">
        <f t="shared" si="11"/>
        <v>0</v>
      </c>
      <c r="S39" s="42">
        <f t="shared" si="15"/>
        <v>0</v>
      </c>
      <c r="T39" s="56">
        <f t="shared" si="12"/>
        <v>1631.602377</v>
      </c>
      <c r="U39" s="89"/>
      <c r="V39" s="85"/>
    </row>
    <row r="40">
      <c r="A40" s="85"/>
      <c r="C40" s="59">
        <v>22.0</v>
      </c>
      <c r="D40" s="59">
        <f t="shared" si="1"/>
        <v>125</v>
      </c>
      <c r="E40" s="59">
        <v>0.0</v>
      </c>
      <c r="F40" s="87" t="str">
        <f t="shared" si="2"/>
        <v/>
      </c>
      <c r="G40" s="59">
        <f t="shared" si="3"/>
        <v>50</v>
      </c>
      <c r="H40" s="87">
        <f t="shared" si="4"/>
        <v>0</v>
      </c>
      <c r="I40" s="87">
        <f t="shared" si="5"/>
        <v>1.45</v>
      </c>
      <c r="J40" s="87">
        <f t="shared" si="6"/>
        <v>1.45</v>
      </c>
      <c r="K40" s="87">
        <f t="shared" si="7"/>
        <v>0.6853809171</v>
      </c>
      <c r="L40" s="87">
        <f t="shared" si="13"/>
        <v>1713.452293</v>
      </c>
      <c r="M40" s="56">
        <f t="shared" si="14"/>
        <v>2750</v>
      </c>
      <c r="N40" s="87">
        <f t="shared" si="8"/>
        <v>-1036.547707</v>
      </c>
      <c r="O40" s="87">
        <f t="shared" si="9"/>
        <v>0</v>
      </c>
      <c r="P40" s="59">
        <v>0.0</v>
      </c>
      <c r="Q40" s="88">
        <f t="shared" si="10"/>
        <v>-155.4821561</v>
      </c>
      <c r="R40" s="12">
        <f t="shared" si="11"/>
        <v>0</v>
      </c>
      <c r="S40" s="42">
        <f t="shared" si="15"/>
        <v>0</v>
      </c>
      <c r="T40" s="56">
        <f t="shared" si="12"/>
        <v>1713.452293</v>
      </c>
      <c r="U40" s="89"/>
      <c r="V40" s="85"/>
    </row>
    <row r="41">
      <c r="A41" s="85"/>
      <c r="C41" s="59">
        <v>23.0</v>
      </c>
      <c r="D41" s="59">
        <f t="shared" si="1"/>
        <v>125</v>
      </c>
      <c r="E41" s="59">
        <v>0.0</v>
      </c>
      <c r="F41" s="87" t="str">
        <f t="shared" si="2"/>
        <v/>
      </c>
      <c r="G41" s="59">
        <f t="shared" si="3"/>
        <v>50</v>
      </c>
      <c r="H41" s="87">
        <f t="shared" si="4"/>
        <v>0</v>
      </c>
      <c r="I41" s="87">
        <f t="shared" si="5"/>
        <v>1.45</v>
      </c>
      <c r="J41" s="87">
        <f t="shared" si="6"/>
        <v>1.45</v>
      </c>
      <c r="K41" s="87">
        <f t="shared" si="7"/>
        <v>0.7182802467</v>
      </c>
      <c r="L41" s="87">
        <f t="shared" si="13"/>
        <v>1795.700617</v>
      </c>
      <c r="M41" s="56">
        <f t="shared" si="14"/>
        <v>2875</v>
      </c>
      <c r="N41" s="87">
        <f t="shared" si="8"/>
        <v>-1079.299383</v>
      </c>
      <c r="O41" s="87">
        <f t="shared" si="9"/>
        <v>0</v>
      </c>
      <c r="P41" s="59">
        <v>0.0</v>
      </c>
      <c r="Q41" s="88">
        <f t="shared" si="10"/>
        <v>-161.8949075</v>
      </c>
      <c r="R41" s="12">
        <f t="shared" si="11"/>
        <v>0</v>
      </c>
      <c r="S41" s="42">
        <f t="shared" si="15"/>
        <v>0</v>
      </c>
      <c r="T41" s="56">
        <f t="shared" si="12"/>
        <v>1795.700617</v>
      </c>
      <c r="U41" s="89"/>
      <c r="V41" s="85"/>
    </row>
    <row r="42">
      <c r="A42" s="85"/>
      <c r="C42" s="59">
        <v>24.0</v>
      </c>
      <c r="D42" s="59">
        <f t="shared" si="1"/>
        <v>125</v>
      </c>
      <c r="E42" s="59">
        <v>0.0</v>
      </c>
      <c r="F42" s="87" t="str">
        <f t="shared" si="2"/>
        <v/>
      </c>
      <c r="G42" s="59">
        <f t="shared" si="3"/>
        <v>50</v>
      </c>
      <c r="H42" s="87">
        <f t="shared" si="4"/>
        <v>0</v>
      </c>
      <c r="I42" s="87">
        <f t="shared" si="5"/>
        <v>1.45</v>
      </c>
      <c r="J42" s="87">
        <f t="shared" si="6"/>
        <v>1.45</v>
      </c>
      <c r="K42" s="87">
        <f t="shared" si="7"/>
        <v>0.7513397155</v>
      </c>
      <c r="L42" s="87">
        <f t="shared" si="13"/>
        <v>1878.349289</v>
      </c>
      <c r="M42" s="56">
        <f t="shared" si="14"/>
        <v>3000</v>
      </c>
      <c r="N42" s="87">
        <f t="shared" si="8"/>
        <v>-1121.650711</v>
      </c>
      <c r="O42" s="87">
        <f t="shared" si="9"/>
        <v>0</v>
      </c>
      <c r="P42" s="59">
        <v>0.0</v>
      </c>
      <c r="Q42" s="88">
        <f t="shared" si="10"/>
        <v>-168.2476067</v>
      </c>
      <c r="R42" s="12">
        <f t="shared" si="11"/>
        <v>0</v>
      </c>
      <c r="S42" s="42">
        <f t="shared" si="15"/>
        <v>0</v>
      </c>
      <c r="T42" s="56">
        <f t="shared" si="12"/>
        <v>1878.349289</v>
      </c>
      <c r="U42" s="89"/>
      <c r="V42" s="85"/>
    </row>
    <row r="43">
      <c r="A43" s="85"/>
      <c r="B43" s="73">
        <v>3.0</v>
      </c>
      <c r="C43" s="59">
        <v>25.0</v>
      </c>
      <c r="D43" s="59">
        <f t="shared" si="1"/>
        <v>125</v>
      </c>
      <c r="E43" s="59">
        <v>0.0</v>
      </c>
      <c r="F43" s="87" t="str">
        <f t="shared" si="2"/>
        <v/>
      </c>
      <c r="G43" s="59">
        <f t="shared" si="3"/>
        <v>50</v>
      </c>
      <c r="H43" s="87">
        <f t="shared" si="4"/>
        <v>0</v>
      </c>
      <c r="I43" s="87">
        <f t="shared" si="5"/>
        <v>1.45</v>
      </c>
      <c r="J43" s="87">
        <f t="shared" si="6"/>
        <v>1.45</v>
      </c>
      <c r="K43" s="87">
        <f t="shared" si="7"/>
        <v>0.7845601029</v>
      </c>
      <c r="L43" s="87">
        <f t="shared" si="13"/>
        <v>1961.400257</v>
      </c>
      <c r="M43" s="56">
        <f t="shared" si="14"/>
        <v>3125</v>
      </c>
      <c r="N43" s="87">
        <f t="shared" si="8"/>
        <v>-1163.599743</v>
      </c>
      <c r="O43" s="87">
        <f t="shared" si="9"/>
        <v>0</v>
      </c>
      <c r="P43" s="59">
        <v>0.0</v>
      </c>
      <c r="Q43" s="88">
        <f t="shared" si="10"/>
        <v>-174.5399614</v>
      </c>
      <c r="R43" s="12">
        <f t="shared" si="11"/>
        <v>0</v>
      </c>
      <c r="S43" s="42">
        <f t="shared" si="15"/>
        <v>0</v>
      </c>
      <c r="T43" s="56">
        <f t="shared" si="12"/>
        <v>1961.400257</v>
      </c>
      <c r="U43" s="89"/>
      <c r="V43" s="85"/>
    </row>
    <row r="44">
      <c r="A44" s="85"/>
      <c r="C44" s="59">
        <v>26.0</v>
      </c>
      <c r="D44" s="59">
        <f t="shared" si="1"/>
        <v>125</v>
      </c>
      <c r="E44" s="59">
        <v>0.0</v>
      </c>
      <c r="F44" s="87" t="str">
        <f t="shared" si="2"/>
        <v/>
      </c>
      <c r="G44" s="59">
        <f t="shared" si="3"/>
        <v>50</v>
      </c>
      <c r="H44" s="87">
        <f t="shared" si="4"/>
        <v>0</v>
      </c>
      <c r="I44" s="87">
        <f t="shared" si="5"/>
        <v>1.45</v>
      </c>
      <c r="J44" s="87">
        <f t="shared" si="6"/>
        <v>1.45</v>
      </c>
      <c r="K44" s="87">
        <f t="shared" si="7"/>
        <v>0.8179421922</v>
      </c>
      <c r="L44" s="87">
        <f t="shared" si="13"/>
        <v>2044.85548</v>
      </c>
      <c r="M44" s="56">
        <f t="shared" si="14"/>
        <v>3250</v>
      </c>
      <c r="N44" s="87">
        <f t="shared" si="8"/>
        <v>-1205.14452</v>
      </c>
      <c r="O44" s="87">
        <f t="shared" si="9"/>
        <v>0</v>
      </c>
      <c r="P44" s="59">
        <v>0.0</v>
      </c>
      <c r="Q44" s="88">
        <f t="shared" si="10"/>
        <v>-180.7716779</v>
      </c>
      <c r="R44" s="12">
        <f t="shared" si="11"/>
        <v>0</v>
      </c>
      <c r="S44" s="42">
        <f t="shared" si="15"/>
        <v>0</v>
      </c>
      <c r="T44" s="56">
        <f t="shared" si="12"/>
        <v>2044.85548</v>
      </c>
      <c r="U44" s="89"/>
      <c r="V44" s="85"/>
    </row>
    <row r="45">
      <c r="A45" s="85"/>
      <c r="C45" s="59">
        <v>27.0</v>
      </c>
      <c r="D45" s="59">
        <f t="shared" si="1"/>
        <v>125</v>
      </c>
      <c r="E45" s="59">
        <v>0.0</v>
      </c>
      <c r="F45" s="87" t="str">
        <f t="shared" si="2"/>
        <v/>
      </c>
      <c r="G45" s="59">
        <f t="shared" si="3"/>
        <v>50</v>
      </c>
      <c r="H45" s="87">
        <f t="shared" si="4"/>
        <v>0</v>
      </c>
      <c r="I45" s="87">
        <f t="shared" si="5"/>
        <v>1.45</v>
      </c>
      <c r="J45" s="87">
        <f t="shared" si="6"/>
        <v>1.45</v>
      </c>
      <c r="K45" s="87">
        <f t="shared" si="7"/>
        <v>0.8514867705</v>
      </c>
      <c r="L45" s="87">
        <f t="shared" si="13"/>
        <v>2128.716926</v>
      </c>
      <c r="M45" s="56">
        <f t="shared" si="14"/>
        <v>3375</v>
      </c>
      <c r="N45" s="87">
        <f t="shared" si="8"/>
        <v>-1246.283074</v>
      </c>
      <c r="O45" s="87">
        <f t="shared" si="9"/>
        <v>0</v>
      </c>
      <c r="P45" s="59">
        <v>0.0</v>
      </c>
      <c r="Q45" s="88">
        <f t="shared" si="10"/>
        <v>-186.9424611</v>
      </c>
      <c r="R45" s="12">
        <f t="shared" si="11"/>
        <v>0</v>
      </c>
      <c r="S45" s="42">
        <f t="shared" si="15"/>
        <v>0</v>
      </c>
      <c r="T45" s="56">
        <f t="shared" si="12"/>
        <v>2128.716926</v>
      </c>
      <c r="U45" s="89"/>
      <c r="V45" s="85"/>
    </row>
    <row r="46">
      <c r="A46" s="85"/>
      <c r="C46" s="59">
        <v>28.0</v>
      </c>
      <c r="D46" s="59">
        <f t="shared" si="1"/>
        <v>125</v>
      </c>
      <c r="E46" s="59">
        <v>0.0</v>
      </c>
      <c r="F46" s="87" t="str">
        <f t="shared" si="2"/>
        <v/>
      </c>
      <c r="G46" s="59">
        <f t="shared" si="3"/>
        <v>50</v>
      </c>
      <c r="H46" s="87">
        <f t="shared" si="4"/>
        <v>0</v>
      </c>
      <c r="I46" s="87">
        <f t="shared" si="5"/>
        <v>1.45</v>
      </c>
      <c r="J46" s="87">
        <f t="shared" si="6"/>
        <v>1.45</v>
      </c>
      <c r="K46" s="87">
        <f t="shared" si="7"/>
        <v>0.8851946287</v>
      </c>
      <c r="L46" s="87">
        <f t="shared" si="13"/>
        <v>2212.986572</v>
      </c>
      <c r="M46" s="56">
        <f t="shared" si="14"/>
        <v>3500</v>
      </c>
      <c r="N46" s="87">
        <f t="shared" si="8"/>
        <v>-1287.013428</v>
      </c>
      <c r="O46" s="87">
        <f t="shared" si="9"/>
        <v>0</v>
      </c>
      <c r="P46" s="59">
        <v>0.0</v>
      </c>
      <c r="Q46" s="88">
        <f t="shared" si="10"/>
        <v>-193.0520142</v>
      </c>
      <c r="R46" s="12">
        <f t="shared" si="11"/>
        <v>0</v>
      </c>
      <c r="S46" s="42">
        <f t="shared" si="15"/>
        <v>0</v>
      </c>
      <c r="T46" s="56">
        <f t="shared" si="12"/>
        <v>2212.986572</v>
      </c>
      <c r="U46" s="89"/>
      <c r="V46" s="85"/>
    </row>
    <row r="47">
      <c r="A47" s="85"/>
      <c r="C47" s="59">
        <v>29.0</v>
      </c>
      <c r="D47" s="59">
        <f t="shared" si="1"/>
        <v>125</v>
      </c>
      <c r="E47" s="59">
        <f>$I$13</f>
        <v>0</v>
      </c>
      <c r="F47" s="87" t="str">
        <f t="shared" si="2"/>
        <v/>
      </c>
      <c r="G47" s="59">
        <f t="shared" si="3"/>
        <v>50</v>
      </c>
      <c r="H47" s="87">
        <f t="shared" si="4"/>
        <v>0</v>
      </c>
      <c r="I47" s="87">
        <f t="shared" si="5"/>
        <v>1.45</v>
      </c>
      <c r="J47" s="87">
        <f t="shared" si="6"/>
        <v>1.45</v>
      </c>
      <c r="K47" s="87">
        <f t="shared" si="7"/>
        <v>0.9190665617</v>
      </c>
      <c r="L47" s="87">
        <f t="shared" si="13"/>
        <v>2297.666404</v>
      </c>
      <c r="M47" s="56">
        <f t="shared" si="14"/>
        <v>3625</v>
      </c>
      <c r="N47" s="87">
        <f t="shared" si="8"/>
        <v>-1327.333596</v>
      </c>
      <c r="O47" s="87">
        <f t="shared" si="9"/>
        <v>0</v>
      </c>
      <c r="P47" s="59">
        <v>0.0</v>
      </c>
      <c r="Q47" s="88">
        <f t="shared" si="10"/>
        <v>-199.1000394</v>
      </c>
      <c r="R47" s="12">
        <f t="shared" si="11"/>
        <v>0</v>
      </c>
      <c r="S47" s="42">
        <f t="shared" si="15"/>
        <v>0</v>
      </c>
      <c r="T47" s="56">
        <f t="shared" si="12"/>
        <v>2297.666404</v>
      </c>
      <c r="U47" s="89"/>
      <c r="V47" s="85"/>
    </row>
    <row r="48">
      <c r="A48" s="85"/>
      <c r="C48" s="59">
        <v>30.0</v>
      </c>
      <c r="D48" s="59">
        <f t="shared" si="1"/>
        <v>125</v>
      </c>
      <c r="E48" s="59">
        <v>0.0</v>
      </c>
      <c r="F48" s="87" t="str">
        <f t="shared" si="2"/>
        <v/>
      </c>
      <c r="G48" s="59">
        <f t="shared" si="3"/>
        <v>50</v>
      </c>
      <c r="H48" s="87">
        <f t="shared" si="4"/>
        <v>0</v>
      </c>
      <c r="I48" s="87">
        <f t="shared" si="5"/>
        <v>1.45</v>
      </c>
      <c r="J48" s="87">
        <f t="shared" si="6"/>
        <v>1.45</v>
      </c>
      <c r="K48" s="87">
        <f t="shared" si="7"/>
        <v>0.953103368</v>
      </c>
      <c r="L48" s="87">
        <f t="shared" si="13"/>
        <v>2382.75842</v>
      </c>
      <c r="M48" s="56">
        <f t="shared" si="14"/>
        <v>3750</v>
      </c>
      <c r="N48" s="87">
        <f t="shared" si="8"/>
        <v>-1367.24158</v>
      </c>
      <c r="O48" s="87">
        <f t="shared" si="9"/>
        <v>0</v>
      </c>
      <c r="P48" s="59">
        <v>0.0</v>
      </c>
      <c r="Q48" s="88">
        <f t="shared" si="10"/>
        <v>-205.086237</v>
      </c>
      <c r="R48" s="12">
        <f t="shared" si="11"/>
        <v>0</v>
      </c>
      <c r="S48" s="42">
        <f t="shared" si="15"/>
        <v>0</v>
      </c>
      <c r="T48" s="56">
        <f t="shared" si="12"/>
        <v>2382.75842</v>
      </c>
      <c r="U48" s="89"/>
      <c r="V48" s="85"/>
    </row>
    <row r="49">
      <c r="A49" s="85"/>
      <c r="C49" s="59">
        <v>31.0</v>
      </c>
      <c r="D49" s="59">
        <f t="shared" si="1"/>
        <v>125</v>
      </c>
      <c r="E49" s="59">
        <v>0.0</v>
      </c>
      <c r="F49" s="87" t="str">
        <f t="shared" si="2"/>
        <v/>
      </c>
      <c r="G49" s="59">
        <f t="shared" si="3"/>
        <v>50</v>
      </c>
      <c r="H49" s="87">
        <f t="shared" si="4"/>
        <v>0</v>
      </c>
      <c r="I49" s="87">
        <f t="shared" si="5"/>
        <v>1.45</v>
      </c>
      <c r="J49" s="87">
        <f t="shared" si="6"/>
        <v>1.45</v>
      </c>
      <c r="K49" s="87">
        <f t="shared" si="7"/>
        <v>0.9873058502</v>
      </c>
      <c r="L49" s="87">
        <f t="shared" si="13"/>
        <v>2468.264625</v>
      </c>
      <c r="M49" s="56">
        <f t="shared" si="14"/>
        <v>3875</v>
      </c>
      <c r="N49" s="87">
        <f t="shared" si="8"/>
        <v>-1406.735375</v>
      </c>
      <c r="O49" s="87">
        <f t="shared" si="9"/>
        <v>0</v>
      </c>
      <c r="P49" s="59">
        <v>0.0</v>
      </c>
      <c r="Q49" s="88">
        <f t="shared" si="10"/>
        <v>-211.0103062</v>
      </c>
      <c r="R49" s="12">
        <f t="shared" si="11"/>
        <v>0</v>
      </c>
      <c r="S49" s="42">
        <f t="shared" si="15"/>
        <v>0</v>
      </c>
      <c r="T49" s="56">
        <f t="shared" si="12"/>
        <v>2468.264625</v>
      </c>
      <c r="U49" s="89"/>
      <c r="V49" s="85"/>
    </row>
    <row r="50">
      <c r="A50" s="85"/>
      <c r="C50" s="59">
        <v>32.0</v>
      </c>
      <c r="D50" s="59">
        <f t="shared" si="1"/>
        <v>125</v>
      </c>
      <c r="E50" s="59">
        <v>0.0</v>
      </c>
      <c r="F50" s="87" t="str">
        <f t="shared" si="2"/>
        <v/>
      </c>
      <c r="G50" s="59">
        <f t="shared" si="3"/>
        <v>50</v>
      </c>
      <c r="H50" s="87">
        <f t="shared" si="4"/>
        <v>0</v>
      </c>
      <c r="I50" s="87">
        <f t="shared" si="5"/>
        <v>1.45</v>
      </c>
      <c r="J50" s="87">
        <f t="shared" si="6"/>
        <v>1.45</v>
      </c>
      <c r="K50" s="87">
        <f t="shared" si="7"/>
        <v>1.021674815</v>
      </c>
      <c r="L50" s="87">
        <f t="shared" si="13"/>
        <v>2554.187037</v>
      </c>
      <c r="M50" s="56">
        <f t="shared" si="14"/>
        <v>4000</v>
      </c>
      <c r="N50" s="87">
        <f t="shared" si="8"/>
        <v>-1445.812963</v>
      </c>
      <c r="O50" s="87">
        <f t="shared" si="9"/>
        <v>0</v>
      </c>
      <c r="P50" s="59">
        <v>0.0</v>
      </c>
      <c r="Q50" s="88">
        <f t="shared" si="10"/>
        <v>-216.8719445</v>
      </c>
      <c r="R50" s="12">
        <f t="shared" si="11"/>
        <v>0</v>
      </c>
      <c r="S50" s="42">
        <f t="shared" si="15"/>
        <v>0</v>
      </c>
      <c r="T50" s="56">
        <f t="shared" si="12"/>
        <v>2554.187037</v>
      </c>
      <c r="U50" s="89"/>
      <c r="V50" s="85"/>
    </row>
    <row r="51">
      <c r="A51" s="85"/>
      <c r="C51" s="59">
        <v>33.0</v>
      </c>
      <c r="D51" s="59">
        <f t="shared" si="1"/>
        <v>125</v>
      </c>
      <c r="E51" s="59">
        <v>0.0</v>
      </c>
      <c r="F51" s="87" t="str">
        <f t="shared" si="2"/>
        <v/>
      </c>
      <c r="G51" s="59">
        <f t="shared" si="3"/>
        <v>50</v>
      </c>
      <c r="H51" s="87">
        <f t="shared" si="4"/>
        <v>0</v>
      </c>
      <c r="I51" s="87">
        <f t="shared" si="5"/>
        <v>1.45</v>
      </c>
      <c r="J51" s="87">
        <f t="shared" si="6"/>
        <v>1.45</v>
      </c>
      <c r="K51" s="87">
        <f t="shared" si="7"/>
        <v>1.056211072</v>
      </c>
      <c r="L51" s="87">
        <f t="shared" si="13"/>
        <v>2640.52768</v>
      </c>
      <c r="M51" s="56">
        <f t="shared" si="14"/>
        <v>4125</v>
      </c>
      <c r="N51" s="87">
        <f t="shared" si="8"/>
        <v>-1484.47232</v>
      </c>
      <c r="O51" s="87">
        <f t="shared" si="9"/>
        <v>0</v>
      </c>
      <c r="P51" s="59">
        <v>0.0</v>
      </c>
      <c r="Q51" s="88">
        <f t="shared" si="10"/>
        <v>-222.6708481</v>
      </c>
      <c r="R51" s="12">
        <f t="shared" si="11"/>
        <v>0</v>
      </c>
      <c r="S51" s="42">
        <f t="shared" si="15"/>
        <v>0</v>
      </c>
      <c r="T51" s="56">
        <f t="shared" si="12"/>
        <v>2640.52768</v>
      </c>
      <c r="U51" s="89"/>
      <c r="V51" s="85"/>
    </row>
    <row r="52">
      <c r="A52" s="85"/>
      <c r="C52" s="59">
        <v>34.0</v>
      </c>
      <c r="D52" s="59">
        <f t="shared" si="1"/>
        <v>125</v>
      </c>
      <c r="E52" s="59">
        <v>0.0</v>
      </c>
      <c r="F52" s="87" t="str">
        <f t="shared" si="2"/>
        <v/>
      </c>
      <c r="G52" s="59">
        <f t="shared" si="3"/>
        <v>50</v>
      </c>
      <c r="H52" s="87">
        <f t="shared" si="4"/>
        <v>0</v>
      </c>
      <c r="I52" s="87">
        <f t="shared" si="5"/>
        <v>1.45</v>
      </c>
      <c r="J52" s="87">
        <f t="shared" si="6"/>
        <v>1.45</v>
      </c>
      <c r="K52" s="87">
        <f t="shared" si="7"/>
        <v>1.090915436</v>
      </c>
      <c r="L52" s="87">
        <f t="shared" si="13"/>
        <v>2727.28859</v>
      </c>
      <c r="M52" s="56">
        <f t="shared" si="14"/>
        <v>4250</v>
      </c>
      <c r="N52" s="87">
        <f t="shared" si="8"/>
        <v>-1522.71141</v>
      </c>
      <c r="O52" s="87">
        <f t="shared" si="9"/>
        <v>0</v>
      </c>
      <c r="P52" s="59">
        <v>0.0</v>
      </c>
      <c r="Q52" s="88">
        <f t="shared" si="10"/>
        <v>-228.4067115</v>
      </c>
      <c r="R52" s="12">
        <f t="shared" si="11"/>
        <v>0</v>
      </c>
      <c r="S52" s="42">
        <f t="shared" si="15"/>
        <v>0</v>
      </c>
      <c r="T52" s="56">
        <f t="shared" si="12"/>
        <v>2727.28859</v>
      </c>
      <c r="U52" s="89"/>
      <c r="V52" s="85"/>
    </row>
    <row r="53">
      <c r="A53" s="85"/>
      <c r="C53" s="59">
        <v>35.0</v>
      </c>
      <c r="D53" s="59">
        <f t="shared" si="1"/>
        <v>125</v>
      </c>
      <c r="E53" s="59">
        <v>0.0</v>
      </c>
      <c r="F53" s="87" t="str">
        <f t="shared" si="2"/>
        <v/>
      </c>
      <c r="G53" s="59">
        <f t="shared" si="3"/>
        <v>50</v>
      </c>
      <c r="H53" s="87">
        <f t="shared" si="4"/>
        <v>0</v>
      </c>
      <c r="I53" s="87">
        <f t="shared" si="5"/>
        <v>1.45</v>
      </c>
      <c r="J53" s="87">
        <f t="shared" si="6"/>
        <v>1.45</v>
      </c>
      <c r="K53" s="87">
        <f t="shared" si="7"/>
        <v>1.125788725</v>
      </c>
      <c r="L53" s="87">
        <f t="shared" si="13"/>
        <v>2814.471813</v>
      </c>
      <c r="M53" s="56">
        <f t="shared" si="14"/>
        <v>4375</v>
      </c>
      <c r="N53" s="87">
        <f t="shared" si="8"/>
        <v>-1560.528187</v>
      </c>
      <c r="O53" s="87">
        <f t="shared" si="9"/>
        <v>0</v>
      </c>
      <c r="P53" s="59">
        <v>0.0</v>
      </c>
      <c r="Q53" s="88">
        <f t="shared" si="10"/>
        <v>-234.079228</v>
      </c>
      <c r="R53" s="12">
        <f t="shared" si="11"/>
        <v>0</v>
      </c>
      <c r="S53" s="42">
        <f t="shared" si="15"/>
        <v>0</v>
      </c>
      <c r="T53" s="56">
        <f t="shared" si="12"/>
        <v>2814.471813</v>
      </c>
      <c r="U53" s="89"/>
      <c r="V53" s="85"/>
    </row>
    <row r="54">
      <c r="A54" s="85"/>
      <c r="C54" s="59">
        <v>36.0</v>
      </c>
      <c r="D54" s="59">
        <f t="shared" si="1"/>
        <v>125</v>
      </c>
      <c r="E54" s="59">
        <v>0.0</v>
      </c>
      <c r="F54" s="87" t="str">
        <f t="shared" si="2"/>
        <v/>
      </c>
      <c r="G54" s="59">
        <f t="shared" si="3"/>
        <v>50</v>
      </c>
      <c r="H54" s="87">
        <f t="shared" si="4"/>
        <v>0</v>
      </c>
      <c r="I54" s="87">
        <f t="shared" si="5"/>
        <v>1.45</v>
      </c>
      <c r="J54" s="87">
        <f t="shared" si="6"/>
        <v>1.45</v>
      </c>
      <c r="K54" s="87">
        <f t="shared" si="7"/>
        <v>1.160831762</v>
      </c>
      <c r="L54" s="87">
        <f t="shared" si="13"/>
        <v>2902.079406</v>
      </c>
      <c r="M54" s="56">
        <f t="shared" si="14"/>
        <v>4500</v>
      </c>
      <c r="N54" s="87">
        <f t="shared" si="8"/>
        <v>-1597.920594</v>
      </c>
      <c r="O54" s="87">
        <f t="shared" si="9"/>
        <v>0</v>
      </c>
      <c r="P54" s="59">
        <v>0.0</v>
      </c>
      <c r="Q54" s="88">
        <f t="shared" si="10"/>
        <v>-239.6880892</v>
      </c>
      <c r="R54" s="12">
        <f t="shared" si="11"/>
        <v>0</v>
      </c>
      <c r="S54" s="42">
        <f t="shared" si="15"/>
        <v>0</v>
      </c>
      <c r="T54" s="56">
        <f t="shared" si="12"/>
        <v>2902.079406</v>
      </c>
      <c r="U54" s="89"/>
      <c r="V54" s="85"/>
    </row>
    <row r="55">
      <c r="A55" s="85"/>
      <c r="B55" s="73">
        <v>4.0</v>
      </c>
      <c r="C55" s="59">
        <v>37.0</v>
      </c>
      <c r="D55" s="59">
        <f t="shared" ref="D55:D378" si="16">$I$12</f>
        <v>125</v>
      </c>
      <c r="E55" s="59">
        <v>0.0</v>
      </c>
      <c r="F55" s="87" t="str">
        <f t="shared" si="2"/>
        <v/>
      </c>
      <c r="G55" s="59">
        <f t="shared" ref="G55:G378" si="17">(E55+D55)*$I$6</f>
        <v>2.5</v>
      </c>
      <c r="H55" s="87">
        <f t="shared" si="4"/>
        <v>0</v>
      </c>
      <c r="I55" s="87">
        <f t="shared" si="5"/>
        <v>1.45</v>
      </c>
      <c r="J55" s="87">
        <f t="shared" si="6"/>
        <v>1.45</v>
      </c>
      <c r="K55" s="87">
        <f t="shared" si="7"/>
        <v>1.215137856</v>
      </c>
      <c r="L55" s="87">
        <f t="shared" si="13"/>
        <v>3037.844641</v>
      </c>
      <c r="M55" s="56">
        <f t="shared" si="14"/>
        <v>4625</v>
      </c>
      <c r="N55" s="87">
        <f t="shared" si="8"/>
        <v>-1587.155359</v>
      </c>
      <c r="O55" s="87">
        <f t="shared" si="9"/>
        <v>0</v>
      </c>
      <c r="P55" s="59">
        <v>0.0</v>
      </c>
      <c r="Q55" s="88">
        <f t="shared" si="10"/>
        <v>-238.0733039</v>
      </c>
      <c r="R55" s="12">
        <f t="shared" si="11"/>
        <v>0</v>
      </c>
      <c r="S55" s="42">
        <f t="shared" si="15"/>
        <v>0</v>
      </c>
      <c r="T55" s="56">
        <f t="shared" si="12"/>
        <v>3037.844641</v>
      </c>
      <c r="U55" s="89"/>
      <c r="V55" s="85"/>
    </row>
    <row r="56">
      <c r="A56" s="85"/>
      <c r="C56" s="59">
        <v>38.0</v>
      </c>
      <c r="D56" s="59">
        <f t="shared" si="16"/>
        <v>125</v>
      </c>
      <c r="E56" s="59">
        <v>0.0</v>
      </c>
      <c r="F56" s="87" t="str">
        <f t="shared" si="2"/>
        <v/>
      </c>
      <c r="G56" s="59">
        <f t="shared" si="17"/>
        <v>2.5</v>
      </c>
      <c r="H56" s="87">
        <f t="shared" si="4"/>
        <v>0</v>
      </c>
      <c r="I56" s="87">
        <f t="shared" si="5"/>
        <v>1.45</v>
      </c>
      <c r="J56" s="87">
        <f t="shared" si="6"/>
        <v>1.45</v>
      </c>
      <c r="K56" s="87">
        <f t="shared" si="7"/>
        <v>1.269708288</v>
      </c>
      <c r="L56" s="87">
        <f t="shared" si="13"/>
        <v>3174.27072</v>
      </c>
      <c r="M56" s="56">
        <f t="shared" si="14"/>
        <v>4750</v>
      </c>
      <c r="N56" s="87">
        <f t="shared" si="8"/>
        <v>-1575.72928</v>
      </c>
      <c r="O56" s="87">
        <f t="shared" si="9"/>
        <v>0</v>
      </c>
      <c r="P56" s="59">
        <v>0.0</v>
      </c>
      <c r="Q56" s="88">
        <f t="shared" si="10"/>
        <v>-236.359392</v>
      </c>
      <c r="R56" s="12">
        <f t="shared" si="11"/>
        <v>0</v>
      </c>
      <c r="S56" s="42">
        <f t="shared" si="15"/>
        <v>0</v>
      </c>
      <c r="T56" s="56">
        <f t="shared" si="12"/>
        <v>3174.27072</v>
      </c>
      <c r="U56" s="89"/>
      <c r="V56" s="85"/>
    </row>
    <row r="57">
      <c r="A57" s="85"/>
      <c r="C57" s="59">
        <v>39.0</v>
      </c>
      <c r="D57" s="59">
        <f t="shared" si="16"/>
        <v>125</v>
      </c>
      <c r="E57" s="59">
        <v>0.0</v>
      </c>
      <c r="F57" s="87" t="str">
        <f t="shared" si="2"/>
        <v/>
      </c>
      <c r="G57" s="59">
        <f t="shared" si="17"/>
        <v>2.5</v>
      </c>
      <c r="H57" s="87">
        <f t="shared" si="4"/>
        <v>0</v>
      </c>
      <c r="I57" s="87">
        <f t="shared" si="5"/>
        <v>1.45</v>
      </c>
      <c r="J57" s="87">
        <f t="shared" si="6"/>
        <v>1.45</v>
      </c>
      <c r="K57" s="87">
        <f t="shared" si="7"/>
        <v>1.324544344</v>
      </c>
      <c r="L57" s="87">
        <f t="shared" si="13"/>
        <v>3311.36086</v>
      </c>
      <c r="M57" s="56">
        <f t="shared" si="14"/>
        <v>4875</v>
      </c>
      <c r="N57" s="87">
        <f t="shared" si="8"/>
        <v>-1563.63914</v>
      </c>
      <c r="O57" s="87">
        <f t="shared" si="9"/>
        <v>0</v>
      </c>
      <c r="P57" s="59">
        <v>0.0</v>
      </c>
      <c r="Q57" s="88">
        <f t="shared" si="10"/>
        <v>-234.5458709</v>
      </c>
      <c r="R57" s="12">
        <f t="shared" si="11"/>
        <v>0</v>
      </c>
      <c r="S57" s="42">
        <f t="shared" si="15"/>
        <v>0</v>
      </c>
      <c r="T57" s="56">
        <f t="shared" si="12"/>
        <v>3311.36086</v>
      </c>
      <c r="U57" s="89"/>
      <c r="V57" s="85"/>
    </row>
    <row r="58">
      <c r="A58" s="85"/>
      <c r="C58" s="59">
        <v>40.0</v>
      </c>
      <c r="D58" s="59">
        <f t="shared" si="16"/>
        <v>125</v>
      </c>
      <c r="E58" s="59">
        <v>0.0</v>
      </c>
      <c r="F58" s="87" t="str">
        <f t="shared" si="2"/>
        <v/>
      </c>
      <c r="G58" s="59">
        <f t="shared" si="17"/>
        <v>2.5</v>
      </c>
      <c r="H58" s="87">
        <f t="shared" si="4"/>
        <v>0</v>
      </c>
      <c r="I58" s="87">
        <f t="shared" si="5"/>
        <v>1.45</v>
      </c>
      <c r="J58" s="87">
        <f t="shared" si="6"/>
        <v>1.45</v>
      </c>
      <c r="K58" s="87">
        <f t="shared" si="7"/>
        <v>1.379647318</v>
      </c>
      <c r="L58" s="87">
        <f t="shared" si="13"/>
        <v>3449.118294</v>
      </c>
      <c r="M58" s="56">
        <f t="shared" si="14"/>
        <v>5000</v>
      </c>
      <c r="N58" s="87">
        <f t="shared" si="8"/>
        <v>-1550.881706</v>
      </c>
      <c r="O58" s="87">
        <f t="shared" si="9"/>
        <v>0</v>
      </c>
      <c r="P58" s="59">
        <v>0.0</v>
      </c>
      <c r="Q58" s="88">
        <f t="shared" si="10"/>
        <v>-232.6322559</v>
      </c>
      <c r="R58" s="12">
        <f t="shared" si="11"/>
        <v>0</v>
      </c>
      <c r="S58" s="42">
        <f t="shared" si="15"/>
        <v>0</v>
      </c>
      <c r="T58" s="56">
        <f t="shared" si="12"/>
        <v>3449.118294</v>
      </c>
      <c r="U58" s="89"/>
      <c r="V58" s="85"/>
    </row>
    <row r="59">
      <c r="A59" s="85"/>
      <c r="C59" s="59">
        <v>41.0</v>
      </c>
      <c r="D59" s="59">
        <f t="shared" si="16"/>
        <v>125</v>
      </c>
      <c r="E59" s="59">
        <f>$I$13</f>
        <v>0</v>
      </c>
      <c r="F59" s="87" t="str">
        <f t="shared" si="2"/>
        <v/>
      </c>
      <c r="G59" s="59">
        <f t="shared" si="17"/>
        <v>2.5</v>
      </c>
      <c r="H59" s="87">
        <f t="shared" si="4"/>
        <v>0</v>
      </c>
      <c r="I59" s="87">
        <f t="shared" si="5"/>
        <v>1.45</v>
      </c>
      <c r="J59" s="87">
        <f t="shared" si="6"/>
        <v>1.45</v>
      </c>
      <c r="K59" s="87">
        <f t="shared" si="7"/>
        <v>1.435018507</v>
      </c>
      <c r="L59" s="87">
        <f t="shared" si="13"/>
        <v>3587.546269</v>
      </c>
      <c r="M59" s="56">
        <f t="shared" si="14"/>
        <v>5125</v>
      </c>
      <c r="N59" s="87">
        <f t="shared" si="8"/>
        <v>-1537.453731</v>
      </c>
      <c r="O59" s="87">
        <f t="shared" si="9"/>
        <v>0</v>
      </c>
      <c r="P59" s="59">
        <v>0.0</v>
      </c>
      <c r="Q59" s="88">
        <f t="shared" si="10"/>
        <v>-230.6180597</v>
      </c>
      <c r="R59" s="12">
        <f t="shared" si="11"/>
        <v>0</v>
      </c>
      <c r="S59" s="42">
        <f t="shared" si="15"/>
        <v>0</v>
      </c>
      <c r="T59" s="56">
        <f t="shared" si="12"/>
        <v>3587.546269</v>
      </c>
      <c r="U59" s="89"/>
      <c r="V59" s="85"/>
    </row>
    <row r="60">
      <c r="A60" s="85"/>
      <c r="C60" s="59">
        <v>42.0</v>
      </c>
      <c r="D60" s="59">
        <f t="shared" si="16"/>
        <v>125</v>
      </c>
      <c r="E60" s="59">
        <v>0.0</v>
      </c>
      <c r="F60" s="87" t="str">
        <f t="shared" si="2"/>
        <v/>
      </c>
      <c r="G60" s="59">
        <f t="shared" si="17"/>
        <v>2.5</v>
      </c>
      <c r="H60" s="87">
        <f t="shared" si="4"/>
        <v>0</v>
      </c>
      <c r="I60" s="87">
        <f t="shared" si="5"/>
        <v>1.490659219</v>
      </c>
      <c r="J60" s="87">
        <f t="shared" si="6"/>
        <v>1.45</v>
      </c>
      <c r="K60" s="87">
        <f t="shared" si="7"/>
        <v>1.490659219</v>
      </c>
      <c r="L60" s="87">
        <f t="shared" si="13"/>
        <v>3726.648048</v>
      </c>
      <c r="M60" s="56">
        <f t="shared" si="14"/>
        <v>5250</v>
      </c>
      <c r="N60" s="87">
        <f t="shared" si="8"/>
        <v>-1523.351952</v>
      </c>
      <c r="O60" s="87">
        <f t="shared" si="9"/>
        <v>0</v>
      </c>
      <c r="P60" s="59">
        <v>0.0</v>
      </c>
      <c r="Q60" s="88">
        <f t="shared" si="10"/>
        <v>-228.5027927</v>
      </c>
      <c r="R60" s="12">
        <f t="shared" si="11"/>
        <v>0</v>
      </c>
      <c r="S60" s="42">
        <f t="shared" si="15"/>
        <v>0</v>
      </c>
      <c r="T60" s="56">
        <f t="shared" si="12"/>
        <v>3726.648048</v>
      </c>
      <c r="U60" s="89"/>
      <c r="V60" s="85"/>
    </row>
    <row r="61">
      <c r="A61" s="85"/>
      <c r="C61" s="59">
        <v>43.0</v>
      </c>
      <c r="D61" s="59">
        <f t="shared" si="16"/>
        <v>125</v>
      </c>
      <c r="E61" s="59">
        <v>0.0</v>
      </c>
      <c r="F61" s="87" t="str">
        <f t="shared" si="2"/>
        <v/>
      </c>
      <c r="G61" s="59">
        <f t="shared" si="17"/>
        <v>2.5</v>
      </c>
      <c r="H61" s="87">
        <f t="shared" si="4"/>
        <v>0</v>
      </c>
      <c r="I61" s="87">
        <f t="shared" si="5"/>
        <v>1.546554422</v>
      </c>
      <c r="J61" s="87">
        <f t="shared" si="6"/>
        <v>1.45</v>
      </c>
      <c r="K61" s="87">
        <f t="shared" si="7"/>
        <v>1.546554422</v>
      </c>
      <c r="L61" s="87">
        <f t="shared" si="13"/>
        <v>3866.386056</v>
      </c>
      <c r="M61" s="56">
        <f t="shared" si="14"/>
        <v>5375</v>
      </c>
      <c r="N61" s="87">
        <f t="shared" si="8"/>
        <v>-1508.613944</v>
      </c>
      <c r="O61" s="87">
        <f t="shared" si="9"/>
        <v>0</v>
      </c>
      <c r="P61" s="59">
        <v>0.0</v>
      </c>
      <c r="Q61" s="88">
        <f t="shared" si="10"/>
        <v>-226.2920916</v>
      </c>
      <c r="R61" s="12">
        <f t="shared" si="11"/>
        <v>0</v>
      </c>
      <c r="S61" s="42">
        <f t="shared" si="15"/>
        <v>0</v>
      </c>
      <c r="T61" s="56">
        <f t="shared" si="12"/>
        <v>3866.386056</v>
      </c>
      <c r="U61" s="89"/>
      <c r="V61" s="85"/>
    </row>
    <row r="62">
      <c r="A62" s="85"/>
      <c r="C62" s="59">
        <v>44.0</v>
      </c>
      <c r="D62" s="59">
        <f t="shared" si="16"/>
        <v>125</v>
      </c>
      <c r="E62" s="59">
        <v>0.0</v>
      </c>
      <c r="F62" s="87" t="str">
        <f t="shared" si="2"/>
        <v/>
      </c>
      <c r="G62" s="59">
        <f t="shared" si="17"/>
        <v>2.5</v>
      </c>
      <c r="H62" s="87">
        <f t="shared" si="4"/>
        <v>0</v>
      </c>
      <c r="I62" s="87">
        <f t="shared" si="5"/>
        <v>1.602699231</v>
      </c>
      <c r="J62" s="87">
        <f t="shared" si="6"/>
        <v>1.45</v>
      </c>
      <c r="K62" s="87">
        <f t="shared" si="7"/>
        <v>1.602699231</v>
      </c>
      <c r="L62" s="87">
        <f t="shared" si="13"/>
        <v>4006.748078</v>
      </c>
      <c r="M62" s="56">
        <f t="shared" si="14"/>
        <v>5500</v>
      </c>
      <c r="N62" s="87">
        <f t="shared" si="8"/>
        <v>-1493.251922</v>
      </c>
      <c r="O62" s="87">
        <f t="shared" si="9"/>
        <v>0</v>
      </c>
      <c r="P62" s="59">
        <v>0.0</v>
      </c>
      <c r="Q62" s="88">
        <f t="shared" si="10"/>
        <v>-223.9877883</v>
      </c>
      <c r="R62" s="12">
        <f t="shared" si="11"/>
        <v>0</v>
      </c>
      <c r="S62" s="42">
        <f t="shared" si="15"/>
        <v>0</v>
      </c>
      <c r="T62" s="56">
        <f t="shared" si="12"/>
        <v>4006.748078</v>
      </c>
      <c r="U62" s="89"/>
      <c r="V62" s="85"/>
    </row>
    <row r="63">
      <c r="A63" s="85"/>
      <c r="C63" s="59">
        <v>45.0</v>
      </c>
      <c r="D63" s="59">
        <f t="shared" si="16"/>
        <v>125</v>
      </c>
      <c r="E63" s="59">
        <v>0.0</v>
      </c>
      <c r="F63" s="87" t="str">
        <f t="shared" si="2"/>
        <v/>
      </c>
      <c r="G63" s="59">
        <f t="shared" si="17"/>
        <v>2.5</v>
      </c>
      <c r="H63" s="87">
        <f t="shared" si="4"/>
        <v>0</v>
      </c>
      <c r="I63" s="87">
        <f t="shared" si="5"/>
        <v>1.659094761</v>
      </c>
      <c r="J63" s="87">
        <f t="shared" si="6"/>
        <v>1.45</v>
      </c>
      <c r="K63" s="87">
        <f t="shared" si="7"/>
        <v>1.659094761</v>
      </c>
      <c r="L63" s="87">
        <f t="shared" si="13"/>
        <v>4147.736902</v>
      </c>
      <c r="M63" s="56">
        <f t="shared" si="14"/>
        <v>5625</v>
      </c>
      <c r="N63" s="87">
        <f t="shared" si="8"/>
        <v>-1477.263098</v>
      </c>
      <c r="O63" s="87">
        <f t="shared" si="9"/>
        <v>0</v>
      </c>
      <c r="P63" s="59">
        <v>0.0</v>
      </c>
      <c r="Q63" s="88">
        <f t="shared" si="10"/>
        <v>-221.5894647</v>
      </c>
      <c r="R63" s="12">
        <f t="shared" si="11"/>
        <v>0</v>
      </c>
      <c r="S63" s="42">
        <f t="shared" si="15"/>
        <v>0</v>
      </c>
      <c r="T63" s="56">
        <f t="shared" si="12"/>
        <v>4147.736902</v>
      </c>
      <c r="U63" s="89"/>
      <c r="V63" s="85"/>
    </row>
    <row r="64">
      <c r="A64" s="85"/>
      <c r="C64" s="59">
        <v>46.0</v>
      </c>
      <c r="D64" s="59">
        <f t="shared" si="16"/>
        <v>125</v>
      </c>
      <c r="E64" s="59">
        <v>0.0</v>
      </c>
      <c r="F64" s="87" t="str">
        <f t="shared" si="2"/>
        <v/>
      </c>
      <c r="G64" s="59">
        <f t="shared" si="17"/>
        <v>2.5</v>
      </c>
      <c r="H64" s="87">
        <f t="shared" si="4"/>
        <v>0</v>
      </c>
      <c r="I64" s="87">
        <f t="shared" si="5"/>
        <v>1.71574213</v>
      </c>
      <c r="J64" s="87">
        <f t="shared" si="6"/>
        <v>1.45</v>
      </c>
      <c r="K64" s="87">
        <f t="shared" si="7"/>
        <v>1.71574213</v>
      </c>
      <c r="L64" s="87">
        <f t="shared" si="13"/>
        <v>4289.355325</v>
      </c>
      <c r="M64" s="56">
        <f t="shared" si="14"/>
        <v>5750</v>
      </c>
      <c r="N64" s="87">
        <f t="shared" si="8"/>
        <v>-1460.644675</v>
      </c>
      <c r="O64" s="87">
        <f t="shared" si="9"/>
        <v>0</v>
      </c>
      <c r="P64" s="59">
        <v>0.0</v>
      </c>
      <c r="Q64" s="88">
        <f t="shared" si="10"/>
        <v>-219.0967012</v>
      </c>
      <c r="R64" s="12">
        <f t="shared" si="11"/>
        <v>0</v>
      </c>
      <c r="S64" s="42">
        <f t="shared" si="15"/>
        <v>0</v>
      </c>
      <c r="T64" s="56">
        <f t="shared" si="12"/>
        <v>4289.355325</v>
      </c>
      <c r="U64" s="89"/>
      <c r="V64" s="85"/>
    </row>
    <row r="65">
      <c r="A65" s="85"/>
      <c r="C65" s="59">
        <v>47.0</v>
      </c>
      <c r="D65" s="59">
        <f t="shared" si="16"/>
        <v>125</v>
      </c>
      <c r="E65" s="59">
        <v>0.0</v>
      </c>
      <c r="F65" s="87" t="str">
        <f t="shared" si="2"/>
        <v/>
      </c>
      <c r="G65" s="59">
        <f t="shared" si="17"/>
        <v>2.5</v>
      </c>
      <c r="H65" s="87">
        <f t="shared" si="4"/>
        <v>0</v>
      </c>
      <c r="I65" s="87">
        <f t="shared" si="5"/>
        <v>1.772642464</v>
      </c>
      <c r="J65" s="87">
        <f t="shared" si="6"/>
        <v>1.45</v>
      </c>
      <c r="K65" s="87">
        <f t="shared" si="7"/>
        <v>1.772642464</v>
      </c>
      <c r="L65" s="87">
        <f t="shared" si="13"/>
        <v>4431.606161</v>
      </c>
      <c r="M65" s="56">
        <f t="shared" si="14"/>
        <v>5875</v>
      </c>
      <c r="N65" s="87">
        <f t="shared" si="8"/>
        <v>-1443.393839</v>
      </c>
      <c r="O65" s="87">
        <f t="shared" si="9"/>
        <v>0</v>
      </c>
      <c r="P65" s="59">
        <v>0.0</v>
      </c>
      <c r="Q65" s="88">
        <f t="shared" si="10"/>
        <v>-216.5090759</v>
      </c>
      <c r="R65" s="12">
        <f t="shared" si="11"/>
        <v>0</v>
      </c>
      <c r="S65" s="42">
        <f t="shared" si="15"/>
        <v>0</v>
      </c>
      <c r="T65" s="56">
        <f t="shared" si="12"/>
        <v>4431.606161</v>
      </c>
      <c r="U65" s="89"/>
      <c r="V65" s="85"/>
    </row>
    <row r="66">
      <c r="A66" s="85"/>
      <c r="C66" s="59">
        <v>48.0</v>
      </c>
      <c r="D66" s="59">
        <f t="shared" si="16"/>
        <v>125</v>
      </c>
      <c r="E66" s="59">
        <v>0.0</v>
      </c>
      <c r="F66" s="87" t="str">
        <f t="shared" si="2"/>
        <v/>
      </c>
      <c r="G66" s="59">
        <f t="shared" si="17"/>
        <v>2.5</v>
      </c>
      <c r="H66" s="87">
        <f t="shared" si="4"/>
        <v>0</v>
      </c>
      <c r="I66" s="87">
        <f t="shared" si="5"/>
        <v>1.829796893</v>
      </c>
      <c r="J66" s="87">
        <f t="shared" si="6"/>
        <v>1.45</v>
      </c>
      <c r="K66" s="87">
        <f t="shared" si="7"/>
        <v>1.829796893</v>
      </c>
      <c r="L66" s="87">
        <f t="shared" si="13"/>
        <v>4574.492232</v>
      </c>
      <c r="M66" s="56">
        <f t="shared" si="14"/>
        <v>6000</v>
      </c>
      <c r="N66" s="87">
        <f t="shared" si="8"/>
        <v>-1425.507768</v>
      </c>
      <c r="O66" s="87">
        <f t="shared" si="9"/>
        <v>0</v>
      </c>
      <c r="P66" s="59">
        <v>0.0</v>
      </c>
      <c r="Q66" s="88">
        <f t="shared" si="10"/>
        <v>-213.8261652</v>
      </c>
      <c r="R66" s="12">
        <f t="shared" si="11"/>
        <v>0</v>
      </c>
      <c r="S66" s="42">
        <f t="shared" si="15"/>
        <v>0</v>
      </c>
      <c r="T66" s="56">
        <f t="shared" si="12"/>
        <v>4574.492232</v>
      </c>
      <c r="U66" s="89"/>
      <c r="V66" s="85"/>
    </row>
    <row r="67">
      <c r="A67" s="85"/>
      <c r="B67" s="73">
        <v>5.0</v>
      </c>
      <c r="C67" s="59">
        <v>49.0</v>
      </c>
      <c r="D67" s="59">
        <f t="shared" si="16"/>
        <v>125</v>
      </c>
      <c r="E67" s="59">
        <v>0.0</v>
      </c>
      <c r="F67" s="87" t="str">
        <f t="shared" si="2"/>
        <v/>
      </c>
      <c r="G67" s="59">
        <f t="shared" si="17"/>
        <v>2.5</v>
      </c>
      <c r="H67" s="87">
        <f t="shared" si="4"/>
        <v>0</v>
      </c>
      <c r="I67" s="87">
        <f t="shared" si="5"/>
        <v>1.88720655</v>
      </c>
      <c r="J67" s="87">
        <f t="shared" si="6"/>
        <v>1.45</v>
      </c>
      <c r="K67" s="87">
        <f t="shared" si="7"/>
        <v>1.88720655</v>
      </c>
      <c r="L67" s="87">
        <f t="shared" si="13"/>
        <v>4718.016375</v>
      </c>
      <c r="M67" s="56">
        <f t="shared" si="14"/>
        <v>6125</v>
      </c>
      <c r="N67" s="87">
        <f t="shared" si="8"/>
        <v>-1406.983625</v>
      </c>
      <c r="O67" s="87">
        <f t="shared" si="9"/>
        <v>0</v>
      </c>
      <c r="P67" s="59">
        <v>0.0</v>
      </c>
      <c r="Q67" s="88">
        <f t="shared" si="10"/>
        <v>-211.0475437</v>
      </c>
      <c r="R67" s="12">
        <f t="shared" si="11"/>
        <v>0</v>
      </c>
      <c r="S67" s="42">
        <f t="shared" si="15"/>
        <v>0</v>
      </c>
      <c r="T67" s="56">
        <f t="shared" si="12"/>
        <v>4718.016375</v>
      </c>
      <c r="U67" s="89"/>
      <c r="V67" s="85"/>
    </row>
    <row r="68">
      <c r="A68" s="85"/>
      <c r="C68" s="59">
        <v>50.0</v>
      </c>
      <c r="D68" s="59">
        <f t="shared" si="16"/>
        <v>125</v>
      </c>
      <c r="E68" s="59">
        <v>0.0</v>
      </c>
      <c r="F68" s="87" t="str">
        <f t="shared" si="2"/>
        <v/>
      </c>
      <c r="G68" s="59">
        <f t="shared" si="17"/>
        <v>2.5</v>
      </c>
      <c r="H68" s="87">
        <f t="shared" si="4"/>
        <v>0</v>
      </c>
      <c r="I68" s="87">
        <f t="shared" si="5"/>
        <v>1.944872576</v>
      </c>
      <c r="J68" s="87">
        <f t="shared" si="6"/>
        <v>1.45</v>
      </c>
      <c r="K68" s="87">
        <f t="shared" si="7"/>
        <v>1.944872576</v>
      </c>
      <c r="L68" s="87">
        <f t="shared" si="13"/>
        <v>4862.181441</v>
      </c>
      <c r="M68" s="56">
        <f t="shared" si="14"/>
        <v>6250</v>
      </c>
      <c r="N68" s="87">
        <f t="shared" si="8"/>
        <v>-1387.818559</v>
      </c>
      <c r="O68" s="87">
        <f t="shared" si="9"/>
        <v>0</v>
      </c>
      <c r="P68" s="59">
        <v>0.0</v>
      </c>
      <c r="Q68" s="88">
        <f t="shared" si="10"/>
        <v>-208.1727839</v>
      </c>
      <c r="R68" s="12">
        <f t="shared" si="11"/>
        <v>0</v>
      </c>
      <c r="S68" s="42">
        <f t="shared" si="15"/>
        <v>0</v>
      </c>
      <c r="T68" s="56">
        <f t="shared" si="12"/>
        <v>4862.181441</v>
      </c>
      <c r="U68" s="89"/>
      <c r="V68" s="85"/>
    </row>
    <row r="69">
      <c r="A69" s="85"/>
      <c r="C69" s="59">
        <v>51.0</v>
      </c>
      <c r="D69" s="59">
        <f t="shared" si="16"/>
        <v>125</v>
      </c>
      <c r="E69" s="59">
        <v>0.0</v>
      </c>
      <c r="F69" s="87" t="str">
        <f t="shared" si="2"/>
        <v/>
      </c>
      <c r="G69" s="59">
        <f t="shared" si="17"/>
        <v>2.5</v>
      </c>
      <c r="H69" s="87">
        <f t="shared" si="4"/>
        <v>0</v>
      </c>
      <c r="I69" s="87">
        <f t="shared" si="5"/>
        <v>2.002796116</v>
      </c>
      <c r="J69" s="87">
        <f t="shared" si="6"/>
        <v>1.45</v>
      </c>
      <c r="K69" s="87">
        <f t="shared" si="7"/>
        <v>2.002796116</v>
      </c>
      <c r="L69" s="87">
        <f t="shared" si="13"/>
        <v>5006.990291</v>
      </c>
      <c r="M69" s="56">
        <f t="shared" si="14"/>
        <v>6375</v>
      </c>
      <c r="N69" s="87">
        <f t="shared" si="8"/>
        <v>-1368.009709</v>
      </c>
      <c r="O69" s="87">
        <f t="shared" si="9"/>
        <v>0</v>
      </c>
      <c r="P69" s="59">
        <v>0.0</v>
      </c>
      <c r="Q69" s="88">
        <f t="shared" si="10"/>
        <v>-205.2014564</v>
      </c>
      <c r="R69" s="12">
        <f t="shared" si="11"/>
        <v>0</v>
      </c>
      <c r="S69" s="42">
        <f t="shared" si="15"/>
        <v>0</v>
      </c>
      <c r="T69" s="56">
        <f t="shared" si="12"/>
        <v>5006.990291</v>
      </c>
      <c r="U69" s="89"/>
      <c r="V69" s="85"/>
    </row>
    <row r="70">
      <c r="A70" s="85"/>
      <c r="C70" s="59">
        <v>52.0</v>
      </c>
      <c r="D70" s="59">
        <f t="shared" si="16"/>
        <v>125</v>
      </c>
      <c r="E70" s="59">
        <v>0.0</v>
      </c>
      <c r="F70" s="87" t="str">
        <f t="shared" si="2"/>
        <v/>
      </c>
      <c r="G70" s="59">
        <f t="shared" si="17"/>
        <v>2.5</v>
      </c>
      <c r="H70" s="87">
        <f t="shared" si="4"/>
        <v>0</v>
      </c>
      <c r="I70" s="87">
        <f t="shared" si="5"/>
        <v>2.06097832</v>
      </c>
      <c r="J70" s="87">
        <f t="shared" si="6"/>
        <v>1.45</v>
      </c>
      <c r="K70" s="87">
        <f t="shared" si="7"/>
        <v>2.06097832</v>
      </c>
      <c r="L70" s="87">
        <f t="shared" si="13"/>
        <v>5152.445799</v>
      </c>
      <c r="M70" s="56">
        <f t="shared" si="14"/>
        <v>6500</v>
      </c>
      <c r="N70" s="87">
        <f t="shared" si="8"/>
        <v>-1347.554201</v>
      </c>
      <c r="O70" s="87">
        <f t="shared" si="9"/>
        <v>0</v>
      </c>
      <c r="P70" s="59">
        <v>0.0</v>
      </c>
      <c r="Q70" s="88">
        <f t="shared" si="10"/>
        <v>-202.1331301</v>
      </c>
      <c r="R70" s="12">
        <f t="shared" si="11"/>
        <v>0</v>
      </c>
      <c r="S70" s="42">
        <f t="shared" si="15"/>
        <v>0</v>
      </c>
      <c r="T70" s="56">
        <f t="shared" si="12"/>
        <v>5152.445799</v>
      </c>
      <c r="U70" s="89"/>
      <c r="V70" s="85"/>
    </row>
    <row r="71">
      <c r="A71" s="85"/>
      <c r="C71" s="59">
        <v>53.0</v>
      </c>
      <c r="D71" s="59">
        <f t="shared" si="16"/>
        <v>125</v>
      </c>
      <c r="E71" s="59">
        <f>$I$13</f>
        <v>0</v>
      </c>
      <c r="F71" s="87" t="str">
        <f t="shared" si="2"/>
        <v/>
      </c>
      <c r="G71" s="59">
        <f t="shared" si="17"/>
        <v>2.5</v>
      </c>
      <c r="H71" s="87">
        <f t="shared" si="4"/>
        <v>0</v>
      </c>
      <c r="I71" s="87">
        <f t="shared" si="5"/>
        <v>2.119420342</v>
      </c>
      <c r="J71" s="87">
        <f t="shared" si="6"/>
        <v>1.45</v>
      </c>
      <c r="K71" s="87">
        <f t="shared" si="7"/>
        <v>2.119420342</v>
      </c>
      <c r="L71" s="87">
        <f t="shared" si="13"/>
        <v>5298.550854</v>
      </c>
      <c r="M71" s="56">
        <f t="shared" si="14"/>
        <v>6625</v>
      </c>
      <c r="N71" s="87">
        <f t="shared" si="8"/>
        <v>-1326.449146</v>
      </c>
      <c r="O71" s="87">
        <f t="shared" si="9"/>
        <v>0</v>
      </c>
      <c r="P71" s="59">
        <v>0.0</v>
      </c>
      <c r="Q71" s="88">
        <f t="shared" si="10"/>
        <v>-198.9673719</v>
      </c>
      <c r="R71" s="12">
        <f t="shared" si="11"/>
        <v>0</v>
      </c>
      <c r="S71" s="42">
        <f t="shared" si="15"/>
        <v>0</v>
      </c>
      <c r="T71" s="56">
        <f t="shared" si="12"/>
        <v>5298.550854</v>
      </c>
      <c r="U71" s="89"/>
      <c r="V71" s="85"/>
    </row>
    <row r="72">
      <c r="A72" s="85"/>
      <c r="C72" s="59">
        <v>54.0</v>
      </c>
      <c r="D72" s="59">
        <f t="shared" si="16"/>
        <v>125</v>
      </c>
      <c r="E72" s="59">
        <v>0.0</v>
      </c>
      <c r="F72" s="87" t="str">
        <f t="shared" si="2"/>
        <v/>
      </c>
      <c r="G72" s="59">
        <f t="shared" si="17"/>
        <v>2.5</v>
      </c>
      <c r="H72" s="87">
        <f t="shared" si="4"/>
        <v>0</v>
      </c>
      <c r="I72" s="87">
        <f t="shared" si="5"/>
        <v>2.178123343</v>
      </c>
      <c r="J72" s="87">
        <f t="shared" si="6"/>
        <v>1.45</v>
      </c>
      <c r="K72" s="87">
        <f t="shared" si="7"/>
        <v>2.178123343</v>
      </c>
      <c r="L72" s="87">
        <f t="shared" si="13"/>
        <v>5445.308357</v>
      </c>
      <c r="M72" s="56">
        <f t="shared" si="14"/>
        <v>6750</v>
      </c>
      <c r="N72" s="87">
        <f t="shared" si="8"/>
        <v>-1304.691643</v>
      </c>
      <c r="O72" s="87">
        <f t="shared" si="9"/>
        <v>0</v>
      </c>
      <c r="P72" s="59">
        <v>0.0</v>
      </c>
      <c r="Q72" s="88">
        <f t="shared" si="10"/>
        <v>-195.7037465</v>
      </c>
      <c r="R72" s="12">
        <f t="shared" si="11"/>
        <v>0</v>
      </c>
      <c r="S72" s="42">
        <f t="shared" si="15"/>
        <v>0</v>
      </c>
      <c r="T72" s="56">
        <f t="shared" si="12"/>
        <v>5445.308357</v>
      </c>
      <c r="U72" s="89"/>
      <c r="V72" s="85"/>
    </row>
    <row r="73">
      <c r="A73" s="85"/>
      <c r="C73" s="59">
        <v>55.0</v>
      </c>
      <c r="D73" s="59">
        <f t="shared" si="16"/>
        <v>125</v>
      </c>
      <c r="E73" s="59">
        <v>0.0</v>
      </c>
      <c r="F73" s="87" t="str">
        <f t="shared" si="2"/>
        <v/>
      </c>
      <c r="G73" s="59">
        <f t="shared" si="17"/>
        <v>2.5</v>
      </c>
      <c r="H73" s="87">
        <f t="shared" si="4"/>
        <v>0</v>
      </c>
      <c r="I73" s="87">
        <f t="shared" si="5"/>
        <v>2.237088488</v>
      </c>
      <c r="J73" s="87">
        <f t="shared" si="6"/>
        <v>1.45</v>
      </c>
      <c r="K73" s="87">
        <f t="shared" si="7"/>
        <v>2.237088488</v>
      </c>
      <c r="L73" s="87">
        <f t="shared" si="13"/>
        <v>5592.72122</v>
      </c>
      <c r="M73" s="56">
        <f t="shared" si="14"/>
        <v>6875</v>
      </c>
      <c r="N73" s="87">
        <f t="shared" si="8"/>
        <v>-1282.27878</v>
      </c>
      <c r="O73" s="87">
        <f t="shared" si="9"/>
        <v>0</v>
      </c>
      <c r="P73" s="59">
        <v>0.0</v>
      </c>
      <c r="Q73" s="88">
        <f t="shared" si="10"/>
        <v>-192.341817</v>
      </c>
      <c r="R73" s="12">
        <f t="shared" si="11"/>
        <v>0</v>
      </c>
      <c r="S73" s="42">
        <f t="shared" si="15"/>
        <v>0</v>
      </c>
      <c r="T73" s="56">
        <f t="shared" si="12"/>
        <v>5592.72122</v>
      </c>
      <c r="U73" s="89"/>
      <c r="V73" s="85"/>
    </row>
    <row r="74">
      <c r="A74" s="85"/>
      <c r="C74" s="59">
        <v>56.0</v>
      </c>
      <c r="D74" s="59">
        <f t="shared" si="16"/>
        <v>125</v>
      </c>
      <c r="E74" s="59">
        <v>0.0</v>
      </c>
      <c r="F74" s="87" t="str">
        <f t="shared" si="2"/>
        <v/>
      </c>
      <c r="G74" s="59">
        <f t="shared" si="17"/>
        <v>2.5</v>
      </c>
      <c r="H74" s="87">
        <f t="shared" si="4"/>
        <v>0</v>
      </c>
      <c r="I74" s="87">
        <f t="shared" si="5"/>
        <v>2.296316948</v>
      </c>
      <c r="J74" s="87">
        <f t="shared" si="6"/>
        <v>1.45</v>
      </c>
      <c r="K74" s="87">
        <f t="shared" si="7"/>
        <v>2.296316948</v>
      </c>
      <c r="L74" s="87">
        <f t="shared" si="13"/>
        <v>5740.792371</v>
      </c>
      <c r="M74" s="56">
        <f t="shared" si="14"/>
        <v>7000</v>
      </c>
      <c r="N74" s="87">
        <f t="shared" si="8"/>
        <v>-1259.207629</v>
      </c>
      <c r="O74" s="87">
        <f t="shared" si="9"/>
        <v>0</v>
      </c>
      <c r="P74" s="59">
        <v>0.0</v>
      </c>
      <c r="Q74" s="88">
        <f t="shared" si="10"/>
        <v>-188.8811444</v>
      </c>
      <c r="R74" s="12">
        <f t="shared" si="11"/>
        <v>0</v>
      </c>
      <c r="S74" s="42">
        <f t="shared" si="15"/>
        <v>0</v>
      </c>
      <c r="T74" s="56">
        <f t="shared" si="12"/>
        <v>5740.792371</v>
      </c>
      <c r="U74" s="89"/>
      <c r="V74" s="85"/>
    </row>
    <row r="75">
      <c r="A75" s="85"/>
      <c r="C75" s="59">
        <v>57.0</v>
      </c>
      <c r="D75" s="59">
        <f t="shared" si="16"/>
        <v>125</v>
      </c>
      <c r="E75" s="59">
        <v>0.0</v>
      </c>
      <c r="F75" s="87" t="str">
        <f t="shared" si="2"/>
        <v/>
      </c>
      <c r="G75" s="59">
        <f t="shared" si="17"/>
        <v>2.5</v>
      </c>
      <c r="H75" s="87">
        <f t="shared" si="4"/>
        <v>0</v>
      </c>
      <c r="I75" s="87">
        <f t="shared" si="5"/>
        <v>2.355809899</v>
      </c>
      <c r="J75" s="87">
        <f t="shared" si="6"/>
        <v>1.45</v>
      </c>
      <c r="K75" s="87">
        <f t="shared" si="7"/>
        <v>2.355809899</v>
      </c>
      <c r="L75" s="87">
        <f t="shared" si="13"/>
        <v>5889.524748</v>
      </c>
      <c r="M75" s="56">
        <f t="shared" si="14"/>
        <v>7125</v>
      </c>
      <c r="N75" s="87">
        <f t="shared" si="8"/>
        <v>-1235.475252</v>
      </c>
      <c r="O75" s="87">
        <f t="shared" si="9"/>
        <v>0</v>
      </c>
      <c r="P75" s="59">
        <v>0.0</v>
      </c>
      <c r="Q75" s="88">
        <f t="shared" si="10"/>
        <v>-185.3212878</v>
      </c>
      <c r="R75" s="12">
        <f t="shared" si="11"/>
        <v>0</v>
      </c>
      <c r="S75" s="42">
        <f t="shared" si="15"/>
        <v>0</v>
      </c>
      <c r="T75" s="56">
        <f t="shared" si="12"/>
        <v>5889.524748</v>
      </c>
      <c r="U75" s="89"/>
      <c r="V75" s="85"/>
    </row>
    <row r="76">
      <c r="A76" s="85"/>
      <c r="C76" s="59">
        <v>58.0</v>
      </c>
      <c r="D76" s="59">
        <f t="shared" si="16"/>
        <v>125</v>
      </c>
      <c r="E76" s="59">
        <v>0.0</v>
      </c>
      <c r="F76" s="87" t="str">
        <f t="shared" si="2"/>
        <v/>
      </c>
      <c r="G76" s="59">
        <f t="shared" si="17"/>
        <v>2.5</v>
      </c>
      <c r="H76" s="87">
        <f t="shared" si="4"/>
        <v>0</v>
      </c>
      <c r="I76" s="87">
        <f t="shared" si="5"/>
        <v>2.415568522</v>
      </c>
      <c r="J76" s="87">
        <f t="shared" si="6"/>
        <v>1.45</v>
      </c>
      <c r="K76" s="87">
        <f t="shared" si="7"/>
        <v>2.415568522</v>
      </c>
      <c r="L76" s="87">
        <f t="shared" si="13"/>
        <v>6038.921306</v>
      </c>
      <c r="M76" s="56">
        <f t="shared" si="14"/>
        <v>7250</v>
      </c>
      <c r="N76" s="87">
        <f t="shared" si="8"/>
        <v>-1211.078694</v>
      </c>
      <c r="O76" s="87">
        <f t="shared" si="9"/>
        <v>0</v>
      </c>
      <c r="P76" s="59">
        <v>0.0</v>
      </c>
      <c r="Q76" s="88">
        <f t="shared" si="10"/>
        <v>-181.6618041</v>
      </c>
      <c r="R76" s="12">
        <f t="shared" si="11"/>
        <v>0</v>
      </c>
      <c r="S76" s="42">
        <f t="shared" si="15"/>
        <v>0</v>
      </c>
      <c r="T76" s="56">
        <f t="shared" si="12"/>
        <v>6038.921306</v>
      </c>
      <c r="U76" s="89"/>
      <c r="V76" s="85"/>
    </row>
    <row r="77">
      <c r="A77" s="85"/>
      <c r="C77" s="59">
        <v>59.0</v>
      </c>
      <c r="D77" s="59">
        <f t="shared" si="16"/>
        <v>125</v>
      </c>
      <c r="E77" s="59">
        <v>0.0</v>
      </c>
      <c r="F77" s="87" t="str">
        <f t="shared" si="2"/>
        <v/>
      </c>
      <c r="G77" s="59">
        <f t="shared" si="17"/>
        <v>2.5</v>
      </c>
      <c r="H77" s="87">
        <f t="shared" si="4"/>
        <v>0</v>
      </c>
      <c r="I77" s="87">
        <f t="shared" si="5"/>
        <v>2.475594004</v>
      </c>
      <c r="J77" s="87">
        <f t="shared" si="6"/>
        <v>1.45</v>
      </c>
      <c r="K77" s="87">
        <f t="shared" si="7"/>
        <v>2.475594004</v>
      </c>
      <c r="L77" s="87">
        <f t="shared" si="13"/>
        <v>6188.985009</v>
      </c>
      <c r="M77" s="56">
        <f t="shared" si="14"/>
        <v>7375</v>
      </c>
      <c r="N77" s="87">
        <f t="shared" si="8"/>
        <v>-1186.014991</v>
      </c>
      <c r="O77" s="87">
        <f t="shared" si="9"/>
        <v>0</v>
      </c>
      <c r="P77" s="59">
        <v>0.0</v>
      </c>
      <c r="Q77" s="88">
        <f t="shared" si="10"/>
        <v>-177.9022486</v>
      </c>
      <c r="R77" s="12">
        <f t="shared" si="11"/>
        <v>0</v>
      </c>
      <c r="S77" s="42">
        <f t="shared" si="15"/>
        <v>0</v>
      </c>
      <c r="T77" s="56">
        <f t="shared" si="12"/>
        <v>6188.985009</v>
      </c>
      <c r="U77" s="89"/>
      <c r="V77" s="85"/>
    </row>
    <row r="78">
      <c r="A78" s="85"/>
      <c r="C78" s="59">
        <v>60.0</v>
      </c>
      <c r="D78" s="59">
        <f t="shared" si="16"/>
        <v>125</v>
      </c>
      <c r="E78" s="59">
        <v>0.0</v>
      </c>
      <c r="F78" s="87" t="str">
        <f t="shared" si="2"/>
        <v/>
      </c>
      <c r="G78" s="59">
        <f t="shared" si="17"/>
        <v>2.5</v>
      </c>
      <c r="H78" s="87">
        <f t="shared" si="4"/>
        <v>0</v>
      </c>
      <c r="I78" s="87">
        <f t="shared" si="5"/>
        <v>2.535887535</v>
      </c>
      <c r="J78" s="87">
        <f t="shared" si="6"/>
        <v>1.45</v>
      </c>
      <c r="K78" s="87">
        <f t="shared" si="7"/>
        <v>2.535887535</v>
      </c>
      <c r="L78" s="87">
        <f t="shared" si="13"/>
        <v>6339.718838</v>
      </c>
      <c r="M78" s="56">
        <f t="shared" si="14"/>
        <v>7500</v>
      </c>
      <c r="N78" s="87">
        <f t="shared" si="8"/>
        <v>-1160.281162</v>
      </c>
      <c r="O78" s="87">
        <f t="shared" si="9"/>
        <v>0</v>
      </c>
      <c r="P78" s="59">
        <v>0.0</v>
      </c>
      <c r="Q78" s="88">
        <f t="shared" si="10"/>
        <v>-174.0421744</v>
      </c>
      <c r="R78" s="12">
        <f t="shared" si="11"/>
        <v>0</v>
      </c>
      <c r="S78" s="42">
        <f t="shared" si="15"/>
        <v>0</v>
      </c>
      <c r="T78" s="56">
        <f t="shared" si="12"/>
        <v>6339.718838</v>
      </c>
      <c r="U78" s="89"/>
      <c r="V78" s="85"/>
    </row>
    <row r="79">
      <c r="A79" s="85"/>
      <c r="B79" s="73">
        <v>6.0</v>
      </c>
      <c r="C79" s="59">
        <v>61.0</v>
      </c>
      <c r="D79" s="59">
        <f t="shared" si="16"/>
        <v>125</v>
      </c>
      <c r="E79" s="59">
        <v>0.0</v>
      </c>
      <c r="F79" s="87" t="str">
        <f t="shared" si="2"/>
        <v/>
      </c>
      <c r="G79" s="59">
        <f t="shared" si="17"/>
        <v>2.5</v>
      </c>
      <c r="H79" s="87">
        <f t="shared" si="4"/>
        <v>0</v>
      </c>
      <c r="I79" s="87">
        <f t="shared" si="5"/>
        <v>2.596450313</v>
      </c>
      <c r="J79" s="87">
        <f t="shared" si="6"/>
        <v>1.45</v>
      </c>
      <c r="K79" s="87">
        <f t="shared" si="7"/>
        <v>2.596450313</v>
      </c>
      <c r="L79" s="87">
        <f t="shared" si="13"/>
        <v>6491.125783</v>
      </c>
      <c r="M79" s="56">
        <f t="shared" si="14"/>
        <v>7625</v>
      </c>
      <c r="N79" s="87">
        <f t="shared" si="8"/>
        <v>-1133.874217</v>
      </c>
      <c r="O79" s="87">
        <f t="shared" si="9"/>
        <v>0</v>
      </c>
      <c r="P79" s="59">
        <v>0.0</v>
      </c>
      <c r="Q79" s="88">
        <f t="shared" si="10"/>
        <v>-170.0811325</v>
      </c>
      <c r="R79" s="12">
        <f t="shared" si="11"/>
        <v>0</v>
      </c>
      <c r="S79" s="42">
        <f t="shared" si="15"/>
        <v>0</v>
      </c>
      <c r="T79" s="56">
        <f t="shared" si="12"/>
        <v>6491.125783</v>
      </c>
      <c r="U79" s="89"/>
      <c r="V79" s="85"/>
    </row>
    <row r="80">
      <c r="A80" s="85"/>
      <c r="C80" s="59">
        <v>62.0</v>
      </c>
      <c r="D80" s="59">
        <f t="shared" si="16"/>
        <v>125</v>
      </c>
      <c r="E80" s="59">
        <v>0.0</v>
      </c>
      <c r="F80" s="87" t="str">
        <f t="shared" si="2"/>
        <v/>
      </c>
      <c r="G80" s="59">
        <f t="shared" si="17"/>
        <v>2.5</v>
      </c>
      <c r="H80" s="87">
        <f t="shared" si="4"/>
        <v>0</v>
      </c>
      <c r="I80" s="87">
        <f t="shared" si="5"/>
        <v>2.657283541</v>
      </c>
      <c r="J80" s="87">
        <f t="shared" si="6"/>
        <v>1.45</v>
      </c>
      <c r="K80" s="87">
        <f t="shared" si="7"/>
        <v>2.657283541</v>
      </c>
      <c r="L80" s="87">
        <f t="shared" si="13"/>
        <v>6643.208853</v>
      </c>
      <c r="M80" s="56">
        <f t="shared" si="14"/>
        <v>7750</v>
      </c>
      <c r="N80" s="87">
        <f t="shared" si="8"/>
        <v>-1106.791147</v>
      </c>
      <c r="O80" s="87">
        <f t="shared" si="9"/>
        <v>0</v>
      </c>
      <c r="P80" s="59">
        <v>0.0</v>
      </c>
      <c r="Q80" s="88">
        <f t="shared" si="10"/>
        <v>-166.0186721</v>
      </c>
      <c r="R80" s="12">
        <f t="shared" si="11"/>
        <v>0</v>
      </c>
      <c r="S80" s="42">
        <f t="shared" si="15"/>
        <v>0</v>
      </c>
      <c r="T80" s="56">
        <f t="shared" si="12"/>
        <v>6643.208853</v>
      </c>
      <c r="U80" s="89"/>
      <c r="V80" s="85"/>
    </row>
    <row r="81">
      <c r="A81" s="85"/>
      <c r="C81" s="59">
        <v>63.0</v>
      </c>
      <c r="D81" s="59">
        <f t="shared" si="16"/>
        <v>125</v>
      </c>
      <c r="E81" s="59">
        <v>0.0</v>
      </c>
      <c r="F81" s="87" t="str">
        <f t="shared" si="2"/>
        <v/>
      </c>
      <c r="G81" s="59">
        <f t="shared" si="17"/>
        <v>2.5</v>
      </c>
      <c r="H81" s="87">
        <f t="shared" si="4"/>
        <v>0</v>
      </c>
      <c r="I81" s="87">
        <f t="shared" si="5"/>
        <v>2.718388426</v>
      </c>
      <c r="J81" s="87">
        <f t="shared" si="6"/>
        <v>1.45</v>
      </c>
      <c r="K81" s="87">
        <f t="shared" si="7"/>
        <v>2.718388426</v>
      </c>
      <c r="L81" s="87">
        <f t="shared" si="13"/>
        <v>6795.971065</v>
      </c>
      <c r="M81" s="56">
        <f t="shared" si="14"/>
        <v>7875</v>
      </c>
      <c r="N81" s="87">
        <f t="shared" si="8"/>
        <v>-1079.028935</v>
      </c>
      <c r="O81" s="87">
        <f t="shared" si="9"/>
        <v>0</v>
      </c>
      <c r="P81" s="59">
        <v>0.0</v>
      </c>
      <c r="Q81" s="88">
        <f t="shared" si="10"/>
        <v>-161.8543403</v>
      </c>
      <c r="R81" s="12">
        <f t="shared" si="11"/>
        <v>0</v>
      </c>
      <c r="S81" s="42">
        <f t="shared" si="15"/>
        <v>0</v>
      </c>
      <c r="T81" s="56">
        <f t="shared" si="12"/>
        <v>6795.971065</v>
      </c>
      <c r="U81" s="89"/>
      <c r="V81" s="85"/>
    </row>
    <row r="82">
      <c r="A82" s="85"/>
      <c r="C82" s="59">
        <v>64.0</v>
      </c>
      <c r="D82" s="59">
        <f t="shared" si="16"/>
        <v>125</v>
      </c>
      <c r="E82" s="59">
        <v>0.0</v>
      </c>
      <c r="F82" s="87" t="str">
        <f t="shared" si="2"/>
        <v/>
      </c>
      <c r="G82" s="59">
        <f t="shared" si="17"/>
        <v>2.5</v>
      </c>
      <c r="H82" s="87">
        <f t="shared" si="4"/>
        <v>0</v>
      </c>
      <c r="I82" s="87">
        <f t="shared" si="5"/>
        <v>2.779766181</v>
      </c>
      <c r="J82" s="87">
        <f t="shared" si="6"/>
        <v>1.45</v>
      </c>
      <c r="K82" s="87">
        <f t="shared" si="7"/>
        <v>2.779766181</v>
      </c>
      <c r="L82" s="87">
        <f t="shared" si="13"/>
        <v>6949.415452</v>
      </c>
      <c r="M82" s="56">
        <f t="shared" si="14"/>
        <v>8000</v>
      </c>
      <c r="N82" s="87">
        <f t="shared" si="8"/>
        <v>-1050.584548</v>
      </c>
      <c r="O82" s="87">
        <f t="shared" si="9"/>
        <v>0</v>
      </c>
      <c r="P82" s="59">
        <v>0.0</v>
      </c>
      <c r="Q82" s="88">
        <f t="shared" si="10"/>
        <v>-157.5876822</v>
      </c>
      <c r="R82" s="12">
        <f t="shared" si="11"/>
        <v>0</v>
      </c>
      <c r="S82" s="42">
        <f t="shared" si="15"/>
        <v>0</v>
      </c>
      <c r="T82" s="56">
        <f t="shared" si="12"/>
        <v>6949.415452</v>
      </c>
      <c r="U82" s="89"/>
      <c r="V82" s="85"/>
    </row>
    <row r="83">
      <c r="A83" s="85"/>
      <c r="C83" s="59">
        <v>65.0</v>
      </c>
      <c r="D83" s="59">
        <f t="shared" si="16"/>
        <v>125</v>
      </c>
      <c r="E83" s="59">
        <f>$I$13</f>
        <v>0</v>
      </c>
      <c r="F83" s="87" t="str">
        <f t="shared" si="2"/>
        <v/>
      </c>
      <c r="G83" s="59">
        <f t="shared" si="17"/>
        <v>2.5</v>
      </c>
      <c r="H83" s="87">
        <f t="shared" si="4"/>
        <v>0</v>
      </c>
      <c r="I83" s="87">
        <f t="shared" si="5"/>
        <v>2.841418024</v>
      </c>
      <c r="J83" s="87">
        <f t="shared" si="6"/>
        <v>1.45</v>
      </c>
      <c r="K83" s="87">
        <f t="shared" si="7"/>
        <v>2.841418024</v>
      </c>
      <c r="L83" s="87">
        <f t="shared" si="13"/>
        <v>7103.545061</v>
      </c>
      <c r="M83" s="56">
        <f t="shared" si="14"/>
        <v>8125</v>
      </c>
      <c r="N83" s="87">
        <f t="shared" si="8"/>
        <v>-1021.454939</v>
      </c>
      <c r="O83" s="87">
        <f t="shared" si="9"/>
        <v>0</v>
      </c>
      <c r="P83" s="59">
        <v>0.0</v>
      </c>
      <c r="Q83" s="88">
        <f t="shared" si="10"/>
        <v>-153.2182408</v>
      </c>
      <c r="R83" s="12">
        <f t="shared" si="11"/>
        <v>0</v>
      </c>
      <c r="S83" s="42">
        <f t="shared" si="15"/>
        <v>0</v>
      </c>
      <c r="T83" s="56">
        <f t="shared" si="12"/>
        <v>7103.545061</v>
      </c>
      <c r="U83" s="89"/>
      <c r="V83" s="85"/>
    </row>
    <row r="84">
      <c r="A84" s="85"/>
      <c r="C84" s="59">
        <v>66.0</v>
      </c>
      <c r="D84" s="59">
        <f t="shared" si="16"/>
        <v>125</v>
      </c>
      <c r="E84" s="59">
        <v>0.0</v>
      </c>
      <c r="F84" s="87" t="str">
        <f t="shared" si="2"/>
        <v/>
      </c>
      <c r="G84" s="59">
        <f t="shared" si="17"/>
        <v>2.5</v>
      </c>
      <c r="H84" s="87">
        <f t="shared" si="4"/>
        <v>0</v>
      </c>
      <c r="I84" s="87">
        <f t="shared" si="5"/>
        <v>2.903345181</v>
      </c>
      <c r="J84" s="87">
        <f t="shared" si="6"/>
        <v>1.45</v>
      </c>
      <c r="K84" s="87">
        <f t="shared" si="7"/>
        <v>2.903345181</v>
      </c>
      <c r="L84" s="87">
        <f t="shared" si="13"/>
        <v>7258.362952</v>
      </c>
      <c r="M84" s="56">
        <f t="shared" si="14"/>
        <v>8250</v>
      </c>
      <c r="N84" s="87">
        <f t="shared" si="8"/>
        <v>-991.6370478</v>
      </c>
      <c r="O84" s="87">
        <f t="shared" si="9"/>
        <v>0</v>
      </c>
      <c r="P84" s="59">
        <v>0.0</v>
      </c>
      <c r="Q84" s="88">
        <f t="shared" si="10"/>
        <v>-148.7455572</v>
      </c>
      <c r="R84" s="12">
        <f t="shared" si="11"/>
        <v>0</v>
      </c>
      <c r="S84" s="42">
        <f t="shared" si="15"/>
        <v>0</v>
      </c>
      <c r="T84" s="56">
        <f t="shared" si="12"/>
        <v>7258.362952</v>
      </c>
      <c r="U84" s="89"/>
      <c r="V84" s="85"/>
    </row>
    <row r="85">
      <c r="A85" s="85"/>
      <c r="C85" s="59">
        <v>67.0</v>
      </c>
      <c r="D85" s="59">
        <f t="shared" si="16"/>
        <v>125</v>
      </c>
      <c r="E85" s="59">
        <v>0.0</v>
      </c>
      <c r="F85" s="87" t="str">
        <f t="shared" si="2"/>
        <v/>
      </c>
      <c r="G85" s="59">
        <f t="shared" si="17"/>
        <v>2.5</v>
      </c>
      <c r="H85" s="87">
        <f t="shared" si="4"/>
        <v>0</v>
      </c>
      <c r="I85" s="87">
        <f t="shared" si="5"/>
        <v>2.965548879</v>
      </c>
      <c r="J85" s="87">
        <f t="shared" si="6"/>
        <v>1.45</v>
      </c>
      <c r="K85" s="87">
        <f t="shared" si="7"/>
        <v>2.965548879</v>
      </c>
      <c r="L85" s="87">
        <f t="shared" si="13"/>
        <v>7413.872198</v>
      </c>
      <c r="M85" s="56">
        <f t="shared" si="14"/>
        <v>8375</v>
      </c>
      <c r="N85" s="87">
        <f t="shared" si="8"/>
        <v>-961.1278016</v>
      </c>
      <c r="O85" s="87">
        <f t="shared" si="9"/>
        <v>0</v>
      </c>
      <c r="P85" s="59">
        <v>0.0</v>
      </c>
      <c r="Q85" s="88">
        <f t="shared" si="10"/>
        <v>-144.1691702</v>
      </c>
      <c r="R85" s="12">
        <f t="shared" si="11"/>
        <v>0</v>
      </c>
      <c r="S85" s="42">
        <f t="shared" si="15"/>
        <v>0</v>
      </c>
      <c r="T85" s="56">
        <f t="shared" si="12"/>
        <v>7413.872198</v>
      </c>
      <c r="U85" s="89"/>
      <c r="V85" s="85"/>
    </row>
    <row r="86">
      <c r="A86" s="85"/>
      <c r="C86" s="59">
        <v>68.0</v>
      </c>
      <c r="D86" s="59">
        <f t="shared" si="16"/>
        <v>125</v>
      </c>
      <c r="E86" s="59">
        <v>0.0</v>
      </c>
      <c r="F86" s="87" t="str">
        <f t="shared" si="2"/>
        <v/>
      </c>
      <c r="G86" s="59">
        <f t="shared" si="17"/>
        <v>2.5</v>
      </c>
      <c r="H86" s="87">
        <f t="shared" si="4"/>
        <v>0</v>
      </c>
      <c r="I86" s="87">
        <f t="shared" si="5"/>
        <v>3.028030355</v>
      </c>
      <c r="J86" s="87">
        <f t="shared" si="6"/>
        <v>1.45</v>
      </c>
      <c r="K86" s="87">
        <f t="shared" si="7"/>
        <v>3.028030355</v>
      </c>
      <c r="L86" s="87">
        <f t="shared" si="13"/>
        <v>7570.075887</v>
      </c>
      <c r="M86" s="56">
        <f t="shared" si="14"/>
        <v>8500</v>
      </c>
      <c r="N86" s="87">
        <f t="shared" si="8"/>
        <v>-929.9241126</v>
      </c>
      <c r="O86" s="87">
        <f t="shared" si="9"/>
        <v>0</v>
      </c>
      <c r="P86" s="59">
        <v>0.0</v>
      </c>
      <c r="Q86" s="88">
        <f t="shared" si="10"/>
        <v>-139.4886169</v>
      </c>
      <c r="R86" s="12">
        <f t="shared" si="11"/>
        <v>0</v>
      </c>
      <c r="S86" s="42">
        <f t="shared" si="15"/>
        <v>0</v>
      </c>
      <c r="T86" s="56">
        <f t="shared" si="12"/>
        <v>7570.075887</v>
      </c>
      <c r="U86" s="89"/>
      <c r="V86" s="85"/>
    </row>
    <row r="87">
      <c r="A87" s="85"/>
      <c r="C87" s="59">
        <v>69.0</v>
      </c>
      <c r="D87" s="59">
        <f t="shared" si="16"/>
        <v>125</v>
      </c>
      <c r="E87" s="59">
        <v>0.0</v>
      </c>
      <c r="F87" s="87" t="str">
        <f t="shared" si="2"/>
        <v/>
      </c>
      <c r="G87" s="59">
        <f t="shared" si="17"/>
        <v>2.5</v>
      </c>
      <c r="H87" s="87">
        <f t="shared" si="4"/>
        <v>0</v>
      </c>
      <c r="I87" s="87">
        <f t="shared" si="5"/>
        <v>3.090790848</v>
      </c>
      <c r="J87" s="87">
        <f t="shared" si="6"/>
        <v>1.45</v>
      </c>
      <c r="K87" s="87">
        <f t="shared" si="7"/>
        <v>3.090790848</v>
      </c>
      <c r="L87" s="87">
        <f t="shared" si="13"/>
        <v>7726.97712</v>
      </c>
      <c r="M87" s="56">
        <f t="shared" si="14"/>
        <v>8625</v>
      </c>
      <c r="N87" s="87">
        <f t="shared" si="8"/>
        <v>-898.02288</v>
      </c>
      <c r="O87" s="87">
        <f t="shared" si="9"/>
        <v>0</v>
      </c>
      <c r="P87" s="59">
        <v>0.0</v>
      </c>
      <c r="Q87" s="88">
        <f t="shared" si="10"/>
        <v>-134.703432</v>
      </c>
      <c r="R87" s="12">
        <f t="shared" si="11"/>
        <v>0</v>
      </c>
      <c r="S87" s="42">
        <f t="shared" si="15"/>
        <v>0</v>
      </c>
      <c r="T87" s="56">
        <f t="shared" si="12"/>
        <v>7726.97712</v>
      </c>
      <c r="U87" s="89"/>
      <c r="V87" s="85"/>
    </row>
    <row r="88">
      <c r="A88" s="85"/>
      <c r="C88" s="59">
        <v>70.0</v>
      </c>
      <c r="D88" s="59">
        <f t="shared" si="16"/>
        <v>125</v>
      </c>
      <c r="E88" s="59">
        <v>0.0</v>
      </c>
      <c r="F88" s="87" t="str">
        <f t="shared" si="2"/>
        <v/>
      </c>
      <c r="G88" s="59">
        <f t="shared" si="17"/>
        <v>2.5</v>
      </c>
      <c r="H88" s="87">
        <f t="shared" si="4"/>
        <v>0</v>
      </c>
      <c r="I88" s="87">
        <f t="shared" si="5"/>
        <v>3.153831605</v>
      </c>
      <c r="J88" s="87">
        <f t="shared" si="6"/>
        <v>1.45</v>
      </c>
      <c r="K88" s="87">
        <f t="shared" si="7"/>
        <v>3.153831605</v>
      </c>
      <c r="L88" s="87">
        <f t="shared" si="13"/>
        <v>7884.579011</v>
      </c>
      <c r="M88" s="56">
        <f t="shared" si="14"/>
        <v>8750</v>
      </c>
      <c r="N88" s="87">
        <f t="shared" si="8"/>
        <v>-865.4209886</v>
      </c>
      <c r="O88" s="87">
        <f t="shared" si="9"/>
        <v>0</v>
      </c>
      <c r="P88" s="59">
        <v>0.0</v>
      </c>
      <c r="Q88" s="88">
        <f t="shared" si="10"/>
        <v>-129.8131483</v>
      </c>
      <c r="R88" s="12">
        <f t="shared" si="11"/>
        <v>0</v>
      </c>
      <c r="S88" s="42">
        <f t="shared" si="15"/>
        <v>0</v>
      </c>
      <c r="T88" s="56">
        <f t="shared" si="12"/>
        <v>7884.579011</v>
      </c>
      <c r="U88" s="89"/>
      <c r="V88" s="85"/>
    </row>
    <row r="89">
      <c r="A89" s="85"/>
      <c r="C89" s="59">
        <v>71.0</v>
      </c>
      <c r="D89" s="59">
        <f t="shared" si="16"/>
        <v>125</v>
      </c>
      <c r="E89" s="59">
        <v>0.0</v>
      </c>
      <c r="F89" s="87" t="str">
        <f t="shared" si="2"/>
        <v/>
      </c>
      <c r="G89" s="59">
        <f t="shared" si="17"/>
        <v>2.5</v>
      </c>
      <c r="H89" s="87">
        <f t="shared" si="4"/>
        <v>0</v>
      </c>
      <c r="I89" s="87">
        <f t="shared" si="5"/>
        <v>3.217153876</v>
      </c>
      <c r="J89" s="87">
        <f t="shared" si="6"/>
        <v>1.45</v>
      </c>
      <c r="K89" s="87">
        <f t="shared" si="7"/>
        <v>3.217153876</v>
      </c>
      <c r="L89" s="87">
        <f t="shared" si="13"/>
        <v>8042.88469</v>
      </c>
      <c r="M89" s="56">
        <f t="shared" si="14"/>
        <v>8875</v>
      </c>
      <c r="N89" s="87">
        <f t="shared" si="8"/>
        <v>-832.1153097</v>
      </c>
      <c r="O89" s="87">
        <f t="shared" si="9"/>
        <v>0</v>
      </c>
      <c r="P89" s="59">
        <v>0.0</v>
      </c>
      <c r="Q89" s="88">
        <f t="shared" si="10"/>
        <v>-124.8172965</v>
      </c>
      <c r="R89" s="12">
        <f t="shared" si="11"/>
        <v>0</v>
      </c>
      <c r="S89" s="42">
        <f t="shared" si="15"/>
        <v>0</v>
      </c>
      <c r="T89" s="56">
        <f t="shared" si="12"/>
        <v>8042.88469</v>
      </c>
      <c r="U89" s="89"/>
      <c r="V89" s="85"/>
    </row>
    <row r="90">
      <c r="A90" s="85"/>
      <c r="C90" s="59">
        <v>72.0</v>
      </c>
      <c r="D90" s="59">
        <f t="shared" si="16"/>
        <v>125</v>
      </c>
      <c r="E90" s="59">
        <v>0.0</v>
      </c>
      <c r="F90" s="87" t="str">
        <f t="shared" si="2"/>
        <v/>
      </c>
      <c r="G90" s="59">
        <f t="shared" si="17"/>
        <v>2.5</v>
      </c>
      <c r="H90" s="87">
        <f t="shared" si="4"/>
        <v>0</v>
      </c>
      <c r="I90" s="87">
        <f t="shared" si="5"/>
        <v>3.28075892</v>
      </c>
      <c r="J90" s="87">
        <f t="shared" si="6"/>
        <v>1.45</v>
      </c>
      <c r="K90" s="87">
        <f t="shared" si="7"/>
        <v>3.28075892</v>
      </c>
      <c r="L90" s="87">
        <f t="shared" si="13"/>
        <v>8201.8973</v>
      </c>
      <c r="M90" s="56">
        <f t="shared" si="14"/>
        <v>9000</v>
      </c>
      <c r="N90" s="87">
        <f t="shared" si="8"/>
        <v>-798.1027003</v>
      </c>
      <c r="O90" s="87">
        <f t="shared" si="9"/>
        <v>0</v>
      </c>
      <c r="P90" s="59">
        <v>0.0</v>
      </c>
      <c r="Q90" s="88">
        <f t="shared" si="10"/>
        <v>-119.7154051</v>
      </c>
      <c r="R90" s="12">
        <f t="shared" si="11"/>
        <v>0</v>
      </c>
      <c r="S90" s="42">
        <f t="shared" si="15"/>
        <v>0</v>
      </c>
      <c r="T90" s="56">
        <f t="shared" si="12"/>
        <v>8201.8973</v>
      </c>
      <c r="U90" s="89"/>
      <c r="V90" s="85"/>
    </row>
    <row r="91">
      <c r="A91" s="85"/>
      <c r="B91" s="73">
        <v>7.0</v>
      </c>
      <c r="C91" s="59">
        <v>73.0</v>
      </c>
      <c r="D91" s="59">
        <f t="shared" si="16"/>
        <v>125</v>
      </c>
      <c r="E91" s="59">
        <v>0.0</v>
      </c>
      <c r="F91" s="87" t="str">
        <f t="shared" si="2"/>
        <v/>
      </c>
      <c r="G91" s="59">
        <f t="shared" si="17"/>
        <v>2.5</v>
      </c>
      <c r="H91" s="87">
        <f t="shared" si="4"/>
        <v>0</v>
      </c>
      <c r="I91" s="87">
        <f t="shared" si="5"/>
        <v>3.344647999</v>
      </c>
      <c r="J91" s="87">
        <f t="shared" si="6"/>
        <v>1.45</v>
      </c>
      <c r="K91" s="87">
        <f t="shared" si="7"/>
        <v>3.344647999</v>
      </c>
      <c r="L91" s="87">
        <f t="shared" si="13"/>
        <v>8361.619996</v>
      </c>
      <c r="M91" s="56">
        <f t="shared" si="14"/>
        <v>9125</v>
      </c>
      <c r="N91" s="87">
        <f t="shared" si="8"/>
        <v>-763.3800037</v>
      </c>
      <c r="O91" s="87">
        <f t="shared" si="9"/>
        <v>0</v>
      </c>
      <c r="P91" s="59">
        <v>0.0</v>
      </c>
      <c r="Q91" s="88">
        <f t="shared" si="10"/>
        <v>-114.5070006</v>
      </c>
      <c r="R91" s="12">
        <f t="shared" si="11"/>
        <v>0</v>
      </c>
      <c r="S91" s="42">
        <f t="shared" si="15"/>
        <v>0</v>
      </c>
      <c r="T91" s="56">
        <f t="shared" si="12"/>
        <v>8361.619996</v>
      </c>
      <c r="U91" s="89"/>
      <c r="V91" s="85"/>
    </row>
    <row r="92">
      <c r="A92" s="85"/>
      <c r="C92" s="59">
        <v>74.0</v>
      </c>
      <c r="D92" s="59">
        <f t="shared" si="16"/>
        <v>125</v>
      </c>
      <c r="E92" s="59">
        <v>0.0</v>
      </c>
      <c r="F92" s="87" t="str">
        <f t="shared" si="2"/>
        <v/>
      </c>
      <c r="G92" s="59">
        <f t="shared" si="17"/>
        <v>2.5</v>
      </c>
      <c r="H92" s="87">
        <f t="shared" si="4"/>
        <v>0</v>
      </c>
      <c r="I92" s="87">
        <f t="shared" si="5"/>
        <v>3.40882238</v>
      </c>
      <c r="J92" s="87">
        <f t="shared" si="6"/>
        <v>1.45</v>
      </c>
      <c r="K92" s="87">
        <f t="shared" si="7"/>
        <v>3.40882238</v>
      </c>
      <c r="L92" s="87">
        <f t="shared" si="13"/>
        <v>8522.055951</v>
      </c>
      <c r="M92" s="56">
        <f t="shared" si="14"/>
        <v>9250</v>
      </c>
      <c r="N92" s="87">
        <f t="shared" si="8"/>
        <v>-727.9440489</v>
      </c>
      <c r="O92" s="87">
        <f t="shared" si="9"/>
        <v>0</v>
      </c>
      <c r="P92" s="59">
        <v>0.0</v>
      </c>
      <c r="Q92" s="88">
        <f t="shared" si="10"/>
        <v>-109.1916073</v>
      </c>
      <c r="R92" s="12">
        <f t="shared" si="11"/>
        <v>0</v>
      </c>
      <c r="S92" s="42">
        <f t="shared" si="15"/>
        <v>0</v>
      </c>
      <c r="T92" s="56">
        <f t="shared" si="12"/>
        <v>8522.055951</v>
      </c>
      <c r="U92" s="89"/>
      <c r="V92" s="85"/>
    </row>
    <row r="93">
      <c r="A93" s="85"/>
      <c r="C93" s="59">
        <v>75.0</v>
      </c>
      <c r="D93" s="59">
        <f t="shared" si="16"/>
        <v>125</v>
      </c>
      <c r="E93" s="59">
        <v>0.0</v>
      </c>
      <c r="F93" s="87" t="str">
        <f t="shared" si="2"/>
        <v/>
      </c>
      <c r="G93" s="59">
        <f t="shared" si="17"/>
        <v>2.5</v>
      </c>
      <c r="H93" s="87">
        <f t="shared" si="4"/>
        <v>0</v>
      </c>
      <c r="I93" s="87">
        <f t="shared" si="5"/>
        <v>3.47328334</v>
      </c>
      <c r="J93" s="87">
        <f t="shared" si="6"/>
        <v>1.45</v>
      </c>
      <c r="K93" s="87">
        <f t="shared" si="7"/>
        <v>3.47328334</v>
      </c>
      <c r="L93" s="87">
        <f t="shared" si="13"/>
        <v>8683.208349</v>
      </c>
      <c r="M93" s="56">
        <f t="shared" si="14"/>
        <v>9375</v>
      </c>
      <c r="N93" s="87">
        <f t="shared" si="8"/>
        <v>-691.7916507</v>
      </c>
      <c r="O93" s="87">
        <f t="shared" si="9"/>
        <v>0</v>
      </c>
      <c r="P93" s="59">
        <v>0.0</v>
      </c>
      <c r="Q93" s="88">
        <f t="shared" si="10"/>
        <v>-103.7687476</v>
      </c>
      <c r="R93" s="12">
        <f t="shared" si="11"/>
        <v>0</v>
      </c>
      <c r="S93" s="42">
        <f t="shared" si="15"/>
        <v>0</v>
      </c>
      <c r="T93" s="56">
        <f t="shared" si="12"/>
        <v>8683.208349</v>
      </c>
      <c r="U93" s="89"/>
      <c r="V93" s="85"/>
    </row>
    <row r="94">
      <c r="A94" s="85"/>
      <c r="C94" s="59">
        <v>76.0</v>
      </c>
      <c r="D94" s="59">
        <f t="shared" si="16"/>
        <v>125</v>
      </c>
      <c r="E94" s="59">
        <v>0.0</v>
      </c>
      <c r="F94" s="87" t="str">
        <f t="shared" si="2"/>
        <v/>
      </c>
      <c r="G94" s="59">
        <f t="shared" si="17"/>
        <v>2.5</v>
      </c>
      <c r="H94" s="87">
        <f t="shared" si="4"/>
        <v>0</v>
      </c>
      <c r="I94" s="87">
        <f t="shared" si="5"/>
        <v>3.538032156</v>
      </c>
      <c r="J94" s="87">
        <f t="shared" si="6"/>
        <v>1.45</v>
      </c>
      <c r="K94" s="87">
        <f t="shared" si="7"/>
        <v>3.538032156</v>
      </c>
      <c r="L94" s="87">
        <f t="shared" si="13"/>
        <v>8845.08039</v>
      </c>
      <c r="M94" s="56">
        <f t="shared" si="14"/>
        <v>9500</v>
      </c>
      <c r="N94" s="87">
        <f t="shared" si="8"/>
        <v>-654.9196098</v>
      </c>
      <c r="O94" s="87">
        <f t="shared" si="9"/>
        <v>0</v>
      </c>
      <c r="P94" s="59">
        <v>0.0</v>
      </c>
      <c r="Q94" s="88">
        <f t="shared" si="10"/>
        <v>-98.23794146</v>
      </c>
      <c r="R94" s="12">
        <f t="shared" si="11"/>
        <v>0</v>
      </c>
      <c r="S94" s="42">
        <f t="shared" si="15"/>
        <v>0</v>
      </c>
      <c r="T94" s="56">
        <f t="shared" si="12"/>
        <v>8845.08039</v>
      </c>
      <c r="U94" s="89"/>
      <c r="V94" s="85"/>
    </row>
    <row r="95">
      <c r="A95" s="85"/>
      <c r="C95" s="59">
        <v>77.0</v>
      </c>
      <c r="D95" s="59">
        <f t="shared" si="16"/>
        <v>125</v>
      </c>
      <c r="E95" s="59">
        <f>$I$13</f>
        <v>0</v>
      </c>
      <c r="F95" s="87" t="str">
        <f t="shared" si="2"/>
        <v/>
      </c>
      <c r="G95" s="59">
        <f t="shared" si="17"/>
        <v>2.5</v>
      </c>
      <c r="H95" s="87">
        <f t="shared" si="4"/>
        <v>0</v>
      </c>
      <c r="I95" s="87">
        <f t="shared" si="5"/>
        <v>3.603070115</v>
      </c>
      <c r="J95" s="87">
        <f t="shared" si="6"/>
        <v>1.45</v>
      </c>
      <c r="K95" s="87">
        <f t="shared" si="7"/>
        <v>3.603070115</v>
      </c>
      <c r="L95" s="87">
        <f t="shared" si="13"/>
        <v>9007.675288</v>
      </c>
      <c r="M95" s="56">
        <f t="shared" si="14"/>
        <v>9625</v>
      </c>
      <c r="N95" s="87">
        <f t="shared" si="8"/>
        <v>-617.3247125</v>
      </c>
      <c r="O95" s="87">
        <f t="shared" si="9"/>
        <v>0</v>
      </c>
      <c r="P95" s="59">
        <v>0.0</v>
      </c>
      <c r="Q95" s="88">
        <f t="shared" si="10"/>
        <v>-92.59870687</v>
      </c>
      <c r="R95" s="12">
        <f t="shared" si="11"/>
        <v>0</v>
      </c>
      <c r="S95" s="42">
        <f t="shared" si="15"/>
        <v>0</v>
      </c>
      <c r="T95" s="56">
        <f t="shared" si="12"/>
        <v>9007.675288</v>
      </c>
      <c r="U95" s="89"/>
      <c r="V95" s="85"/>
    </row>
    <row r="96">
      <c r="A96" s="85"/>
      <c r="C96" s="59">
        <v>78.0</v>
      </c>
      <c r="D96" s="59">
        <f t="shared" si="16"/>
        <v>125</v>
      </c>
      <c r="E96" s="59">
        <v>0.0</v>
      </c>
      <c r="F96" s="87" t="str">
        <f t="shared" si="2"/>
        <v/>
      </c>
      <c r="G96" s="59">
        <f t="shared" si="17"/>
        <v>2.5</v>
      </c>
      <c r="H96" s="87">
        <f t="shared" si="4"/>
        <v>0</v>
      </c>
      <c r="I96" s="87">
        <f t="shared" si="5"/>
        <v>3.668398508</v>
      </c>
      <c r="J96" s="87">
        <f t="shared" si="6"/>
        <v>1.45</v>
      </c>
      <c r="K96" s="87">
        <f t="shared" si="7"/>
        <v>3.668398508</v>
      </c>
      <c r="L96" s="87">
        <f t="shared" si="13"/>
        <v>9170.996269</v>
      </c>
      <c r="M96" s="56">
        <f t="shared" si="14"/>
        <v>9750</v>
      </c>
      <c r="N96" s="87">
        <f t="shared" si="8"/>
        <v>-579.0037308</v>
      </c>
      <c r="O96" s="87">
        <f t="shared" si="9"/>
        <v>0</v>
      </c>
      <c r="P96" s="59">
        <v>0.0</v>
      </c>
      <c r="Q96" s="88">
        <f t="shared" si="10"/>
        <v>-86.85055962</v>
      </c>
      <c r="R96" s="12">
        <f t="shared" si="11"/>
        <v>0</v>
      </c>
      <c r="S96" s="42">
        <f t="shared" si="15"/>
        <v>0</v>
      </c>
      <c r="T96" s="56">
        <f t="shared" si="12"/>
        <v>9170.996269</v>
      </c>
      <c r="U96" s="89"/>
      <c r="V96" s="85"/>
    </row>
    <row r="97">
      <c r="A97" s="85"/>
      <c r="C97" s="59">
        <v>79.0</v>
      </c>
      <c r="D97" s="59">
        <f t="shared" si="16"/>
        <v>125</v>
      </c>
      <c r="E97" s="59">
        <v>0.0</v>
      </c>
      <c r="F97" s="87" t="str">
        <f t="shared" si="2"/>
        <v/>
      </c>
      <c r="G97" s="59">
        <f t="shared" si="17"/>
        <v>2.5</v>
      </c>
      <c r="H97" s="87">
        <f t="shared" si="4"/>
        <v>0</v>
      </c>
      <c r="I97" s="87">
        <f t="shared" si="5"/>
        <v>3.734018631</v>
      </c>
      <c r="J97" s="87">
        <f t="shared" si="6"/>
        <v>1.45</v>
      </c>
      <c r="K97" s="87">
        <f t="shared" si="7"/>
        <v>3.734018631</v>
      </c>
      <c r="L97" s="87">
        <f t="shared" si="13"/>
        <v>9335.046578</v>
      </c>
      <c r="M97" s="56">
        <f t="shared" si="14"/>
        <v>9875</v>
      </c>
      <c r="N97" s="87">
        <f t="shared" si="8"/>
        <v>-539.9534224</v>
      </c>
      <c r="O97" s="87">
        <f t="shared" si="9"/>
        <v>0</v>
      </c>
      <c r="P97" s="59">
        <v>0.0</v>
      </c>
      <c r="Q97" s="88">
        <f t="shared" si="10"/>
        <v>-80.99301336</v>
      </c>
      <c r="R97" s="12">
        <f t="shared" si="11"/>
        <v>0</v>
      </c>
      <c r="S97" s="42">
        <f t="shared" si="15"/>
        <v>0</v>
      </c>
      <c r="T97" s="56">
        <f t="shared" si="12"/>
        <v>9335.046578</v>
      </c>
      <c r="U97" s="89"/>
      <c r="V97" s="85"/>
    </row>
    <row r="98">
      <c r="A98" s="85"/>
      <c r="C98" s="59">
        <v>80.0</v>
      </c>
      <c r="D98" s="59">
        <f t="shared" si="16"/>
        <v>125</v>
      </c>
      <c r="E98" s="59">
        <v>0.0</v>
      </c>
      <c r="F98" s="87" t="str">
        <f t="shared" si="2"/>
        <v/>
      </c>
      <c r="G98" s="59">
        <f t="shared" si="17"/>
        <v>2.5</v>
      </c>
      <c r="H98" s="87">
        <f t="shared" si="4"/>
        <v>0</v>
      </c>
      <c r="I98" s="87">
        <f t="shared" si="5"/>
        <v>3.799931788</v>
      </c>
      <c r="J98" s="87">
        <f t="shared" si="6"/>
        <v>1.45</v>
      </c>
      <c r="K98" s="87">
        <f t="shared" si="7"/>
        <v>3.799931788</v>
      </c>
      <c r="L98" s="87">
        <f t="shared" si="13"/>
        <v>9499.82947</v>
      </c>
      <c r="M98" s="56">
        <f t="shared" si="14"/>
        <v>10000</v>
      </c>
      <c r="N98" s="87">
        <f t="shared" si="8"/>
        <v>-500.1705304</v>
      </c>
      <c r="O98" s="87">
        <f t="shared" si="9"/>
        <v>0</v>
      </c>
      <c r="P98" s="59">
        <v>0.0</v>
      </c>
      <c r="Q98" s="88">
        <f t="shared" si="10"/>
        <v>-75.02557956</v>
      </c>
      <c r="R98" s="12">
        <f t="shared" si="11"/>
        <v>0</v>
      </c>
      <c r="S98" s="42">
        <f t="shared" si="15"/>
        <v>0</v>
      </c>
      <c r="T98" s="56">
        <f t="shared" si="12"/>
        <v>9499.82947</v>
      </c>
      <c r="U98" s="89"/>
      <c r="V98" s="85"/>
    </row>
    <row r="99">
      <c r="A99" s="85"/>
      <c r="C99" s="59">
        <v>81.0</v>
      </c>
      <c r="D99" s="59">
        <f t="shared" si="16"/>
        <v>125</v>
      </c>
      <c r="E99" s="59">
        <v>0.0</v>
      </c>
      <c r="F99" s="87" t="str">
        <f t="shared" si="2"/>
        <v/>
      </c>
      <c r="G99" s="59">
        <f t="shared" si="17"/>
        <v>2.5</v>
      </c>
      <c r="H99" s="87">
        <f t="shared" si="4"/>
        <v>0</v>
      </c>
      <c r="I99" s="87">
        <f t="shared" si="5"/>
        <v>3.866139287</v>
      </c>
      <c r="J99" s="87">
        <f t="shared" si="6"/>
        <v>1.45</v>
      </c>
      <c r="K99" s="87">
        <f t="shared" si="7"/>
        <v>3.866139287</v>
      </c>
      <c r="L99" s="87">
        <f t="shared" si="13"/>
        <v>9665.348217</v>
      </c>
      <c r="M99" s="56">
        <f t="shared" si="14"/>
        <v>10125</v>
      </c>
      <c r="N99" s="87">
        <f t="shared" si="8"/>
        <v>-459.6517833</v>
      </c>
      <c r="O99" s="87">
        <f t="shared" si="9"/>
        <v>0</v>
      </c>
      <c r="P99" s="59">
        <v>0.0</v>
      </c>
      <c r="Q99" s="88">
        <f t="shared" si="10"/>
        <v>-68.94776749</v>
      </c>
      <c r="R99" s="12">
        <f t="shared" si="11"/>
        <v>0</v>
      </c>
      <c r="S99" s="42">
        <f t="shared" si="15"/>
        <v>0</v>
      </c>
      <c r="T99" s="56">
        <f t="shared" si="12"/>
        <v>9665.348217</v>
      </c>
      <c r="U99" s="89"/>
      <c r="V99" s="85"/>
    </row>
    <row r="100">
      <c r="A100" s="85"/>
      <c r="C100" s="59">
        <v>82.0</v>
      </c>
      <c r="D100" s="59">
        <f t="shared" si="16"/>
        <v>125</v>
      </c>
      <c r="E100" s="59">
        <v>0.0</v>
      </c>
      <c r="F100" s="87" t="str">
        <f t="shared" si="2"/>
        <v/>
      </c>
      <c r="G100" s="59">
        <f t="shared" si="17"/>
        <v>2.5</v>
      </c>
      <c r="H100" s="87">
        <f t="shared" si="4"/>
        <v>0</v>
      </c>
      <c r="I100" s="87">
        <f t="shared" si="5"/>
        <v>3.932642442</v>
      </c>
      <c r="J100" s="87">
        <f t="shared" si="6"/>
        <v>1.45</v>
      </c>
      <c r="K100" s="87">
        <f t="shared" si="7"/>
        <v>3.932642442</v>
      </c>
      <c r="L100" s="87">
        <f t="shared" si="13"/>
        <v>9831.606105</v>
      </c>
      <c r="M100" s="56">
        <f t="shared" si="14"/>
        <v>10250</v>
      </c>
      <c r="N100" s="87">
        <f t="shared" si="8"/>
        <v>-418.3938951</v>
      </c>
      <c r="O100" s="87">
        <f t="shared" si="9"/>
        <v>0</v>
      </c>
      <c r="P100" s="59">
        <v>0.0</v>
      </c>
      <c r="Q100" s="88">
        <f t="shared" si="10"/>
        <v>-62.75908426</v>
      </c>
      <c r="R100" s="12">
        <f t="shared" si="11"/>
        <v>0</v>
      </c>
      <c r="S100" s="42">
        <f t="shared" si="15"/>
        <v>0</v>
      </c>
      <c r="T100" s="56">
        <f t="shared" si="12"/>
        <v>9831.606105</v>
      </c>
      <c r="U100" s="89"/>
      <c r="V100" s="85"/>
    </row>
    <row r="101">
      <c r="A101" s="85"/>
      <c r="C101" s="59">
        <v>83.0</v>
      </c>
      <c r="D101" s="59">
        <f t="shared" si="16"/>
        <v>125</v>
      </c>
      <c r="E101" s="59">
        <v>0.0</v>
      </c>
      <c r="F101" s="87" t="str">
        <f t="shared" si="2"/>
        <v/>
      </c>
      <c r="G101" s="59">
        <f t="shared" si="17"/>
        <v>2.5</v>
      </c>
      <c r="H101" s="87">
        <f t="shared" si="4"/>
        <v>0</v>
      </c>
      <c r="I101" s="87">
        <f t="shared" si="5"/>
        <v>3.999442574</v>
      </c>
      <c r="J101" s="87">
        <f t="shared" si="6"/>
        <v>1.45</v>
      </c>
      <c r="K101" s="87">
        <f t="shared" si="7"/>
        <v>3.999442574</v>
      </c>
      <c r="L101" s="87">
        <f t="shared" si="13"/>
        <v>9998.606435</v>
      </c>
      <c r="M101" s="56">
        <f t="shared" si="14"/>
        <v>10375</v>
      </c>
      <c r="N101" s="87">
        <f t="shared" si="8"/>
        <v>-376.3935651</v>
      </c>
      <c r="O101" s="87">
        <f t="shared" si="9"/>
        <v>0</v>
      </c>
      <c r="P101" s="59">
        <v>0.0</v>
      </c>
      <c r="Q101" s="88">
        <f t="shared" si="10"/>
        <v>-56.45903476</v>
      </c>
      <c r="R101" s="12">
        <f t="shared" si="11"/>
        <v>0</v>
      </c>
      <c r="S101" s="42">
        <f t="shared" si="15"/>
        <v>0</v>
      </c>
      <c r="T101" s="56">
        <f t="shared" si="12"/>
        <v>9998.606435</v>
      </c>
      <c r="U101" s="89"/>
      <c r="V101" s="85"/>
    </row>
    <row r="102">
      <c r="A102" s="85"/>
      <c r="C102" s="59">
        <v>84.0</v>
      </c>
      <c r="D102" s="59">
        <f t="shared" si="16"/>
        <v>125</v>
      </c>
      <c r="E102" s="59">
        <v>0.0</v>
      </c>
      <c r="F102" s="87" t="str">
        <f t="shared" si="2"/>
        <v/>
      </c>
      <c r="G102" s="59">
        <f t="shared" si="17"/>
        <v>2.5</v>
      </c>
      <c r="H102" s="87">
        <f t="shared" si="4"/>
        <v>0</v>
      </c>
      <c r="I102" s="87">
        <f t="shared" si="5"/>
        <v>4.066541009</v>
      </c>
      <c r="J102" s="87">
        <f t="shared" si="6"/>
        <v>1.45</v>
      </c>
      <c r="K102" s="87">
        <f t="shared" si="7"/>
        <v>4.066541009</v>
      </c>
      <c r="L102" s="87">
        <f t="shared" si="13"/>
        <v>10166.35252</v>
      </c>
      <c r="M102" s="56">
        <f t="shared" si="14"/>
        <v>10500</v>
      </c>
      <c r="N102" s="87">
        <f t="shared" si="8"/>
        <v>-333.6474778</v>
      </c>
      <c r="O102" s="87">
        <f t="shared" si="9"/>
        <v>0</v>
      </c>
      <c r="P102" s="59">
        <v>0.0</v>
      </c>
      <c r="Q102" s="88">
        <f t="shared" si="10"/>
        <v>-50.04712167</v>
      </c>
      <c r="R102" s="12">
        <f t="shared" si="11"/>
        <v>0</v>
      </c>
      <c r="S102" s="42">
        <f t="shared" si="15"/>
        <v>0</v>
      </c>
      <c r="T102" s="56">
        <f t="shared" si="12"/>
        <v>10166.35252</v>
      </c>
      <c r="U102" s="89"/>
      <c r="V102" s="85"/>
    </row>
    <row r="103">
      <c r="A103" s="85"/>
      <c r="B103" s="73">
        <v>8.0</v>
      </c>
      <c r="C103" s="59">
        <v>85.0</v>
      </c>
      <c r="D103" s="59">
        <f t="shared" si="16"/>
        <v>125</v>
      </c>
      <c r="E103" s="59">
        <v>0.0</v>
      </c>
      <c r="F103" s="87" t="str">
        <f t="shared" si="2"/>
        <v/>
      </c>
      <c r="G103" s="59">
        <f t="shared" si="17"/>
        <v>2.5</v>
      </c>
      <c r="H103" s="87">
        <f t="shared" si="4"/>
        <v>0</v>
      </c>
      <c r="I103" s="87">
        <f t="shared" si="5"/>
        <v>4.133939079</v>
      </c>
      <c r="J103" s="87">
        <f t="shared" si="6"/>
        <v>1.45</v>
      </c>
      <c r="K103" s="87">
        <f t="shared" si="7"/>
        <v>4.133939079</v>
      </c>
      <c r="L103" s="87">
        <f t="shared" si="13"/>
        <v>10334.8477</v>
      </c>
      <c r="M103" s="56">
        <f t="shared" si="14"/>
        <v>10625</v>
      </c>
      <c r="N103" s="87">
        <f t="shared" si="8"/>
        <v>-290.152303</v>
      </c>
      <c r="O103" s="87">
        <f t="shared" si="9"/>
        <v>0</v>
      </c>
      <c r="P103" s="59">
        <v>0.0</v>
      </c>
      <c r="Q103" s="88">
        <f t="shared" si="10"/>
        <v>-43.52284545</v>
      </c>
      <c r="R103" s="12">
        <f t="shared" si="11"/>
        <v>0</v>
      </c>
      <c r="S103" s="42">
        <f t="shared" si="15"/>
        <v>0</v>
      </c>
      <c r="T103" s="56">
        <f t="shared" si="12"/>
        <v>10334.8477</v>
      </c>
      <c r="U103" s="89"/>
      <c r="V103" s="85"/>
    </row>
    <row r="104">
      <c r="A104" s="85"/>
      <c r="C104" s="59">
        <v>86.0</v>
      </c>
      <c r="D104" s="59">
        <f t="shared" si="16"/>
        <v>125</v>
      </c>
      <c r="E104" s="59">
        <v>0.0</v>
      </c>
      <c r="F104" s="87" t="str">
        <f t="shared" si="2"/>
        <v/>
      </c>
      <c r="G104" s="59">
        <f t="shared" si="17"/>
        <v>2.5</v>
      </c>
      <c r="H104" s="87">
        <f t="shared" si="4"/>
        <v>0</v>
      </c>
      <c r="I104" s="87">
        <f t="shared" si="5"/>
        <v>4.201638122</v>
      </c>
      <c r="J104" s="87">
        <f t="shared" si="6"/>
        <v>1.45</v>
      </c>
      <c r="K104" s="87">
        <f t="shared" si="7"/>
        <v>4.201638122</v>
      </c>
      <c r="L104" s="87">
        <f t="shared" si="13"/>
        <v>10504.0953</v>
      </c>
      <c r="M104" s="56">
        <f t="shared" si="14"/>
        <v>10750</v>
      </c>
      <c r="N104" s="87">
        <f t="shared" si="8"/>
        <v>-245.9046955</v>
      </c>
      <c r="O104" s="87">
        <f t="shared" si="9"/>
        <v>0</v>
      </c>
      <c r="P104" s="59">
        <v>0.0</v>
      </c>
      <c r="Q104" s="88">
        <f t="shared" si="10"/>
        <v>-36.88570433</v>
      </c>
      <c r="R104" s="12">
        <f t="shared" si="11"/>
        <v>0</v>
      </c>
      <c r="S104" s="42">
        <f t="shared" si="15"/>
        <v>0</v>
      </c>
      <c r="T104" s="56">
        <f t="shared" si="12"/>
        <v>10504.0953</v>
      </c>
      <c r="U104" s="89"/>
      <c r="V104" s="85"/>
    </row>
    <row r="105">
      <c r="A105" s="85"/>
      <c r="C105" s="59">
        <v>87.0</v>
      </c>
      <c r="D105" s="59">
        <f t="shared" si="16"/>
        <v>125</v>
      </c>
      <c r="E105" s="59">
        <v>0.0</v>
      </c>
      <c r="F105" s="87" t="str">
        <f t="shared" si="2"/>
        <v/>
      </c>
      <c r="G105" s="59">
        <f t="shared" si="17"/>
        <v>2.5</v>
      </c>
      <c r="H105" s="87">
        <f t="shared" si="4"/>
        <v>0</v>
      </c>
      <c r="I105" s="87">
        <f t="shared" si="5"/>
        <v>4.269639482</v>
      </c>
      <c r="J105" s="87">
        <f t="shared" si="6"/>
        <v>1.45</v>
      </c>
      <c r="K105" s="87">
        <f t="shared" si="7"/>
        <v>4.269639482</v>
      </c>
      <c r="L105" s="87">
        <f t="shared" si="13"/>
        <v>10674.0987</v>
      </c>
      <c r="M105" s="56">
        <f t="shared" si="14"/>
        <v>10875</v>
      </c>
      <c r="N105" s="87">
        <f t="shared" si="8"/>
        <v>-200.9012953</v>
      </c>
      <c r="O105" s="87">
        <f t="shared" si="9"/>
        <v>0</v>
      </c>
      <c r="P105" s="59">
        <v>0.0</v>
      </c>
      <c r="Q105" s="88">
        <f t="shared" si="10"/>
        <v>-30.1351943</v>
      </c>
      <c r="R105" s="12">
        <f t="shared" si="11"/>
        <v>0</v>
      </c>
      <c r="S105" s="42">
        <f t="shared" si="15"/>
        <v>0</v>
      </c>
      <c r="T105" s="56">
        <f t="shared" si="12"/>
        <v>10674.0987</v>
      </c>
      <c r="U105" s="89"/>
      <c r="V105" s="85"/>
    </row>
    <row r="106">
      <c r="A106" s="85"/>
      <c r="C106" s="59">
        <v>88.0</v>
      </c>
      <c r="D106" s="59">
        <f t="shared" si="16"/>
        <v>125</v>
      </c>
      <c r="E106" s="59">
        <v>0.0</v>
      </c>
      <c r="F106" s="87" t="str">
        <f t="shared" si="2"/>
        <v/>
      </c>
      <c r="G106" s="59">
        <f t="shared" si="17"/>
        <v>2.5</v>
      </c>
      <c r="H106" s="87">
        <f t="shared" si="4"/>
        <v>0</v>
      </c>
      <c r="I106" s="87">
        <f t="shared" si="5"/>
        <v>4.337944509</v>
      </c>
      <c r="J106" s="87">
        <f t="shared" si="6"/>
        <v>1.45</v>
      </c>
      <c r="K106" s="87">
        <f t="shared" si="7"/>
        <v>4.337944509</v>
      </c>
      <c r="L106" s="87">
        <f t="shared" si="13"/>
        <v>10844.86127</v>
      </c>
      <c r="M106" s="56">
        <f t="shared" si="14"/>
        <v>11000</v>
      </c>
      <c r="N106" s="87">
        <f t="shared" si="8"/>
        <v>-155.1387274</v>
      </c>
      <c r="O106" s="87">
        <f t="shared" si="9"/>
        <v>0</v>
      </c>
      <c r="P106" s="59">
        <v>0.0</v>
      </c>
      <c r="Q106" s="88">
        <f t="shared" si="10"/>
        <v>-23.27080911</v>
      </c>
      <c r="R106" s="12">
        <f t="shared" si="11"/>
        <v>0</v>
      </c>
      <c r="S106" s="42">
        <f t="shared" si="15"/>
        <v>0</v>
      </c>
      <c r="T106" s="56">
        <f t="shared" si="12"/>
        <v>10844.86127</v>
      </c>
      <c r="U106" s="89"/>
      <c r="V106" s="85"/>
    </row>
    <row r="107">
      <c r="A107" s="85"/>
      <c r="C107" s="59">
        <v>89.0</v>
      </c>
      <c r="D107" s="59">
        <f t="shared" si="16"/>
        <v>125</v>
      </c>
      <c r="E107" s="59">
        <f>$I$13</f>
        <v>0</v>
      </c>
      <c r="F107" s="87" t="str">
        <f t="shared" si="2"/>
        <v/>
      </c>
      <c r="G107" s="59">
        <f t="shared" si="17"/>
        <v>2.5</v>
      </c>
      <c r="H107" s="87">
        <f t="shared" si="4"/>
        <v>0</v>
      </c>
      <c r="I107" s="87">
        <f t="shared" si="5"/>
        <v>4.406554559</v>
      </c>
      <c r="J107" s="87">
        <f t="shared" si="6"/>
        <v>1.45</v>
      </c>
      <c r="K107" s="87">
        <f t="shared" si="7"/>
        <v>4.406554559</v>
      </c>
      <c r="L107" s="87">
        <f t="shared" si="13"/>
        <v>11016.3864</v>
      </c>
      <c r="M107" s="56">
        <f t="shared" si="14"/>
        <v>11125</v>
      </c>
      <c r="N107" s="87">
        <f t="shared" si="8"/>
        <v>-108.6136015</v>
      </c>
      <c r="O107" s="87">
        <f t="shared" si="9"/>
        <v>0</v>
      </c>
      <c r="P107" s="59">
        <v>0.0</v>
      </c>
      <c r="Q107" s="88">
        <f t="shared" si="10"/>
        <v>-16.29204022</v>
      </c>
      <c r="R107" s="12">
        <f t="shared" si="11"/>
        <v>0</v>
      </c>
      <c r="S107" s="42">
        <f t="shared" si="15"/>
        <v>0</v>
      </c>
      <c r="T107" s="56">
        <f t="shared" si="12"/>
        <v>11016.3864</v>
      </c>
      <c r="U107" s="89"/>
      <c r="V107" s="85"/>
    </row>
    <row r="108">
      <c r="A108" s="85"/>
      <c r="C108" s="59">
        <v>90.0</v>
      </c>
      <c r="D108" s="59">
        <f t="shared" si="16"/>
        <v>125</v>
      </c>
      <c r="E108" s="59">
        <v>0.0</v>
      </c>
      <c r="F108" s="87" t="str">
        <f t="shared" si="2"/>
        <v/>
      </c>
      <c r="G108" s="59">
        <f t="shared" si="17"/>
        <v>2.5</v>
      </c>
      <c r="H108" s="87">
        <f t="shared" si="4"/>
        <v>0</v>
      </c>
      <c r="I108" s="87">
        <f t="shared" si="5"/>
        <v>4.475470995</v>
      </c>
      <c r="J108" s="87">
        <f t="shared" si="6"/>
        <v>1.45</v>
      </c>
      <c r="K108" s="87">
        <f t="shared" si="7"/>
        <v>4.475470995</v>
      </c>
      <c r="L108" s="87">
        <f t="shared" si="13"/>
        <v>11188.67749</v>
      </c>
      <c r="M108" s="56">
        <f t="shared" si="14"/>
        <v>11250</v>
      </c>
      <c r="N108" s="87">
        <f t="shared" si="8"/>
        <v>-61.32251239</v>
      </c>
      <c r="O108" s="87">
        <f t="shared" si="9"/>
        <v>0</v>
      </c>
      <c r="P108" s="59">
        <v>0.0</v>
      </c>
      <c r="Q108" s="88">
        <f t="shared" si="10"/>
        <v>-9.198376859</v>
      </c>
      <c r="R108" s="12">
        <f t="shared" si="11"/>
        <v>0</v>
      </c>
      <c r="S108" s="42">
        <f t="shared" si="15"/>
        <v>0</v>
      </c>
      <c r="T108" s="56">
        <f t="shared" si="12"/>
        <v>11188.67749</v>
      </c>
      <c r="U108" s="89"/>
      <c r="V108" s="85"/>
    </row>
    <row r="109">
      <c r="A109" s="85"/>
      <c r="C109" s="59">
        <v>91.0</v>
      </c>
      <c r="D109" s="59">
        <f t="shared" si="16"/>
        <v>125</v>
      </c>
      <c r="E109" s="59">
        <v>0.0</v>
      </c>
      <c r="F109" s="87" t="str">
        <f t="shared" si="2"/>
        <v/>
      </c>
      <c r="G109" s="59">
        <f t="shared" si="17"/>
        <v>2.5</v>
      </c>
      <c r="H109" s="87">
        <f t="shared" si="4"/>
        <v>0</v>
      </c>
      <c r="I109" s="87">
        <f t="shared" si="5"/>
        <v>4.544695184</v>
      </c>
      <c r="J109" s="87">
        <f t="shared" si="6"/>
        <v>1.45</v>
      </c>
      <c r="K109" s="87">
        <f t="shared" si="7"/>
        <v>4.544695184</v>
      </c>
      <c r="L109" s="87">
        <f t="shared" si="13"/>
        <v>11361.73796</v>
      </c>
      <c r="M109" s="56">
        <f t="shared" si="14"/>
        <v>11375</v>
      </c>
      <c r="N109" s="87">
        <f t="shared" si="8"/>
        <v>-13.26203959</v>
      </c>
      <c r="O109" s="87">
        <f t="shared" si="9"/>
        <v>0</v>
      </c>
      <c r="P109" s="59">
        <v>0.0</v>
      </c>
      <c r="Q109" s="88">
        <f t="shared" si="10"/>
        <v>-1.989305939</v>
      </c>
      <c r="R109" s="12">
        <f t="shared" si="11"/>
        <v>0</v>
      </c>
      <c r="S109" s="42">
        <f t="shared" si="15"/>
        <v>0</v>
      </c>
      <c r="T109" s="56">
        <f t="shared" si="12"/>
        <v>11361.73796</v>
      </c>
      <c r="U109" s="89"/>
      <c r="V109" s="85"/>
    </row>
    <row r="110">
      <c r="A110" s="85"/>
      <c r="C110" s="59">
        <v>92.0</v>
      </c>
      <c r="D110" s="59">
        <f t="shared" si="16"/>
        <v>125</v>
      </c>
      <c r="E110" s="59">
        <v>0.0</v>
      </c>
      <c r="F110" s="87" t="str">
        <f t="shared" si="2"/>
        <v/>
      </c>
      <c r="G110" s="59">
        <f t="shared" si="17"/>
        <v>2.5</v>
      </c>
      <c r="H110" s="87">
        <f t="shared" si="4"/>
        <v>0</v>
      </c>
      <c r="I110" s="87">
        <f t="shared" si="5"/>
        <v>4.614228501</v>
      </c>
      <c r="J110" s="87">
        <f t="shared" si="6"/>
        <v>1.45</v>
      </c>
      <c r="K110" s="87">
        <f t="shared" si="7"/>
        <v>4.614228501</v>
      </c>
      <c r="L110" s="87">
        <f t="shared" si="13"/>
        <v>11535.57125</v>
      </c>
      <c r="M110" s="56">
        <f t="shared" si="14"/>
        <v>11500</v>
      </c>
      <c r="N110" s="87">
        <f t="shared" si="8"/>
        <v>35.57125267</v>
      </c>
      <c r="O110" s="87">
        <f t="shared" si="9"/>
        <v>5.3356879</v>
      </c>
      <c r="P110" s="59">
        <v>0.0</v>
      </c>
      <c r="Q110" s="88">
        <f t="shared" si="10"/>
        <v>5.3356879</v>
      </c>
      <c r="R110" s="12">
        <f t="shared" si="11"/>
        <v>0</v>
      </c>
      <c r="S110" s="42">
        <f t="shared" si="15"/>
        <v>0</v>
      </c>
      <c r="T110" s="56">
        <f t="shared" si="12"/>
        <v>11530.23556</v>
      </c>
      <c r="U110" s="89"/>
      <c r="V110" s="85"/>
    </row>
    <row r="111">
      <c r="A111" s="85"/>
      <c r="C111" s="59">
        <v>93.0</v>
      </c>
      <c r="D111" s="59">
        <f t="shared" si="16"/>
        <v>125</v>
      </c>
      <c r="E111" s="59">
        <v>0.0</v>
      </c>
      <c r="F111" s="87" t="str">
        <f t="shared" si="2"/>
        <v/>
      </c>
      <c r="G111" s="59">
        <f t="shared" si="17"/>
        <v>2.5</v>
      </c>
      <c r="H111" s="87">
        <f t="shared" si="4"/>
        <v>0</v>
      </c>
      <c r="I111" s="87">
        <f t="shared" si="5"/>
        <v>4.684072326</v>
      </c>
      <c r="J111" s="87">
        <f t="shared" si="6"/>
        <v>1.45</v>
      </c>
      <c r="K111" s="87">
        <f t="shared" si="7"/>
        <v>4.684072326</v>
      </c>
      <c r="L111" s="87">
        <f t="shared" si="13"/>
        <v>11710.18082</v>
      </c>
      <c r="M111" s="56">
        <f t="shared" si="14"/>
        <v>11625</v>
      </c>
      <c r="N111" s="87">
        <f t="shared" si="8"/>
        <v>85.18081549</v>
      </c>
      <c r="O111" s="87">
        <f t="shared" si="9"/>
        <v>12.77712232</v>
      </c>
      <c r="P111" s="59">
        <v>0.0</v>
      </c>
      <c r="Q111" s="88">
        <f t="shared" si="10"/>
        <v>12.77712232</v>
      </c>
      <c r="R111" s="12">
        <f t="shared" si="11"/>
        <v>0</v>
      </c>
      <c r="S111" s="42">
        <f t="shared" si="15"/>
        <v>0</v>
      </c>
      <c r="T111" s="56">
        <f t="shared" si="12"/>
        <v>11697.40369</v>
      </c>
      <c r="U111" s="89"/>
      <c r="V111" s="85"/>
    </row>
    <row r="112">
      <c r="A112" s="85"/>
      <c r="C112" s="59">
        <v>94.0</v>
      </c>
      <c r="D112" s="59">
        <f t="shared" si="16"/>
        <v>125</v>
      </c>
      <c r="E112" s="59">
        <v>0.0</v>
      </c>
      <c r="F112" s="87" t="str">
        <f t="shared" si="2"/>
        <v/>
      </c>
      <c r="G112" s="59">
        <f t="shared" si="17"/>
        <v>2.5</v>
      </c>
      <c r="H112" s="87">
        <f t="shared" si="4"/>
        <v>0</v>
      </c>
      <c r="I112" s="87">
        <f t="shared" si="5"/>
        <v>4.754228046</v>
      </c>
      <c r="J112" s="87">
        <f t="shared" si="6"/>
        <v>1.45</v>
      </c>
      <c r="K112" s="87">
        <f t="shared" si="7"/>
        <v>4.754228046</v>
      </c>
      <c r="L112" s="87">
        <f t="shared" si="13"/>
        <v>11885.57012</v>
      </c>
      <c r="M112" s="56">
        <f t="shared" si="14"/>
        <v>11750</v>
      </c>
      <c r="N112" s="87">
        <f t="shared" si="8"/>
        <v>135.5701154</v>
      </c>
      <c r="O112" s="87">
        <f t="shared" si="9"/>
        <v>20.33551731</v>
      </c>
      <c r="P112" s="59">
        <v>0.0</v>
      </c>
      <c r="Q112" s="88">
        <f t="shared" si="10"/>
        <v>20.33551731</v>
      </c>
      <c r="R112" s="12">
        <f t="shared" si="11"/>
        <v>0</v>
      </c>
      <c r="S112" s="42">
        <f t="shared" si="15"/>
        <v>0</v>
      </c>
      <c r="T112" s="56">
        <f t="shared" si="12"/>
        <v>11865.2346</v>
      </c>
      <c r="U112" s="89"/>
      <c r="V112" s="85"/>
    </row>
    <row r="113">
      <c r="A113" s="85"/>
      <c r="C113" s="59">
        <v>95.0</v>
      </c>
      <c r="D113" s="59">
        <f t="shared" si="16"/>
        <v>125</v>
      </c>
      <c r="E113" s="59">
        <v>0.0</v>
      </c>
      <c r="F113" s="87" t="str">
        <f t="shared" si="2"/>
        <v/>
      </c>
      <c r="G113" s="59">
        <f t="shared" si="17"/>
        <v>2.5</v>
      </c>
      <c r="H113" s="87">
        <f t="shared" si="4"/>
        <v>0</v>
      </c>
      <c r="I113" s="87">
        <f t="shared" si="5"/>
        <v>4.824697054</v>
      </c>
      <c r="J113" s="87">
        <f t="shared" si="6"/>
        <v>1.45</v>
      </c>
      <c r="K113" s="87">
        <f t="shared" si="7"/>
        <v>4.824697054</v>
      </c>
      <c r="L113" s="87">
        <f t="shared" si="13"/>
        <v>12061.74263</v>
      </c>
      <c r="M113" s="56">
        <f t="shared" si="14"/>
        <v>11875</v>
      </c>
      <c r="N113" s="87">
        <f t="shared" si="8"/>
        <v>186.7426344</v>
      </c>
      <c r="O113" s="87">
        <f t="shared" si="9"/>
        <v>28.01139516</v>
      </c>
      <c r="P113" s="59">
        <v>0.0</v>
      </c>
      <c r="Q113" s="88">
        <f t="shared" si="10"/>
        <v>28.01139516</v>
      </c>
      <c r="R113" s="12">
        <f t="shared" si="11"/>
        <v>0</v>
      </c>
      <c r="S113" s="42">
        <f t="shared" si="15"/>
        <v>0</v>
      </c>
      <c r="T113" s="56">
        <f t="shared" si="12"/>
        <v>12033.73124</v>
      </c>
      <c r="U113" s="89"/>
      <c r="V113" s="85"/>
    </row>
    <row r="114">
      <c r="A114" s="85"/>
      <c r="C114" s="59">
        <v>96.0</v>
      </c>
      <c r="D114" s="59">
        <f t="shared" si="16"/>
        <v>125</v>
      </c>
      <c r="E114" s="59">
        <v>0.0</v>
      </c>
      <c r="F114" s="87" t="str">
        <f t="shared" si="2"/>
        <v/>
      </c>
      <c r="G114" s="59">
        <f t="shared" si="17"/>
        <v>2.5</v>
      </c>
      <c r="H114" s="87">
        <f t="shared" si="4"/>
        <v>0</v>
      </c>
      <c r="I114" s="87">
        <f t="shared" si="5"/>
        <v>4.895480748</v>
      </c>
      <c r="J114" s="87">
        <f t="shared" si="6"/>
        <v>1.45</v>
      </c>
      <c r="K114" s="87">
        <f t="shared" si="7"/>
        <v>4.895480748</v>
      </c>
      <c r="L114" s="87">
        <f t="shared" si="13"/>
        <v>12238.70187</v>
      </c>
      <c r="M114" s="56">
        <f t="shared" si="14"/>
        <v>12000</v>
      </c>
      <c r="N114" s="87">
        <f t="shared" si="8"/>
        <v>238.70187</v>
      </c>
      <c r="O114" s="87">
        <f t="shared" si="9"/>
        <v>35.8052805</v>
      </c>
      <c r="P114" s="59">
        <v>0.0</v>
      </c>
      <c r="Q114" s="88">
        <f t="shared" si="10"/>
        <v>35.8052805</v>
      </c>
      <c r="R114" s="12">
        <f t="shared" si="11"/>
        <v>0</v>
      </c>
      <c r="S114" s="42">
        <f t="shared" si="15"/>
        <v>0</v>
      </c>
      <c r="T114" s="56">
        <f t="shared" si="12"/>
        <v>12202.89659</v>
      </c>
      <c r="U114" s="89"/>
      <c r="V114" s="85"/>
    </row>
    <row r="115">
      <c r="A115" s="85"/>
      <c r="B115" s="73">
        <v>9.0</v>
      </c>
      <c r="C115" s="59">
        <v>97.0</v>
      </c>
      <c r="D115" s="59">
        <f t="shared" si="16"/>
        <v>125</v>
      </c>
      <c r="E115" s="59">
        <v>0.0</v>
      </c>
      <c r="F115" s="87" t="str">
        <f t="shared" si="2"/>
        <v/>
      </c>
      <c r="G115" s="59">
        <f t="shared" si="17"/>
        <v>2.5</v>
      </c>
      <c r="H115" s="87">
        <f t="shared" si="4"/>
        <v>0</v>
      </c>
      <c r="I115" s="87">
        <f t="shared" si="5"/>
        <v>4.966580534</v>
      </c>
      <c r="J115" s="87">
        <f t="shared" si="6"/>
        <v>1.45</v>
      </c>
      <c r="K115" s="87">
        <f t="shared" si="7"/>
        <v>4.966580534</v>
      </c>
      <c r="L115" s="87">
        <f t="shared" si="13"/>
        <v>12416.45134</v>
      </c>
      <c r="M115" s="56">
        <f t="shared" si="14"/>
        <v>12125</v>
      </c>
      <c r="N115" s="87">
        <f t="shared" si="8"/>
        <v>291.4513354</v>
      </c>
      <c r="O115" s="87">
        <f t="shared" si="9"/>
        <v>43.71770031</v>
      </c>
      <c r="P115" s="59">
        <v>0.0</v>
      </c>
      <c r="Q115" s="88">
        <f t="shared" si="10"/>
        <v>43.71770031</v>
      </c>
      <c r="R115" s="12">
        <f t="shared" si="11"/>
        <v>0</v>
      </c>
      <c r="S115" s="42">
        <f t="shared" si="15"/>
        <v>0</v>
      </c>
      <c r="T115" s="56">
        <f t="shared" si="12"/>
        <v>12372.73364</v>
      </c>
      <c r="U115" s="89"/>
      <c r="V115" s="85"/>
    </row>
    <row r="116">
      <c r="A116" s="85"/>
      <c r="C116" s="59">
        <v>98.0</v>
      </c>
      <c r="D116" s="59">
        <f t="shared" si="16"/>
        <v>125</v>
      </c>
      <c r="E116" s="59">
        <v>0.0</v>
      </c>
      <c r="F116" s="87" t="str">
        <f t="shared" si="2"/>
        <v/>
      </c>
      <c r="G116" s="59">
        <f t="shared" si="17"/>
        <v>2.5</v>
      </c>
      <c r="H116" s="87">
        <f t="shared" si="4"/>
        <v>0</v>
      </c>
      <c r="I116" s="87">
        <f t="shared" si="5"/>
        <v>5.037997824</v>
      </c>
      <c r="J116" s="87">
        <f t="shared" si="6"/>
        <v>1.45</v>
      </c>
      <c r="K116" s="87">
        <f t="shared" si="7"/>
        <v>5.037997824</v>
      </c>
      <c r="L116" s="87">
        <f t="shared" si="13"/>
        <v>12594.99456</v>
      </c>
      <c r="M116" s="56">
        <f t="shared" si="14"/>
        <v>12250</v>
      </c>
      <c r="N116" s="87">
        <f t="shared" si="8"/>
        <v>344.9945594</v>
      </c>
      <c r="O116" s="87">
        <f t="shared" si="9"/>
        <v>51.74918392</v>
      </c>
      <c r="P116" s="59">
        <v>0.0</v>
      </c>
      <c r="Q116" s="88">
        <f t="shared" si="10"/>
        <v>51.74918392</v>
      </c>
      <c r="R116" s="12">
        <f t="shared" si="11"/>
        <v>0</v>
      </c>
      <c r="S116" s="42">
        <f t="shared" si="15"/>
        <v>0</v>
      </c>
      <c r="T116" s="56">
        <f t="shared" si="12"/>
        <v>12543.24538</v>
      </c>
      <c r="U116" s="89"/>
      <c r="V116" s="85"/>
    </row>
    <row r="117">
      <c r="A117" s="85"/>
      <c r="C117" s="59">
        <v>99.0</v>
      </c>
      <c r="D117" s="59">
        <f t="shared" si="16"/>
        <v>125</v>
      </c>
      <c r="E117" s="59">
        <v>0.0</v>
      </c>
      <c r="F117" s="87" t="str">
        <f t="shared" si="2"/>
        <v/>
      </c>
      <c r="G117" s="59">
        <f t="shared" si="17"/>
        <v>2.5</v>
      </c>
      <c r="H117" s="87">
        <f t="shared" si="4"/>
        <v>0</v>
      </c>
      <c r="I117" s="87">
        <f t="shared" si="5"/>
        <v>5.109734035</v>
      </c>
      <c r="J117" s="87">
        <f t="shared" si="6"/>
        <v>1.45</v>
      </c>
      <c r="K117" s="87">
        <f t="shared" si="7"/>
        <v>5.109734035</v>
      </c>
      <c r="L117" s="87">
        <f t="shared" si="13"/>
        <v>12774.33509</v>
      </c>
      <c r="M117" s="56">
        <f t="shared" si="14"/>
        <v>12375</v>
      </c>
      <c r="N117" s="87">
        <f t="shared" si="8"/>
        <v>399.3350867</v>
      </c>
      <c r="O117" s="87">
        <f t="shared" si="9"/>
        <v>59.90026301</v>
      </c>
      <c r="P117" s="59">
        <v>0.0</v>
      </c>
      <c r="Q117" s="88">
        <f t="shared" si="10"/>
        <v>59.90026301</v>
      </c>
      <c r="R117" s="12">
        <f t="shared" si="11"/>
        <v>0</v>
      </c>
      <c r="S117" s="42">
        <f t="shared" si="15"/>
        <v>0</v>
      </c>
      <c r="T117" s="56">
        <f t="shared" si="12"/>
        <v>12714.43482</v>
      </c>
      <c r="U117" s="89"/>
      <c r="V117" s="85"/>
    </row>
    <row r="118">
      <c r="A118" s="85"/>
      <c r="C118" s="59">
        <v>100.0</v>
      </c>
      <c r="D118" s="59">
        <f t="shared" si="16"/>
        <v>125</v>
      </c>
      <c r="E118" s="59">
        <v>0.0</v>
      </c>
      <c r="F118" s="87" t="str">
        <f t="shared" si="2"/>
        <v/>
      </c>
      <c r="G118" s="59">
        <f t="shared" si="17"/>
        <v>2.5</v>
      </c>
      <c r="H118" s="87">
        <f t="shared" si="4"/>
        <v>0</v>
      </c>
      <c r="I118" s="87">
        <f t="shared" si="5"/>
        <v>5.181790591</v>
      </c>
      <c r="J118" s="87">
        <f t="shared" si="6"/>
        <v>1.45</v>
      </c>
      <c r="K118" s="87">
        <f t="shared" si="7"/>
        <v>5.181790591</v>
      </c>
      <c r="L118" s="87">
        <f t="shared" si="13"/>
        <v>12954.47648</v>
      </c>
      <c r="M118" s="56">
        <f t="shared" si="14"/>
        <v>12500</v>
      </c>
      <c r="N118" s="87">
        <f t="shared" si="8"/>
        <v>454.4764777</v>
      </c>
      <c r="O118" s="87">
        <f t="shared" si="9"/>
        <v>68.17147166</v>
      </c>
      <c r="P118" s="59">
        <v>0.0</v>
      </c>
      <c r="Q118" s="88">
        <f t="shared" si="10"/>
        <v>68.17147166</v>
      </c>
      <c r="R118" s="12">
        <f t="shared" si="11"/>
        <v>0</v>
      </c>
      <c r="S118" s="42">
        <f t="shared" si="15"/>
        <v>0</v>
      </c>
      <c r="T118" s="56">
        <f t="shared" si="12"/>
        <v>12886.30501</v>
      </c>
      <c r="U118" s="89"/>
      <c r="V118" s="85"/>
    </row>
    <row r="119">
      <c r="A119" s="85"/>
      <c r="C119" s="59">
        <v>101.0</v>
      </c>
      <c r="D119" s="59">
        <f t="shared" si="16"/>
        <v>125</v>
      </c>
      <c r="E119" s="59">
        <f>$I$13</f>
        <v>0</v>
      </c>
      <c r="F119" s="87" t="str">
        <f t="shared" si="2"/>
        <v/>
      </c>
      <c r="G119" s="59">
        <f t="shared" si="17"/>
        <v>2.5</v>
      </c>
      <c r="H119" s="87">
        <f t="shared" si="4"/>
        <v>0</v>
      </c>
      <c r="I119" s="87">
        <f t="shared" si="5"/>
        <v>5.254168924</v>
      </c>
      <c r="J119" s="87">
        <f t="shared" si="6"/>
        <v>1.45</v>
      </c>
      <c r="K119" s="87">
        <f t="shared" si="7"/>
        <v>5.254168924</v>
      </c>
      <c r="L119" s="87">
        <f t="shared" si="13"/>
        <v>13135.42231</v>
      </c>
      <c r="M119" s="56">
        <f t="shared" si="14"/>
        <v>12625</v>
      </c>
      <c r="N119" s="87">
        <f t="shared" si="8"/>
        <v>510.4223088</v>
      </c>
      <c r="O119" s="87">
        <f t="shared" si="9"/>
        <v>76.56334632</v>
      </c>
      <c r="P119" s="59">
        <v>0.0</v>
      </c>
      <c r="Q119" s="88">
        <f t="shared" si="10"/>
        <v>76.56334632</v>
      </c>
      <c r="R119" s="12">
        <f t="shared" si="11"/>
        <v>0</v>
      </c>
      <c r="S119" s="42">
        <f t="shared" si="15"/>
        <v>0</v>
      </c>
      <c r="T119" s="56">
        <f t="shared" si="12"/>
        <v>13058.85896</v>
      </c>
      <c r="U119" s="89"/>
      <c r="V119" s="85"/>
    </row>
    <row r="120">
      <c r="A120" s="85"/>
      <c r="C120" s="59">
        <v>102.0</v>
      </c>
      <c r="D120" s="59">
        <f t="shared" si="16"/>
        <v>125</v>
      </c>
      <c r="E120" s="59">
        <v>0.0</v>
      </c>
      <c r="F120" s="87" t="str">
        <f t="shared" si="2"/>
        <v/>
      </c>
      <c r="G120" s="59">
        <f t="shared" si="17"/>
        <v>2.5</v>
      </c>
      <c r="H120" s="87">
        <f t="shared" si="4"/>
        <v>0</v>
      </c>
      <c r="I120" s="87">
        <f t="shared" si="5"/>
        <v>5.326870469</v>
      </c>
      <c r="J120" s="87">
        <f t="shared" si="6"/>
        <v>1.45</v>
      </c>
      <c r="K120" s="87">
        <f t="shared" si="7"/>
        <v>5.326870469</v>
      </c>
      <c r="L120" s="87">
        <f t="shared" si="13"/>
        <v>13317.17617</v>
      </c>
      <c r="M120" s="56">
        <f t="shared" si="14"/>
        <v>12750</v>
      </c>
      <c r="N120" s="87">
        <f t="shared" si="8"/>
        <v>567.1761721</v>
      </c>
      <c r="O120" s="87">
        <f t="shared" si="9"/>
        <v>85.07642582</v>
      </c>
      <c r="P120" s="59">
        <v>0.0</v>
      </c>
      <c r="Q120" s="88">
        <f t="shared" si="10"/>
        <v>85.07642582</v>
      </c>
      <c r="R120" s="12">
        <f t="shared" si="11"/>
        <v>0</v>
      </c>
      <c r="S120" s="42">
        <f t="shared" si="15"/>
        <v>0</v>
      </c>
      <c r="T120" s="56">
        <f t="shared" si="12"/>
        <v>13232.09975</v>
      </c>
      <c r="U120" s="89"/>
      <c r="V120" s="85"/>
    </row>
    <row r="121">
      <c r="A121" s="85"/>
      <c r="C121" s="59">
        <v>103.0</v>
      </c>
      <c r="D121" s="59">
        <f t="shared" si="16"/>
        <v>125</v>
      </c>
      <c r="E121" s="59">
        <v>0.0</v>
      </c>
      <c r="F121" s="87" t="str">
        <f t="shared" si="2"/>
        <v/>
      </c>
      <c r="G121" s="59">
        <f t="shared" si="17"/>
        <v>2.5</v>
      </c>
      <c r="H121" s="87">
        <f t="shared" si="4"/>
        <v>0</v>
      </c>
      <c r="I121" s="87">
        <f t="shared" si="5"/>
        <v>5.39989667</v>
      </c>
      <c r="J121" s="87">
        <f t="shared" si="6"/>
        <v>1.45</v>
      </c>
      <c r="K121" s="87">
        <f t="shared" si="7"/>
        <v>5.39989667</v>
      </c>
      <c r="L121" s="87">
        <f t="shared" si="13"/>
        <v>13499.74168</v>
      </c>
      <c r="M121" s="56">
        <f t="shared" si="14"/>
        <v>12875</v>
      </c>
      <c r="N121" s="87">
        <f t="shared" si="8"/>
        <v>624.7416762</v>
      </c>
      <c r="O121" s="87">
        <f t="shared" si="9"/>
        <v>93.71125143</v>
      </c>
      <c r="P121" s="59">
        <v>0.0</v>
      </c>
      <c r="Q121" s="88">
        <f t="shared" si="10"/>
        <v>93.71125143</v>
      </c>
      <c r="R121" s="12">
        <f t="shared" si="11"/>
        <v>0</v>
      </c>
      <c r="S121" s="42">
        <f t="shared" si="15"/>
        <v>0</v>
      </c>
      <c r="T121" s="56">
        <f t="shared" si="12"/>
        <v>13406.03042</v>
      </c>
      <c r="U121" s="89"/>
      <c r="V121" s="85"/>
    </row>
    <row r="122">
      <c r="A122" s="85"/>
      <c r="C122" s="59">
        <v>104.0</v>
      </c>
      <c r="D122" s="59">
        <f t="shared" si="16"/>
        <v>125</v>
      </c>
      <c r="E122" s="59">
        <v>0.0</v>
      </c>
      <c r="F122" s="87" t="str">
        <f t="shared" si="2"/>
        <v/>
      </c>
      <c r="G122" s="59">
        <f t="shared" si="17"/>
        <v>2.5</v>
      </c>
      <c r="H122" s="87">
        <f t="shared" si="4"/>
        <v>0</v>
      </c>
      <c r="I122" s="87">
        <f t="shared" si="5"/>
        <v>5.473248978</v>
      </c>
      <c r="J122" s="87">
        <f t="shared" si="6"/>
        <v>1.45</v>
      </c>
      <c r="K122" s="87">
        <f t="shared" si="7"/>
        <v>5.473248978</v>
      </c>
      <c r="L122" s="87">
        <f t="shared" si="13"/>
        <v>13683.12245</v>
      </c>
      <c r="M122" s="56">
        <f t="shared" si="14"/>
        <v>13000</v>
      </c>
      <c r="N122" s="87">
        <f t="shared" si="8"/>
        <v>683.1224454</v>
      </c>
      <c r="O122" s="87">
        <f t="shared" si="9"/>
        <v>102.4683668</v>
      </c>
      <c r="P122" s="59">
        <v>0.0</v>
      </c>
      <c r="Q122" s="88">
        <f t="shared" si="10"/>
        <v>102.4683668</v>
      </c>
      <c r="R122" s="12">
        <f t="shared" si="11"/>
        <v>0</v>
      </c>
      <c r="S122" s="42">
        <f t="shared" si="15"/>
        <v>0</v>
      </c>
      <c r="T122" s="56">
        <f t="shared" si="12"/>
        <v>13580.65408</v>
      </c>
      <c r="U122" s="89"/>
      <c r="V122" s="85"/>
    </row>
    <row r="123">
      <c r="A123" s="85"/>
      <c r="C123" s="59">
        <v>105.0</v>
      </c>
      <c r="D123" s="59">
        <f t="shared" si="16"/>
        <v>125</v>
      </c>
      <c r="E123" s="59">
        <v>0.0</v>
      </c>
      <c r="F123" s="87" t="str">
        <f t="shared" si="2"/>
        <v/>
      </c>
      <c r="G123" s="59">
        <f t="shared" si="17"/>
        <v>2.5</v>
      </c>
      <c r="H123" s="87">
        <f t="shared" si="4"/>
        <v>0</v>
      </c>
      <c r="I123" s="87">
        <f t="shared" si="5"/>
        <v>5.546928848</v>
      </c>
      <c r="J123" s="87">
        <f t="shared" si="6"/>
        <v>1.45</v>
      </c>
      <c r="K123" s="87">
        <f t="shared" si="7"/>
        <v>5.546928848</v>
      </c>
      <c r="L123" s="87">
        <f t="shared" si="13"/>
        <v>13867.32212</v>
      </c>
      <c r="M123" s="56">
        <f t="shared" si="14"/>
        <v>13125</v>
      </c>
      <c r="N123" s="87">
        <f t="shared" si="8"/>
        <v>742.3221205</v>
      </c>
      <c r="O123" s="87">
        <f t="shared" si="9"/>
        <v>111.3483181</v>
      </c>
      <c r="P123" s="59">
        <v>0.0</v>
      </c>
      <c r="Q123" s="88">
        <f t="shared" si="10"/>
        <v>111.3483181</v>
      </c>
      <c r="R123" s="12">
        <f t="shared" si="11"/>
        <v>0</v>
      </c>
      <c r="S123" s="42">
        <f t="shared" si="15"/>
        <v>0</v>
      </c>
      <c r="T123" s="56">
        <f t="shared" si="12"/>
        <v>13755.9738</v>
      </c>
      <c r="U123" s="89"/>
      <c r="V123" s="85"/>
    </row>
    <row r="124">
      <c r="A124" s="85"/>
      <c r="C124" s="59">
        <v>106.0</v>
      </c>
      <c r="D124" s="59">
        <f t="shared" si="16"/>
        <v>125</v>
      </c>
      <c r="E124" s="59">
        <v>0.0</v>
      </c>
      <c r="F124" s="87" t="str">
        <f t="shared" si="2"/>
        <v/>
      </c>
      <c r="G124" s="59">
        <f t="shared" si="17"/>
        <v>2.5</v>
      </c>
      <c r="H124" s="87">
        <f t="shared" si="4"/>
        <v>0</v>
      </c>
      <c r="I124" s="87">
        <f t="shared" si="5"/>
        <v>5.620937743</v>
      </c>
      <c r="J124" s="87">
        <f t="shared" si="6"/>
        <v>1.45</v>
      </c>
      <c r="K124" s="87">
        <f t="shared" si="7"/>
        <v>5.620937743</v>
      </c>
      <c r="L124" s="87">
        <f t="shared" si="13"/>
        <v>14052.34436</v>
      </c>
      <c r="M124" s="56">
        <f t="shared" si="14"/>
        <v>13250</v>
      </c>
      <c r="N124" s="87">
        <f t="shared" si="8"/>
        <v>802.3443583</v>
      </c>
      <c r="O124" s="87">
        <f t="shared" si="9"/>
        <v>120.3516537</v>
      </c>
      <c r="P124" s="59">
        <v>0.0</v>
      </c>
      <c r="Q124" s="88">
        <f t="shared" si="10"/>
        <v>120.3516537</v>
      </c>
      <c r="R124" s="12">
        <f t="shared" si="11"/>
        <v>0</v>
      </c>
      <c r="S124" s="42">
        <f t="shared" si="15"/>
        <v>0</v>
      </c>
      <c r="T124" s="56">
        <f t="shared" si="12"/>
        <v>13931.9927</v>
      </c>
      <c r="U124" s="89"/>
      <c r="V124" s="85"/>
    </row>
    <row r="125">
      <c r="A125" s="85"/>
      <c r="C125" s="59">
        <v>107.0</v>
      </c>
      <c r="D125" s="59">
        <f t="shared" si="16"/>
        <v>125</v>
      </c>
      <c r="E125" s="59">
        <v>0.0</v>
      </c>
      <c r="F125" s="87" t="str">
        <f t="shared" si="2"/>
        <v/>
      </c>
      <c r="G125" s="59">
        <f t="shared" si="17"/>
        <v>2.5</v>
      </c>
      <c r="H125" s="87">
        <f t="shared" si="4"/>
        <v>0</v>
      </c>
      <c r="I125" s="87">
        <f t="shared" si="5"/>
        <v>5.695277133</v>
      </c>
      <c r="J125" s="87">
        <f t="shared" si="6"/>
        <v>1.45</v>
      </c>
      <c r="K125" s="87">
        <f t="shared" si="7"/>
        <v>5.695277133</v>
      </c>
      <c r="L125" s="87">
        <f t="shared" si="13"/>
        <v>14238.19283</v>
      </c>
      <c r="M125" s="56">
        <f t="shared" si="14"/>
        <v>13375</v>
      </c>
      <c r="N125" s="87">
        <f t="shared" si="8"/>
        <v>863.192832</v>
      </c>
      <c r="O125" s="87">
        <f t="shared" si="9"/>
        <v>129.4789248</v>
      </c>
      <c r="P125" s="59">
        <v>0.0</v>
      </c>
      <c r="Q125" s="88">
        <f t="shared" si="10"/>
        <v>129.4789248</v>
      </c>
      <c r="R125" s="12">
        <f t="shared" si="11"/>
        <v>0</v>
      </c>
      <c r="S125" s="42">
        <f t="shared" si="15"/>
        <v>0</v>
      </c>
      <c r="T125" s="56">
        <f t="shared" si="12"/>
        <v>14108.71391</v>
      </c>
      <c r="U125" s="89"/>
      <c r="V125" s="85"/>
    </row>
    <row r="126">
      <c r="A126" s="85"/>
      <c r="C126" s="59">
        <v>108.0</v>
      </c>
      <c r="D126" s="59">
        <f t="shared" si="16"/>
        <v>125</v>
      </c>
      <c r="E126" s="59">
        <v>0.0</v>
      </c>
      <c r="F126" s="87" t="str">
        <f t="shared" si="2"/>
        <v/>
      </c>
      <c r="G126" s="59">
        <f t="shared" si="17"/>
        <v>2.5</v>
      </c>
      <c r="H126" s="87">
        <f t="shared" si="4"/>
        <v>0</v>
      </c>
      <c r="I126" s="87">
        <f t="shared" si="5"/>
        <v>5.769948493</v>
      </c>
      <c r="J126" s="87">
        <f t="shared" si="6"/>
        <v>1.45</v>
      </c>
      <c r="K126" s="87">
        <f t="shared" si="7"/>
        <v>5.769948493</v>
      </c>
      <c r="L126" s="87">
        <f t="shared" si="13"/>
        <v>14424.87123</v>
      </c>
      <c r="M126" s="56">
        <f t="shared" si="14"/>
        <v>13500</v>
      </c>
      <c r="N126" s="87">
        <f t="shared" si="8"/>
        <v>924.8712313</v>
      </c>
      <c r="O126" s="87">
        <f t="shared" si="9"/>
        <v>138.7306847</v>
      </c>
      <c r="P126" s="59">
        <v>0.0</v>
      </c>
      <c r="Q126" s="88">
        <f t="shared" si="10"/>
        <v>138.7306847</v>
      </c>
      <c r="R126" s="12">
        <f t="shared" si="11"/>
        <v>0</v>
      </c>
      <c r="S126" s="42">
        <f t="shared" si="15"/>
        <v>0</v>
      </c>
      <c r="T126" s="56">
        <f t="shared" si="12"/>
        <v>14286.14055</v>
      </c>
      <c r="U126" s="89"/>
      <c r="V126" s="85"/>
    </row>
    <row r="127">
      <c r="A127" s="85"/>
      <c r="B127" s="73">
        <v>10.0</v>
      </c>
      <c r="C127" s="59">
        <v>109.0</v>
      </c>
      <c r="D127" s="59">
        <f t="shared" si="16"/>
        <v>125</v>
      </c>
      <c r="E127" s="59">
        <v>0.0</v>
      </c>
      <c r="F127" s="87" t="str">
        <f t="shared" si="2"/>
        <v/>
      </c>
      <c r="G127" s="59">
        <f t="shared" si="17"/>
        <v>2.5</v>
      </c>
      <c r="H127" s="87">
        <f t="shared" si="4"/>
        <v>0</v>
      </c>
      <c r="I127" s="87">
        <f t="shared" si="5"/>
        <v>5.844953305</v>
      </c>
      <c r="J127" s="87">
        <f t="shared" si="6"/>
        <v>1.45</v>
      </c>
      <c r="K127" s="87">
        <f t="shared" si="7"/>
        <v>5.844953305</v>
      </c>
      <c r="L127" s="87">
        <f t="shared" si="13"/>
        <v>14612.38326</v>
      </c>
      <c r="M127" s="56">
        <f t="shared" si="14"/>
        <v>13625</v>
      </c>
      <c r="N127" s="87">
        <f t="shared" si="8"/>
        <v>987.3832624</v>
      </c>
      <c r="O127" s="87">
        <f t="shared" si="9"/>
        <v>148.1074894</v>
      </c>
      <c r="P127" s="59">
        <v>0.0</v>
      </c>
      <c r="Q127" s="88">
        <f t="shared" si="10"/>
        <v>148.1074894</v>
      </c>
      <c r="R127" s="12">
        <f t="shared" si="11"/>
        <v>0</v>
      </c>
      <c r="S127" s="42">
        <f t="shared" si="15"/>
        <v>0</v>
      </c>
      <c r="T127" s="56">
        <f t="shared" si="12"/>
        <v>14464.27577</v>
      </c>
      <c r="U127" s="89"/>
      <c r="V127" s="85"/>
    </row>
    <row r="128">
      <c r="A128" s="85"/>
      <c r="C128" s="59">
        <v>110.0</v>
      </c>
      <c r="D128" s="59">
        <f t="shared" si="16"/>
        <v>125</v>
      </c>
      <c r="E128" s="59">
        <v>0.0</v>
      </c>
      <c r="F128" s="87" t="str">
        <f t="shared" si="2"/>
        <v/>
      </c>
      <c r="G128" s="59">
        <f t="shared" si="17"/>
        <v>2.5</v>
      </c>
      <c r="H128" s="87">
        <f t="shared" si="4"/>
        <v>0</v>
      </c>
      <c r="I128" s="87">
        <f t="shared" si="5"/>
        <v>5.920293059</v>
      </c>
      <c r="J128" s="87">
        <f t="shared" si="6"/>
        <v>1.45</v>
      </c>
      <c r="K128" s="87">
        <f t="shared" si="7"/>
        <v>5.920293059</v>
      </c>
      <c r="L128" s="87">
        <f t="shared" si="13"/>
        <v>14800.73265</v>
      </c>
      <c r="M128" s="56">
        <f t="shared" si="14"/>
        <v>13750</v>
      </c>
      <c r="N128" s="87">
        <f t="shared" si="8"/>
        <v>1050.732648</v>
      </c>
      <c r="O128" s="87">
        <f t="shared" si="9"/>
        <v>157.6098972</v>
      </c>
      <c r="P128" s="59">
        <v>0.0</v>
      </c>
      <c r="Q128" s="88">
        <f t="shared" si="10"/>
        <v>157.6098972</v>
      </c>
      <c r="R128" s="12">
        <f t="shared" si="11"/>
        <v>0</v>
      </c>
      <c r="S128" s="42">
        <f t="shared" si="15"/>
        <v>0</v>
      </c>
      <c r="T128" s="56">
        <f t="shared" si="12"/>
        <v>14643.12275</v>
      </c>
      <c r="U128" s="89"/>
      <c r="V128" s="85"/>
    </row>
    <row r="129">
      <c r="A129" s="85"/>
      <c r="C129" s="59">
        <v>111.0</v>
      </c>
      <c r="D129" s="59">
        <f t="shared" si="16"/>
        <v>125</v>
      </c>
      <c r="E129" s="59">
        <v>0.0</v>
      </c>
      <c r="F129" s="87" t="str">
        <f t="shared" si="2"/>
        <v/>
      </c>
      <c r="G129" s="59">
        <f t="shared" si="17"/>
        <v>2.5</v>
      </c>
      <c r="H129" s="87">
        <f t="shared" si="4"/>
        <v>0</v>
      </c>
      <c r="I129" s="87">
        <f t="shared" si="5"/>
        <v>5.995969251</v>
      </c>
      <c r="J129" s="87">
        <f t="shared" si="6"/>
        <v>1.45</v>
      </c>
      <c r="K129" s="87">
        <f t="shared" si="7"/>
        <v>5.995969251</v>
      </c>
      <c r="L129" s="87">
        <f t="shared" si="13"/>
        <v>14989.92313</v>
      </c>
      <c r="M129" s="56">
        <f t="shared" si="14"/>
        <v>13875</v>
      </c>
      <c r="N129" s="87">
        <f t="shared" si="8"/>
        <v>1114.923127</v>
      </c>
      <c r="O129" s="87">
        <f t="shared" si="9"/>
        <v>167.238469</v>
      </c>
      <c r="P129" s="59">
        <v>0.0</v>
      </c>
      <c r="Q129" s="88">
        <f t="shared" si="10"/>
        <v>167.238469</v>
      </c>
      <c r="R129" s="12">
        <f t="shared" si="11"/>
        <v>0</v>
      </c>
      <c r="S129" s="42">
        <f t="shared" si="15"/>
        <v>0</v>
      </c>
      <c r="T129" s="56">
        <f t="shared" si="12"/>
        <v>14822.68466</v>
      </c>
      <c r="U129" s="89"/>
      <c r="V129" s="85"/>
    </row>
    <row r="130">
      <c r="A130" s="85"/>
      <c r="C130" s="59">
        <v>112.0</v>
      </c>
      <c r="D130" s="59">
        <f t="shared" si="16"/>
        <v>125</v>
      </c>
      <c r="E130" s="59">
        <v>0.0</v>
      </c>
      <c r="F130" s="87" t="str">
        <f t="shared" si="2"/>
        <v/>
      </c>
      <c r="G130" s="59">
        <f t="shared" si="17"/>
        <v>2.5</v>
      </c>
      <c r="H130" s="87">
        <f t="shared" si="4"/>
        <v>0</v>
      </c>
      <c r="I130" s="87">
        <f t="shared" si="5"/>
        <v>6.071983382</v>
      </c>
      <c r="J130" s="87">
        <f t="shared" si="6"/>
        <v>1.45</v>
      </c>
      <c r="K130" s="87">
        <f t="shared" si="7"/>
        <v>6.071983382</v>
      </c>
      <c r="L130" s="87">
        <f t="shared" si="13"/>
        <v>15179.95846</v>
      </c>
      <c r="M130" s="56">
        <f t="shared" si="14"/>
        <v>14000</v>
      </c>
      <c r="N130" s="87">
        <f t="shared" si="8"/>
        <v>1179.958456</v>
      </c>
      <c r="O130" s="87">
        <f t="shared" si="9"/>
        <v>176.9937684</v>
      </c>
      <c r="P130" s="59">
        <v>0.0</v>
      </c>
      <c r="Q130" s="88">
        <f t="shared" si="10"/>
        <v>176.9937684</v>
      </c>
      <c r="R130" s="12">
        <f t="shared" si="11"/>
        <v>0</v>
      </c>
      <c r="S130" s="42">
        <f t="shared" si="15"/>
        <v>0</v>
      </c>
      <c r="T130" s="56">
        <f t="shared" si="12"/>
        <v>15002.96469</v>
      </c>
      <c r="U130" s="89"/>
      <c r="V130" s="85"/>
    </row>
    <row r="131">
      <c r="A131" s="85"/>
      <c r="C131" s="59">
        <v>113.0</v>
      </c>
      <c r="D131" s="59">
        <f t="shared" si="16"/>
        <v>125</v>
      </c>
      <c r="E131" s="59">
        <f>$I$13</f>
        <v>0</v>
      </c>
      <c r="F131" s="87" t="str">
        <f t="shared" si="2"/>
        <v/>
      </c>
      <c r="G131" s="59">
        <f t="shared" si="17"/>
        <v>2.5</v>
      </c>
      <c r="H131" s="87">
        <f t="shared" si="4"/>
        <v>0</v>
      </c>
      <c r="I131" s="87">
        <f t="shared" si="5"/>
        <v>6.148336963</v>
      </c>
      <c r="J131" s="87">
        <f t="shared" si="6"/>
        <v>1.45</v>
      </c>
      <c r="K131" s="87">
        <f t="shared" si="7"/>
        <v>6.148336963</v>
      </c>
      <c r="L131" s="87">
        <f t="shared" si="13"/>
        <v>15370.84241</v>
      </c>
      <c r="M131" s="56">
        <f t="shared" si="14"/>
        <v>14125</v>
      </c>
      <c r="N131" s="87">
        <f t="shared" si="8"/>
        <v>1245.842407</v>
      </c>
      <c r="O131" s="87">
        <f t="shared" si="9"/>
        <v>186.876361</v>
      </c>
      <c r="P131" s="59">
        <v>0.0</v>
      </c>
      <c r="Q131" s="88">
        <f t="shared" si="10"/>
        <v>186.876361</v>
      </c>
      <c r="R131" s="12">
        <f t="shared" si="11"/>
        <v>0</v>
      </c>
      <c r="S131" s="42">
        <f t="shared" si="15"/>
        <v>0</v>
      </c>
      <c r="T131" s="56">
        <f t="shared" si="12"/>
        <v>15183.96605</v>
      </c>
      <c r="U131" s="89"/>
      <c r="V131" s="85"/>
    </row>
    <row r="132">
      <c r="A132" s="85"/>
      <c r="C132" s="59">
        <v>114.0</v>
      </c>
      <c r="D132" s="59">
        <f t="shared" si="16"/>
        <v>125</v>
      </c>
      <c r="E132" s="59">
        <v>0.0</v>
      </c>
      <c r="F132" s="87" t="str">
        <f t="shared" si="2"/>
        <v/>
      </c>
      <c r="G132" s="59">
        <f t="shared" si="17"/>
        <v>2.5</v>
      </c>
      <c r="H132" s="87">
        <f t="shared" si="4"/>
        <v>0</v>
      </c>
      <c r="I132" s="87">
        <f t="shared" si="5"/>
        <v>6.225031508</v>
      </c>
      <c r="J132" s="87">
        <f t="shared" si="6"/>
        <v>1.45</v>
      </c>
      <c r="K132" s="87">
        <f t="shared" si="7"/>
        <v>6.225031508</v>
      </c>
      <c r="L132" s="87">
        <f t="shared" si="13"/>
        <v>15562.57877</v>
      </c>
      <c r="M132" s="56">
        <f t="shared" si="14"/>
        <v>14250</v>
      </c>
      <c r="N132" s="87">
        <f t="shared" si="8"/>
        <v>1312.57877</v>
      </c>
      <c r="O132" s="87">
        <f t="shared" si="9"/>
        <v>196.8868155</v>
      </c>
      <c r="P132" s="59">
        <v>0.0</v>
      </c>
      <c r="Q132" s="88">
        <f t="shared" si="10"/>
        <v>196.8868155</v>
      </c>
      <c r="R132" s="12">
        <f t="shared" si="11"/>
        <v>0</v>
      </c>
      <c r="S132" s="42">
        <f t="shared" si="15"/>
        <v>0</v>
      </c>
      <c r="T132" s="56">
        <f t="shared" si="12"/>
        <v>15365.69195</v>
      </c>
      <c r="U132" s="89"/>
      <c r="V132" s="85"/>
    </row>
    <row r="133">
      <c r="A133" s="85"/>
      <c r="C133" s="59">
        <v>115.0</v>
      </c>
      <c r="D133" s="59">
        <f t="shared" si="16"/>
        <v>125</v>
      </c>
      <c r="E133" s="59">
        <v>0.0</v>
      </c>
      <c r="F133" s="87" t="str">
        <f t="shared" si="2"/>
        <v/>
      </c>
      <c r="G133" s="59">
        <f t="shared" si="17"/>
        <v>2.5</v>
      </c>
      <c r="H133" s="87">
        <f t="shared" si="4"/>
        <v>0</v>
      </c>
      <c r="I133" s="87">
        <f t="shared" si="5"/>
        <v>6.302068541</v>
      </c>
      <c r="J133" s="87">
        <f t="shared" si="6"/>
        <v>1.45</v>
      </c>
      <c r="K133" s="87">
        <f t="shared" si="7"/>
        <v>6.302068541</v>
      </c>
      <c r="L133" s="87">
        <f t="shared" si="13"/>
        <v>15755.17135</v>
      </c>
      <c r="M133" s="56">
        <f t="shared" si="14"/>
        <v>14375</v>
      </c>
      <c r="N133" s="87">
        <f t="shared" si="8"/>
        <v>1380.171352</v>
      </c>
      <c r="O133" s="87">
        <f t="shared" si="9"/>
        <v>207.0257028</v>
      </c>
      <c r="P133" s="59">
        <v>0.0</v>
      </c>
      <c r="Q133" s="88">
        <f t="shared" si="10"/>
        <v>207.0257028</v>
      </c>
      <c r="R133" s="12">
        <f t="shared" si="11"/>
        <v>0</v>
      </c>
      <c r="S133" s="42">
        <f t="shared" si="15"/>
        <v>0</v>
      </c>
      <c r="T133" s="56">
        <f t="shared" si="12"/>
        <v>15548.14565</v>
      </c>
      <c r="U133" s="89"/>
      <c r="V133" s="85"/>
    </row>
    <row r="134">
      <c r="A134" s="85"/>
      <c r="C134" s="59">
        <v>116.0</v>
      </c>
      <c r="D134" s="59">
        <f t="shared" si="16"/>
        <v>125</v>
      </c>
      <c r="E134" s="59">
        <v>0.0</v>
      </c>
      <c r="F134" s="87" t="str">
        <f t="shared" si="2"/>
        <v/>
      </c>
      <c r="G134" s="59">
        <f t="shared" si="17"/>
        <v>2.5</v>
      </c>
      <c r="H134" s="87">
        <f t="shared" si="4"/>
        <v>0</v>
      </c>
      <c r="I134" s="87">
        <f t="shared" si="5"/>
        <v>6.37944959</v>
      </c>
      <c r="J134" s="87">
        <f t="shared" si="6"/>
        <v>1.45</v>
      </c>
      <c r="K134" s="87">
        <f t="shared" si="7"/>
        <v>6.37944959</v>
      </c>
      <c r="L134" s="87">
        <f t="shared" si="13"/>
        <v>15948.62398</v>
      </c>
      <c r="M134" s="56">
        <f t="shared" si="14"/>
        <v>14500</v>
      </c>
      <c r="N134" s="87">
        <f t="shared" si="8"/>
        <v>1448.623976</v>
      </c>
      <c r="O134" s="87">
        <f t="shared" si="9"/>
        <v>217.2935964</v>
      </c>
      <c r="P134" s="59">
        <v>0.0</v>
      </c>
      <c r="Q134" s="88">
        <f t="shared" si="10"/>
        <v>217.2935964</v>
      </c>
      <c r="R134" s="12">
        <f t="shared" si="11"/>
        <v>0</v>
      </c>
      <c r="S134" s="42">
        <f t="shared" si="15"/>
        <v>0</v>
      </c>
      <c r="T134" s="56">
        <f t="shared" si="12"/>
        <v>15731.33038</v>
      </c>
      <c r="U134" s="89"/>
      <c r="V134" s="85"/>
    </row>
    <row r="135">
      <c r="A135" s="85"/>
      <c r="C135" s="59">
        <v>117.0</v>
      </c>
      <c r="D135" s="59">
        <f t="shared" si="16"/>
        <v>125</v>
      </c>
      <c r="E135" s="59">
        <v>0.0</v>
      </c>
      <c r="F135" s="87" t="str">
        <f t="shared" si="2"/>
        <v/>
      </c>
      <c r="G135" s="59">
        <f t="shared" si="17"/>
        <v>2.5</v>
      </c>
      <c r="H135" s="87">
        <f t="shared" si="4"/>
        <v>0</v>
      </c>
      <c r="I135" s="87">
        <f t="shared" si="5"/>
        <v>6.457176193</v>
      </c>
      <c r="J135" s="87">
        <f t="shared" si="6"/>
        <v>1.45</v>
      </c>
      <c r="K135" s="87">
        <f t="shared" si="7"/>
        <v>6.457176193</v>
      </c>
      <c r="L135" s="87">
        <f t="shared" si="13"/>
        <v>16142.94048</v>
      </c>
      <c r="M135" s="56">
        <f t="shared" si="14"/>
        <v>14625</v>
      </c>
      <c r="N135" s="87">
        <f t="shared" si="8"/>
        <v>1517.940483</v>
      </c>
      <c r="O135" s="87">
        <f t="shared" si="9"/>
        <v>227.6910724</v>
      </c>
      <c r="P135" s="59">
        <v>0.0</v>
      </c>
      <c r="Q135" s="88">
        <f t="shared" si="10"/>
        <v>227.6910724</v>
      </c>
      <c r="R135" s="12">
        <f t="shared" si="11"/>
        <v>0</v>
      </c>
      <c r="S135" s="42">
        <f t="shared" si="15"/>
        <v>0</v>
      </c>
      <c r="T135" s="56">
        <f t="shared" si="12"/>
        <v>15915.24941</v>
      </c>
      <c r="U135" s="89"/>
      <c r="V135" s="85"/>
    </row>
    <row r="136">
      <c r="A136" s="85"/>
      <c r="C136" s="59">
        <v>118.0</v>
      </c>
      <c r="D136" s="59">
        <f t="shared" si="16"/>
        <v>125</v>
      </c>
      <c r="E136" s="59">
        <v>0.0</v>
      </c>
      <c r="F136" s="87" t="str">
        <f t="shared" si="2"/>
        <v/>
      </c>
      <c r="G136" s="59">
        <f t="shared" si="17"/>
        <v>2.5</v>
      </c>
      <c r="H136" s="87">
        <f t="shared" si="4"/>
        <v>0</v>
      </c>
      <c r="I136" s="87">
        <f t="shared" si="5"/>
        <v>6.535249892</v>
      </c>
      <c r="J136" s="87">
        <f t="shared" si="6"/>
        <v>1.45</v>
      </c>
      <c r="K136" s="87">
        <f t="shared" si="7"/>
        <v>6.535249892</v>
      </c>
      <c r="L136" s="87">
        <f t="shared" si="13"/>
        <v>16338.12473</v>
      </c>
      <c r="M136" s="56">
        <f t="shared" si="14"/>
        <v>14750</v>
      </c>
      <c r="N136" s="87">
        <f t="shared" si="8"/>
        <v>1588.12473</v>
      </c>
      <c r="O136" s="87">
        <f t="shared" si="9"/>
        <v>238.2187095</v>
      </c>
      <c r="P136" s="59">
        <v>0.0</v>
      </c>
      <c r="Q136" s="88">
        <f t="shared" si="10"/>
        <v>238.2187095</v>
      </c>
      <c r="R136" s="12">
        <f t="shared" si="11"/>
        <v>0</v>
      </c>
      <c r="S136" s="42">
        <f t="shared" si="15"/>
        <v>0</v>
      </c>
      <c r="T136" s="56">
        <f t="shared" si="12"/>
        <v>16099.90602</v>
      </c>
      <c r="U136" s="89"/>
      <c r="V136" s="85"/>
    </row>
    <row r="137">
      <c r="A137" s="85"/>
      <c r="C137" s="59">
        <v>119.0</v>
      </c>
      <c r="D137" s="59">
        <f t="shared" si="16"/>
        <v>125</v>
      </c>
      <c r="E137" s="59">
        <v>0.0</v>
      </c>
      <c r="F137" s="87" t="str">
        <f t="shared" si="2"/>
        <v/>
      </c>
      <c r="G137" s="59">
        <f t="shared" si="17"/>
        <v>2.5</v>
      </c>
      <c r="H137" s="87">
        <f t="shared" si="4"/>
        <v>0</v>
      </c>
      <c r="I137" s="87">
        <f t="shared" si="5"/>
        <v>6.613672237</v>
      </c>
      <c r="J137" s="87">
        <f t="shared" si="6"/>
        <v>1.45</v>
      </c>
      <c r="K137" s="87">
        <f t="shared" si="7"/>
        <v>6.613672237</v>
      </c>
      <c r="L137" s="87">
        <f t="shared" si="13"/>
        <v>16534.18059</v>
      </c>
      <c r="M137" s="56">
        <f t="shared" si="14"/>
        <v>14875</v>
      </c>
      <c r="N137" s="87">
        <f t="shared" si="8"/>
        <v>1659.180593</v>
      </c>
      <c r="O137" s="87">
        <f t="shared" si="9"/>
        <v>248.8770889</v>
      </c>
      <c r="P137" s="59">
        <v>0.0</v>
      </c>
      <c r="Q137" s="88">
        <f t="shared" si="10"/>
        <v>248.8770889</v>
      </c>
      <c r="R137" s="12">
        <f t="shared" si="11"/>
        <v>0</v>
      </c>
      <c r="S137" s="42">
        <f t="shared" si="15"/>
        <v>0</v>
      </c>
      <c r="T137" s="56">
        <f t="shared" si="12"/>
        <v>16285.3035</v>
      </c>
      <c r="U137" s="89"/>
      <c r="V137" s="85"/>
    </row>
    <row r="138">
      <c r="A138" s="85"/>
      <c r="C138" s="59">
        <v>120.0</v>
      </c>
      <c r="D138" s="59">
        <f t="shared" si="16"/>
        <v>125</v>
      </c>
      <c r="E138" s="59">
        <v>0.0</v>
      </c>
      <c r="F138" s="87" t="str">
        <f t="shared" si="2"/>
        <v/>
      </c>
      <c r="G138" s="59">
        <f t="shared" si="17"/>
        <v>2.5</v>
      </c>
      <c r="H138" s="87">
        <f t="shared" si="4"/>
        <v>0</v>
      </c>
      <c r="I138" s="87">
        <f t="shared" si="5"/>
        <v>6.692444785</v>
      </c>
      <c r="J138" s="87">
        <f t="shared" si="6"/>
        <v>1.45</v>
      </c>
      <c r="K138" s="87">
        <f t="shared" si="7"/>
        <v>6.692444785</v>
      </c>
      <c r="L138" s="87">
        <f t="shared" si="13"/>
        <v>16731.11196</v>
      </c>
      <c r="M138" s="56">
        <f t="shared" si="14"/>
        <v>15000</v>
      </c>
      <c r="N138" s="87">
        <f t="shared" si="8"/>
        <v>1731.111963</v>
      </c>
      <c r="O138" s="87">
        <f t="shared" si="9"/>
        <v>259.6667945</v>
      </c>
      <c r="P138" s="59">
        <v>0.0</v>
      </c>
      <c r="Q138" s="88">
        <f t="shared" si="10"/>
        <v>259.6667945</v>
      </c>
      <c r="R138" s="12">
        <f t="shared" si="11"/>
        <v>0</v>
      </c>
      <c r="S138" s="42">
        <f t="shared" si="15"/>
        <v>0</v>
      </c>
      <c r="T138" s="56">
        <f t="shared" si="12"/>
        <v>16471.44517</v>
      </c>
      <c r="U138" s="89"/>
      <c r="V138" s="85"/>
    </row>
    <row r="139">
      <c r="A139" s="85"/>
      <c r="B139" s="73">
        <v>11.0</v>
      </c>
      <c r="C139" s="59">
        <v>121.0</v>
      </c>
      <c r="D139" s="59">
        <f t="shared" si="16"/>
        <v>125</v>
      </c>
      <c r="E139" s="59">
        <v>0.0</v>
      </c>
      <c r="F139" s="87" t="str">
        <f t="shared" si="2"/>
        <v/>
      </c>
      <c r="G139" s="59">
        <f t="shared" si="17"/>
        <v>2.5</v>
      </c>
      <c r="H139" s="87">
        <f t="shared" si="4"/>
        <v>0</v>
      </c>
      <c r="I139" s="87">
        <f t="shared" si="5"/>
        <v>6.7715691</v>
      </c>
      <c r="J139" s="87">
        <f t="shared" si="6"/>
        <v>1.45</v>
      </c>
      <c r="K139" s="87">
        <f t="shared" si="7"/>
        <v>6.7715691</v>
      </c>
      <c r="L139" s="87">
        <f t="shared" si="13"/>
        <v>16928.92275</v>
      </c>
      <c r="M139" s="56">
        <f t="shared" si="14"/>
        <v>15125</v>
      </c>
      <c r="N139" s="87">
        <f t="shared" si="8"/>
        <v>1803.922751</v>
      </c>
      <c r="O139" s="87">
        <f t="shared" si="9"/>
        <v>270.5884126</v>
      </c>
      <c r="P139" s="59">
        <v>0.0</v>
      </c>
      <c r="Q139" s="88">
        <f t="shared" si="10"/>
        <v>270.5884126</v>
      </c>
      <c r="R139" s="12">
        <f t="shared" si="11"/>
        <v>0</v>
      </c>
      <c r="S139" s="42">
        <f t="shared" si="15"/>
        <v>0</v>
      </c>
      <c r="T139" s="56">
        <f t="shared" ref="T139:T378" si="18">L139-S139</f>
        <v>16928.92275</v>
      </c>
      <c r="U139" s="56">
        <f t="shared" ref="U139:U378" si="19">L139</f>
        <v>16928.92275</v>
      </c>
      <c r="V139" s="85"/>
    </row>
    <row r="140">
      <c r="A140" s="85"/>
      <c r="C140" s="59">
        <v>122.0</v>
      </c>
      <c r="D140" s="59">
        <f t="shared" si="16"/>
        <v>125</v>
      </c>
      <c r="E140" s="59">
        <v>0.0</v>
      </c>
      <c r="F140" s="87" t="str">
        <f t="shared" si="2"/>
        <v/>
      </c>
      <c r="G140" s="59">
        <f t="shared" si="17"/>
        <v>2.5</v>
      </c>
      <c r="H140" s="87">
        <f t="shared" si="4"/>
        <v>0</v>
      </c>
      <c r="I140" s="87">
        <f t="shared" si="5"/>
        <v>6.851046753</v>
      </c>
      <c r="J140" s="87">
        <f t="shared" si="6"/>
        <v>1.45</v>
      </c>
      <c r="K140" s="87">
        <f t="shared" si="7"/>
        <v>6.851046753</v>
      </c>
      <c r="L140" s="87">
        <f t="shared" si="13"/>
        <v>17127.61688</v>
      </c>
      <c r="M140" s="56">
        <f t="shared" si="14"/>
        <v>15250</v>
      </c>
      <c r="N140" s="87">
        <f t="shared" si="8"/>
        <v>1877.616883</v>
      </c>
      <c r="O140" s="87">
        <f t="shared" si="9"/>
        <v>281.6425325</v>
      </c>
      <c r="P140" s="59">
        <v>0.0</v>
      </c>
      <c r="Q140" s="88">
        <f t="shared" si="10"/>
        <v>281.6425325</v>
      </c>
      <c r="R140" s="12">
        <f t="shared" si="11"/>
        <v>0</v>
      </c>
      <c r="S140" s="42">
        <f t="shared" si="15"/>
        <v>0</v>
      </c>
      <c r="T140" s="56">
        <f t="shared" si="18"/>
        <v>17127.61688</v>
      </c>
      <c r="U140" s="56">
        <f t="shared" si="19"/>
        <v>17127.61688</v>
      </c>
      <c r="V140" s="85"/>
    </row>
    <row r="141">
      <c r="A141" s="85"/>
      <c r="C141" s="59">
        <v>123.0</v>
      </c>
      <c r="D141" s="59">
        <f t="shared" si="16"/>
        <v>125</v>
      </c>
      <c r="E141" s="59">
        <v>0.0</v>
      </c>
      <c r="F141" s="87" t="str">
        <f t="shared" si="2"/>
        <v/>
      </c>
      <c r="G141" s="59">
        <f t="shared" si="17"/>
        <v>2.5</v>
      </c>
      <c r="H141" s="87">
        <f t="shared" si="4"/>
        <v>0</v>
      </c>
      <c r="I141" s="87">
        <f t="shared" si="5"/>
        <v>6.930879322</v>
      </c>
      <c r="J141" s="87">
        <f t="shared" si="6"/>
        <v>1.45</v>
      </c>
      <c r="K141" s="87">
        <f t="shared" si="7"/>
        <v>6.930879322</v>
      </c>
      <c r="L141" s="87">
        <f t="shared" si="13"/>
        <v>17327.1983</v>
      </c>
      <c r="M141" s="56">
        <f t="shared" si="14"/>
        <v>15375</v>
      </c>
      <c r="N141" s="87">
        <f t="shared" si="8"/>
        <v>1952.198305</v>
      </c>
      <c r="O141" s="87">
        <f t="shared" si="9"/>
        <v>292.8297457</v>
      </c>
      <c r="P141" s="59">
        <v>0.0</v>
      </c>
      <c r="Q141" s="88">
        <f t="shared" si="10"/>
        <v>292.8297457</v>
      </c>
      <c r="R141" s="12">
        <f t="shared" si="11"/>
        <v>0</v>
      </c>
      <c r="S141" s="42">
        <f t="shared" si="15"/>
        <v>0</v>
      </c>
      <c r="T141" s="56">
        <f t="shared" si="18"/>
        <v>17327.1983</v>
      </c>
      <c r="U141" s="56">
        <f t="shared" si="19"/>
        <v>17327.1983</v>
      </c>
      <c r="V141" s="85"/>
    </row>
    <row r="142">
      <c r="A142" s="85"/>
      <c r="C142" s="59">
        <v>124.0</v>
      </c>
      <c r="D142" s="59">
        <f t="shared" si="16"/>
        <v>125</v>
      </c>
      <c r="E142" s="59">
        <v>0.0</v>
      </c>
      <c r="F142" s="87" t="str">
        <f t="shared" si="2"/>
        <v/>
      </c>
      <c r="G142" s="59">
        <f t="shared" si="17"/>
        <v>2.5</v>
      </c>
      <c r="H142" s="87">
        <f t="shared" si="4"/>
        <v>0</v>
      </c>
      <c r="I142" s="87">
        <f t="shared" si="5"/>
        <v>7.011068391</v>
      </c>
      <c r="J142" s="87">
        <f t="shared" si="6"/>
        <v>1.45</v>
      </c>
      <c r="K142" s="87">
        <f t="shared" si="7"/>
        <v>7.011068391</v>
      </c>
      <c r="L142" s="87">
        <f t="shared" si="13"/>
        <v>17527.67098</v>
      </c>
      <c r="M142" s="56">
        <f t="shared" si="14"/>
        <v>15500</v>
      </c>
      <c r="N142" s="87">
        <f t="shared" si="8"/>
        <v>2027.670978</v>
      </c>
      <c r="O142" s="87">
        <f t="shared" si="9"/>
        <v>304.1506467</v>
      </c>
      <c r="P142" s="59">
        <v>0.0</v>
      </c>
      <c r="Q142" s="88">
        <f t="shared" si="10"/>
        <v>304.1506467</v>
      </c>
      <c r="R142" s="12">
        <f t="shared" si="11"/>
        <v>0</v>
      </c>
      <c r="S142" s="42">
        <f t="shared" si="15"/>
        <v>0</v>
      </c>
      <c r="T142" s="56">
        <f t="shared" si="18"/>
        <v>17527.67098</v>
      </c>
      <c r="U142" s="56">
        <f t="shared" si="19"/>
        <v>17527.67098</v>
      </c>
      <c r="V142" s="85"/>
    </row>
    <row r="143">
      <c r="A143" s="85"/>
      <c r="C143" s="59">
        <v>125.0</v>
      </c>
      <c r="D143" s="59">
        <f t="shared" si="16"/>
        <v>125</v>
      </c>
      <c r="E143" s="59">
        <f>$I$13</f>
        <v>0</v>
      </c>
      <c r="F143" s="87" t="str">
        <f t="shared" si="2"/>
        <v/>
      </c>
      <c r="G143" s="59">
        <f t="shared" si="17"/>
        <v>2.5</v>
      </c>
      <c r="H143" s="87">
        <f t="shared" si="4"/>
        <v>0</v>
      </c>
      <c r="I143" s="87">
        <f t="shared" si="5"/>
        <v>7.091615553</v>
      </c>
      <c r="J143" s="87">
        <f t="shared" si="6"/>
        <v>1.45</v>
      </c>
      <c r="K143" s="87">
        <f t="shared" si="7"/>
        <v>7.091615553</v>
      </c>
      <c r="L143" s="87">
        <f t="shared" si="13"/>
        <v>17729.03888</v>
      </c>
      <c r="M143" s="56">
        <f t="shared" si="14"/>
        <v>15625</v>
      </c>
      <c r="N143" s="87">
        <f t="shared" si="8"/>
        <v>2104.038883</v>
      </c>
      <c r="O143" s="87">
        <f t="shared" si="9"/>
        <v>315.6058324</v>
      </c>
      <c r="P143" s="59">
        <v>0.0</v>
      </c>
      <c r="Q143" s="88">
        <f t="shared" si="10"/>
        <v>315.6058324</v>
      </c>
      <c r="R143" s="12">
        <f t="shared" si="11"/>
        <v>0</v>
      </c>
      <c r="S143" s="42">
        <f t="shared" si="15"/>
        <v>0</v>
      </c>
      <c r="T143" s="56">
        <f t="shared" si="18"/>
        <v>17729.03888</v>
      </c>
      <c r="U143" s="56">
        <f t="shared" si="19"/>
        <v>17729.03888</v>
      </c>
      <c r="V143" s="85"/>
    </row>
    <row r="144">
      <c r="A144" s="85"/>
      <c r="C144" s="59">
        <v>126.0</v>
      </c>
      <c r="D144" s="59">
        <f t="shared" si="16"/>
        <v>125</v>
      </c>
      <c r="E144" s="59">
        <v>0.0</v>
      </c>
      <c r="F144" s="87" t="str">
        <f t="shared" si="2"/>
        <v/>
      </c>
      <c r="G144" s="59">
        <f t="shared" si="17"/>
        <v>2.5</v>
      </c>
      <c r="H144" s="87">
        <f t="shared" si="4"/>
        <v>0</v>
      </c>
      <c r="I144" s="87">
        <f t="shared" si="5"/>
        <v>7.172522407</v>
      </c>
      <c r="J144" s="87">
        <f t="shared" si="6"/>
        <v>1.45</v>
      </c>
      <c r="K144" s="87">
        <f t="shared" si="7"/>
        <v>7.172522407</v>
      </c>
      <c r="L144" s="87">
        <f t="shared" si="13"/>
        <v>17931.30602</v>
      </c>
      <c r="M144" s="56">
        <f t="shared" si="14"/>
        <v>15750</v>
      </c>
      <c r="N144" s="87">
        <f t="shared" si="8"/>
        <v>2181.306017</v>
      </c>
      <c r="O144" s="87">
        <f t="shared" si="9"/>
        <v>327.1959025</v>
      </c>
      <c r="P144" s="59">
        <v>0.0</v>
      </c>
      <c r="Q144" s="88">
        <f t="shared" si="10"/>
        <v>327.1959025</v>
      </c>
      <c r="R144" s="12">
        <f t="shared" si="11"/>
        <v>0</v>
      </c>
      <c r="S144" s="42">
        <f t="shared" si="15"/>
        <v>0</v>
      </c>
      <c r="T144" s="56">
        <f t="shared" si="18"/>
        <v>17931.30602</v>
      </c>
      <c r="U144" s="56">
        <f t="shared" si="19"/>
        <v>17931.30602</v>
      </c>
      <c r="V144" s="85"/>
    </row>
    <row r="145">
      <c r="A145" s="85"/>
      <c r="C145" s="59">
        <v>127.0</v>
      </c>
      <c r="D145" s="59">
        <f t="shared" si="16"/>
        <v>125</v>
      </c>
      <c r="E145" s="59">
        <v>0.0</v>
      </c>
      <c r="F145" s="87" t="str">
        <f t="shared" si="2"/>
        <v/>
      </c>
      <c r="G145" s="59">
        <f t="shared" si="17"/>
        <v>2.5</v>
      </c>
      <c r="H145" s="87">
        <f t="shared" si="4"/>
        <v>0</v>
      </c>
      <c r="I145" s="87">
        <f t="shared" si="5"/>
        <v>7.253790558</v>
      </c>
      <c r="J145" s="87">
        <f t="shared" si="6"/>
        <v>1.45</v>
      </c>
      <c r="K145" s="87">
        <f t="shared" si="7"/>
        <v>7.253790558</v>
      </c>
      <c r="L145" s="87">
        <f t="shared" si="13"/>
        <v>18134.4764</v>
      </c>
      <c r="M145" s="56">
        <f t="shared" si="14"/>
        <v>15875</v>
      </c>
      <c r="N145" s="87">
        <f t="shared" si="8"/>
        <v>2259.476395</v>
      </c>
      <c r="O145" s="87">
        <f t="shared" si="9"/>
        <v>338.9214593</v>
      </c>
      <c r="P145" s="59">
        <v>0.0</v>
      </c>
      <c r="Q145" s="88">
        <f t="shared" si="10"/>
        <v>338.9214593</v>
      </c>
      <c r="R145" s="12">
        <f t="shared" si="11"/>
        <v>0</v>
      </c>
      <c r="S145" s="42">
        <f t="shared" si="15"/>
        <v>0</v>
      </c>
      <c r="T145" s="56">
        <f t="shared" si="18"/>
        <v>18134.4764</v>
      </c>
      <c r="U145" s="56">
        <f t="shared" si="19"/>
        <v>18134.4764</v>
      </c>
      <c r="V145" s="85"/>
    </row>
    <row r="146">
      <c r="A146" s="85"/>
      <c r="C146" s="59">
        <v>128.0</v>
      </c>
      <c r="D146" s="59">
        <f t="shared" si="16"/>
        <v>125</v>
      </c>
      <c r="E146" s="59">
        <v>0.0</v>
      </c>
      <c r="F146" s="87" t="str">
        <f t="shared" si="2"/>
        <v/>
      </c>
      <c r="G146" s="59">
        <f t="shared" si="17"/>
        <v>2.5</v>
      </c>
      <c r="H146" s="87">
        <f t="shared" si="4"/>
        <v>0</v>
      </c>
      <c r="I146" s="87">
        <f t="shared" si="5"/>
        <v>7.335421621</v>
      </c>
      <c r="J146" s="87">
        <f t="shared" si="6"/>
        <v>1.45</v>
      </c>
      <c r="K146" s="87">
        <f t="shared" si="7"/>
        <v>7.335421621</v>
      </c>
      <c r="L146" s="87">
        <f t="shared" si="13"/>
        <v>18338.55405</v>
      </c>
      <c r="M146" s="56">
        <f t="shared" si="14"/>
        <v>16000</v>
      </c>
      <c r="N146" s="87">
        <f t="shared" si="8"/>
        <v>2338.554052</v>
      </c>
      <c r="O146" s="87">
        <f t="shared" si="9"/>
        <v>350.7831078</v>
      </c>
      <c r="P146" s="59">
        <v>0.0</v>
      </c>
      <c r="Q146" s="88">
        <f t="shared" si="10"/>
        <v>350.7831078</v>
      </c>
      <c r="R146" s="12">
        <f t="shared" si="11"/>
        <v>0</v>
      </c>
      <c r="S146" s="42">
        <f t="shared" si="15"/>
        <v>0</v>
      </c>
      <c r="T146" s="56">
        <f t="shared" si="18"/>
        <v>18338.55405</v>
      </c>
      <c r="U146" s="56">
        <f t="shared" si="19"/>
        <v>18338.55405</v>
      </c>
      <c r="V146" s="85"/>
    </row>
    <row r="147">
      <c r="A147" s="85"/>
      <c r="C147" s="59">
        <v>129.0</v>
      </c>
      <c r="D147" s="59">
        <f t="shared" si="16"/>
        <v>125</v>
      </c>
      <c r="E147" s="59">
        <v>0.0</v>
      </c>
      <c r="F147" s="87" t="str">
        <f t="shared" si="2"/>
        <v/>
      </c>
      <c r="G147" s="59">
        <f t="shared" si="17"/>
        <v>2.5</v>
      </c>
      <c r="H147" s="87">
        <f t="shared" si="4"/>
        <v>0</v>
      </c>
      <c r="I147" s="87">
        <f t="shared" si="5"/>
        <v>7.417417216</v>
      </c>
      <c r="J147" s="87">
        <f t="shared" si="6"/>
        <v>1.45</v>
      </c>
      <c r="K147" s="87">
        <f t="shared" si="7"/>
        <v>7.417417216</v>
      </c>
      <c r="L147" s="87">
        <f t="shared" si="13"/>
        <v>18543.54304</v>
      </c>
      <c r="M147" s="56">
        <f t="shared" si="14"/>
        <v>16125</v>
      </c>
      <c r="N147" s="87">
        <f t="shared" si="8"/>
        <v>2418.543039</v>
      </c>
      <c r="O147" s="87">
        <f t="shared" si="9"/>
        <v>362.7814559</v>
      </c>
      <c r="P147" s="59">
        <v>0.0</v>
      </c>
      <c r="Q147" s="88">
        <f t="shared" si="10"/>
        <v>362.7814559</v>
      </c>
      <c r="R147" s="12">
        <f t="shared" si="11"/>
        <v>0</v>
      </c>
      <c r="S147" s="42">
        <f t="shared" si="15"/>
        <v>0</v>
      </c>
      <c r="T147" s="56">
        <f t="shared" si="18"/>
        <v>18543.54304</v>
      </c>
      <c r="U147" s="56">
        <f t="shared" si="19"/>
        <v>18543.54304</v>
      </c>
      <c r="V147" s="85"/>
    </row>
    <row r="148">
      <c r="A148" s="85"/>
      <c r="C148" s="59">
        <v>130.0</v>
      </c>
      <c r="D148" s="59">
        <f t="shared" si="16"/>
        <v>125</v>
      </c>
      <c r="E148" s="59">
        <v>0.0</v>
      </c>
      <c r="F148" s="87" t="str">
        <f t="shared" si="2"/>
        <v/>
      </c>
      <c r="G148" s="59">
        <f t="shared" si="17"/>
        <v>2.5</v>
      </c>
      <c r="H148" s="87">
        <f t="shared" si="4"/>
        <v>0</v>
      </c>
      <c r="I148" s="87">
        <f t="shared" si="5"/>
        <v>7.49977897</v>
      </c>
      <c r="J148" s="87">
        <f t="shared" si="6"/>
        <v>1.45</v>
      </c>
      <c r="K148" s="87">
        <f t="shared" si="7"/>
        <v>7.49977897</v>
      </c>
      <c r="L148" s="87">
        <f t="shared" si="13"/>
        <v>18749.44743</v>
      </c>
      <c r="M148" s="56">
        <f t="shared" si="14"/>
        <v>16250</v>
      </c>
      <c r="N148" s="87">
        <f t="shared" si="8"/>
        <v>2499.447426</v>
      </c>
      <c r="O148" s="87">
        <f t="shared" si="9"/>
        <v>374.9171138</v>
      </c>
      <c r="P148" s="59">
        <v>0.0</v>
      </c>
      <c r="Q148" s="88">
        <f t="shared" si="10"/>
        <v>374.9171138</v>
      </c>
      <c r="R148" s="12">
        <f t="shared" si="11"/>
        <v>0</v>
      </c>
      <c r="S148" s="42">
        <f t="shared" si="15"/>
        <v>0</v>
      </c>
      <c r="T148" s="56">
        <f t="shared" si="18"/>
        <v>18749.44743</v>
      </c>
      <c r="U148" s="56">
        <f t="shared" si="19"/>
        <v>18749.44743</v>
      </c>
      <c r="V148" s="85"/>
    </row>
    <row r="149">
      <c r="A149" s="85"/>
      <c r="C149" s="59">
        <v>131.0</v>
      </c>
      <c r="D149" s="59">
        <f t="shared" si="16"/>
        <v>125</v>
      </c>
      <c r="E149" s="59">
        <v>0.0</v>
      </c>
      <c r="F149" s="87" t="str">
        <f t="shared" si="2"/>
        <v/>
      </c>
      <c r="G149" s="59">
        <f t="shared" si="17"/>
        <v>2.5</v>
      </c>
      <c r="H149" s="87">
        <f t="shared" si="4"/>
        <v>0</v>
      </c>
      <c r="I149" s="87">
        <f t="shared" si="5"/>
        <v>7.58250852</v>
      </c>
      <c r="J149" s="87">
        <f t="shared" si="6"/>
        <v>1.45</v>
      </c>
      <c r="K149" s="87">
        <f t="shared" si="7"/>
        <v>7.58250852</v>
      </c>
      <c r="L149" s="87">
        <f t="shared" si="13"/>
        <v>18956.2713</v>
      </c>
      <c r="M149" s="56">
        <f t="shared" si="14"/>
        <v>16375</v>
      </c>
      <c r="N149" s="87">
        <f t="shared" si="8"/>
        <v>2581.271299</v>
      </c>
      <c r="O149" s="87">
        <f t="shared" si="9"/>
        <v>387.1906949</v>
      </c>
      <c r="P149" s="59">
        <v>0.0</v>
      </c>
      <c r="Q149" s="88">
        <f t="shared" si="10"/>
        <v>387.1906949</v>
      </c>
      <c r="R149" s="12">
        <f t="shared" si="11"/>
        <v>0</v>
      </c>
      <c r="S149" s="42">
        <f t="shared" si="15"/>
        <v>0</v>
      </c>
      <c r="T149" s="56">
        <f t="shared" si="18"/>
        <v>18956.2713</v>
      </c>
      <c r="U149" s="56">
        <f t="shared" si="19"/>
        <v>18956.2713</v>
      </c>
      <c r="V149" s="85"/>
    </row>
    <row r="150">
      <c r="A150" s="85"/>
      <c r="C150" s="59">
        <v>132.0</v>
      </c>
      <c r="D150" s="59">
        <f t="shared" si="16"/>
        <v>125</v>
      </c>
      <c r="E150" s="59">
        <v>0.0</v>
      </c>
      <c r="F150" s="87" t="str">
        <f t="shared" si="2"/>
        <v/>
      </c>
      <c r="G150" s="59">
        <f t="shared" si="17"/>
        <v>2.5</v>
      </c>
      <c r="H150" s="87">
        <f t="shared" si="4"/>
        <v>0</v>
      </c>
      <c r="I150" s="87">
        <f t="shared" si="5"/>
        <v>7.665607507</v>
      </c>
      <c r="J150" s="87">
        <f t="shared" si="6"/>
        <v>1.45</v>
      </c>
      <c r="K150" s="87">
        <f t="shared" si="7"/>
        <v>7.665607507</v>
      </c>
      <c r="L150" s="87">
        <f t="shared" si="13"/>
        <v>19164.01877</v>
      </c>
      <c r="M150" s="56">
        <f t="shared" si="14"/>
        <v>16500</v>
      </c>
      <c r="N150" s="87">
        <f t="shared" si="8"/>
        <v>2664.018767</v>
      </c>
      <c r="O150" s="87">
        <f t="shared" si="9"/>
        <v>399.602815</v>
      </c>
      <c r="P150" s="59">
        <v>0.0</v>
      </c>
      <c r="Q150" s="88">
        <f t="shared" si="10"/>
        <v>399.602815</v>
      </c>
      <c r="R150" s="12">
        <f t="shared" si="11"/>
        <v>0</v>
      </c>
      <c r="S150" s="42">
        <f t="shared" si="15"/>
        <v>0</v>
      </c>
      <c r="T150" s="56">
        <f t="shared" si="18"/>
        <v>19164.01877</v>
      </c>
      <c r="U150" s="56">
        <f t="shared" si="19"/>
        <v>19164.01877</v>
      </c>
      <c r="V150" s="85"/>
    </row>
    <row r="151">
      <c r="A151" s="85"/>
      <c r="B151" s="73">
        <v>12.0</v>
      </c>
      <c r="C151" s="59">
        <v>133.0</v>
      </c>
      <c r="D151" s="59">
        <f t="shared" si="16"/>
        <v>125</v>
      </c>
      <c r="E151" s="59">
        <v>0.0</v>
      </c>
      <c r="F151" s="87" t="str">
        <f t="shared" si="2"/>
        <v/>
      </c>
      <c r="G151" s="59">
        <f t="shared" si="17"/>
        <v>2.5</v>
      </c>
      <c r="H151" s="87">
        <f t="shared" si="4"/>
        <v>0</v>
      </c>
      <c r="I151" s="87">
        <f t="shared" si="5"/>
        <v>7.749077581</v>
      </c>
      <c r="J151" s="87">
        <f t="shared" si="6"/>
        <v>1.45</v>
      </c>
      <c r="K151" s="87">
        <f t="shared" si="7"/>
        <v>7.749077581</v>
      </c>
      <c r="L151" s="87">
        <f t="shared" si="13"/>
        <v>19372.69395</v>
      </c>
      <c r="M151" s="56">
        <f t="shared" si="14"/>
        <v>16625</v>
      </c>
      <c r="N151" s="87">
        <f t="shared" si="8"/>
        <v>2747.693952</v>
      </c>
      <c r="O151" s="87">
        <f t="shared" si="9"/>
        <v>412.1540928</v>
      </c>
      <c r="P151" s="59">
        <v>0.0</v>
      </c>
      <c r="Q151" s="88">
        <f t="shared" si="10"/>
        <v>412.1540928</v>
      </c>
      <c r="R151" s="12">
        <f t="shared" si="11"/>
        <v>0</v>
      </c>
      <c r="S151" s="42">
        <f t="shared" si="15"/>
        <v>0</v>
      </c>
      <c r="T151" s="56">
        <f t="shared" si="18"/>
        <v>19372.69395</v>
      </c>
      <c r="U151" s="56">
        <f t="shared" si="19"/>
        <v>19372.69395</v>
      </c>
      <c r="V151" s="85"/>
    </row>
    <row r="152">
      <c r="A152" s="85"/>
      <c r="C152" s="59">
        <v>134.0</v>
      </c>
      <c r="D152" s="59">
        <f t="shared" si="16"/>
        <v>125</v>
      </c>
      <c r="E152" s="59">
        <v>0.0</v>
      </c>
      <c r="F152" s="87" t="str">
        <f t="shared" si="2"/>
        <v/>
      </c>
      <c r="G152" s="59">
        <f t="shared" si="17"/>
        <v>2.5</v>
      </c>
      <c r="H152" s="87">
        <f t="shared" si="4"/>
        <v>0</v>
      </c>
      <c r="I152" s="87">
        <f t="shared" si="5"/>
        <v>7.832920399</v>
      </c>
      <c r="J152" s="87">
        <f t="shared" si="6"/>
        <v>1.45</v>
      </c>
      <c r="K152" s="87">
        <f t="shared" si="7"/>
        <v>7.832920399</v>
      </c>
      <c r="L152" s="87">
        <f t="shared" si="13"/>
        <v>19582.301</v>
      </c>
      <c r="M152" s="56">
        <f t="shared" si="14"/>
        <v>16750</v>
      </c>
      <c r="N152" s="87">
        <f t="shared" si="8"/>
        <v>2832.300998</v>
      </c>
      <c r="O152" s="87">
        <f t="shared" si="9"/>
        <v>424.8451496</v>
      </c>
      <c r="P152" s="59">
        <v>0.0</v>
      </c>
      <c r="Q152" s="88">
        <f t="shared" si="10"/>
        <v>424.8451496</v>
      </c>
      <c r="R152" s="12">
        <f t="shared" si="11"/>
        <v>0</v>
      </c>
      <c r="S152" s="42">
        <f t="shared" si="15"/>
        <v>0</v>
      </c>
      <c r="T152" s="56">
        <f t="shared" si="18"/>
        <v>19582.301</v>
      </c>
      <c r="U152" s="56">
        <f t="shared" si="19"/>
        <v>19582.301</v>
      </c>
      <c r="V152" s="85"/>
    </row>
    <row r="153">
      <c r="A153" s="85"/>
      <c r="C153" s="59">
        <v>135.0</v>
      </c>
      <c r="D153" s="59">
        <f t="shared" si="16"/>
        <v>125</v>
      </c>
      <c r="E153" s="59">
        <v>0.0</v>
      </c>
      <c r="F153" s="87" t="str">
        <f t="shared" si="2"/>
        <v/>
      </c>
      <c r="G153" s="59">
        <f t="shared" si="17"/>
        <v>2.5</v>
      </c>
      <c r="H153" s="87">
        <f t="shared" si="4"/>
        <v>0</v>
      </c>
      <c r="I153" s="87">
        <f t="shared" si="5"/>
        <v>7.917137626</v>
      </c>
      <c r="J153" s="87">
        <f t="shared" si="6"/>
        <v>1.45</v>
      </c>
      <c r="K153" s="87">
        <f t="shared" si="7"/>
        <v>7.917137626</v>
      </c>
      <c r="L153" s="87">
        <f t="shared" si="13"/>
        <v>19792.84407</v>
      </c>
      <c r="M153" s="56">
        <f t="shared" si="14"/>
        <v>16875</v>
      </c>
      <c r="N153" s="87">
        <f t="shared" si="8"/>
        <v>2917.844065</v>
      </c>
      <c r="O153" s="87">
        <f t="shared" si="9"/>
        <v>437.6766098</v>
      </c>
      <c r="P153" s="59">
        <v>0.0</v>
      </c>
      <c r="Q153" s="88">
        <f t="shared" si="10"/>
        <v>437.6766098</v>
      </c>
      <c r="R153" s="12">
        <f t="shared" si="11"/>
        <v>0</v>
      </c>
      <c r="S153" s="42">
        <f t="shared" si="15"/>
        <v>0</v>
      </c>
      <c r="T153" s="56">
        <f t="shared" si="18"/>
        <v>19792.84407</v>
      </c>
      <c r="U153" s="56">
        <f t="shared" si="19"/>
        <v>19792.84407</v>
      </c>
      <c r="V153" s="85"/>
    </row>
    <row r="154">
      <c r="A154" s="85"/>
      <c r="C154" s="59">
        <v>136.0</v>
      </c>
      <c r="D154" s="59">
        <f t="shared" si="16"/>
        <v>125</v>
      </c>
      <c r="E154" s="59">
        <v>0.0</v>
      </c>
      <c r="F154" s="87" t="str">
        <f t="shared" si="2"/>
        <v/>
      </c>
      <c r="G154" s="59">
        <f t="shared" si="17"/>
        <v>2.5</v>
      </c>
      <c r="H154" s="87">
        <f t="shared" si="4"/>
        <v>0</v>
      </c>
      <c r="I154" s="87">
        <f t="shared" si="5"/>
        <v>8.001730934</v>
      </c>
      <c r="J154" s="87">
        <f t="shared" si="6"/>
        <v>1.45</v>
      </c>
      <c r="K154" s="87">
        <f t="shared" si="7"/>
        <v>8.001730934</v>
      </c>
      <c r="L154" s="87">
        <f t="shared" si="13"/>
        <v>20004.32733</v>
      </c>
      <c r="M154" s="56">
        <f t="shared" si="14"/>
        <v>17000</v>
      </c>
      <c r="N154" s="87">
        <f t="shared" si="8"/>
        <v>3004.327335</v>
      </c>
      <c r="O154" s="87">
        <f t="shared" si="9"/>
        <v>450.6491002</v>
      </c>
      <c r="P154" s="59">
        <v>0.0</v>
      </c>
      <c r="Q154" s="88">
        <f t="shared" si="10"/>
        <v>450.6491002</v>
      </c>
      <c r="R154" s="12">
        <f t="shared" si="11"/>
        <v>0</v>
      </c>
      <c r="S154" s="42">
        <f t="shared" si="15"/>
        <v>0</v>
      </c>
      <c r="T154" s="56">
        <f t="shared" si="18"/>
        <v>20004.32733</v>
      </c>
      <c r="U154" s="56">
        <f t="shared" si="19"/>
        <v>20004.32733</v>
      </c>
      <c r="V154" s="85"/>
    </row>
    <row r="155">
      <c r="A155" s="85"/>
      <c r="C155" s="59">
        <v>137.0</v>
      </c>
      <c r="D155" s="59">
        <f t="shared" si="16"/>
        <v>125</v>
      </c>
      <c r="E155" s="59">
        <f>$I$13</f>
        <v>0</v>
      </c>
      <c r="F155" s="87" t="str">
        <f t="shared" si="2"/>
        <v/>
      </c>
      <c r="G155" s="59">
        <f t="shared" si="17"/>
        <v>2.5</v>
      </c>
      <c r="H155" s="87">
        <f t="shared" si="4"/>
        <v>0</v>
      </c>
      <c r="I155" s="87">
        <f t="shared" si="5"/>
        <v>8.086702002</v>
      </c>
      <c r="J155" s="87">
        <f t="shared" si="6"/>
        <v>1.45</v>
      </c>
      <c r="K155" s="87">
        <f t="shared" si="7"/>
        <v>8.086702002</v>
      </c>
      <c r="L155" s="87">
        <f t="shared" si="13"/>
        <v>20216.755</v>
      </c>
      <c r="M155" s="56">
        <f t="shared" si="14"/>
        <v>17125</v>
      </c>
      <c r="N155" s="87">
        <f t="shared" si="8"/>
        <v>3091.755005</v>
      </c>
      <c r="O155" s="87">
        <f t="shared" si="9"/>
        <v>463.7632507</v>
      </c>
      <c r="P155" s="59">
        <v>0.0</v>
      </c>
      <c r="Q155" s="88">
        <f t="shared" si="10"/>
        <v>463.7632507</v>
      </c>
      <c r="R155" s="12">
        <f t="shared" si="11"/>
        <v>0</v>
      </c>
      <c r="S155" s="42">
        <f t="shared" si="15"/>
        <v>0</v>
      </c>
      <c r="T155" s="56">
        <f t="shared" si="18"/>
        <v>20216.755</v>
      </c>
      <c r="U155" s="56">
        <f t="shared" si="19"/>
        <v>20216.755</v>
      </c>
      <c r="V155" s="85"/>
    </row>
    <row r="156">
      <c r="A156" s="85"/>
      <c r="C156" s="59">
        <v>138.0</v>
      </c>
      <c r="D156" s="59">
        <f t="shared" si="16"/>
        <v>125</v>
      </c>
      <c r="E156" s="59">
        <v>0.0</v>
      </c>
      <c r="F156" s="87" t="str">
        <f t="shared" si="2"/>
        <v/>
      </c>
      <c r="G156" s="59">
        <f t="shared" si="17"/>
        <v>2.5</v>
      </c>
      <c r="H156" s="87">
        <f t="shared" si="4"/>
        <v>0</v>
      </c>
      <c r="I156" s="87">
        <f t="shared" si="5"/>
        <v>8.172052517</v>
      </c>
      <c r="J156" s="87">
        <f t="shared" si="6"/>
        <v>1.45</v>
      </c>
      <c r="K156" s="87">
        <f t="shared" si="7"/>
        <v>8.172052517</v>
      </c>
      <c r="L156" s="87">
        <f t="shared" si="13"/>
        <v>20430.13129</v>
      </c>
      <c r="M156" s="56">
        <f t="shared" si="14"/>
        <v>17250</v>
      </c>
      <c r="N156" s="87">
        <f t="shared" si="8"/>
        <v>3180.131293</v>
      </c>
      <c r="O156" s="87">
        <f t="shared" si="9"/>
        <v>477.0196939</v>
      </c>
      <c r="P156" s="59">
        <v>0.0</v>
      </c>
      <c r="Q156" s="88">
        <f t="shared" si="10"/>
        <v>477.0196939</v>
      </c>
      <c r="R156" s="12">
        <f t="shared" si="11"/>
        <v>0</v>
      </c>
      <c r="S156" s="42">
        <f t="shared" si="15"/>
        <v>0</v>
      </c>
      <c r="T156" s="56">
        <f t="shared" si="18"/>
        <v>20430.13129</v>
      </c>
      <c r="U156" s="56">
        <f t="shared" si="19"/>
        <v>20430.13129</v>
      </c>
      <c r="V156" s="85"/>
    </row>
    <row r="157">
      <c r="A157" s="85"/>
      <c r="C157" s="59">
        <v>139.0</v>
      </c>
      <c r="D157" s="59">
        <f t="shared" si="16"/>
        <v>125</v>
      </c>
      <c r="E157" s="59">
        <v>0.0</v>
      </c>
      <c r="F157" s="87" t="str">
        <f t="shared" si="2"/>
        <v/>
      </c>
      <c r="G157" s="59">
        <f t="shared" si="17"/>
        <v>2.5</v>
      </c>
      <c r="H157" s="87">
        <f t="shared" si="4"/>
        <v>0</v>
      </c>
      <c r="I157" s="87">
        <f t="shared" si="5"/>
        <v>8.257784174</v>
      </c>
      <c r="J157" s="87">
        <f t="shared" si="6"/>
        <v>1.45</v>
      </c>
      <c r="K157" s="87">
        <f t="shared" si="7"/>
        <v>8.257784174</v>
      </c>
      <c r="L157" s="87">
        <f t="shared" si="13"/>
        <v>20644.46043</v>
      </c>
      <c r="M157" s="56">
        <f t="shared" si="14"/>
        <v>17375</v>
      </c>
      <c r="N157" s="87">
        <f t="shared" si="8"/>
        <v>3269.460434</v>
      </c>
      <c r="O157" s="87">
        <f t="shared" si="9"/>
        <v>490.4190651</v>
      </c>
      <c r="P157" s="59">
        <v>0.0</v>
      </c>
      <c r="Q157" s="88">
        <f t="shared" si="10"/>
        <v>490.4190651</v>
      </c>
      <c r="R157" s="12">
        <f t="shared" si="11"/>
        <v>0</v>
      </c>
      <c r="S157" s="42">
        <f t="shared" si="15"/>
        <v>0</v>
      </c>
      <c r="T157" s="56">
        <f t="shared" si="18"/>
        <v>20644.46043</v>
      </c>
      <c r="U157" s="56">
        <f t="shared" si="19"/>
        <v>20644.46043</v>
      </c>
      <c r="V157" s="85"/>
    </row>
    <row r="158">
      <c r="A158" s="85"/>
      <c r="C158" s="59">
        <v>140.0</v>
      </c>
      <c r="D158" s="59">
        <f t="shared" si="16"/>
        <v>125</v>
      </c>
      <c r="E158" s="59">
        <v>0.0</v>
      </c>
      <c r="F158" s="87" t="str">
        <f t="shared" si="2"/>
        <v/>
      </c>
      <c r="G158" s="59">
        <f t="shared" si="17"/>
        <v>2.5</v>
      </c>
      <c r="H158" s="87">
        <f t="shared" si="4"/>
        <v>0</v>
      </c>
      <c r="I158" s="87">
        <f t="shared" si="5"/>
        <v>8.343898674</v>
      </c>
      <c r="J158" s="87">
        <f t="shared" si="6"/>
        <v>1.45</v>
      </c>
      <c r="K158" s="87">
        <f t="shared" si="7"/>
        <v>8.343898674</v>
      </c>
      <c r="L158" s="87">
        <f t="shared" si="13"/>
        <v>20859.74668</v>
      </c>
      <c r="M158" s="56">
        <f t="shared" si="14"/>
        <v>17500</v>
      </c>
      <c r="N158" s="87">
        <f t="shared" si="8"/>
        <v>3359.746685</v>
      </c>
      <c r="O158" s="87">
        <f t="shared" si="9"/>
        <v>503.9620027</v>
      </c>
      <c r="P158" s="59">
        <v>0.0</v>
      </c>
      <c r="Q158" s="88">
        <f t="shared" si="10"/>
        <v>503.9620027</v>
      </c>
      <c r="R158" s="12">
        <f t="shared" si="11"/>
        <v>0</v>
      </c>
      <c r="S158" s="42">
        <f t="shared" si="15"/>
        <v>0</v>
      </c>
      <c r="T158" s="56">
        <f t="shared" si="18"/>
        <v>20859.74668</v>
      </c>
      <c r="U158" s="56">
        <f t="shared" si="19"/>
        <v>20859.74668</v>
      </c>
      <c r="V158" s="85"/>
    </row>
    <row r="159">
      <c r="A159" s="85"/>
      <c r="C159" s="59">
        <v>141.0</v>
      </c>
      <c r="D159" s="59">
        <f t="shared" si="16"/>
        <v>125</v>
      </c>
      <c r="E159" s="59">
        <v>0.0</v>
      </c>
      <c r="F159" s="87" t="str">
        <f t="shared" si="2"/>
        <v/>
      </c>
      <c r="G159" s="59">
        <f t="shared" si="17"/>
        <v>2.5</v>
      </c>
      <c r="H159" s="87">
        <f t="shared" si="4"/>
        <v>0</v>
      </c>
      <c r="I159" s="87">
        <f t="shared" si="5"/>
        <v>8.430397727</v>
      </c>
      <c r="J159" s="87">
        <f t="shared" si="6"/>
        <v>1.45</v>
      </c>
      <c r="K159" s="87">
        <f t="shared" si="7"/>
        <v>8.430397727</v>
      </c>
      <c r="L159" s="87">
        <f t="shared" si="13"/>
        <v>21075.99432</v>
      </c>
      <c r="M159" s="56">
        <f t="shared" si="14"/>
        <v>17625</v>
      </c>
      <c r="N159" s="87">
        <f t="shared" si="8"/>
        <v>3450.994319</v>
      </c>
      <c r="O159" s="87">
        <f t="shared" si="9"/>
        <v>517.6491478</v>
      </c>
      <c r="P159" s="59">
        <v>0.0</v>
      </c>
      <c r="Q159" s="88">
        <f t="shared" si="10"/>
        <v>517.6491478</v>
      </c>
      <c r="R159" s="12">
        <f t="shared" si="11"/>
        <v>0</v>
      </c>
      <c r="S159" s="42">
        <f t="shared" si="15"/>
        <v>0</v>
      </c>
      <c r="T159" s="56">
        <f t="shared" si="18"/>
        <v>21075.99432</v>
      </c>
      <c r="U159" s="56">
        <f t="shared" si="19"/>
        <v>21075.99432</v>
      </c>
      <c r="V159" s="85"/>
    </row>
    <row r="160">
      <c r="A160" s="85"/>
      <c r="C160" s="59">
        <v>142.0</v>
      </c>
      <c r="D160" s="59">
        <f t="shared" si="16"/>
        <v>125</v>
      </c>
      <c r="E160" s="59">
        <v>0.0</v>
      </c>
      <c r="F160" s="87" t="str">
        <f t="shared" si="2"/>
        <v/>
      </c>
      <c r="G160" s="59">
        <f t="shared" si="17"/>
        <v>2.5</v>
      </c>
      <c r="H160" s="87">
        <f t="shared" si="4"/>
        <v>0</v>
      </c>
      <c r="I160" s="87">
        <f t="shared" si="5"/>
        <v>8.517283051</v>
      </c>
      <c r="J160" s="87">
        <f t="shared" si="6"/>
        <v>1.45</v>
      </c>
      <c r="K160" s="87">
        <f t="shared" si="7"/>
        <v>8.517283051</v>
      </c>
      <c r="L160" s="87">
        <f t="shared" si="13"/>
        <v>21293.20763</v>
      </c>
      <c r="M160" s="56">
        <f t="shared" si="14"/>
        <v>17750</v>
      </c>
      <c r="N160" s="87">
        <f t="shared" si="8"/>
        <v>3543.207628</v>
      </c>
      <c r="O160" s="87">
        <f t="shared" si="9"/>
        <v>531.4811443</v>
      </c>
      <c r="P160" s="59">
        <v>0.0</v>
      </c>
      <c r="Q160" s="88">
        <f t="shared" si="10"/>
        <v>531.4811443</v>
      </c>
      <c r="R160" s="12">
        <f t="shared" si="11"/>
        <v>0</v>
      </c>
      <c r="S160" s="42">
        <f t="shared" si="15"/>
        <v>0</v>
      </c>
      <c r="T160" s="56">
        <f t="shared" si="18"/>
        <v>21293.20763</v>
      </c>
      <c r="U160" s="56">
        <f t="shared" si="19"/>
        <v>21293.20763</v>
      </c>
      <c r="V160" s="85"/>
    </row>
    <row r="161">
      <c r="A161" s="85"/>
      <c r="C161" s="59">
        <v>143.0</v>
      </c>
      <c r="D161" s="59">
        <f t="shared" si="16"/>
        <v>125</v>
      </c>
      <c r="E161" s="59">
        <v>0.0</v>
      </c>
      <c r="F161" s="87" t="str">
        <f t="shared" si="2"/>
        <v/>
      </c>
      <c r="G161" s="59">
        <f t="shared" si="17"/>
        <v>2.5</v>
      </c>
      <c r="H161" s="87">
        <f t="shared" si="4"/>
        <v>0</v>
      </c>
      <c r="I161" s="87">
        <f t="shared" si="5"/>
        <v>8.604556371</v>
      </c>
      <c r="J161" s="87">
        <f t="shared" si="6"/>
        <v>1.45</v>
      </c>
      <c r="K161" s="87">
        <f t="shared" si="7"/>
        <v>8.604556371</v>
      </c>
      <c r="L161" s="87">
        <f t="shared" si="13"/>
        <v>21511.39093</v>
      </c>
      <c r="M161" s="56">
        <f t="shared" si="14"/>
        <v>17875</v>
      </c>
      <c r="N161" s="87">
        <f t="shared" si="8"/>
        <v>3636.390927</v>
      </c>
      <c r="O161" s="87">
        <f t="shared" si="9"/>
        <v>545.458639</v>
      </c>
      <c r="P161" s="59">
        <v>0.0</v>
      </c>
      <c r="Q161" s="88">
        <f t="shared" si="10"/>
        <v>545.458639</v>
      </c>
      <c r="R161" s="12">
        <f t="shared" si="11"/>
        <v>0</v>
      </c>
      <c r="S161" s="42">
        <f t="shared" si="15"/>
        <v>0</v>
      </c>
      <c r="T161" s="56">
        <f t="shared" si="18"/>
        <v>21511.39093</v>
      </c>
      <c r="U161" s="56">
        <f t="shared" si="19"/>
        <v>21511.39093</v>
      </c>
      <c r="V161" s="85"/>
    </row>
    <row r="162">
      <c r="A162" s="85"/>
      <c r="C162" s="59">
        <v>144.0</v>
      </c>
      <c r="D162" s="59">
        <f t="shared" si="16"/>
        <v>125</v>
      </c>
      <c r="E162" s="59">
        <v>0.0</v>
      </c>
      <c r="F162" s="87" t="str">
        <f t="shared" si="2"/>
        <v/>
      </c>
      <c r="G162" s="59">
        <f t="shared" si="17"/>
        <v>2.5</v>
      </c>
      <c r="H162" s="87">
        <f t="shared" si="4"/>
        <v>0</v>
      </c>
      <c r="I162" s="87">
        <f t="shared" si="5"/>
        <v>8.692219418</v>
      </c>
      <c r="J162" s="87">
        <f t="shared" si="6"/>
        <v>1.45</v>
      </c>
      <c r="K162" s="87">
        <f t="shared" si="7"/>
        <v>8.692219418</v>
      </c>
      <c r="L162" s="87">
        <f t="shared" si="13"/>
        <v>21730.54855</v>
      </c>
      <c r="M162" s="56">
        <f t="shared" si="14"/>
        <v>18000</v>
      </c>
      <c r="N162" s="87">
        <f t="shared" si="8"/>
        <v>3730.548545</v>
      </c>
      <c r="O162" s="87">
        <f t="shared" si="9"/>
        <v>559.5822818</v>
      </c>
      <c r="P162" s="59">
        <v>0.0</v>
      </c>
      <c r="Q162" s="88">
        <f t="shared" si="10"/>
        <v>559.5822818</v>
      </c>
      <c r="R162" s="12">
        <f t="shared" si="11"/>
        <v>0</v>
      </c>
      <c r="S162" s="42">
        <f t="shared" si="15"/>
        <v>0</v>
      </c>
      <c r="T162" s="56">
        <f t="shared" si="18"/>
        <v>21730.54855</v>
      </c>
      <c r="U162" s="56">
        <f t="shared" si="19"/>
        <v>21730.54855</v>
      </c>
      <c r="V162" s="85"/>
    </row>
    <row r="163">
      <c r="A163" s="85"/>
      <c r="B163" s="73">
        <v>13.0</v>
      </c>
      <c r="C163" s="59">
        <v>145.0</v>
      </c>
      <c r="D163" s="59">
        <f t="shared" si="16"/>
        <v>125</v>
      </c>
      <c r="E163" s="59">
        <v>0.0</v>
      </c>
      <c r="F163" s="87" t="str">
        <f t="shared" si="2"/>
        <v/>
      </c>
      <c r="G163" s="59">
        <f t="shared" si="17"/>
        <v>2.5</v>
      </c>
      <c r="H163" s="87">
        <f t="shared" si="4"/>
        <v>0</v>
      </c>
      <c r="I163" s="87">
        <f t="shared" si="5"/>
        <v>8.780273934</v>
      </c>
      <c r="J163" s="87">
        <f t="shared" si="6"/>
        <v>1.45</v>
      </c>
      <c r="K163" s="87">
        <f t="shared" si="7"/>
        <v>8.780273934</v>
      </c>
      <c r="L163" s="87">
        <f t="shared" si="13"/>
        <v>21950.68483</v>
      </c>
      <c r="M163" s="56">
        <f t="shared" si="14"/>
        <v>18125</v>
      </c>
      <c r="N163" s="87">
        <f t="shared" si="8"/>
        <v>3825.684835</v>
      </c>
      <c r="O163" s="87">
        <f t="shared" si="9"/>
        <v>573.8527252</v>
      </c>
      <c r="P163" s="59">
        <v>0.0</v>
      </c>
      <c r="Q163" s="88">
        <f t="shared" si="10"/>
        <v>573.8527252</v>
      </c>
      <c r="R163" s="12">
        <f t="shared" si="11"/>
        <v>0</v>
      </c>
      <c r="S163" s="42">
        <f t="shared" si="15"/>
        <v>0</v>
      </c>
      <c r="T163" s="56">
        <f t="shared" si="18"/>
        <v>21950.68483</v>
      </c>
      <c r="U163" s="56">
        <f t="shared" si="19"/>
        <v>21950.68483</v>
      </c>
      <c r="V163" s="85"/>
    </row>
    <row r="164">
      <c r="A164" s="85"/>
      <c r="C164" s="59">
        <v>146.0</v>
      </c>
      <c r="D164" s="59">
        <f t="shared" si="16"/>
        <v>125</v>
      </c>
      <c r="E164" s="59">
        <v>0.0</v>
      </c>
      <c r="F164" s="87" t="str">
        <f t="shared" si="2"/>
        <v/>
      </c>
      <c r="G164" s="59">
        <f t="shared" si="17"/>
        <v>2.5</v>
      </c>
      <c r="H164" s="87">
        <f t="shared" si="4"/>
        <v>0</v>
      </c>
      <c r="I164" s="87">
        <f t="shared" si="5"/>
        <v>8.868721666</v>
      </c>
      <c r="J164" s="87">
        <f t="shared" si="6"/>
        <v>1.45</v>
      </c>
      <c r="K164" s="87">
        <f t="shared" si="7"/>
        <v>8.868721666</v>
      </c>
      <c r="L164" s="87">
        <f t="shared" si="13"/>
        <v>22171.80417</v>
      </c>
      <c r="M164" s="56">
        <f t="shared" si="14"/>
        <v>18250</v>
      </c>
      <c r="N164" s="87">
        <f t="shared" si="8"/>
        <v>3921.804166</v>
      </c>
      <c r="O164" s="87">
        <f t="shared" si="9"/>
        <v>588.2706249</v>
      </c>
      <c r="P164" s="59">
        <v>0.0</v>
      </c>
      <c r="Q164" s="88">
        <f t="shared" si="10"/>
        <v>588.2706249</v>
      </c>
      <c r="R164" s="12">
        <f t="shared" si="11"/>
        <v>0</v>
      </c>
      <c r="S164" s="42">
        <f t="shared" si="15"/>
        <v>0</v>
      </c>
      <c r="T164" s="56">
        <f t="shared" si="18"/>
        <v>22171.80417</v>
      </c>
      <c r="U164" s="56">
        <f t="shared" si="19"/>
        <v>22171.80417</v>
      </c>
      <c r="V164" s="85"/>
    </row>
    <row r="165">
      <c r="A165" s="85"/>
      <c r="C165" s="59">
        <v>147.0</v>
      </c>
      <c r="D165" s="59">
        <f t="shared" si="16"/>
        <v>125</v>
      </c>
      <c r="E165" s="59">
        <v>0.0</v>
      </c>
      <c r="F165" s="87" t="str">
        <f t="shared" si="2"/>
        <v/>
      </c>
      <c r="G165" s="59">
        <f t="shared" si="17"/>
        <v>2.5</v>
      </c>
      <c r="H165" s="87">
        <f t="shared" si="4"/>
        <v>0</v>
      </c>
      <c r="I165" s="87">
        <f t="shared" si="5"/>
        <v>8.957564371</v>
      </c>
      <c r="J165" s="87">
        <f t="shared" si="6"/>
        <v>1.45</v>
      </c>
      <c r="K165" s="87">
        <f t="shared" si="7"/>
        <v>8.957564371</v>
      </c>
      <c r="L165" s="87">
        <f t="shared" si="13"/>
        <v>22393.91093</v>
      </c>
      <c r="M165" s="56">
        <f t="shared" si="14"/>
        <v>18375</v>
      </c>
      <c r="N165" s="87">
        <f t="shared" si="8"/>
        <v>4018.910928</v>
      </c>
      <c r="O165" s="87">
        <f t="shared" si="9"/>
        <v>602.8366392</v>
      </c>
      <c r="P165" s="59">
        <v>0.0</v>
      </c>
      <c r="Q165" s="88">
        <f t="shared" si="10"/>
        <v>602.8366392</v>
      </c>
      <c r="R165" s="12">
        <f t="shared" si="11"/>
        <v>0</v>
      </c>
      <c r="S165" s="42">
        <f t="shared" si="15"/>
        <v>0</v>
      </c>
      <c r="T165" s="56">
        <f t="shared" si="18"/>
        <v>22393.91093</v>
      </c>
      <c r="U165" s="56">
        <f t="shared" si="19"/>
        <v>22393.91093</v>
      </c>
      <c r="V165" s="85"/>
    </row>
    <row r="166">
      <c r="A166" s="85"/>
      <c r="C166" s="59">
        <v>148.0</v>
      </c>
      <c r="D166" s="59">
        <f t="shared" si="16"/>
        <v>125</v>
      </c>
      <c r="E166" s="59">
        <v>0.0</v>
      </c>
      <c r="F166" s="87" t="str">
        <f t="shared" si="2"/>
        <v/>
      </c>
      <c r="G166" s="59">
        <f t="shared" si="17"/>
        <v>2.5</v>
      </c>
      <c r="H166" s="87">
        <f t="shared" si="4"/>
        <v>0</v>
      </c>
      <c r="I166" s="87">
        <f t="shared" si="5"/>
        <v>9.046803812</v>
      </c>
      <c r="J166" s="87">
        <f t="shared" si="6"/>
        <v>1.45</v>
      </c>
      <c r="K166" s="87">
        <f t="shared" si="7"/>
        <v>9.046803812</v>
      </c>
      <c r="L166" s="87">
        <f t="shared" si="13"/>
        <v>22617.00953</v>
      </c>
      <c r="M166" s="56">
        <f t="shared" si="14"/>
        <v>18500</v>
      </c>
      <c r="N166" s="87">
        <f t="shared" si="8"/>
        <v>4117.009531</v>
      </c>
      <c r="O166" s="87">
        <f t="shared" si="9"/>
        <v>617.5514297</v>
      </c>
      <c r="P166" s="59">
        <v>0.0</v>
      </c>
      <c r="Q166" s="88">
        <f t="shared" si="10"/>
        <v>617.5514297</v>
      </c>
      <c r="R166" s="12">
        <f t="shared" si="11"/>
        <v>0</v>
      </c>
      <c r="S166" s="42">
        <f t="shared" si="15"/>
        <v>0</v>
      </c>
      <c r="T166" s="56">
        <f t="shared" si="18"/>
        <v>22617.00953</v>
      </c>
      <c r="U166" s="56">
        <f t="shared" si="19"/>
        <v>22617.00953</v>
      </c>
      <c r="V166" s="85"/>
    </row>
    <row r="167">
      <c r="A167" s="85"/>
      <c r="C167" s="59">
        <v>149.0</v>
      </c>
      <c r="D167" s="59">
        <f t="shared" si="16"/>
        <v>125</v>
      </c>
      <c r="E167" s="59">
        <f>$I$13</f>
        <v>0</v>
      </c>
      <c r="F167" s="87" t="str">
        <f t="shared" si="2"/>
        <v/>
      </c>
      <c r="G167" s="59">
        <f t="shared" si="17"/>
        <v>2.5</v>
      </c>
      <c r="H167" s="87">
        <f t="shared" si="4"/>
        <v>0</v>
      </c>
      <c r="I167" s="87">
        <f t="shared" si="5"/>
        <v>9.136441762</v>
      </c>
      <c r="J167" s="87">
        <f t="shared" si="6"/>
        <v>1.45</v>
      </c>
      <c r="K167" s="87">
        <f t="shared" si="7"/>
        <v>9.136441762</v>
      </c>
      <c r="L167" s="87">
        <f t="shared" si="13"/>
        <v>22841.1044</v>
      </c>
      <c r="M167" s="56">
        <f t="shared" si="14"/>
        <v>18625</v>
      </c>
      <c r="N167" s="87">
        <f t="shared" si="8"/>
        <v>4216.104404</v>
      </c>
      <c r="O167" s="87">
        <f t="shared" si="9"/>
        <v>632.4156606</v>
      </c>
      <c r="P167" s="59">
        <v>0.0</v>
      </c>
      <c r="Q167" s="88">
        <f t="shared" si="10"/>
        <v>632.4156606</v>
      </c>
      <c r="R167" s="12">
        <f t="shared" si="11"/>
        <v>0</v>
      </c>
      <c r="S167" s="42">
        <f t="shared" si="15"/>
        <v>0</v>
      </c>
      <c r="T167" s="56">
        <f t="shared" si="18"/>
        <v>22841.1044</v>
      </c>
      <c r="U167" s="56">
        <f t="shared" si="19"/>
        <v>22841.1044</v>
      </c>
      <c r="V167" s="85"/>
    </row>
    <row r="168">
      <c r="A168" s="85"/>
      <c r="C168" s="59">
        <v>150.0</v>
      </c>
      <c r="D168" s="59">
        <f t="shared" si="16"/>
        <v>125</v>
      </c>
      <c r="E168" s="59">
        <v>0.0</v>
      </c>
      <c r="F168" s="87" t="str">
        <f t="shared" si="2"/>
        <v/>
      </c>
      <c r="G168" s="59">
        <f t="shared" si="17"/>
        <v>2.5</v>
      </c>
      <c r="H168" s="87">
        <f t="shared" si="4"/>
        <v>0</v>
      </c>
      <c r="I168" s="87">
        <f t="shared" si="5"/>
        <v>9.226479998</v>
      </c>
      <c r="J168" s="87">
        <f t="shared" si="6"/>
        <v>1.45</v>
      </c>
      <c r="K168" s="87">
        <f t="shared" si="7"/>
        <v>9.226479998</v>
      </c>
      <c r="L168" s="87">
        <f t="shared" si="13"/>
        <v>23066.2</v>
      </c>
      <c r="M168" s="56">
        <f t="shared" si="14"/>
        <v>18750</v>
      </c>
      <c r="N168" s="87">
        <f t="shared" si="8"/>
        <v>4316.199996</v>
      </c>
      <c r="O168" s="87">
        <f t="shared" si="9"/>
        <v>647.4299994</v>
      </c>
      <c r="P168" s="59">
        <v>0.0</v>
      </c>
      <c r="Q168" s="88">
        <f t="shared" si="10"/>
        <v>647.4299994</v>
      </c>
      <c r="R168" s="12">
        <f t="shared" si="11"/>
        <v>0</v>
      </c>
      <c r="S168" s="42">
        <f t="shared" si="15"/>
        <v>0</v>
      </c>
      <c r="T168" s="56">
        <f t="shared" si="18"/>
        <v>23066.2</v>
      </c>
      <c r="U168" s="56">
        <f t="shared" si="19"/>
        <v>23066.2</v>
      </c>
      <c r="V168" s="85"/>
    </row>
    <row r="169">
      <c r="A169" s="85"/>
      <c r="C169" s="59">
        <v>151.0</v>
      </c>
      <c r="D169" s="59">
        <f t="shared" si="16"/>
        <v>125</v>
      </c>
      <c r="E169" s="59">
        <v>0.0</v>
      </c>
      <c r="F169" s="87" t="str">
        <f t="shared" si="2"/>
        <v/>
      </c>
      <c r="G169" s="59">
        <f t="shared" si="17"/>
        <v>2.5</v>
      </c>
      <c r="H169" s="87">
        <f t="shared" si="4"/>
        <v>0</v>
      </c>
      <c r="I169" s="87">
        <f t="shared" si="5"/>
        <v>9.31692031</v>
      </c>
      <c r="J169" s="87">
        <f t="shared" si="6"/>
        <v>1.45</v>
      </c>
      <c r="K169" s="87">
        <f t="shared" si="7"/>
        <v>9.31692031</v>
      </c>
      <c r="L169" s="87">
        <f t="shared" si="13"/>
        <v>23292.30078</v>
      </c>
      <c r="M169" s="56">
        <f t="shared" si="14"/>
        <v>18875</v>
      </c>
      <c r="N169" s="87">
        <f t="shared" si="8"/>
        <v>4417.300775</v>
      </c>
      <c r="O169" s="87">
        <f t="shared" si="9"/>
        <v>662.5951163</v>
      </c>
      <c r="P169" s="59">
        <v>0.0</v>
      </c>
      <c r="Q169" s="88">
        <f t="shared" si="10"/>
        <v>662.5951163</v>
      </c>
      <c r="R169" s="12">
        <f t="shared" si="11"/>
        <v>0</v>
      </c>
      <c r="S169" s="42">
        <f t="shared" si="15"/>
        <v>0</v>
      </c>
      <c r="T169" s="56">
        <f t="shared" si="18"/>
        <v>23292.30078</v>
      </c>
      <c r="U169" s="56">
        <f t="shared" si="19"/>
        <v>23292.30078</v>
      </c>
      <c r="V169" s="85"/>
    </row>
    <row r="170">
      <c r="A170" s="85"/>
      <c r="C170" s="59">
        <v>152.0</v>
      </c>
      <c r="D170" s="59">
        <f t="shared" si="16"/>
        <v>125</v>
      </c>
      <c r="E170" s="59">
        <v>0.0</v>
      </c>
      <c r="F170" s="87" t="str">
        <f t="shared" si="2"/>
        <v/>
      </c>
      <c r="G170" s="59">
        <f t="shared" si="17"/>
        <v>2.5</v>
      </c>
      <c r="H170" s="87">
        <f t="shared" si="4"/>
        <v>0</v>
      </c>
      <c r="I170" s="87">
        <f t="shared" si="5"/>
        <v>9.407764492</v>
      </c>
      <c r="J170" s="87">
        <f t="shared" si="6"/>
        <v>1.45</v>
      </c>
      <c r="K170" s="87">
        <f t="shared" si="7"/>
        <v>9.407764492</v>
      </c>
      <c r="L170" s="87">
        <f t="shared" si="13"/>
        <v>23519.41123</v>
      </c>
      <c r="M170" s="56">
        <f t="shared" si="14"/>
        <v>19000</v>
      </c>
      <c r="N170" s="87">
        <f t="shared" si="8"/>
        <v>4519.411231</v>
      </c>
      <c r="O170" s="87">
        <f t="shared" si="9"/>
        <v>677.9116847</v>
      </c>
      <c r="P170" s="59">
        <v>0.0</v>
      </c>
      <c r="Q170" s="88">
        <f t="shared" si="10"/>
        <v>677.9116847</v>
      </c>
      <c r="R170" s="12">
        <f t="shared" si="11"/>
        <v>0</v>
      </c>
      <c r="S170" s="42">
        <f t="shared" si="15"/>
        <v>0</v>
      </c>
      <c r="T170" s="56">
        <f t="shared" si="18"/>
        <v>23519.41123</v>
      </c>
      <c r="U170" s="56">
        <f t="shared" si="19"/>
        <v>23519.41123</v>
      </c>
      <c r="V170" s="85"/>
    </row>
    <row r="171">
      <c r="A171" s="85"/>
      <c r="C171" s="59">
        <v>153.0</v>
      </c>
      <c r="D171" s="59">
        <f t="shared" si="16"/>
        <v>125</v>
      </c>
      <c r="E171" s="59">
        <v>0.0</v>
      </c>
      <c r="F171" s="87" t="str">
        <f t="shared" si="2"/>
        <v/>
      </c>
      <c r="G171" s="59">
        <f t="shared" si="17"/>
        <v>2.5</v>
      </c>
      <c r="H171" s="87">
        <f t="shared" si="4"/>
        <v>0</v>
      </c>
      <c r="I171" s="87">
        <f t="shared" si="5"/>
        <v>9.499014349</v>
      </c>
      <c r="J171" s="87">
        <f t="shared" si="6"/>
        <v>1.45</v>
      </c>
      <c r="K171" s="87">
        <f t="shared" si="7"/>
        <v>9.499014349</v>
      </c>
      <c r="L171" s="87">
        <f t="shared" si="13"/>
        <v>23747.53587</v>
      </c>
      <c r="M171" s="56">
        <f t="shared" si="14"/>
        <v>19125</v>
      </c>
      <c r="N171" s="87">
        <f t="shared" si="8"/>
        <v>4622.535872</v>
      </c>
      <c r="O171" s="87">
        <f t="shared" si="9"/>
        <v>693.3803808</v>
      </c>
      <c r="P171" s="59">
        <v>0.0</v>
      </c>
      <c r="Q171" s="88">
        <f t="shared" si="10"/>
        <v>693.3803808</v>
      </c>
      <c r="R171" s="12">
        <f t="shared" si="11"/>
        <v>0</v>
      </c>
      <c r="S171" s="42">
        <f t="shared" si="15"/>
        <v>0</v>
      </c>
      <c r="T171" s="56">
        <f t="shared" si="18"/>
        <v>23747.53587</v>
      </c>
      <c r="U171" s="56">
        <f t="shared" si="19"/>
        <v>23747.53587</v>
      </c>
      <c r="V171" s="85"/>
    </row>
    <row r="172">
      <c r="A172" s="85"/>
      <c r="C172" s="59">
        <v>154.0</v>
      </c>
      <c r="D172" s="59">
        <f t="shared" si="16"/>
        <v>125</v>
      </c>
      <c r="E172" s="59">
        <v>0.0</v>
      </c>
      <c r="F172" s="87" t="str">
        <f t="shared" si="2"/>
        <v/>
      </c>
      <c r="G172" s="59">
        <f t="shared" si="17"/>
        <v>2.5</v>
      </c>
      <c r="H172" s="87">
        <f t="shared" si="4"/>
        <v>0</v>
      </c>
      <c r="I172" s="87">
        <f t="shared" si="5"/>
        <v>9.590671691</v>
      </c>
      <c r="J172" s="87">
        <f t="shared" si="6"/>
        <v>1.45</v>
      </c>
      <c r="K172" s="87">
        <f t="shared" si="7"/>
        <v>9.590671691</v>
      </c>
      <c r="L172" s="87">
        <f t="shared" si="13"/>
        <v>23976.67923</v>
      </c>
      <c r="M172" s="56">
        <f t="shared" si="14"/>
        <v>19250</v>
      </c>
      <c r="N172" s="87">
        <f t="shared" si="8"/>
        <v>4726.679227</v>
      </c>
      <c r="O172" s="87">
        <f t="shared" si="9"/>
        <v>709.0018841</v>
      </c>
      <c r="P172" s="59">
        <v>0.0</v>
      </c>
      <c r="Q172" s="88">
        <f t="shared" si="10"/>
        <v>709.0018841</v>
      </c>
      <c r="R172" s="12">
        <f t="shared" si="11"/>
        <v>0</v>
      </c>
      <c r="S172" s="42">
        <f t="shared" si="15"/>
        <v>0</v>
      </c>
      <c r="T172" s="56">
        <f t="shared" si="18"/>
        <v>23976.67923</v>
      </c>
      <c r="U172" s="56">
        <f t="shared" si="19"/>
        <v>23976.67923</v>
      </c>
      <c r="V172" s="85"/>
    </row>
    <row r="173">
      <c r="A173" s="85"/>
      <c r="C173" s="59">
        <v>155.0</v>
      </c>
      <c r="D173" s="59">
        <f t="shared" si="16"/>
        <v>125</v>
      </c>
      <c r="E173" s="59">
        <v>0.0</v>
      </c>
      <c r="F173" s="87" t="str">
        <f t="shared" si="2"/>
        <v/>
      </c>
      <c r="G173" s="59">
        <f t="shared" si="17"/>
        <v>2.5</v>
      </c>
      <c r="H173" s="87">
        <f t="shared" si="4"/>
        <v>0</v>
      </c>
      <c r="I173" s="87">
        <f t="shared" si="5"/>
        <v>9.682738338</v>
      </c>
      <c r="J173" s="87">
        <f t="shared" si="6"/>
        <v>1.45</v>
      </c>
      <c r="K173" s="87">
        <f t="shared" si="7"/>
        <v>9.682738338</v>
      </c>
      <c r="L173" s="87">
        <f t="shared" si="13"/>
        <v>24206.84585</v>
      </c>
      <c r="M173" s="56">
        <f t="shared" si="14"/>
        <v>19375</v>
      </c>
      <c r="N173" s="87">
        <f t="shared" si="8"/>
        <v>4831.845846</v>
      </c>
      <c r="O173" s="87">
        <f t="shared" si="9"/>
        <v>724.7768769</v>
      </c>
      <c r="P173" s="59">
        <v>0.0</v>
      </c>
      <c r="Q173" s="88">
        <f t="shared" si="10"/>
        <v>724.7768769</v>
      </c>
      <c r="R173" s="12">
        <f t="shared" si="11"/>
        <v>0</v>
      </c>
      <c r="S173" s="42">
        <f t="shared" si="15"/>
        <v>0</v>
      </c>
      <c r="T173" s="56">
        <f t="shared" si="18"/>
        <v>24206.84585</v>
      </c>
      <c r="U173" s="56">
        <f t="shared" si="19"/>
        <v>24206.84585</v>
      </c>
      <c r="V173" s="85"/>
    </row>
    <row r="174">
      <c r="A174" s="85"/>
      <c r="C174" s="59">
        <v>156.0</v>
      </c>
      <c r="D174" s="59">
        <f t="shared" si="16"/>
        <v>125</v>
      </c>
      <c r="E174" s="59">
        <v>0.0</v>
      </c>
      <c r="F174" s="87" t="str">
        <f t="shared" si="2"/>
        <v/>
      </c>
      <c r="G174" s="59">
        <f t="shared" si="17"/>
        <v>2.5</v>
      </c>
      <c r="H174" s="87">
        <f t="shared" si="4"/>
        <v>0</v>
      </c>
      <c r="I174" s="87">
        <f t="shared" si="5"/>
        <v>9.775216119</v>
      </c>
      <c r="J174" s="87">
        <f t="shared" si="6"/>
        <v>1.45</v>
      </c>
      <c r="K174" s="87">
        <f t="shared" si="7"/>
        <v>9.775216119</v>
      </c>
      <c r="L174" s="87">
        <f t="shared" si="13"/>
        <v>24438.0403</v>
      </c>
      <c r="M174" s="56">
        <f t="shared" si="14"/>
        <v>19500</v>
      </c>
      <c r="N174" s="87">
        <f t="shared" si="8"/>
        <v>4938.040298</v>
      </c>
      <c r="O174" s="87">
        <f t="shared" si="9"/>
        <v>740.7060447</v>
      </c>
      <c r="P174" s="59">
        <v>0.0</v>
      </c>
      <c r="Q174" s="88">
        <f t="shared" si="10"/>
        <v>740.7060447</v>
      </c>
      <c r="R174" s="12">
        <f t="shared" si="11"/>
        <v>0</v>
      </c>
      <c r="S174" s="42">
        <f t="shared" si="15"/>
        <v>0</v>
      </c>
      <c r="T174" s="56">
        <f t="shared" si="18"/>
        <v>24438.0403</v>
      </c>
      <c r="U174" s="56">
        <f t="shared" si="19"/>
        <v>24438.0403</v>
      </c>
      <c r="V174" s="85"/>
    </row>
    <row r="175">
      <c r="A175" s="85"/>
      <c r="B175" s="73">
        <v>14.0</v>
      </c>
      <c r="C175" s="59">
        <v>157.0</v>
      </c>
      <c r="D175" s="59">
        <f t="shared" si="16"/>
        <v>125</v>
      </c>
      <c r="E175" s="59">
        <v>0.0</v>
      </c>
      <c r="F175" s="87" t="str">
        <f t="shared" si="2"/>
        <v/>
      </c>
      <c r="G175" s="59">
        <f t="shared" si="17"/>
        <v>2.5</v>
      </c>
      <c r="H175" s="87">
        <f t="shared" si="4"/>
        <v>0</v>
      </c>
      <c r="I175" s="87">
        <f t="shared" si="5"/>
        <v>9.868106869</v>
      </c>
      <c r="J175" s="87">
        <f t="shared" si="6"/>
        <v>1.45</v>
      </c>
      <c r="K175" s="87">
        <f t="shared" si="7"/>
        <v>9.868106869</v>
      </c>
      <c r="L175" s="87">
        <f t="shared" si="13"/>
        <v>24670.26717</v>
      </c>
      <c r="M175" s="56">
        <f t="shared" si="14"/>
        <v>19625</v>
      </c>
      <c r="N175" s="87">
        <f t="shared" si="8"/>
        <v>5045.267172</v>
      </c>
      <c r="O175" s="87">
        <f t="shared" si="9"/>
        <v>756.7900758</v>
      </c>
      <c r="P175" s="59">
        <v>0.0</v>
      </c>
      <c r="Q175" s="88">
        <f t="shared" si="10"/>
        <v>756.7900758</v>
      </c>
      <c r="R175" s="12">
        <f t="shared" si="11"/>
        <v>0</v>
      </c>
      <c r="S175" s="42">
        <f t="shared" si="15"/>
        <v>0</v>
      </c>
      <c r="T175" s="56">
        <f t="shared" si="18"/>
        <v>24670.26717</v>
      </c>
      <c r="U175" s="56">
        <f t="shared" si="19"/>
        <v>24670.26717</v>
      </c>
      <c r="V175" s="85"/>
    </row>
    <row r="176">
      <c r="A176" s="85"/>
      <c r="C176" s="59">
        <v>158.0</v>
      </c>
      <c r="D176" s="59">
        <f t="shared" si="16"/>
        <v>125</v>
      </c>
      <c r="E176" s="59">
        <v>0.0</v>
      </c>
      <c r="F176" s="87" t="str">
        <f t="shared" si="2"/>
        <v/>
      </c>
      <c r="G176" s="59">
        <f t="shared" si="17"/>
        <v>2.5</v>
      </c>
      <c r="H176" s="87">
        <f t="shared" si="4"/>
        <v>0</v>
      </c>
      <c r="I176" s="87">
        <f t="shared" si="5"/>
        <v>9.961412432</v>
      </c>
      <c r="J176" s="87">
        <f t="shared" si="6"/>
        <v>1.45</v>
      </c>
      <c r="K176" s="87">
        <f t="shared" si="7"/>
        <v>9.961412432</v>
      </c>
      <c r="L176" s="87">
        <f t="shared" si="13"/>
        <v>24903.53108</v>
      </c>
      <c r="M176" s="56">
        <f t="shared" si="14"/>
        <v>19750</v>
      </c>
      <c r="N176" s="87">
        <f t="shared" si="8"/>
        <v>5153.53108</v>
      </c>
      <c r="O176" s="87">
        <f t="shared" si="9"/>
        <v>773.0296619</v>
      </c>
      <c r="P176" s="59">
        <v>0.0</v>
      </c>
      <c r="Q176" s="88">
        <f t="shared" si="10"/>
        <v>773.0296619</v>
      </c>
      <c r="R176" s="12">
        <f t="shared" si="11"/>
        <v>0</v>
      </c>
      <c r="S176" s="42">
        <f t="shared" si="15"/>
        <v>0</v>
      </c>
      <c r="T176" s="56">
        <f t="shared" si="18"/>
        <v>24903.53108</v>
      </c>
      <c r="U176" s="56">
        <f t="shared" si="19"/>
        <v>24903.53108</v>
      </c>
      <c r="V176" s="85"/>
    </row>
    <row r="177">
      <c r="A177" s="85"/>
      <c r="C177" s="59">
        <v>159.0</v>
      </c>
      <c r="D177" s="59">
        <f t="shared" si="16"/>
        <v>125</v>
      </c>
      <c r="E177" s="59">
        <v>0.0</v>
      </c>
      <c r="F177" s="87" t="str">
        <f t="shared" si="2"/>
        <v/>
      </c>
      <c r="G177" s="59">
        <f t="shared" si="17"/>
        <v>2.5</v>
      </c>
      <c r="H177" s="87">
        <f t="shared" si="4"/>
        <v>0</v>
      </c>
      <c r="I177" s="87">
        <f t="shared" si="5"/>
        <v>10.05513466</v>
      </c>
      <c r="J177" s="87">
        <f t="shared" si="6"/>
        <v>1.45</v>
      </c>
      <c r="K177" s="87">
        <f t="shared" si="7"/>
        <v>10.05513466</v>
      </c>
      <c r="L177" s="87">
        <f t="shared" si="13"/>
        <v>25137.83665</v>
      </c>
      <c r="M177" s="56">
        <f t="shared" si="14"/>
        <v>19875</v>
      </c>
      <c r="N177" s="87">
        <f t="shared" si="8"/>
        <v>5262.836651</v>
      </c>
      <c r="O177" s="87">
        <f t="shared" si="9"/>
        <v>789.4254977</v>
      </c>
      <c r="P177" s="59">
        <v>0.0</v>
      </c>
      <c r="Q177" s="88">
        <f t="shared" si="10"/>
        <v>789.4254977</v>
      </c>
      <c r="R177" s="12">
        <f t="shared" si="11"/>
        <v>0</v>
      </c>
      <c r="S177" s="42">
        <f t="shared" si="15"/>
        <v>0</v>
      </c>
      <c r="T177" s="56">
        <f t="shared" si="18"/>
        <v>25137.83665</v>
      </c>
      <c r="U177" s="56">
        <f t="shared" si="19"/>
        <v>25137.83665</v>
      </c>
      <c r="V177" s="85"/>
    </row>
    <row r="178">
      <c r="A178" s="85"/>
      <c r="C178" s="59">
        <v>160.0</v>
      </c>
      <c r="D178" s="59">
        <f t="shared" si="16"/>
        <v>125</v>
      </c>
      <c r="E178" s="59">
        <v>0.0</v>
      </c>
      <c r="F178" s="87" t="str">
        <f t="shared" si="2"/>
        <v/>
      </c>
      <c r="G178" s="59">
        <f t="shared" si="17"/>
        <v>2.5</v>
      </c>
      <c r="H178" s="87">
        <f t="shared" si="4"/>
        <v>0</v>
      </c>
      <c r="I178" s="87">
        <f t="shared" si="5"/>
        <v>10.14927542</v>
      </c>
      <c r="J178" s="87">
        <f t="shared" si="6"/>
        <v>1.45</v>
      </c>
      <c r="K178" s="87">
        <f t="shared" si="7"/>
        <v>10.14927542</v>
      </c>
      <c r="L178" s="87">
        <f t="shared" si="13"/>
        <v>25373.18854</v>
      </c>
      <c r="M178" s="56">
        <f t="shared" si="14"/>
        <v>20000</v>
      </c>
      <c r="N178" s="87">
        <f t="shared" si="8"/>
        <v>5373.188539</v>
      </c>
      <c r="O178" s="87">
        <f t="shared" si="9"/>
        <v>805.9782808</v>
      </c>
      <c r="P178" s="59">
        <v>0.0</v>
      </c>
      <c r="Q178" s="88">
        <f t="shared" si="10"/>
        <v>805.9782808</v>
      </c>
      <c r="R178" s="12">
        <f t="shared" si="11"/>
        <v>0</v>
      </c>
      <c r="S178" s="42">
        <f t="shared" si="15"/>
        <v>0</v>
      </c>
      <c r="T178" s="56">
        <f t="shared" si="18"/>
        <v>25373.18854</v>
      </c>
      <c r="U178" s="56">
        <f t="shared" si="19"/>
        <v>25373.18854</v>
      </c>
      <c r="V178" s="85"/>
    </row>
    <row r="179">
      <c r="A179" s="85"/>
      <c r="C179" s="59">
        <v>161.0</v>
      </c>
      <c r="D179" s="59">
        <f t="shared" si="16"/>
        <v>125</v>
      </c>
      <c r="E179" s="59">
        <f>$I$13</f>
        <v>0</v>
      </c>
      <c r="F179" s="87" t="str">
        <f t="shared" si="2"/>
        <v/>
      </c>
      <c r="G179" s="59">
        <f t="shared" si="17"/>
        <v>2.5</v>
      </c>
      <c r="H179" s="87">
        <f t="shared" si="4"/>
        <v>0</v>
      </c>
      <c r="I179" s="87">
        <f t="shared" si="5"/>
        <v>10.24383657</v>
      </c>
      <c r="J179" s="87">
        <f t="shared" si="6"/>
        <v>1.45</v>
      </c>
      <c r="K179" s="87">
        <f t="shared" si="7"/>
        <v>10.24383657</v>
      </c>
      <c r="L179" s="87">
        <f t="shared" si="13"/>
        <v>25609.59141</v>
      </c>
      <c r="M179" s="56">
        <f t="shared" si="14"/>
        <v>20125</v>
      </c>
      <c r="N179" s="87">
        <f t="shared" si="8"/>
        <v>5484.591414</v>
      </c>
      <c r="O179" s="87">
        <f t="shared" si="9"/>
        <v>822.6887121</v>
      </c>
      <c r="P179" s="59">
        <v>0.0</v>
      </c>
      <c r="Q179" s="88">
        <f t="shared" si="10"/>
        <v>822.6887121</v>
      </c>
      <c r="R179" s="12">
        <f t="shared" si="11"/>
        <v>0</v>
      </c>
      <c r="S179" s="42">
        <f t="shared" si="15"/>
        <v>0</v>
      </c>
      <c r="T179" s="56">
        <f t="shared" si="18"/>
        <v>25609.59141</v>
      </c>
      <c r="U179" s="56">
        <f t="shared" si="19"/>
        <v>25609.59141</v>
      </c>
      <c r="V179" s="85"/>
    </row>
    <row r="180">
      <c r="A180" s="85"/>
      <c r="C180" s="59">
        <v>162.0</v>
      </c>
      <c r="D180" s="59">
        <f t="shared" si="16"/>
        <v>125</v>
      </c>
      <c r="E180" s="59">
        <v>0.0</v>
      </c>
      <c r="F180" s="87" t="str">
        <f t="shared" si="2"/>
        <v/>
      </c>
      <c r="G180" s="59">
        <f t="shared" si="17"/>
        <v>2.5</v>
      </c>
      <c r="H180" s="87">
        <f t="shared" si="4"/>
        <v>0</v>
      </c>
      <c r="I180" s="87">
        <f t="shared" si="5"/>
        <v>10.33881999</v>
      </c>
      <c r="J180" s="87">
        <f t="shared" si="6"/>
        <v>1.45</v>
      </c>
      <c r="K180" s="87">
        <f t="shared" si="7"/>
        <v>10.33881999</v>
      </c>
      <c r="L180" s="87">
        <f t="shared" si="13"/>
        <v>25847.04997</v>
      </c>
      <c r="M180" s="56">
        <f t="shared" si="14"/>
        <v>20250</v>
      </c>
      <c r="N180" s="87">
        <f t="shared" si="8"/>
        <v>5597.049971</v>
      </c>
      <c r="O180" s="87">
        <f t="shared" si="9"/>
        <v>839.5574957</v>
      </c>
      <c r="P180" s="59">
        <v>0.0</v>
      </c>
      <c r="Q180" s="88">
        <f t="shared" si="10"/>
        <v>839.5574957</v>
      </c>
      <c r="R180" s="12">
        <f t="shared" si="11"/>
        <v>0</v>
      </c>
      <c r="S180" s="42">
        <f t="shared" si="15"/>
        <v>0</v>
      </c>
      <c r="T180" s="56">
        <f t="shared" si="18"/>
        <v>25847.04997</v>
      </c>
      <c r="U180" s="56">
        <f t="shared" si="19"/>
        <v>25847.04997</v>
      </c>
      <c r="V180" s="85"/>
    </row>
    <row r="181">
      <c r="A181" s="85"/>
      <c r="C181" s="59">
        <v>163.0</v>
      </c>
      <c r="D181" s="59">
        <f t="shared" si="16"/>
        <v>125</v>
      </c>
      <c r="E181" s="59">
        <v>0.0</v>
      </c>
      <c r="F181" s="87" t="str">
        <f t="shared" si="2"/>
        <v/>
      </c>
      <c r="G181" s="59">
        <f t="shared" si="17"/>
        <v>2.5</v>
      </c>
      <c r="H181" s="87">
        <f t="shared" si="4"/>
        <v>0</v>
      </c>
      <c r="I181" s="87">
        <f t="shared" si="5"/>
        <v>10.43422757</v>
      </c>
      <c r="J181" s="87">
        <f t="shared" si="6"/>
        <v>1.45</v>
      </c>
      <c r="K181" s="87">
        <f t="shared" si="7"/>
        <v>10.43422757</v>
      </c>
      <c r="L181" s="87">
        <f t="shared" si="13"/>
        <v>26085.56892</v>
      </c>
      <c r="M181" s="56">
        <f t="shared" si="14"/>
        <v>20375</v>
      </c>
      <c r="N181" s="87">
        <f t="shared" si="8"/>
        <v>5710.568924</v>
      </c>
      <c r="O181" s="87">
        <f t="shared" si="9"/>
        <v>856.5853386</v>
      </c>
      <c r="P181" s="59">
        <v>0.0</v>
      </c>
      <c r="Q181" s="88">
        <f t="shared" si="10"/>
        <v>856.5853386</v>
      </c>
      <c r="R181" s="12">
        <f t="shared" si="11"/>
        <v>0</v>
      </c>
      <c r="S181" s="42">
        <f t="shared" si="15"/>
        <v>0</v>
      </c>
      <c r="T181" s="56">
        <f t="shared" si="18"/>
        <v>26085.56892</v>
      </c>
      <c r="U181" s="56">
        <f t="shared" si="19"/>
        <v>26085.56892</v>
      </c>
      <c r="V181" s="85"/>
    </row>
    <row r="182">
      <c r="A182" s="85"/>
      <c r="C182" s="59">
        <v>164.0</v>
      </c>
      <c r="D182" s="59">
        <f t="shared" si="16"/>
        <v>125</v>
      </c>
      <c r="E182" s="59">
        <v>0.0</v>
      </c>
      <c r="F182" s="87" t="str">
        <f t="shared" si="2"/>
        <v/>
      </c>
      <c r="G182" s="59">
        <f t="shared" si="17"/>
        <v>2.5</v>
      </c>
      <c r="H182" s="87">
        <f t="shared" si="4"/>
        <v>0</v>
      </c>
      <c r="I182" s="87">
        <f t="shared" si="5"/>
        <v>10.5300612</v>
      </c>
      <c r="J182" s="87">
        <f t="shared" si="6"/>
        <v>1.45</v>
      </c>
      <c r="K182" s="87">
        <f t="shared" si="7"/>
        <v>10.5300612</v>
      </c>
      <c r="L182" s="87">
        <f t="shared" si="13"/>
        <v>26325.15301</v>
      </c>
      <c r="M182" s="56">
        <f t="shared" si="14"/>
        <v>20500</v>
      </c>
      <c r="N182" s="87">
        <f t="shared" si="8"/>
        <v>5825.153008</v>
      </c>
      <c r="O182" s="87">
        <f t="shared" si="9"/>
        <v>873.7729513</v>
      </c>
      <c r="P182" s="59">
        <v>0.0</v>
      </c>
      <c r="Q182" s="88">
        <f t="shared" si="10"/>
        <v>873.7729513</v>
      </c>
      <c r="R182" s="12">
        <f t="shared" si="11"/>
        <v>0</v>
      </c>
      <c r="S182" s="42">
        <f t="shared" si="15"/>
        <v>0</v>
      </c>
      <c r="T182" s="56">
        <f t="shared" si="18"/>
        <v>26325.15301</v>
      </c>
      <c r="U182" s="56">
        <f t="shared" si="19"/>
        <v>26325.15301</v>
      </c>
      <c r="V182" s="85"/>
    </row>
    <row r="183">
      <c r="A183" s="85"/>
      <c r="C183" s="59">
        <v>165.0</v>
      </c>
      <c r="D183" s="59">
        <f t="shared" si="16"/>
        <v>125</v>
      </c>
      <c r="E183" s="59">
        <v>0.0</v>
      </c>
      <c r="F183" s="87" t="str">
        <f t="shared" si="2"/>
        <v/>
      </c>
      <c r="G183" s="59">
        <f t="shared" si="17"/>
        <v>2.5</v>
      </c>
      <c r="H183" s="87">
        <f t="shared" si="4"/>
        <v>0</v>
      </c>
      <c r="I183" s="87">
        <f t="shared" si="5"/>
        <v>10.62632279</v>
      </c>
      <c r="J183" s="87">
        <f t="shared" si="6"/>
        <v>1.45</v>
      </c>
      <c r="K183" s="87">
        <f t="shared" si="7"/>
        <v>10.62632279</v>
      </c>
      <c r="L183" s="87">
        <f t="shared" si="13"/>
        <v>26565.80698</v>
      </c>
      <c r="M183" s="56">
        <f t="shared" si="14"/>
        <v>20625</v>
      </c>
      <c r="N183" s="87">
        <f t="shared" si="8"/>
        <v>5940.80698</v>
      </c>
      <c r="O183" s="87">
        <f t="shared" si="9"/>
        <v>891.121047</v>
      </c>
      <c r="P183" s="59">
        <v>0.0</v>
      </c>
      <c r="Q183" s="88">
        <f t="shared" si="10"/>
        <v>891.121047</v>
      </c>
      <c r="R183" s="12">
        <f t="shared" si="11"/>
        <v>0</v>
      </c>
      <c r="S183" s="42">
        <f t="shared" si="15"/>
        <v>0</v>
      </c>
      <c r="T183" s="56">
        <f t="shared" si="18"/>
        <v>26565.80698</v>
      </c>
      <c r="U183" s="56">
        <f t="shared" si="19"/>
        <v>26565.80698</v>
      </c>
      <c r="V183" s="85"/>
    </row>
    <row r="184">
      <c r="A184" s="85"/>
      <c r="C184" s="59">
        <v>166.0</v>
      </c>
      <c r="D184" s="59">
        <f t="shared" si="16"/>
        <v>125</v>
      </c>
      <c r="E184" s="59">
        <v>0.0</v>
      </c>
      <c r="F184" s="87" t="str">
        <f t="shared" si="2"/>
        <v/>
      </c>
      <c r="G184" s="59">
        <f t="shared" si="17"/>
        <v>2.5</v>
      </c>
      <c r="H184" s="87">
        <f t="shared" si="4"/>
        <v>0</v>
      </c>
      <c r="I184" s="87">
        <f t="shared" si="5"/>
        <v>10.72301425</v>
      </c>
      <c r="J184" s="87">
        <f t="shared" si="6"/>
        <v>1.45</v>
      </c>
      <c r="K184" s="87">
        <f t="shared" si="7"/>
        <v>10.72301425</v>
      </c>
      <c r="L184" s="87">
        <f t="shared" si="13"/>
        <v>26807.53562</v>
      </c>
      <c r="M184" s="56">
        <f t="shared" si="14"/>
        <v>20750</v>
      </c>
      <c r="N184" s="87">
        <f t="shared" si="8"/>
        <v>6057.535617</v>
      </c>
      <c r="O184" s="87">
        <f t="shared" si="9"/>
        <v>908.6303425</v>
      </c>
      <c r="P184" s="59">
        <v>0.0</v>
      </c>
      <c r="Q184" s="88">
        <f t="shared" si="10"/>
        <v>908.6303425</v>
      </c>
      <c r="R184" s="12">
        <f t="shared" si="11"/>
        <v>0</v>
      </c>
      <c r="S184" s="42">
        <f t="shared" si="15"/>
        <v>0</v>
      </c>
      <c r="T184" s="56">
        <f t="shared" si="18"/>
        <v>26807.53562</v>
      </c>
      <c r="U184" s="56">
        <f t="shared" si="19"/>
        <v>26807.53562</v>
      </c>
      <c r="V184" s="85"/>
    </row>
    <row r="185">
      <c r="A185" s="85"/>
      <c r="C185" s="59">
        <v>167.0</v>
      </c>
      <c r="D185" s="59">
        <f t="shared" si="16"/>
        <v>125</v>
      </c>
      <c r="E185" s="59">
        <v>0.0</v>
      </c>
      <c r="F185" s="87" t="str">
        <f t="shared" si="2"/>
        <v/>
      </c>
      <c r="G185" s="59">
        <f t="shared" si="17"/>
        <v>2.5</v>
      </c>
      <c r="H185" s="87">
        <f t="shared" si="4"/>
        <v>0</v>
      </c>
      <c r="I185" s="87">
        <f t="shared" si="5"/>
        <v>10.82013749</v>
      </c>
      <c r="J185" s="87">
        <f t="shared" si="6"/>
        <v>1.45</v>
      </c>
      <c r="K185" s="87">
        <f t="shared" si="7"/>
        <v>10.82013749</v>
      </c>
      <c r="L185" s="87">
        <f t="shared" si="13"/>
        <v>27050.34372</v>
      </c>
      <c r="M185" s="56">
        <f t="shared" si="14"/>
        <v>20875</v>
      </c>
      <c r="N185" s="87">
        <f t="shared" si="8"/>
        <v>6175.343718</v>
      </c>
      <c r="O185" s="87">
        <f t="shared" si="9"/>
        <v>926.3015577</v>
      </c>
      <c r="P185" s="59">
        <v>0.0</v>
      </c>
      <c r="Q185" s="88">
        <f t="shared" si="10"/>
        <v>926.3015577</v>
      </c>
      <c r="R185" s="12">
        <f t="shared" si="11"/>
        <v>0</v>
      </c>
      <c r="S185" s="42">
        <f t="shared" si="15"/>
        <v>0</v>
      </c>
      <c r="T185" s="56">
        <f t="shared" si="18"/>
        <v>27050.34372</v>
      </c>
      <c r="U185" s="56">
        <f t="shared" si="19"/>
        <v>27050.34372</v>
      </c>
      <c r="V185" s="85"/>
    </row>
    <row r="186">
      <c r="A186" s="85"/>
      <c r="C186" s="59">
        <v>168.0</v>
      </c>
      <c r="D186" s="59">
        <f t="shared" si="16"/>
        <v>125</v>
      </c>
      <c r="E186" s="59">
        <v>0.0</v>
      </c>
      <c r="F186" s="87" t="str">
        <f t="shared" si="2"/>
        <v/>
      </c>
      <c r="G186" s="59">
        <f t="shared" si="17"/>
        <v>2.5</v>
      </c>
      <c r="H186" s="87">
        <f t="shared" si="4"/>
        <v>0</v>
      </c>
      <c r="I186" s="87">
        <f t="shared" si="5"/>
        <v>10.91769444</v>
      </c>
      <c r="J186" s="87">
        <f t="shared" si="6"/>
        <v>1.45</v>
      </c>
      <c r="K186" s="87">
        <f t="shared" si="7"/>
        <v>10.91769444</v>
      </c>
      <c r="L186" s="87">
        <f t="shared" si="13"/>
        <v>27294.2361</v>
      </c>
      <c r="M186" s="56">
        <f t="shared" si="14"/>
        <v>21000</v>
      </c>
      <c r="N186" s="87">
        <f t="shared" si="8"/>
        <v>6294.236103</v>
      </c>
      <c r="O186" s="87">
        <f t="shared" si="9"/>
        <v>944.1354155</v>
      </c>
      <c r="P186" s="59">
        <v>0.0</v>
      </c>
      <c r="Q186" s="88">
        <f t="shared" si="10"/>
        <v>944.1354155</v>
      </c>
      <c r="R186" s="12">
        <f t="shared" si="11"/>
        <v>0</v>
      </c>
      <c r="S186" s="42">
        <f t="shared" si="15"/>
        <v>0</v>
      </c>
      <c r="T186" s="56">
        <f t="shared" si="18"/>
        <v>27294.2361</v>
      </c>
      <c r="U186" s="56">
        <f t="shared" si="19"/>
        <v>27294.2361</v>
      </c>
      <c r="V186" s="85"/>
    </row>
    <row r="187">
      <c r="A187" s="85"/>
      <c r="B187" s="73">
        <v>15.0</v>
      </c>
      <c r="C187" s="59">
        <v>169.0</v>
      </c>
      <c r="D187" s="59">
        <f t="shared" si="16"/>
        <v>125</v>
      </c>
      <c r="E187" s="59">
        <v>0.0</v>
      </c>
      <c r="F187" s="87" t="str">
        <f t="shared" si="2"/>
        <v/>
      </c>
      <c r="G187" s="59">
        <f t="shared" si="17"/>
        <v>2.5</v>
      </c>
      <c r="H187" s="87">
        <f t="shared" si="4"/>
        <v>0</v>
      </c>
      <c r="I187" s="87">
        <f t="shared" si="5"/>
        <v>11.01568705</v>
      </c>
      <c r="J187" s="87">
        <f t="shared" si="6"/>
        <v>1.45</v>
      </c>
      <c r="K187" s="87">
        <f t="shared" si="7"/>
        <v>11.01568705</v>
      </c>
      <c r="L187" s="87">
        <f t="shared" si="13"/>
        <v>27539.21762</v>
      </c>
      <c r="M187" s="56">
        <f t="shared" si="14"/>
        <v>21125</v>
      </c>
      <c r="N187" s="87">
        <f t="shared" si="8"/>
        <v>6414.217616</v>
      </c>
      <c r="O187" s="87">
        <f t="shared" si="9"/>
        <v>962.1326424</v>
      </c>
      <c r="P187" s="59">
        <v>0.0</v>
      </c>
      <c r="Q187" s="88">
        <f t="shared" si="10"/>
        <v>962.1326424</v>
      </c>
      <c r="R187" s="12">
        <f t="shared" si="11"/>
        <v>0</v>
      </c>
      <c r="S187" s="42">
        <f t="shared" si="15"/>
        <v>0</v>
      </c>
      <c r="T187" s="56">
        <f t="shared" si="18"/>
        <v>27539.21762</v>
      </c>
      <c r="U187" s="56">
        <f t="shared" si="19"/>
        <v>27539.21762</v>
      </c>
      <c r="V187" s="85"/>
    </row>
    <row r="188">
      <c r="A188" s="85"/>
      <c r="C188" s="59">
        <v>170.0</v>
      </c>
      <c r="D188" s="59">
        <f t="shared" si="16"/>
        <v>125</v>
      </c>
      <c r="E188" s="59">
        <v>0.0</v>
      </c>
      <c r="F188" s="87" t="str">
        <f t="shared" si="2"/>
        <v/>
      </c>
      <c r="G188" s="59">
        <f t="shared" si="17"/>
        <v>2.5</v>
      </c>
      <c r="H188" s="87">
        <f t="shared" si="4"/>
        <v>0</v>
      </c>
      <c r="I188" s="87">
        <f t="shared" si="5"/>
        <v>11.11411725</v>
      </c>
      <c r="J188" s="87">
        <f t="shared" si="6"/>
        <v>1.45</v>
      </c>
      <c r="K188" s="87">
        <f t="shared" si="7"/>
        <v>11.11411725</v>
      </c>
      <c r="L188" s="87">
        <f t="shared" si="13"/>
        <v>27785.29312</v>
      </c>
      <c r="M188" s="56">
        <f t="shared" si="14"/>
        <v>21250</v>
      </c>
      <c r="N188" s="87">
        <f t="shared" si="8"/>
        <v>6535.293119</v>
      </c>
      <c r="O188" s="87">
        <f t="shared" si="9"/>
        <v>980.2939678</v>
      </c>
      <c r="P188" s="59">
        <v>0.0</v>
      </c>
      <c r="Q188" s="88">
        <f t="shared" si="10"/>
        <v>980.2939678</v>
      </c>
      <c r="R188" s="12">
        <f t="shared" si="11"/>
        <v>0</v>
      </c>
      <c r="S188" s="42">
        <f t="shared" si="15"/>
        <v>0</v>
      </c>
      <c r="T188" s="56">
        <f t="shared" si="18"/>
        <v>27785.29312</v>
      </c>
      <c r="U188" s="56">
        <f t="shared" si="19"/>
        <v>27785.29312</v>
      </c>
      <c r="V188" s="85"/>
    </row>
    <row r="189">
      <c r="A189" s="85"/>
      <c r="C189" s="59">
        <v>171.0</v>
      </c>
      <c r="D189" s="59">
        <f t="shared" si="16"/>
        <v>125</v>
      </c>
      <c r="E189" s="59">
        <v>0.0</v>
      </c>
      <c r="F189" s="87" t="str">
        <f t="shared" si="2"/>
        <v/>
      </c>
      <c r="G189" s="59">
        <f t="shared" si="17"/>
        <v>2.5</v>
      </c>
      <c r="H189" s="87">
        <f t="shared" si="4"/>
        <v>0</v>
      </c>
      <c r="I189" s="87">
        <f t="shared" si="5"/>
        <v>11.212987</v>
      </c>
      <c r="J189" s="87">
        <f t="shared" si="6"/>
        <v>1.45</v>
      </c>
      <c r="K189" s="87">
        <f t="shared" si="7"/>
        <v>11.212987</v>
      </c>
      <c r="L189" s="87">
        <f t="shared" si="13"/>
        <v>28032.4675</v>
      </c>
      <c r="M189" s="56">
        <f t="shared" si="14"/>
        <v>21375</v>
      </c>
      <c r="N189" s="87">
        <f t="shared" si="8"/>
        <v>6657.467497</v>
      </c>
      <c r="O189" s="87">
        <f t="shared" si="9"/>
        <v>998.6201246</v>
      </c>
      <c r="P189" s="59">
        <v>0.0</v>
      </c>
      <c r="Q189" s="88">
        <f t="shared" si="10"/>
        <v>998.6201246</v>
      </c>
      <c r="R189" s="12">
        <f t="shared" si="11"/>
        <v>0</v>
      </c>
      <c r="S189" s="42">
        <f t="shared" si="15"/>
        <v>0</v>
      </c>
      <c r="T189" s="56">
        <f t="shared" si="18"/>
        <v>28032.4675</v>
      </c>
      <c r="U189" s="56">
        <f t="shared" si="19"/>
        <v>28032.4675</v>
      </c>
      <c r="V189" s="85"/>
    </row>
    <row r="190">
      <c r="A190" s="85"/>
      <c r="C190" s="59">
        <v>172.0</v>
      </c>
      <c r="D190" s="59">
        <f t="shared" si="16"/>
        <v>125</v>
      </c>
      <c r="E190" s="59">
        <v>0.0</v>
      </c>
      <c r="F190" s="87" t="str">
        <f t="shared" si="2"/>
        <v/>
      </c>
      <c r="G190" s="59">
        <f t="shared" si="17"/>
        <v>2.5</v>
      </c>
      <c r="H190" s="87">
        <f t="shared" si="4"/>
        <v>0</v>
      </c>
      <c r="I190" s="87">
        <f t="shared" si="5"/>
        <v>11.31229826</v>
      </c>
      <c r="J190" s="87">
        <f t="shared" si="6"/>
        <v>1.45</v>
      </c>
      <c r="K190" s="87">
        <f t="shared" si="7"/>
        <v>11.31229826</v>
      </c>
      <c r="L190" s="87">
        <f t="shared" si="13"/>
        <v>28280.74566</v>
      </c>
      <c r="M190" s="56">
        <f t="shared" si="14"/>
        <v>21500</v>
      </c>
      <c r="N190" s="87">
        <f t="shared" si="8"/>
        <v>6780.745658</v>
      </c>
      <c r="O190" s="87">
        <f t="shared" si="9"/>
        <v>1017.111849</v>
      </c>
      <c r="P190" s="59">
        <v>0.0</v>
      </c>
      <c r="Q190" s="88">
        <f t="shared" si="10"/>
        <v>1017.111849</v>
      </c>
      <c r="R190" s="12">
        <f t="shared" si="11"/>
        <v>0</v>
      </c>
      <c r="S190" s="42">
        <f t="shared" si="15"/>
        <v>0</v>
      </c>
      <c r="T190" s="56">
        <f t="shared" si="18"/>
        <v>28280.74566</v>
      </c>
      <c r="U190" s="56">
        <f t="shared" si="19"/>
        <v>28280.74566</v>
      </c>
      <c r="V190" s="85"/>
    </row>
    <row r="191">
      <c r="A191" s="85"/>
      <c r="C191" s="59">
        <v>173.0</v>
      </c>
      <c r="D191" s="59">
        <f t="shared" si="16"/>
        <v>125</v>
      </c>
      <c r="E191" s="59">
        <f>$I$13</f>
        <v>0</v>
      </c>
      <c r="F191" s="87" t="str">
        <f t="shared" si="2"/>
        <v/>
      </c>
      <c r="G191" s="59">
        <f t="shared" si="17"/>
        <v>2.5</v>
      </c>
      <c r="H191" s="87">
        <f t="shared" si="4"/>
        <v>0</v>
      </c>
      <c r="I191" s="87">
        <f t="shared" si="5"/>
        <v>11.41205301</v>
      </c>
      <c r="J191" s="87">
        <f t="shared" si="6"/>
        <v>1.45</v>
      </c>
      <c r="K191" s="87">
        <f t="shared" si="7"/>
        <v>11.41205301</v>
      </c>
      <c r="L191" s="87">
        <f t="shared" si="13"/>
        <v>28530.13253</v>
      </c>
      <c r="M191" s="56">
        <f t="shared" si="14"/>
        <v>21625</v>
      </c>
      <c r="N191" s="87">
        <f t="shared" si="8"/>
        <v>6905.132531</v>
      </c>
      <c r="O191" s="87">
        <f t="shared" si="9"/>
        <v>1035.76988</v>
      </c>
      <c r="P191" s="59">
        <v>0.0</v>
      </c>
      <c r="Q191" s="88">
        <f t="shared" si="10"/>
        <v>1035.76988</v>
      </c>
      <c r="R191" s="12">
        <f t="shared" si="11"/>
        <v>0</v>
      </c>
      <c r="S191" s="42">
        <f t="shared" si="15"/>
        <v>0</v>
      </c>
      <c r="T191" s="56">
        <f t="shared" si="18"/>
        <v>28530.13253</v>
      </c>
      <c r="U191" s="56">
        <f t="shared" si="19"/>
        <v>28530.13253</v>
      </c>
      <c r="V191" s="85"/>
    </row>
    <row r="192">
      <c r="A192" s="85"/>
      <c r="C192" s="59">
        <v>174.0</v>
      </c>
      <c r="D192" s="59">
        <f t="shared" si="16"/>
        <v>125</v>
      </c>
      <c r="E192" s="59">
        <v>0.0</v>
      </c>
      <c r="F192" s="87" t="str">
        <f t="shared" si="2"/>
        <v/>
      </c>
      <c r="G192" s="59">
        <f t="shared" si="17"/>
        <v>2.5</v>
      </c>
      <c r="H192" s="87">
        <f t="shared" si="4"/>
        <v>0</v>
      </c>
      <c r="I192" s="87">
        <f t="shared" si="5"/>
        <v>11.51225323</v>
      </c>
      <c r="J192" s="87">
        <f t="shared" si="6"/>
        <v>1.45</v>
      </c>
      <c r="K192" s="87">
        <f t="shared" si="7"/>
        <v>11.51225323</v>
      </c>
      <c r="L192" s="87">
        <f t="shared" si="13"/>
        <v>28780.63307</v>
      </c>
      <c r="M192" s="56">
        <f t="shared" si="14"/>
        <v>21750</v>
      </c>
      <c r="N192" s="87">
        <f t="shared" si="8"/>
        <v>7030.633067</v>
      </c>
      <c r="O192" s="87">
        <f t="shared" si="9"/>
        <v>1054.59496</v>
      </c>
      <c r="P192" s="59">
        <v>0.0</v>
      </c>
      <c r="Q192" s="88">
        <f t="shared" si="10"/>
        <v>1054.59496</v>
      </c>
      <c r="R192" s="12">
        <f t="shared" si="11"/>
        <v>0</v>
      </c>
      <c r="S192" s="42">
        <f t="shared" si="15"/>
        <v>0</v>
      </c>
      <c r="T192" s="56">
        <f t="shared" si="18"/>
        <v>28780.63307</v>
      </c>
      <c r="U192" s="56">
        <f t="shared" si="19"/>
        <v>28780.63307</v>
      </c>
      <c r="V192" s="85"/>
    </row>
    <row r="193">
      <c r="A193" s="85"/>
      <c r="C193" s="59">
        <v>175.0</v>
      </c>
      <c r="D193" s="59">
        <f t="shared" si="16"/>
        <v>125</v>
      </c>
      <c r="E193" s="59">
        <v>0.0</v>
      </c>
      <c r="F193" s="87" t="str">
        <f t="shared" si="2"/>
        <v/>
      </c>
      <c r="G193" s="59">
        <f t="shared" si="17"/>
        <v>2.5</v>
      </c>
      <c r="H193" s="87">
        <f t="shared" si="4"/>
        <v>0</v>
      </c>
      <c r="I193" s="87">
        <f t="shared" si="5"/>
        <v>11.6129009</v>
      </c>
      <c r="J193" s="87">
        <f t="shared" si="6"/>
        <v>1.45</v>
      </c>
      <c r="K193" s="87">
        <f t="shared" si="7"/>
        <v>11.6129009</v>
      </c>
      <c r="L193" s="87">
        <f t="shared" si="13"/>
        <v>29032.25224</v>
      </c>
      <c r="M193" s="56">
        <f t="shared" si="14"/>
        <v>21875</v>
      </c>
      <c r="N193" s="87">
        <f t="shared" si="8"/>
        <v>7157.252239</v>
      </c>
      <c r="O193" s="87">
        <f t="shared" si="9"/>
        <v>1073.587836</v>
      </c>
      <c r="P193" s="59">
        <v>0.0</v>
      </c>
      <c r="Q193" s="88">
        <f t="shared" si="10"/>
        <v>1073.587836</v>
      </c>
      <c r="R193" s="12">
        <f t="shared" si="11"/>
        <v>0</v>
      </c>
      <c r="S193" s="42">
        <f t="shared" si="15"/>
        <v>0</v>
      </c>
      <c r="T193" s="56">
        <f t="shared" si="18"/>
        <v>29032.25224</v>
      </c>
      <c r="U193" s="56">
        <f t="shared" si="19"/>
        <v>29032.25224</v>
      </c>
      <c r="V193" s="85"/>
    </row>
    <row r="194">
      <c r="A194" s="85"/>
      <c r="C194" s="59">
        <v>176.0</v>
      </c>
      <c r="D194" s="59">
        <f t="shared" si="16"/>
        <v>125</v>
      </c>
      <c r="E194" s="59">
        <v>0.0</v>
      </c>
      <c r="F194" s="87" t="str">
        <f t="shared" si="2"/>
        <v/>
      </c>
      <c r="G194" s="59">
        <f t="shared" si="17"/>
        <v>2.5</v>
      </c>
      <c r="H194" s="87">
        <f t="shared" si="4"/>
        <v>0</v>
      </c>
      <c r="I194" s="87">
        <f t="shared" si="5"/>
        <v>11.71399802</v>
      </c>
      <c r="J194" s="87">
        <f t="shared" si="6"/>
        <v>1.45</v>
      </c>
      <c r="K194" s="87">
        <f t="shared" si="7"/>
        <v>11.71399802</v>
      </c>
      <c r="L194" s="87">
        <f t="shared" si="13"/>
        <v>29284.99504</v>
      </c>
      <c r="M194" s="56">
        <f t="shared" si="14"/>
        <v>22000</v>
      </c>
      <c r="N194" s="87">
        <f t="shared" si="8"/>
        <v>7284.995043</v>
      </c>
      <c r="O194" s="87">
        <f t="shared" si="9"/>
        <v>1092.749256</v>
      </c>
      <c r="P194" s="59">
        <v>0.0</v>
      </c>
      <c r="Q194" s="88">
        <f t="shared" si="10"/>
        <v>1092.749256</v>
      </c>
      <c r="R194" s="12">
        <f t="shared" si="11"/>
        <v>0</v>
      </c>
      <c r="S194" s="42">
        <f t="shared" si="15"/>
        <v>0</v>
      </c>
      <c r="T194" s="56">
        <f t="shared" si="18"/>
        <v>29284.99504</v>
      </c>
      <c r="U194" s="56">
        <f t="shared" si="19"/>
        <v>29284.99504</v>
      </c>
      <c r="V194" s="85"/>
    </row>
    <row r="195">
      <c r="A195" s="85"/>
      <c r="C195" s="59">
        <v>177.0</v>
      </c>
      <c r="D195" s="59">
        <f t="shared" si="16"/>
        <v>125</v>
      </c>
      <c r="E195" s="59">
        <v>0.0</v>
      </c>
      <c r="F195" s="87" t="str">
        <f t="shared" si="2"/>
        <v/>
      </c>
      <c r="G195" s="59">
        <f t="shared" si="17"/>
        <v>2.5</v>
      </c>
      <c r="H195" s="87">
        <f t="shared" si="4"/>
        <v>0</v>
      </c>
      <c r="I195" s="87">
        <f t="shared" si="5"/>
        <v>11.8155466</v>
      </c>
      <c r="J195" s="87">
        <f t="shared" si="6"/>
        <v>1.45</v>
      </c>
      <c r="K195" s="87">
        <f t="shared" si="7"/>
        <v>11.8155466</v>
      </c>
      <c r="L195" s="87">
        <f t="shared" si="13"/>
        <v>29538.8665</v>
      </c>
      <c r="M195" s="56">
        <f t="shared" si="14"/>
        <v>22125</v>
      </c>
      <c r="N195" s="87">
        <f t="shared" si="8"/>
        <v>7413.866495</v>
      </c>
      <c r="O195" s="87">
        <f t="shared" si="9"/>
        <v>1112.079974</v>
      </c>
      <c r="P195" s="59">
        <v>0.0</v>
      </c>
      <c r="Q195" s="88">
        <f t="shared" si="10"/>
        <v>1112.079974</v>
      </c>
      <c r="R195" s="12">
        <f t="shared" si="11"/>
        <v>0</v>
      </c>
      <c r="S195" s="42">
        <f t="shared" si="15"/>
        <v>0</v>
      </c>
      <c r="T195" s="56">
        <f t="shared" si="18"/>
        <v>29538.8665</v>
      </c>
      <c r="U195" s="56">
        <f t="shared" si="19"/>
        <v>29538.8665</v>
      </c>
      <c r="V195" s="85"/>
    </row>
    <row r="196">
      <c r="A196" s="85"/>
      <c r="C196" s="59">
        <v>178.0</v>
      </c>
      <c r="D196" s="59">
        <f t="shared" si="16"/>
        <v>125</v>
      </c>
      <c r="E196" s="59">
        <v>0.0</v>
      </c>
      <c r="F196" s="87" t="str">
        <f t="shared" si="2"/>
        <v/>
      </c>
      <c r="G196" s="59">
        <f t="shared" si="17"/>
        <v>2.5</v>
      </c>
      <c r="H196" s="87">
        <f t="shared" si="4"/>
        <v>0</v>
      </c>
      <c r="I196" s="87">
        <f t="shared" si="5"/>
        <v>11.91754865</v>
      </c>
      <c r="J196" s="87">
        <f t="shared" si="6"/>
        <v>1.45</v>
      </c>
      <c r="K196" s="87">
        <f t="shared" si="7"/>
        <v>11.91754865</v>
      </c>
      <c r="L196" s="87">
        <f t="shared" si="13"/>
        <v>29793.87164</v>
      </c>
      <c r="M196" s="56">
        <f t="shared" si="14"/>
        <v>22250</v>
      </c>
      <c r="N196" s="87">
        <f t="shared" si="8"/>
        <v>7543.871637</v>
      </c>
      <c r="O196" s="87">
        <f t="shared" si="9"/>
        <v>1131.580746</v>
      </c>
      <c r="P196" s="59">
        <v>0.0</v>
      </c>
      <c r="Q196" s="88">
        <f t="shared" si="10"/>
        <v>1131.580746</v>
      </c>
      <c r="R196" s="12">
        <f t="shared" si="11"/>
        <v>0</v>
      </c>
      <c r="S196" s="42">
        <f t="shared" si="15"/>
        <v>0</v>
      </c>
      <c r="T196" s="56">
        <f t="shared" si="18"/>
        <v>29793.87164</v>
      </c>
      <c r="U196" s="56">
        <f t="shared" si="19"/>
        <v>29793.87164</v>
      </c>
      <c r="V196" s="85"/>
    </row>
    <row r="197">
      <c r="A197" s="85"/>
      <c r="C197" s="59">
        <v>179.0</v>
      </c>
      <c r="D197" s="59">
        <f t="shared" si="16"/>
        <v>125</v>
      </c>
      <c r="E197" s="59">
        <v>0.0</v>
      </c>
      <c r="F197" s="87" t="str">
        <f t="shared" si="2"/>
        <v/>
      </c>
      <c r="G197" s="59">
        <f t="shared" si="17"/>
        <v>2.5</v>
      </c>
      <c r="H197" s="87">
        <f t="shared" si="4"/>
        <v>0</v>
      </c>
      <c r="I197" s="87">
        <f t="shared" si="5"/>
        <v>12.02000621</v>
      </c>
      <c r="J197" s="87">
        <f t="shared" si="6"/>
        <v>1.45</v>
      </c>
      <c r="K197" s="87">
        <f t="shared" si="7"/>
        <v>12.02000621</v>
      </c>
      <c r="L197" s="87">
        <f t="shared" si="13"/>
        <v>30050.01553</v>
      </c>
      <c r="M197" s="56">
        <f t="shared" si="14"/>
        <v>22375</v>
      </c>
      <c r="N197" s="87">
        <f t="shared" si="8"/>
        <v>7675.015531</v>
      </c>
      <c r="O197" s="87">
        <f t="shared" si="9"/>
        <v>1151.25233</v>
      </c>
      <c r="P197" s="59">
        <v>0.0</v>
      </c>
      <c r="Q197" s="88">
        <f t="shared" si="10"/>
        <v>1151.25233</v>
      </c>
      <c r="R197" s="12">
        <f t="shared" si="11"/>
        <v>0</v>
      </c>
      <c r="S197" s="42">
        <f t="shared" si="15"/>
        <v>0</v>
      </c>
      <c r="T197" s="56">
        <f t="shared" si="18"/>
        <v>30050.01553</v>
      </c>
      <c r="U197" s="56">
        <f t="shared" si="19"/>
        <v>30050.01553</v>
      </c>
      <c r="V197" s="85"/>
    </row>
    <row r="198">
      <c r="A198" s="85"/>
      <c r="C198" s="59">
        <v>180.0</v>
      </c>
      <c r="D198" s="59">
        <f t="shared" si="16"/>
        <v>125</v>
      </c>
      <c r="E198" s="59">
        <v>0.0</v>
      </c>
      <c r="F198" s="87" t="str">
        <f t="shared" si="2"/>
        <v/>
      </c>
      <c r="G198" s="59">
        <f t="shared" si="17"/>
        <v>2.5</v>
      </c>
      <c r="H198" s="87">
        <f t="shared" si="4"/>
        <v>0</v>
      </c>
      <c r="I198" s="87">
        <f t="shared" si="5"/>
        <v>12.1229213</v>
      </c>
      <c r="J198" s="87">
        <f t="shared" si="6"/>
        <v>1.45</v>
      </c>
      <c r="K198" s="87">
        <f t="shared" si="7"/>
        <v>12.1229213</v>
      </c>
      <c r="L198" s="87">
        <f t="shared" si="13"/>
        <v>30307.30326</v>
      </c>
      <c r="M198" s="56">
        <f t="shared" si="14"/>
        <v>22500</v>
      </c>
      <c r="N198" s="87">
        <f t="shared" si="8"/>
        <v>7807.303262</v>
      </c>
      <c r="O198" s="87">
        <f t="shared" si="9"/>
        <v>1171.095489</v>
      </c>
      <c r="P198" s="59">
        <v>0.0</v>
      </c>
      <c r="Q198" s="88">
        <f t="shared" si="10"/>
        <v>1171.095489</v>
      </c>
      <c r="R198" s="12">
        <f t="shared" si="11"/>
        <v>0</v>
      </c>
      <c r="S198" s="42">
        <f t="shared" si="15"/>
        <v>0</v>
      </c>
      <c r="T198" s="56">
        <f t="shared" si="18"/>
        <v>30307.30326</v>
      </c>
      <c r="U198" s="56">
        <f t="shared" si="19"/>
        <v>30307.30326</v>
      </c>
      <c r="V198" s="85"/>
    </row>
    <row r="199">
      <c r="A199" s="85"/>
      <c r="B199" s="73">
        <v>16.0</v>
      </c>
      <c r="C199" s="59">
        <v>181.0</v>
      </c>
      <c r="D199" s="59">
        <f t="shared" si="16"/>
        <v>125</v>
      </c>
      <c r="E199" s="59">
        <v>0.0</v>
      </c>
      <c r="F199" s="87" t="str">
        <f t="shared" si="2"/>
        <v/>
      </c>
      <c r="G199" s="59">
        <f t="shared" si="17"/>
        <v>2.5</v>
      </c>
      <c r="H199" s="87">
        <f t="shared" si="4"/>
        <v>0</v>
      </c>
      <c r="I199" s="87">
        <f t="shared" si="5"/>
        <v>12.22629598</v>
      </c>
      <c r="J199" s="87">
        <f t="shared" si="6"/>
        <v>1.45</v>
      </c>
      <c r="K199" s="87">
        <f t="shared" si="7"/>
        <v>12.22629598</v>
      </c>
      <c r="L199" s="87">
        <f t="shared" si="13"/>
        <v>30565.73994</v>
      </c>
      <c r="M199" s="56">
        <f t="shared" si="14"/>
        <v>22625</v>
      </c>
      <c r="N199" s="87">
        <f t="shared" si="8"/>
        <v>7940.739938</v>
      </c>
      <c r="O199" s="87">
        <f t="shared" si="9"/>
        <v>1191.110991</v>
      </c>
      <c r="P199" s="59">
        <v>0.0</v>
      </c>
      <c r="Q199" s="88">
        <f t="shared" si="10"/>
        <v>1191.110991</v>
      </c>
      <c r="R199" s="12">
        <f t="shared" si="11"/>
        <v>0</v>
      </c>
      <c r="S199" s="42">
        <f t="shared" si="15"/>
        <v>0</v>
      </c>
      <c r="T199" s="56">
        <f t="shared" si="18"/>
        <v>30565.73994</v>
      </c>
      <c r="U199" s="56">
        <f t="shared" si="19"/>
        <v>30565.73994</v>
      </c>
      <c r="V199" s="85"/>
    </row>
    <row r="200">
      <c r="A200" s="85"/>
      <c r="C200" s="59">
        <v>182.0</v>
      </c>
      <c r="D200" s="59">
        <f t="shared" si="16"/>
        <v>125</v>
      </c>
      <c r="E200" s="59">
        <v>0.0</v>
      </c>
      <c r="F200" s="87" t="str">
        <f t="shared" si="2"/>
        <v/>
      </c>
      <c r="G200" s="59">
        <f t="shared" si="17"/>
        <v>2.5</v>
      </c>
      <c r="H200" s="87">
        <f t="shared" si="4"/>
        <v>0</v>
      </c>
      <c r="I200" s="87">
        <f t="shared" si="5"/>
        <v>12.33013228</v>
      </c>
      <c r="J200" s="87">
        <f t="shared" si="6"/>
        <v>1.45</v>
      </c>
      <c r="K200" s="87">
        <f t="shared" si="7"/>
        <v>12.33013228</v>
      </c>
      <c r="L200" s="87">
        <f t="shared" si="13"/>
        <v>30825.33069</v>
      </c>
      <c r="M200" s="56">
        <f t="shared" si="14"/>
        <v>22750</v>
      </c>
      <c r="N200" s="87">
        <f t="shared" si="8"/>
        <v>8075.330689</v>
      </c>
      <c r="O200" s="87">
        <f t="shared" si="9"/>
        <v>1211.299603</v>
      </c>
      <c r="P200" s="59">
        <v>0.0</v>
      </c>
      <c r="Q200" s="88">
        <f t="shared" si="10"/>
        <v>1211.299603</v>
      </c>
      <c r="R200" s="12">
        <f t="shared" si="11"/>
        <v>0</v>
      </c>
      <c r="S200" s="42">
        <f t="shared" si="15"/>
        <v>0</v>
      </c>
      <c r="T200" s="56">
        <f t="shared" si="18"/>
        <v>30825.33069</v>
      </c>
      <c r="U200" s="56">
        <f t="shared" si="19"/>
        <v>30825.33069</v>
      </c>
      <c r="V200" s="85"/>
    </row>
    <row r="201">
      <c r="A201" s="85"/>
      <c r="C201" s="59">
        <v>183.0</v>
      </c>
      <c r="D201" s="59">
        <f t="shared" si="16"/>
        <v>125</v>
      </c>
      <c r="E201" s="59">
        <v>0.0</v>
      </c>
      <c r="F201" s="87" t="str">
        <f t="shared" si="2"/>
        <v/>
      </c>
      <c r="G201" s="59">
        <f t="shared" si="17"/>
        <v>2.5</v>
      </c>
      <c r="H201" s="87">
        <f t="shared" si="4"/>
        <v>0</v>
      </c>
      <c r="I201" s="87">
        <f t="shared" si="5"/>
        <v>12.43443227</v>
      </c>
      <c r="J201" s="87">
        <f t="shared" si="6"/>
        <v>1.45</v>
      </c>
      <c r="K201" s="87">
        <f t="shared" si="7"/>
        <v>12.43443227</v>
      </c>
      <c r="L201" s="87">
        <f t="shared" si="13"/>
        <v>31086.08067</v>
      </c>
      <c r="M201" s="56">
        <f t="shared" si="14"/>
        <v>22875</v>
      </c>
      <c r="N201" s="87">
        <f t="shared" si="8"/>
        <v>8211.08067</v>
      </c>
      <c r="O201" s="87">
        <f t="shared" si="9"/>
        <v>1231.662101</v>
      </c>
      <c r="P201" s="59">
        <v>0.0</v>
      </c>
      <c r="Q201" s="88">
        <f t="shared" si="10"/>
        <v>1231.662101</v>
      </c>
      <c r="R201" s="12">
        <f t="shared" si="11"/>
        <v>0</v>
      </c>
      <c r="S201" s="42">
        <f t="shared" si="15"/>
        <v>0</v>
      </c>
      <c r="T201" s="56">
        <f t="shared" si="18"/>
        <v>31086.08067</v>
      </c>
      <c r="U201" s="56">
        <f t="shared" si="19"/>
        <v>31086.08067</v>
      </c>
      <c r="V201" s="85"/>
    </row>
    <row r="202">
      <c r="A202" s="85"/>
      <c r="C202" s="59">
        <v>184.0</v>
      </c>
      <c r="D202" s="59">
        <f t="shared" si="16"/>
        <v>125</v>
      </c>
      <c r="E202" s="59">
        <v>0.0</v>
      </c>
      <c r="F202" s="87" t="str">
        <f t="shared" si="2"/>
        <v/>
      </c>
      <c r="G202" s="59">
        <f t="shared" si="17"/>
        <v>2.5</v>
      </c>
      <c r="H202" s="87">
        <f t="shared" si="4"/>
        <v>0</v>
      </c>
      <c r="I202" s="87">
        <f t="shared" si="5"/>
        <v>12.53919802</v>
      </c>
      <c r="J202" s="87">
        <f t="shared" si="6"/>
        <v>1.45</v>
      </c>
      <c r="K202" s="87">
        <f t="shared" si="7"/>
        <v>12.53919802</v>
      </c>
      <c r="L202" s="87">
        <f t="shared" si="13"/>
        <v>31347.99506</v>
      </c>
      <c r="M202" s="56">
        <f t="shared" si="14"/>
        <v>23000</v>
      </c>
      <c r="N202" s="87">
        <f t="shared" si="8"/>
        <v>8347.995057</v>
      </c>
      <c r="O202" s="87">
        <f t="shared" si="9"/>
        <v>1252.199259</v>
      </c>
      <c r="P202" s="59">
        <v>0.0</v>
      </c>
      <c r="Q202" s="88">
        <f t="shared" si="10"/>
        <v>1252.199259</v>
      </c>
      <c r="R202" s="12">
        <f t="shared" si="11"/>
        <v>0</v>
      </c>
      <c r="S202" s="42">
        <f t="shared" si="15"/>
        <v>0</v>
      </c>
      <c r="T202" s="56">
        <f t="shared" si="18"/>
        <v>31347.99506</v>
      </c>
      <c r="U202" s="56">
        <f t="shared" si="19"/>
        <v>31347.99506</v>
      </c>
      <c r="V202" s="85"/>
    </row>
    <row r="203">
      <c r="A203" s="85"/>
      <c r="C203" s="59">
        <v>185.0</v>
      </c>
      <c r="D203" s="59">
        <f t="shared" si="16"/>
        <v>125</v>
      </c>
      <c r="E203" s="59">
        <f>$I$13</f>
        <v>0</v>
      </c>
      <c r="F203" s="87" t="str">
        <f t="shared" si="2"/>
        <v/>
      </c>
      <c r="G203" s="59">
        <f t="shared" si="17"/>
        <v>2.5</v>
      </c>
      <c r="H203" s="87">
        <f t="shared" si="4"/>
        <v>0</v>
      </c>
      <c r="I203" s="87">
        <f t="shared" si="5"/>
        <v>12.64443162</v>
      </c>
      <c r="J203" s="87">
        <f t="shared" si="6"/>
        <v>1.45</v>
      </c>
      <c r="K203" s="87">
        <f t="shared" si="7"/>
        <v>12.64443162</v>
      </c>
      <c r="L203" s="87">
        <f t="shared" si="13"/>
        <v>31611.07905</v>
      </c>
      <c r="M203" s="56">
        <f t="shared" si="14"/>
        <v>23125</v>
      </c>
      <c r="N203" s="87">
        <f t="shared" si="8"/>
        <v>8486.07905</v>
      </c>
      <c r="O203" s="87">
        <f t="shared" si="9"/>
        <v>1272.911857</v>
      </c>
      <c r="P203" s="59">
        <v>0.0</v>
      </c>
      <c r="Q203" s="88">
        <f t="shared" si="10"/>
        <v>1272.911857</v>
      </c>
      <c r="R203" s="12">
        <f t="shared" si="11"/>
        <v>0</v>
      </c>
      <c r="S203" s="42">
        <f t="shared" si="15"/>
        <v>0</v>
      </c>
      <c r="T203" s="56">
        <f t="shared" si="18"/>
        <v>31611.07905</v>
      </c>
      <c r="U203" s="56">
        <f t="shared" si="19"/>
        <v>31611.07905</v>
      </c>
      <c r="V203" s="85"/>
    </row>
    <row r="204">
      <c r="A204" s="85"/>
      <c r="C204" s="59">
        <v>186.0</v>
      </c>
      <c r="D204" s="59">
        <f t="shared" si="16"/>
        <v>125</v>
      </c>
      <c r="E204" s="59">
        <v>0.0</v>
      </c>
      <c r="F204" s="87" t="str">
        <f t="shared" si="2"/>
        <v/>
      </c>
      <c r="G204" s="59">
        <f t="shared" si="17"/>
        <v>2.5</v>
      </c>
      <c r="H204" s="87">
        <f t="shared" si="4"/>
        <v>0</v>
      </c>
      <c r="I204" s="87">
        <f t="shared" si="5"/>
        <v>12.75013515</v>
      </c>
      <c r="J204" s="87">
        <f t="shared" si="6"/>
        <v>1.45</v>
      </c>
      <c r="K204" s="87">
        <f t="shared" si="7"/>
        <v>12.75013515</v>
      </c>
      <c r="L204" s="87">
        <f t="shared" si="13"/>
        <v>31875.33787</v>
      </c>
      <c r="M204" s="56">
        <f t="shared" si="14"/>
        <v>23250</v>
      </c>
      <c r="N204" s="87">
        <f t="shared" si="8"/>
        <v>8625.337871</v>
      </c>
      <c r="O204" s="87">
        <f t="shared" si="9"/>
        <v>1293.800681</v>
      </c>
      <c r="P204" s="59">
        <v>0.0</v>
      </c>
      <c r="Q204" s="88">
        <f t="shared" si="10"/>
        <v>1293.800681</v>
      </c>
      <c r="R204" s="12">
        <f t="shared" si="11"/>
        <v>0</v>
      </c>
      <c r="S204" s="42">
        <f t="shared" si="15"/>
        <v>0</v>
      </c>
      <c r="T204" s="56">
        <f t="shared" si="18"/>
        <v>31875.33787</v>
      </c>
      <c r="U204" s="56">
        <f t="shared" si="19"/>
        <v>31875.33787</v>
      </c>
      <c r="V204" s="85"/>
    </row>
    <row r="205">
      <c r="A205" s="85"/>
      <c r="C205" s="59">
        <v>187.0</v>
      </c>
      <c r="D205" s="59">
        <f t="shared" si="16"/>
        <v>125</v>
      </c>
      <c r="E205" s="59">
        <v>0.0</v>
      </c>
      <c r="F205" s="87" t="str">
        <f t="shared" si="2"/>
        <v/>
      </c>
      <c r="G205" s="59">
        <f t="shared" si="17"/>
        <v>2.5</v>
      </c>
      <c r="H205" s="87">
        <f t="shared" si="4"/>
        <v>0</v>
      </c>
      <c r="I205" s="87">
        <f t="shared" si="5"/>
        <v>12.85631071</v>
      </c>
      <c r="J205" s="87">
        <f t="shared" si="6"/>
        <v>1.45</v>
      </c>
      <c r="K205" s="87">
        <f t="shared" si="7"/>
        <v>12.85631071</v>
      </c>
      <c r="L205" s="87">
        <f t="shared" si="13"/>
        <v>32140.77677</v>
      </c>
      <c r="M205" s="56">
        <f t="shared" si="14"/>
        <v>23375</v>
      </c>
      <c r="N205" s="87">
        <f t="shared" si="8"/>
        <v>8765.776768</v>
      </c>
      <c r="O205" s="87">
        <f t="shared" si="9"/>
        <v>1314.866515</v>
      </c>
      <c r="P205" s="59">
        <v>0.0</v>
      </c>
      <c r="Q205" s="88">
        <f t="shared" si="10"/>
        <v>1314.866515</v>
      </c>
      <c r="R205" s="12">
        <f t="shared" si="11"/>
        <v>0</v>
      </c>
      <c r="S205" s="42">
        <f t="shared" si="15"/>
        <v>0</v>
      </c>
      <c r="T205" s="56">
        <f t="shared" si="18"/>
        <v>32140.77677</v>
      </c>
      <c r="U205" s="56">
        <f t="shared" si="19"/>
        <v>32140.77677</v>
      </c>
      <c r="V205" s="85"/>
    </row>
    <row r="206">
      <c r="A206" s="85"/>
      <c r="C206" s="59">
        <v>188.0</v>
      </c>
      <c r="D206" s="59">
        <f t="shared" si="16"/>
        <v>125</v>
      </c>
      <c r="E206" s="59">
        <v>0.0</v>
      </c>
      <c r="F206" s="87" t="str">
        <f t="shared" si="2"/>
        <v/>
      </c>
      <c r="G206" s="59">
        <f t="shared" si="17"/>
        <v>2.5</v>
      </c>
      <c r="H206" s="87">
        <f t="shared" si="4"/>
        <v>0</v>
      </c>
      <c r="I206" s="87">
        <f t="shared" si="5"/>
        <v>12.9629604</v>
      </c>
      <c r="J206" s="87">
        <f t="shared" si="6"/>
        <v>1.45</v>
      </c>
      <c r="K206" s="87">
        <f t="shared" si="7"/>
        <v>12.9629604</v>
      </c>
      <c r="L206" s="87">
        <f t="shared" si="13"/>
        <v>32407.40101</v>
      </c>
      <c r="M206" s="56">
        <f t="shared" si="14"/>
        <v>23500</v>
      </c>
      <c r="N206" s="87">
        <f t="shared" si="8"/>
        <v>8907.40101</v>
      </c>
      <c r="O206" s="87">
        <f t="shared" si="9"/>
        <v>1336.110151</v>
      </c>
      <c r="P206" s="59">
        <v>0.0</v>
      </c>
      <c r="Q206" s="88">
        <f t="shared" si="10"/>
        <v>1336.110151</v>
      </c>
      <c r="R206" s="12">
        <f t="shared" si="11"/>
        <v>0</v>
      </c>
      <c r="S206" s="42">
        <f t="shared" si="15"/>
        <v>0</v>
      </c>
      <c r="T206" s="56">
        <f t="shared" si="18"/>
        <v>32407.40101</v>
      </c>
      <c r="U206" s="56">
        <f t="shared" si="19"/>
        <v>32407.40101</v>
      </c>
      <c r="V206" s="85"/>
    </row>
    <row r="207">
      <c r="A207" s="85"/>
      <c r="C207" s="59">
        <v>189.0</v>
      </c>
      <c r="D207" s="59">
        <f t="shared" si="16"/>
        <v>125</v>
      </c>
      <c r="E207" s="59">
        <v>0.0</v>
      </c>
      <c r="F207" s="87" t="str">
        <f t="shared" si="2"/>
        <v/>
      </c>
      <c r="G207" s="59">
        <f t="shared" si="17"/>
        <v>2.5</v>
      </c>
      <c r="H207" s="87">
        <f t="shared" si="4"/>
        <v>0</v>
      </c>
      <c r="I207" s="87">
        <f t="shared" si="5"/>
        <v>13.07008636</v>
      </c>
      <c r="J207" s="87">
        <f t="shared" si="6"/>
        <v>1.45</v>
      </c>
      <c r="K207" s="87">
        <f t="shared" si="7"/>
        <v>13.07008636</v>
      </c>
      <c r="L207" s="87">
        <f t="shared" si="13"/>
        <v>32675.21589</v>
      </c>
      <c r="M207" s="56">
        <f t="shared" si="14"/>
        <v>23625</v>
      </c>
      <c r="N207" s="87">
        <f t="shared" si="8"/>
        <v>9050.21589</v>
      </c>
      <c r="O207" s="87">
        <f t="shared" si="9"/>
        <v>1357.532383</v>
      </c>
      <c r="P207" s="59">
        <v>0.0</v>
      </c>
      <c r="Q207" s="88">
        <f t="shared" si="10"/>
        <v>1357.532383</v>
      </c>
      <c r="R207" s="12">
        <f t="shared" si="11"/>
        <v>0</v>
      </c>
      <c r="S207" s="42">
        <f t="shared" si="15"/>
        <v>0</v>
      </c>
      <c r="T207" s="56">
        <f t="shared" si="18"/>
        <v>32675.21589</v>
      </c>
      <c r="U207" s="56">
        <f t="shared" si="19"/>
        <v>32675.21589</v>
      </c>
      <c r="V207" s="85"/>
    </row>
    <row r="208">
      <c r="A208" s="85"/>
      <c r="C208" s="59">
        <v>190.0</v>
      </c>
      <c r="D208" s="59">
        <f t="shared" si="16"/>
        <v>125</v>
      </c>
      <c r="E208" s="59">
        <v>0.0</v>
      </c>
      <c r="F208" s="87" t="str">
        <f t="shared" si="2"/>
        <v/>
      </c>
      <c r="G208" s="59">
        <f t="shared" si="17"/>
        <v>2.5</v>
      </c>
      <c r="H208" s="87">
        <f t="shared" si="4"/>
        <v>0</v>
      </c>
      <c r="I208" s="87">
        <f t="shared" si="5"/>
        <v>13.17769069</v>
      </c>
      <c r="J208" s="87">
        <f t="shared" si="6"/>
        <v>1.45</v>
      </c>
      <c r="K208" s="87">
        <f t="shared" si="7"/>
        <v>13.17769069</v>
      </c>
      <c r="L208" s="87">
        <f t="shared" si="13"/>
        <v>32944.22672</v>
      </c>
      <c r="M208" s="56">
        <f t="shared" si="14"/>
        <v>23750</v>
      </c>
      <c r="N208" s="87">
        <f t="shared" si="8"/>
        <v>9194.226724</v>
      </c>
      <c r="O208" s="87">
        <f t="shared" si="9"/>
        <v>1379.134009</v>
      </c>
      <c r="P208" s="59">
        <v>0.0</v>
      </c>
      <c r="Q208" s="88">
        <f t="shared" si="10"/>
        <v>1379.134009</v>
      </c>
      <c r="R208" s="12">
        <f t="shared" si="11"/>
        <v>0</v>
      </c>
      <c r="S208" s="42">
        <f t="shared" si="15"/>
        <v>0</v>
      </c>
      <c r="T208" s="56">
        <f t="shared" si="18"/>
        <v>32944.22672</v>
      </c>
      <c r="U208" s="56">
        <f t="shared" si="19"/>
        <v>32944.22672</v>
      </c>
      <c r="V208" s="85"/>
    </row>
    <row r="209">
      <c r="A209" s="85"/>
      <c r="C209" s="59">
        <v>191.0</v>
      </c>
      <c r="D209" s="59">
        <f t="shared" si="16"/>
        <v>125</v>
      </c>
      <c r="E209" s="59">
        <v>0.0</v>
      </c>
      <c r="F209" s="87" t="str">
        <f t="shared" si="2"/>
        <v/>
      </c>
      <c r="G209" s="59">
        <f t="shared" si="17"/>
        <v>2.5</v>
      </c>
      <c r="H209" s="87">
        <f t="shared" si="4"/>
        <v>0</v>
      </c>
      <c r="I209" s="87">
        <f t="shared" si="5"/>
        <v>13.28577554</v>
      </c>
      <c r="J209" s="87">
        <f t="shared" si="6"/>
        <v>1.45</v>
      </c>
      <c r="K209" s="87">
        <f t="shared" si="7"/>
        <v>13.28577554</v>
      </c>
      <c r="L209" s="87">
        <f t="shared" si="13"/>
        <v>33214.43886</v>
      </c>
      <c r="M209" s="56">
        <f t="shared" si="14"/>
        <v>23875</v>
      </c>
      <c r="N209" s="87">
        <f t="shared" si="8"/>
        <v>9339.438855</v>
      </c>
      <c r="O209" s="87">
        <f t="shared" si="9"/>
        <v>1400.915828</v>
      </c>
      <c r="P209" s="59">
        <v>0.0</v>
      </c>
      <c r="Q209" s="88">
        <f t="shared" si="10"/>
        <v>1400.915828</v>
      </c>
      <c r="R209" s="12">
        <f t="shared" si="11"/>
        <v>0</v>
      </c>
      <c r="S209" s="42">
        <f t="shared" si="15"/>
        <v>0</v>
      </c>
      <c r="T209" s="56">
        <f t="shared" si="18"/>
        <v>33214.43886</v>
      </c>
      <c r="U209" s="56">
        <f t="shared" si="19"/>
        <v>33214.43886</v>
      </c>
      <c r="V209" s="85"/>
    </row>
    <row r="210">
      <c r="A210" s="85"/>
      <c r="C210" s="59">
        <v>192.0</v>
      </c>
      <c r="D210" s="59">
        <f t="shared" si="16"/>
        <v>125</v>
      </c>
      <c r="E210" s="59">
        <v>0.0</v>
      </c>
      <c r="F210" s="87" t="str">
        <f t="shared" si="2"/>
        <v/>
      </c>
      <c r="G210" s="59">
        <f t="shared" si="17"/>
        <v>2.5</v>
      </c>
      <c r="H210" s="87">
        <f t="shared" si="4"/>
        <v>0</v>
      </c>
      <c r="I210" s="87">
        <f t="shared" si="5"/>
        <v>13.39434306</v>
      </c>
      <c r="J210" s="87">
        <f t="shared" si="6"/>
        <v>1.45</v>
      </c>
      <c r="K210" s="87">
        <f t="shared" si="7"/>
        <v>13.39434306</v>
      </c>
      <c r="L210" s="87">
        <f t="shared" si="13"/>
        <v>33485.85765</v>
      </c>
      <c r="M210" s="56">
        <f t="shared" si="14"/>
        <v>24000</v>
      </c>
      <c r="N210" s="87">
        <f t="shared" si="8"/>
        <v>9485.857646</v>
      </c>
      <c r="O210" s="87">
        <f t="shared" si="9"/>
        <v>1422.878647</v>
      </c>
      <c r="P210" s="59">
        <v>0.0</v>
      </c>
      <c r="Q210" s="88">
        <f t="shared" si="10"/>
        <v>1422.878647</v>
      </c>
      <c r="R210" s="12">
        <f t="shared" si="11"/>
        <v>0</v>
      </c>
      <c r="S210" s="42">
        <f t="shared" si="15"/>
        <v>0</v>
      </c>
      <c r="T210" s="56">
        <f t="shared" si="18"/>
        <v>33485.85765</v>
      </c>
      <c r="U210" s="56">
        <f t="shared" si="19"/>
        <v>33485.85765</v>
      </c>
      <c r="V210" s="85"/>
    </row>
    <row r="211">
      <c r="A211" s="85"/>
      <c r="B211" s="73">
        <v>17.0</v>
      </c>
      <c r="C211" s="59">
        <v>193.0</v>
      </c>
      <c r="D211" s="59">
        <f t="shared" si="16"/>
        <v>125</v>
      </c>
      <c r="E211" s="59">
        <v>0.0</v>
      </c>
      <c r="F211" s="87" t="str">
        <f t="shared" si="2"/>
        <v/>
      </c>
      <c r="G211" s="59">
        <f t="shared" si="17"/>
        <v>2.5</v>
      </c>
      <c r="H211" s="87">
        <f t="shared" si="4"/>
        <v>0</v>
      </c>
      <c r="I211" s="87">
        <f t="shared" si="5"/>
        <v>13.50339539</v>
      </c>
      <c r="J211" s="87">
        <f t="shared" si="6"/>
        <v>1.45</v>
      </c>
      <c r="K211" s="87">
        <f t="shared" si="7"/>
        <v>13.50339539</v>
      </c>
      <c r="L211" s="87">
        <f t="shared" si="13"/>
        <v>33758.48849</v>
      </c>
      <c r="M211" s="56">
        <f t="shared" si="14"/>
        <v>24125</v>
      </c>
      <c r="N211" s="87">
        <f t="shared" si="8"/>
        <v>9633.488485</v>
      </c>
      <c r="O211" s="87">
        <f t="shared" si="9"/>
        <v>1445.023273</v>
      </c>
      <c r="P211" s="59">
        <v>0.0</v>
      </c>
      <c r="Q211" s="88">
        <f t="shared" si="10"/>
        <v>1445.023273</v>
      </c>
      <c r="R211" s="12">
        <f t="shared" si="11"/>
        <v>0</v>
      </c>
      <c r="S211" s="42">
        <f t="shared" si="15"/>
        <v>0</v>
      </c>
      <c r="T211" s="56">
        <f t="shared" si="18"/>
        <v>33758.48849</v>
      </c>
      <c r="U211" s="56">
        <f t="shared" si="19"/>
        <v>33758.48849</v>
      </c>
      <c r="V211" s="85"/>
    </row>
    <row r="212">
      <c r="A212" s="85"/>
      <c r="C212" s="59">
        <v>194.0</v>
      </c>
      <c r="D212" s="59">
        <f t="shared" si="16"/>
        <v>125</v>
      </c>
      <c r="E212" s="59">
        <v>0.0</v>
      </c>
      <c r="F212" s="87" t="str">
        <f t="shared" si="2"/>
        <v/>
      </c>
      <c r="G212" s="59">
        <f t="shared" si="17"/>
        <v>2.5</v>
      </c>
      <c r="H212" s="87">
        <f t="shared" si="4"/>
        <v>0</v>
      </c>
      <c r="I212" s="87">
        <f t="shared" si="5"/>
        <v>13.61293471</v>
      </c>
      <c r="J212" s="87">
        <f t="shared" si="6"/>
        <v>1.45</v>
      </c>
      <c r="K212" s="87">
        <f t="shared" si="7"/>
        <v>13.61293471</v>
      </c>
      <c r="L212" s="87">
        <f t="shared" si="13"/>
        <v>34032.33679</v>
      </c>
      <c r="M212" s="56">
        <f t="shared" si="14"/>
        <v>24250</v>
      </c>
      <c r="N212" s="87">
        <f t="shared" si="8"/>
        <v>9782.336786</v>
      </c>
      <c r="O212" s="87">
        <f t="shared" si="9"/>
        <v>1467.350518</v>
      </c>
      <c r="P212" s="59">
        <v>0.0</v>
      </c>
      <c r="Q212" s="88">
        <f t="shared" si="10"/>
        <v>1467.350518</v>
      </c>
      <c r="R212" s="12">
        <f t="shared" si="11"/>
        <v>0</v>
      </c>
      <c r="S212" s="42">
        <f t="shared" si="15"/>
        <v>0</v>
      </c>
      <c r="T212" s="56">
        <f t="shared" si="18"/>
        <v>34032.33679</v>
      </c>
      <c r="U212" s="56">
        <f t="shared" si="19"/>
        <v>34032.33679</v>
      </c>
      <c r="V212" s="85"/>
    </row>
    <row r="213">
      <c r="A213" s="85"/>
      <c r="C213" s="59">
        <v>195.0</v>
      </c>
      <c r="D213" s="59">
        <f t="shared" si="16"/>
        <v>125</v>
      </c>
      <c r="E213" s="59">
        <v>0.0</v>
      </c>
      <c r="F213" s="87" t="str">
        <f t="shared" si="2"/>
        <v/>
      </c>
      <c r="G213" s="59">
        <f t="shared" si="17"/>
        <v>2.5</v>
      </c>
      <c r="H213" s="87">
        <f t="shared" si="4"/>
        <v>0</v>
      </c>
      <c r="I213" s="87">
        <f t="shared" si="5"/>
        <v>13.72296319</v>
      </c>
      <c r="J213" s="87">
        <f t="shared" si="6"/>
        <v>1.45</v>
      </c>
      <c r="K213" s="87">
        <f t="shared" si="7"/>
        <v>13.72296319</v>
      </c>
      <c r="L213" s="87">
        <f t="shared" si="13"/>
        <v>34307.40799</v>
      </c>
      <c r="M213" s="56">
        <f t="shared" si="14"/>
        <v>24375</v>
      </c>
      <c r="N213" s="87">
        <f t="shared" si="8"/>
        <v>9932.407985</v>
      </c>
      <c r="O213" s="87">
        <f t="shared" si="9"/>
        <v>1489.861198</v>
      </c>
      <c r="P213" s="59">
        <v>0.0</v>
      </c>
      <c r="Q213" s="88">
        <f t="shared" si="10"/>
        <v>1489.861198</v>
      </c>
      <c r="R213" s="12">
        <f t="shared" si="11"/>
        <v>0</v>
      </c>
      <c r="S213" s="42">
        <f t="shared" si="15"/>
        <v>0</v>
      </c>
      <c r="T213" s="56">
        <f t="shared" si="18"/>
        <v>34307.40799</v>
      </c>
      <c r="U213" s="56">
        <f t="shared" si="19"/>
        <v>34307.40799</v>
      </c>
      <c r="V213" s="85"/>
    </row>
    <row r="214">
      <c r="A214" s="85"/>
      <c r="C214" s="59">
        <v>196.0</v>
      </c>
      <c r="D214" s="59">
        <f t="shared" si="16"/>
        <v>125</v>
      </c>
      <c r="E214" s="59">
        <v>0.0</v>
      </c>
      <c r="F214" s="87" t="str">
        <f t="shared" si="2"/>
        <v/>
      </c>
      <c r="G214" s="59">
        <f t="shared" si="17"/>
        <v>2.5</v>
      </c>
      <c r="H214" s="87">
        <f t="shared" si="4"/>
        <v>0</v>
      </c>
      <c r="I214" s="87">
        <f t="shared" si="5"/>
        <v>13.83348302</v>
      </c>
      <c r="J214" s="87">
        <f t="shared" si="6"/>
        <v>1.45</v>
      </c>
      <c r="K214" s="87">
        <f t="shared" si="7"/>
        <v>13.83348302</v>
      </c>
      <c r="L214" s="87">
        <f t="shared" si="13"/>
        <v>34583.70754</v>
      </c>
      <c r="M214" s="56">
        <f t="shared" si="14"/>
        <v>24500</v>
      </c>
      <c r="N214" s="87">
        <f t="shared" si="8"/>
        <v>10083.70754</v>
      </c>
      <c r="O214" s="87">
        <f t="shared" si="9"/>
        <v>1512.556131</v>
      </c>
      <c r="P214" s="59">
        <v>0.0</v>
      </c>
      <c r="Q214" s="88">
        <f t="shared" si="10"/>
        <v>1512.556131</v>
      </c>
      <c r="R214" s="12">
        <f t="shared" si="11"/>
        <v>0</v>
      </c>
      <c r="S214" s="42">
        <f t="shared" si="15"/>
        <v>0</v>
      </c>
      <c r="T214" s="56">
        <f t="shared" si="18"/>
        <v>34583.70754</v>
      </c>
      <c r="U214" s="56">
        <f t="shared" si="19"/>
        <v>34583.70754</v>
      </c>
      <c r="V214" s="85"/>
    </row>
    <row r="215">
      <c r="A215" s="85"/>
      <c r="C215" s="59">
        <v>197.0</v>
      </c>
      <c r="D215" s="59">
        <f t="shared" si="16"/>
        <v>125</v>
      </c>
      <c r="E215" s="59">
        <f>$I$13</f>
        <v>0</v>
      </c>
      <c r="F215" s="87" t="str">
        <f t="shared" si="2"/>
        <v/>
      </c>
      <c r="G215" s="59">
        <f t="shared" si="17"/>
        <v>2.5</v>
      </c>
      <c r="H215" s="87">
        <f t="shared" si="4"/>
        <v>0</v>
      </c>
      <c r="I215" s="87">
        <f t="shared" si="5"/>
        <v>13.94449638</v>
      </c>
      <c r="J215" s="87">
        <f t="shared" si="6"/>
        <v>1.45</v>
      </c>
      <c r="K215" s="87">
        <f t="shared" si="7"/>
        <v>13.94449638</v>
      </c>
      <c r="L215" s="87">
        <f t="shared" si="13"/>
        <v>34861.24094</v>
      </c>
      <c r="M215" s="56">
        <f t="shared" si="14"/>
        <v>24625</v>
      </c>
      <c r="N215" s="87">
        <f t="shared" si="8"/>
        <v>10236.24094</v>
      </c>
      <c r="O215" s="87">
        <f t="shared" si="9"/>
        <v>1535.436142</v>
      </c>
      <c r="P215" s="59">
        <v>0.0</v>
      </c>
      <c r="Q215" s="88">
        <f t="shared" si="10"/>
        <v>1535.436142</v>
      </c>
      <c r="R215" s="12">
        <f t="shared" si="11"/>
        <v>0</v>
      </c>
      <c r="S215" s="42">
        <f t="shared" si="15"/>
        <v>0</v>
      </c>
      <c r="T215" s="56">
        <f t="shared" si="18"/>
        <v>34861.24094</v>
      </c>
      <c r="U215" s="56">
        <f t="shared" si="19"/>
        <v>34861.24094</v>
      </c>
      <c r="V215" s="85"/>
    </row>
    <row r="216">
      <c r="A216" s="85"/>
      <c r="C216" s="59">
        <v>198.0</v>
      </c>
      <c r="D216" s="59">
        <f t="shared" si="16"/>
        <v>125</v>
      </c>
      <c r="E216" s="59">
        <v>0.0</v>
      </c>
      <c r="F216" s="87" t="str">
        <f t="shared" si="2"/>
        <v/>
      </c>
      <c r="G216" s="59">
        <f t="shared" si="17"/>
        <v>2.5</v>
      </c>
      <c r="H216" s="87">
        <f t="shared" si="4"/>
        <v>0</v>
      </c>
      <c r="I216" s="87">
        <f t="shared" si="5"/>
        <v>14.05600548</v>
      </c>
      <c r="J216" s="87">
        <f t="shared" si="6"/>
        <v>1.45</v>
      </c>
      <c r="K216" s="87">
        <f t="shared" si="7"/>
        <v>14.05600548</v>
      </c>
      <c r="L216" s="87">
        <f t="shared" si="13"/>
        <v>35140.0137</v>
      </c>
      <c r="M216" s="56">
        <f t="shared" si="14"/>
        <v>24750</v>
      </c>
      <c r="N216" s="87">
        <f t="shared" si="8"/>
        <v>10390.0137</v>
      </c>
      <c r="O216" s="87">
        <f t="shared" si="9"/>
        <v>1558.502055</v>
      </c>
      <c r="P216" s="59">
        <v>0.0</v>
      </c>
      <c r="Q216" s="88">
        <f t="shared" si="10"/>
        <v>1558.502055</v>
      </c>
      <c r="R216" s="12">
        <f t="shared" si="11"/>
        <v>0</v>
      </c>
      <c r="S216" s="42">
        <f t="shared" si="15"/>
        <v>0</v>
      </c>
      <c r="T216" s="56">
        <f t="shared" si="18"/>
        <v>35140.0137</v>
      </c>
      <c r="U216" s="56">
        <f t="shared" si="19"/>
        <v>35140.0137</v>
      </c>
      <c r="V216" s="85"/>
    </row>
    <row r="217">
      <c r="A217" s="85"/>
      <c r="C217" s="59">
        <v>199.0</v>
      </c>
      <c r="D217" s="59">
        <f t="shared" si="16"/>
        <v>125</v>
      </c>
      <c r="E217" s="59">
        <v>0.0</v>
      </c>
      <c r="F217" s="87" t="str">
        <f t="shared" si="2"/>
        <v/>
      </c>
      <c r="G217" s="59">
        <f t="shared" si="17"/>
        <v>2.5</v>
      </c>
      <c r="H217" s="87">
        <f t="shared" si="4"/>
        <v>0</v>
      </c>
      <c r="I217" s="87">
        <f t="shared" si="5"/>
        <v>14.16801254</v>
      </c>
      <c r="J217" s="87">
        <f t="shared" si="6"/>
        <v>1.45</v>
      </c>
      <c r="K217" s="87">
        <f t="shared" si="7"/>
        <v>14.16801254</v>
      </c>
      <c r="L217" s="87">
        <f t="shared" si="13"/>
        <v>35420.03135</v>
      </c>
      <c r="M217" s="56">
        <f t="shared" si="14"/>
        <v>24875</v>
      </c>
      <c r="N217" s="87">
        <f t="shared" si="8"/>
        <v>10545.03135</v>
      </c>
      <c r="O217" s="87">
        <f t="shared" si="9"/>
        <v>1581.754702</v>
      </c>
      <c r="P217" s="59">
        <v>0.0</v>
      </c>
      <c r="Q217" s="88">
        <f t="shared" si="10"/>
        <v>1581.754702</v>
      </c>
      <c r="R217" s="12">
        <f t="shared" si="11"/>
        <v>0</v>
      </c>
      <c r="S217" s="42">
        <f t="shared" si="15"/>
        <v>0</v>
      </c>
      <c r="T217" s="56">
        <f t="shared" si="18"/>
        <v>35420.03135</v>
      </c>
      <c r="U217" s="56">
        <f t="shared" si="19"/>
        <v>35420.03135</v>
      </c>
      <c r="V217" s="85"/>
    </row>
    <row r="218">
      <c r="A218" s="85"/>
      <c r="C218" s="59">
        <v>200.0</v>
      </c>
      <c r="D218" s="59">
        <f t="shared" si="16"/>
        <v>125</v>
      </c>
      <c r="E218" s="59">
        <v>0.0</v>
      </c>
      <c r="F218" s="87" t="str">
        <f t="shared" si="2"/>
        <v/>
      </c>
      <c r="G218" s="59">
        <f t="shared" si="17"/>
        <v>2.5</v>
      </c>
      <c r="H218" s="87">
        <f t="shared" si="4"/>
        <v>0</v>
      </c>
      <c r="I218" s="87">
        <f t="shared" si="5"/>
        <v>14.28051978</v>
      </c>
      <c r="J218" s="87">
        <f t="shared" si="6"/>
        <v>1.45</v>
      </c>
      <c r="K218" s="87">
        <f t="shared" si="7"/>
        <v>14.28051978</v>
      </c>
      <c r="L218" s="87">
        <f t="shared" si="13"/>
        <v>35701.29944</v>
      </c>
      <c r="M218" s="56">
        <f t="shared" si="14"/>
        <v>25000</v>
      </c>
      <c r="N218" s="87">
        <f t="shared" si="8"/>
        <v>10701.29944</v>
      </c>
      <c r="O218" s="87">
        <f t="shared" si="9"/>
        <v>1605.194916</v>
      </c>
      <c r="P218" s="59">
        <v>0.0</v>
      </c>
      <c r="Q218" s="88">
        <f t="shared" si="10"/>
        <v>1605.194916</v>
      </c>
      <c r="R218" s="12">
        <f t="shared" si="11"/>
        <v>0</v>
      </c>
      <c r="S218" s="42">
        <f t="shared" si="15"/>
        <v>0</v>
      </c>
      <c r="T218" s="56">
        <f t="shared" si="18"/>
        <v>35701.29944</v>
      </c>
      <c r="U218" s="56">
        <f t="shared" si="19"/>
        <v>35701.29944</v>
      </c>
      <c r="V218" s="85"/>
    </row>
    <row r="219">
      <c r="A219" s="85"/>
      <c r="C219" s="59">
        <v>201.0</v>
      </c>
      <c r="D219" s="59">
        <f t="shared" si="16"/>
        <v>125</v>
      </c>
      <c r="E219" s="59">
        <v>0.0</v>
      </c>
      <c r="F219" s="87" t="str">
        <f t="shared" si="2"/>
        <v/>
      </c>
      <c r="G219" s="59">
        <f t="shared" si="17"/>
        <v>2.5</v>
      </c>
      <c r="H219" s="87">
        <f t="shared" si="4"/>
        <v>0</v>
      </c>
      <c r="I219" s="87">
        <f t="shared" si="5"/>
        <v>14.39352942</v>
      </c>
      <c r="J219" s="87">
        <f t="shared" si="6"/>
        <v>1.45</v>
      </c>
      <c r="K219" s="87">
        <f t="shared" si="7"/>
        <v>14.39352942</v>
      </c>
      <c r="L219" s="87">
        <f t="shared" si="13"/>
        <v>35983.82356</v>
      </c>
      <c r="M219" s="56">
        <f t="shared" si="14"/>
        <v>25125</v>
      </c>
      <c r="N219" s="87">
        <f t="shared" si="8"/>
        <v>10858.82356</v>
      </c>
      <c r="O219" s="87">
        <f t="shared" si="9"/>
        <v>1628.823534</v>
      </c>
      <c r="P219" s="59">
        <v>0.0</v>
      </c>
      <c r="Q219" s="88">
        <f t="shared" si="10"/>
        <v>1628.823534</v>
      </c>
      <c r="R219" s="12">
        <f t="shared" si="11"/>
        <v>0</v>
      </c>
      <c r="S219" s="42">
        <f t="shared" si="15"/>
        <v>0</v>
      </c>
      <c r="T219" s="56">
        <f t="shared" si="18"/>
        <v>35983.82356</v>
      </c>
      <c r="U219" s="56">
        <f t="shared" si="19"/>
        <v>35983.82356</v>
      </c>
      <c r="V219" s="85"/>
    </row>
    <row r="220">
      <c r="A220" s="85"/>
      <c r="C220" s="59">
        <v>202.0</v>
      </c>
      <c r="D220" s="59">
        <f t="shared" si="16"/>
        <v>125</v>
      </c>
      <c r="E220" s="59">
        <v>0.0</v>
      </c>
      <c r="F220" s="87" t="str">
        <f t="shared" si="2"/>
        <v/>
      </c>
      <c r="G220" s="59">
        <f t="shared" si="17"/>
        <v>2.5</v>
      </c>
      <c r="H220" s="87">
        <f t="shared" si="4"/>
        <v>0</v>
      </c>
      <c r="I220" s="87">
        <f t="shared" si="5"/>
        <v>14.50704373</v>
      </c>
      <c r="J220" s="87">
        <f t="shared" si="6"/>
        <v>1.45</v>
      </c>
      <c r="K220" s="87">
        <f t="shared" si="7"/>
        <v>14.50704373</v>
      </c>
      <c r="L220" s="87">
        <f t="shared" si="13"/>
        <v>36267.60933</v>
      </c>
      <c r="M220" s="56">
        <f t="shared" si="14"/>
        <v>25250</v>
      </c>
      <c r="N220" s="87">
        <f t="shared" si="8"/>
        <v>11017.60933</v>
      </c>
      <c r="O220" s="87">
        <f t="shared" si="9"/>
        <v>1652.641399</v>
      </c>
      <c r="P220" s="59">
        <v>0.0</v>
      </c>
      <c r="Q220" s="88">
        <f t="shared" si="10"/>
        <v>1652.641399</v>
      </c>
      <c r="R220" s="12">
        <f t="shared" si="11"/>
        <v>0</v>
      </c>
      <c r="S220" s="42">
        <f t="shared" si="15"/>
        <v>0</v>
      </c>
      <c r="T220" s="56">
        <f t="shared" si="18"/>
        <v>36267.60933</v>
      </c>
      <c r="U220" s="56">
        <f t="shared" si="19"/>
        <v>36267.60933</v>
      </c>
      <c r="V220" s="85"/>
    </row>
    <row r="221">
      <c r="A221" s="85"/>
      <c r="C221" s="59">
        <v>203.0</v>
      </c>
      <c r="D221" s="59">
        <f t="shared" si="16"/>
        <v>125</v>
      </c>
      <c r="E221" s="59">
        <v>0.0</v>
      </c>
      <c r="F221" s="87" t="str">
        <f t="shared" si="2"/>
        <v/>
      </c>
      <c r="G221" s="59">
        <f t="shared" si="17"/>
        <v>2.5</v>
      </c>
      <c r="H221" s="87">
        <f t="shared" si="4"/>
        <v>0</v>
      </c>
      <c r="I221" s="87">
        <f t="shared" si="5"/>
        <v>14.62106495</v>
      </c>
      <c r="J221" s="87">
        <f t="shared" si="6"/>
        <v>1.45</v>
      </c>
      <c r="K221" s="87">
        <f t="shared" si="7"/>
        <v>14.62106495</v>
      </c>
      <c r="L221" s="87">
        <f t="shared" si="13"/>
        <v>36552.66237</v>
      </c>
      <c r="M221" s="56">
        <f t="shared" si="14"/>
        <v>25375</v>
      </c>
      <c r="N221" s="87">
        <f t="shared" si="8"/>
        <v>11177.66237</v>
      </c>
      <c r="O221" s="87">
        <f t="shared" si="9"/>
        <v>1676.649355</v>
      </c>
      <c r="P221" s="59">
        <v>0.0</v>
      </c>
      <c r="Q221" s="88">
        <f t="shared" si="10"/>
        <v>1676.649355</v>
      </c>
      <c r="R221" s="12">
        <f t="shared" si="11"/>
        <v>0</v>
      </c>
      <c r="S221" s="42">
        <f t="shared" si="15"/>
        <v>0</v>
      </c>
      <c r="T221" s="56">
        <f t="shared" si="18"/>
        <v>36552.66237</v>
      </c>
      <c r="U221" s="56">
        <f t="shared" si="19"/>
        <v>36552.66237</v>
      </c>
      <c r="V221" s="85"/>
    </row>
    <row r="222">
      <c r="A222" s="85"/>
      <c r="C222" s="59">
        <v>204.0</v>
      </c>
      <c r="D222" s="59">
        <f t="shared" si="16"/>
        <v>125</v>
      </c>
      <c r="E222" s="59">
        <v>0.0</v>
      </c>
      <c r="F222" s="87" t="str">
        <f t="shared" si="2"/>
        <v/>
      </c>
      <c r="G222" s="59">
        <f t="shared" si="17"/>
        <v>2.5</v>
      </c>
      <c r="H222" s="87">
        <f t="shared" si="4"/>
        <v>0</v>
      </c>
      <c r="I222" s="87">
        <f t="shared" si="5"/>
        <v>14.73559534</v>
      </c>
      <c r="J222" s="87">
        <f t="shared" si="6"/>
        <v>1.45</v>
      </c>
      <c r="K222" s="87">
        <f t="shared" si="7"/>
        <v>14.73559534</v>
      </c>
      <c r="L222" s="87">
        <f t="shared" si="13"/>
        <v>36838.98834</v>
      </c>
      <c r="M222" s="56">
        <f t="shared" si="14"/>
        <v>25500</v>
      </c>
      <c r="N222" s="87">
        <f t="shared" si="8"/>
        <v>11338.98834</v>
      </c>
      <c r="O222" s="87">
        <f t="shared" si="9"/>
        <v>1700.848251</v>
      </c>
      <c r="P222" s="59">
        <v>0.0</v>
      </c>
      <c r="Q222" s="88">
        <f t="shared" si="10"/>
        <v>1700.848251</v>
      </c>
      <c r="R222" s="12">
        <f t="shared" si="11"/>
        <v>0</v>
      </c>
      <c r="S222" s="42">
        <f t="shared" si="15"/>
        <v>0</v>
      </c>
      <c r="T222" s="56">
        <f t="shared" si="18"/>
        <v>36838.98834</v>
      </c>
      <c r="U222" s="56">
        <f t="shared" si="19"/>
        <v>36838.98834</v>
      </c>
      <c r="V222" s="85"/>
    </row>
    <row r="223">
      <c r="A223" s="85"/>
      <c r="B223" s="73">
        <v>18.0</v>
      </c>
      <c r="C223" s="59">
        <v>205.0</v>
      </c>
      <c r="D223" s="59">
        <f t="shared" si="16"/>
        <v>125</v>
      </c>
      <c r="E223" s="59">
        <v>0.0</v>
      </c>
      <c r="F223" s="87" t="str">
        <f t="shared" si="2"/>
        <v/>
      </c>
      <c r="G223" s="59">
        <f t="shared" si="17"/>
        <v>2.5</v>
      </c>
      <c r="H223" s="87">
        <f t="shared" si="4"/>
        <v>0</v>
      </c>
      <c r="I223" s="87">
        <f t="shared" si="5"/>
        <v>14.85063717</v>
      </c>
      <c r="J223" s="87">
        <f t="shared" si="6"/>
        <v>1.45</v>
      </c>
      <c r="K223" s="87">
        <f t="shared" si="7"/>
        <v>14.85063717</v>
      </c>
      <c r="L223" s="87">
        <f t="shared" si="13"/>
        <v>37126.59293</v>
      </c>
      <c r="M223" s="56">
        <f t="shared" si="14"/>
        <v>25625</v>
      </c>
      <c r="N223" s="87">
        <f t="shared" si="8"/>
        <v>11501.59293</v>
      </c>
      <c r="O223" s="87">
        <f t="shared" si="9"/>
        <v>1725.23894</v>
      </c>
      <c r="P223" s="59">
        <v>0.0</v>
      </c>
      <c r="Q223" s="88">
        <f t="shared" si="10"/>
        <v>1725.23894</v>
      </c>
      <c r="R223" s="12">
        <f t="shared" si="11"/>
        <v>0</v>
      </c>
      <c r="S223" s="42">
        <f t="shared" si="15"/>
        <v>0</v>
      </c>
      <c r="T223" s="56">
        <f t="shared" si="18"/>
        <v>37126.59293</v>
      </c>
      <c r="U223" s="56">
        <f t="shared" si="19"/>
        <v>37126.59293</v>
      </c>
      <c r="V223" s="85"/>
    </row>
    <row r="224">
      <c r="A224" s="85"/>
      <c r="C224" s="59">
        <v>206.0</v>
      </c>
      <c r="D224" s="59">
        <f t="shared" si="16"/>
        <v>125</v>
      </c>
      <c r="E224" s="59">
        <v>0.0</v>
      </c>
      <c r="F224" s="87" t="str">
        <f t="shared" si="2"/>
        <v/>
      </c>
      <c r="G224" s="59">
        <f t="shared" si="17"/>
        <v>2.5</v>
      </c>
      <c r="H224" s="87">
        <f t="shared" si="4"/>
        <v>0</v>
      </c>
      <c r="I224" s="87">
        <f t="shared" si="5"/>
        <v>14.96619274</v>
      </c>
      <c r="J224" s="87">
        <f t="shared" si="6"/>
        <v>1.45</v>
      </c>
      <c r="K224" s="87">
        <f t="shared" si="7"/>
        <v>14.96619274</v>
      </c>
      <c r="L224" s="87">
        <f t="shared" si="13"/>
        <v>37415.48185</v>
      </c>
      <c r="M224" s="56">
        <f t="shared" si="14"/>
        <v>25750</v>
      </c>
      <c r="N224" s="87">
        <f t="shared" si="8"/>
        <v>11665.48185</v>
      </c>
      <c r="O224" s="87">
        <f t="shared" si="9"/>
        <v>1749.822278</v>
      </c>
      <c r="P224" s="59">
        <v>0.0</v>
      </c>
      <c r="Q224" s="88">
        <f t="shared" si="10"/>
        <v>1749.822278</v>
      </c>
      <c r="R224" s="12">
        <f t="shared" si="11"/>
        <v>0</v>
      </c>
      <c r="S224" s="42">
        <f t="shared" si="15"/>
        <v>0</v>
      </c>
      <c r="T224" s="56">
        <f t="shared" si="18"/>
        <v>37415.48185</v>
      </c>
      <c r="U224" s="56">
        <f t="shared" si="19"/>
        <v>37415.48185</v>
      </c>
      <c r="V224" s="85"/>
    </row>
    <row r="225">
      <c r="A225" s="85"/>
      <c r="C225" s="59">
        <v>207.0</v>
      </c>
      <c r="D225" s="59">
        <f t="shared" si="16"/>
        <v>125</v>
      </c>
      <c r="E225" s="59">
        <v>0.0</v>
      </c>
      <c r="F225" s="87" t="str">
        <f t="shared" si="2"/>
        <v/>
      </c>
      <c r="G225" s="59">
        <f t="shared" si="17"/>
        <v>2.5</v>
      </c>
      <c r="H225" s="87">
        <f t="shared" si="4"/>
        <v>0</v>
      </c>
      <c r="I225" s="87">
        <f t="shared" si="5"/>
        <v>15.08226433</v>
      </c>
      <c r="J225" s="87">
        <f t="shared" si="6"/>
        <v>1.45</v>
      </c>
      <c r="K225" s="87">
        <f t="shared" si="7"/>
        <v>15.08226433</v>
      </c>
      <c r="L225" s="87">
        <f t="shared" si="13"/>
        <v>37705.66084</v>
      </c>
      <c r="M225" s="56">
        <f t="shared" si="14"/>
        <v>25875</v>
      </c>
      <c r="N225" s="87">
        <f t="shared" si="8"/>
        <v>11830.66084</v>
      </c>
      <c r="O225" s="87">
        <f t="shared" si="9"/>
        <v>1774.599125</v>
      </c>
      <c r="P225" s="59">
        <v>0.0</v>
      </c>
      <c r="Q225" s="88">
        <f t="shared" si="10"/>
        <v>1774.599125</v>
      </c>
      <c r="R225" s="12">
        <f t="shared" si="11"/>
        <v>0</v>
      </c>
      <c r="S225" s="42">
        <f t="shared" si="15"/>
        <v>0</v>
      </c>
      <c r="T225" s="56">
        <f t="shared" si="18"/>
        <v>37705.66084</v>
      </c>
      <c r="U225" s="56">
        <f t="shared" si="19"/>
        <v>37705.66084</v>
      </c>
      <c r="V225" s="85"/>
    </row>
    <row r="226">
      <c r="A226" s="85"/>
      <c r="C226" s="59">
        <v>208.0</v>
      </c>
      <c r="D226" s="59">
        <f t="shared" si="16"/>
        <v>125</v>
      </c>
      <c r="E226" s="59">
        <v>0.0</v>
      </c>
      <c r="F226" s="87" t="str">
        <f t="shared" si="2"/>
        <v/>
      </c>
      <c r="G226" s="59">
        <f t="shared" si="17"/>
        <v>2.5</v>
      </c>
      <c r="H226" s="87">
        <f t="shared" si="4"/>
        <v>0</v>
      </c>
      <c r="I226" s="87">
        <f t="shared" si="5"/>
        <v>15.19885426</v>
      </c>
      <c r="J226" s="87">
        <f t="shared" si="6"/>
        <v>1.45</v>
      </c>
      <c r="K226" s="87">
        <f t="shared" si="7"/>
        <v>15.19885426</v>
      </c>
      <c r="L226" s="87">
        <f t="shared" si="13"/>
        <v>37997.13564</v>
      </c>
      <c r="M226" s="56">
        <f t="shared" si="14"/>
        <v>26000</v>
      </c>
      <c r="N226" s="87">
        <f t="shared" si="8"/>
        <v>11997.13564</v>
      </c>
      <c r="O226" s="87">
        <f t="shared" si="9"/>
        <v>1799.570347</v>
      </c>
      <c r="P226" s="59">
        <v>0.0</v>
      </c>
      <c r="Q226" s="88">
        <f t="shared" si="10"/>
        <v>1799.570347</v>
      </c>
      <c r="R226" s="12">
        <f t="shared" si="11"/>
        <v>0</v>
      </c>
      <c r="S226" s="42">
        <f t="shared" si="15"/>
        <v>0</v>
      </c>
      <c r="T226" s="56">
        <f t="shared" si="18"/>
        <v>37997.13564</v>
      </c>
      <c r="U226" s="56">
        <f t="shared" si="19"/>
        <v>37997.13564</v>
      </c>
      <c r="V226" s="85"/>
    </row>
    <row r="227">
      <c r="A227" s="85"/>
      <c r="C227" s="59">
        <v>209.0</v>
      </c>
      <c r="D227" s="59">
        <f t="shared" si="16"/>
        <v>125</v>
      </c>
      <c r="E227" s="59">
        <f>$I$13</f>
        <v>0</v>
      </c>
      <c r="F227" s="87" t="str">
        <f t="shared" si="2"/>
        <v/>
      </c>
      <c r="G227" s="59">
        <f t="shared" si="17"/>
        <v>2.5</v>
      </c>
      <c r="H227" s="87">
        <f t="shared" si="4"/>
        <v>0</v>
      </c>
      <c r="I227" s="87">
        <f t="shared" si="5"/>
        <v>15.31596482</v>
      </c>
      <c r="J227" s="87">
        <f t="shared" si="6"/>
        <v>1.45</v>
      </c>
      <c r="K227" s="87">
        <f t="shared" si="7"/>
        <v>15.31596482</v>
      </c>
      <c r="L227" s="87">
        <f t="shared" si="13"/>
        <v>38289.91206</v>
      </c>
      <c r="M227" s="56">
        <f t="shared" si="14"/>
        <v>26125</v>
      </c>
      <c r="N227" s="87">
        <f t="shared" si="8"/>
        <v>12164.91206</v>
      </c>
      <c r="O227" s="87">
        <f t="shared" si="9"/>
        <v>1824.736809</v>
      </c>
      <c r="P227" s="59">
        <v>0.0</v>
      </c>
      <c r="Q227" s="88">
        <f t="shared" si="10"/>
        <v>1824.736809</v>
      </c>
      <c r="R227" s="12">
        <f t="shared" si="11"/>
        <v>0</v>
      </c>
      <c r="S227" s="42">
        <f t="shared" si="15"/>
        <v>0</v>
      </c>
      <c r="T227" s="56">
        <f t="shared" si="18"/>
        <v>38289.91206</v>
      </c>
      <c r="U227" s="56">
        <f t="shared" si="19"/>
        <v>38289.91206</v>
      </c>
      <c r="V227" s="85"/>
    </row>
    <row r="228">
      <c r="A228" s="85"/>
      <c r="C228" s="59">
        <v>210.0</v>
      </c>
      <c r="D228" s="59">
        <f t="shared" si="16"/>
        <v>125</v>
      </c>
      <c r="E228" s="59">
        <v>0.0</v>
      </c>
      <c r="F228" s="87" t="str">
        <f t="shared" si="2"/>
        <v/>
      </c>
      <c r="G228" s="59">
        <f t="shared" si="17"/>
        <v>2.5</v>
      </c>
      <c r="H228" s="87">
        <f t="shared" si="4"/>
        <v>0</v>
      </c>
      <c r="I228" s="87">
        <f t="shared" si="5"/>
        <v>15.43359836</v>
      </c>
      <c r="J228" s="87">
        <f t="shared" si="6"/>
        <v>1.45</v>
      </c>
      <c r="K228" s="87">
        <f t="shared" si="7"/>
        <v>15.43359836</v>
      </c>
      <c r="L228" s="87">
        <f t="shared" si="13"/>
        <v>38583.9959</v>
      </c>
      <c r="M228" s="56">
        <f t="shared" si="14"/>
        <v>26250</v>
      </c>
      <c r="N228" s="87">
        <f t="shared" si="8"/>
        <v>12333.9959</v>
      </c>
      <c r="O228" s="87">
        <f t="shared" si="9"/>
        <v>1850.099386</v>
      </c>
      <c r="P228" s="59">
        <v>0.0</v>
      </c>
      <c r="Q228" s="88">
        <f t="shared" si="10"/>
        <v>1850.099386</v>
      </c>
      <c r="R228" s="12">
        <f t="shared" si="11"/>
        <v>0</v>
      </c>
      <c r="S228" s="42">
        <f t="shared" si="15"/>
        <v>0</v>
      </c>
      <c r="T228" s="56">
        <f t="shared" si="18"/>
        <v>38583.9959</v>
      </c>
      <c r="U228" s="56">
        <f t="shared" si="19"/>
        <v>38583.9959</v>
      </c>
      <c r="V228" s="85"/>
    </row>
    <row r="229">
      <c r="A229" s="85"/>
      <c r="C229" s="59">
        <v>211.0</v>
      </c>
      <c r="D229" s="59">
        <f t="shared" si="16"/>
        <v>125</v>
      </c>
      <c r="E229" s="59">
        <v>0.0</v>
      </c>
      <c r="F229" s="87" t="str">
        <f t="shared" si="2"/>
        <v/>
      </c>
      <c r="G229" s="59">
        <f t="shared" si="17"/>
        <v>2.5</v>
      </c>
      <c r="H229" s="87">
        <f t="shared" si="4"/>
        <v>0</v>
      </c>
      <c r="I229" s="87">
        <f t="shared" si="5"/>
        <v>15.5517572</v>
      </c>
      <c r="J229" s="87">
        <f t="shared" si="6"/>
        <v>1.45</v>
      </c>
      <c r="K229" s="87">
        <f t="shared" si="7"/>
        <v>15.5517572</v>
      </c>
      <c r="L229" s="87">
        <f t="shared" si="13"/>
        <v>38879.39301</v>
      </c>
      <c r="M229" s="56">
        <f t="shared" si="14"/>
        <v>26375</v>
      </c>
      <c r="N229" s="87">
        <f t="shared" si="8"/>
        <v>12504.39301</v>
      </c>
      <c r="O229" s="87">
        <f t="shared" si="9"/>
        <v>1875.658951</v>
      </c>
      <c r="P229" s="59">
        <v>0.0</v>
      </c>
      <c r="Q229" s="88">
        <f t="shared" si="10"/>
        <v>1875.658951</v>
      </c>
      <c r="R229" s="12">
        <f t="shared" si="11"/>
        <v>0</v>
      </c>
      <c r="S229" s="42">
        <f t="shared" si="15"/>
        <v>0</v>
      </c>
      <c r="T229" s="56">
        <f t="shared" si="18"/>
        <v>38879.39301</v>
      </c>
      <c r="U229" s="56">
        <f t="shared" si="19"/>
        <v>38879.39301</v>
      </c>
      <c r="V229" s="85"/>
    </row>
    <row r="230">
      <c r="A230" s="85"/>
      <c r="C230" s="59">
        <v>212.0</v>
      </c>
      <c r="D230" s="59">
        <f t="shared" si="16"/>
        <v>125</v>
      </c>
      <c r="E230" s="59">
        <v>0.0</v>
      </c>
      <c r="F230" s="87" t="str">
        <f t="shared" si="2"/>
        <v/>
      </c>
      <c r="G230" s="59">
        <f t="shared" si="17"/>
        <v>2.5</v>
      </c>
      <c r="H230" s="87">
        <f t="shared" si="4"/>
        <v>0</v>
      </c>
      <c r="I230" s="87">
        <f t="shared" si="5"/>
        <v>15.6704437</v>
      </c>
      <c r="J230" s="87">
        <f t="shared" si="6"/>
        <v>1.45</v>
      </c>
      <c r="K230" s="87">
        <f t="shared" si="7"/>
        <v>15.6704437</v>
      </c>
      <c r="L230" s="87">
        <f t="shared" si="13"/>
        <v>39176.10924</v>
      </c>
      <c r="M230" s="56">
        <f t="shared" si="14"/>
        <v>26500</v>
      </c>
      <c r="N230" s="87">
        <f t="shared" si="8"/>
        <v>12676.10924</v>
      </c>
      <c r="O230" s="87">
        <f t="shared" si="9"/>
        <v>1901.416386</v>
      </c>
      <c r="P230" s="59">
        <v>0.0</v>
      </c>
      <c r="Q230" s="88">
        <f t="shared" si="10"/>
        <v>1901.416386</v>
      </c>
      <c r="R230" s="12">
        <f t="shared" si="11"/>
        <v>0</v>
      </c>
      <c r="S230" s="42">
        <f t="shared" si="15"/>
        <v>0</v>
      </c>
      <c r="T230" s="56">
        <f t="shared" si="18"/>
        <v>39176.10924</v>
      </c>
      <c r="U230" s="56">
        <f t="shared" si="19"/>
        <v>39176.10924</v>
      </c>
      <c r="V230" s="85"/>
    </row>
    <row r="231">
      <c r="A231" s="85"/>
      <c r="C231" s="59">
        <v>213.0</v>
      </c>
      <c r="D231" s="59">
        <f t="shared" si="16"/>
        <v>125</v>
      </c>
      <c r="E231" s="59">
        <v>0.0</v>
      </c>
      <c r="F231" s="87" t="str">
        <f t="shared" si="2"/>
        <v/>
      </c>
      <c r="G231" s="59">
        <f t="shared" si="17"/>
        <v>2.5</v>
      </c>
      <c r="H231" s="87">
        <f t="shared" si="4"/>
        <v>0</v>
      </c>
      <c r="I231" s="87">
        <f t="shared" si="5"/>
        <v>15.78966019</v>
      </c>
      <c r="J231" s="87">
        <f t="shared" si="6"/>
        <v>1.45</v>
      </c>
      <c r="K231" s="87">
        <f t="shared" si="7"/>
        <v>15.78966019</v>
      </c>
      <c r="L231" s="87">
        <f t="shared" si="13"/>
        <v>39474.15049</v>
      </c>
      <c r="M231" s="56">
        <f t="shared" si="14"/>
        <v>26625</v>
      </c>
      <c r="N231" s="87">
        <f t="shared" si="8"/>
        <v>12849.15049</v>
      </c>
      <c r="O231" s="87">
        <f t="shared" si="9"/>
        <v>1927.372573</v>
      </c>
      <c r="P231" s="59">
        <v>0.0</v>
      </c>
      <c r="Q231" s="88">
        <f t="shared" si="10"/>
        <v>1927.372573</v>
      </c>
      <c r="R231" s="12">
        <f t="shared" si="11"/>
        <v>0</v>
      </c>
      <c r="S231" s="42">
        <f t="shared" si="15"/>
        <v>0</v>
      </c>
      <c r="T231" s="56">
        <f t="shared" si="18"/>
        <v>39474.15049</v>
      </c>
      <c r="U231" s="56">
        <f t="shared" si="19"/>
        <v>39474.15049</v>
      </c>
      <c r="V231" s="85"/>
    </row>
    <row r="232">
      <c r="A232" s="85"/>
      <c r="C232" s="59">
        <v>214.0</v>
      </c>
      <c r="D232" s="59">
        <f t="shared" si="16"/>
        <v>125</v>
      </c>
      <c r="E232" s="59">
        <v>0.0</v>
      </c>
      <c r="F232" s="87" t="str">
        <f t="shared" si="2"/>
        <v/>
      </c>
      <c r="G232" s="59">
        <f t="shared" si="17"/>
        <v>2.5</v>
      </c>
      <c r="H232" s="87">
        <f t="shared" si="4"/>
        <v>0</v>
      </c>
      <c r="I232" s="87">
        <f t="shared" si="5"/>
        <v>15.90940907</v>
      </c>
      <c r="J232" s="87">
        <f t="shared" si="6"/>
        <v>1.45</v>
      </c>
      <c r="K232" s="87">
        <f t="shared" si="7"/>
        <v>15.90940907</v>
      </c>
      <c r="L232" s="87">
        <f t="shared" si="13"/>
        <v>39773.52267</v>
      </c>
      <c r="M232" s="56">
        <f t="shared" si="14"/>
        <v>26750</v>
      </c>
      <c r="N232" s="87">
        <f t="shared" si="8"/>
        <v>13023.52267</v>
      </c>
      <c r="O232" s="87">
        <f t="shared" si="9"/>
        <v>1953.5284</v>
      </c>
      <c r="P232" s="59">
        <v>0.0</v>
      </c>
      <c r="Q232" s="88">
        <f t="shared" si="10"/>
        <v>1953.5284</v>
      </c>
      <c r="R232" s="12">
        <f t="shared" si="11"/>
        <v>0</v>
      </c>
      <c r="S232" s="42">
        <f t="shared" si="15"/>
        <v>0</v>
      </c>
      <c r="T232" s="56">
        <f t="shared" si="18"/>
        <v>39773.52267</v>
      </c>
      <c r="U232" s="56">
        <f t="shared" si="19"/>
        <v>39773.52267</v>
      </c>
      <c r="V232" s="85"/>
    </row>
    <row r="233">
      <c r="A233" s="85"/>
      <c r="C233" s="59">
        <v>215.0</v>
      </c>
      <c r="D233" s="59">
        <f t="shared" si="16"/>
        <v>125</v>
      </c>
      <c r="E233" s="59">
        <v>0.0</v>
      </c>
      <c r="F233" s="87" t="str">
        <f t="shared" si="2"/>
        <v/>
      </c>
      <c r="G233" s="59">
        <f t="shared" si="17"/>
        <v>2.5</v>
      </c>
      <c r="H233" s="87">
        <f t="shared" si="4"/>
        <v>0</v>
      </c>
      <c r="I233" s="87">
        <f t="shared" si="5"/>
        <v>16.02969269</v>
      </c>
      <c r="J233" s="87">
        <f t="shared" si="6"/>
        <v>1.45</v>
      </c>
      <c r="K233" s="87">
        <f t="shared" si="7"/>
        <v>16.02969269</v>
      </c>
      <c r="L233" s="87">
        <f t="shared" si="13"/>
        <v>40074.23173</v>
      </c>
      <c r="M233" s="56">
        <f t="shared" si="14"/>
        <v>26875</v>
      </c>
      <c r="N233" s="87">
        <f t="shared" si="8"/>
        <v>13199.23173</v>
      </c>
      <c r="O233" s="87">
        <f t="shared" si="9"/>
        <v>1979.884759</v>
      </c>
      <c r="P233" s="59">
        <v>0.0</v>
      </c>
      <c r="Q233" s="88">
        <f t="shared" si="10"/>
        <v>1979.884759</v>
      </c>
      <c r="R233" s="12">
        <f t="shared" si="11"/>
        <v>0</v>
      </c>
      <c r="S233" s="42">
        <f t="shared" si="15"/>
        <v>0</v>
      </c>
      <c r="T233" s="56">
        <f t="shared" si="18"/>
        <v>40074.23173</v>
      </c>
      <c r="U233" s="56">
        <f t="shared" si="19"/>
        <v>40074.23173</v>
      </c>
      <c r="V233" s="85"/>
    </row>
    <row r="234">
      <c r="A234" s="85"/>
      <c r="C234" s="59">
        <v>216.0</v>
      </c>
      <c r="D234" s="59">
        <f t="shared" si="16"/>
        <v>125</v>
      </c>
      <c r="E234" s="59">
        <v>0.0</v>
      </c>
      <c r="F234" s="87" t="str">
        <f t="shared" si="2"/>
        <v/>
      </c>
      <c r="G234" s="59">
        <f t="shared" si="17"/>
        <v>2.5</v>
      </c>
      <c r="H234" s="87">
        <f t="shared" si="4"/>
        <v>0</v>
      </c>
      <c r="I234" s="87">
        <f t="shared" si="5"/>
        <v>16.15051345</v>
      </c>
      <c r="J234" s="87">
        <f t="shared" si="6"/>
        <v>1.45</v>
      </c>
      <c r="K234" s="87">
        <f t="shared" si="7"/>
        <v>16.15051345</v>
      </c>
      <c r="L234" s="87">
        <f t="shared" si="13"/>
        <v>40376.28363</v>
      </c>
      <c r="M234" s="56">
        <f t="shared" si="14"/>
        <v>27000</v>
      </c>
      <c r="N234" s="87">
        <f t="shared" si="8"/>
        <v>13376.28363</v>
      </c>
      <c r="O234" s="87">
        <f t="shared" si="9"/>
        <v>2006.442545</v>
      </c>
      <c r="P234" s="59">
        <v>0.0</v>
      </c>
      <c r="Q234" s="88">
        <f t="shared" si="10"/>
        <v>2006.442545</v>
      </c>
      <c r="R234" s="12">
        <f t="shared" si="11"/>
        <v>0</v>
      </c>
      <c r="S234" s="42">
        <f t="shared" si="15"/>
        <v>0</v>
      </c>
      <c r="T234" s="56">
        <f t="shared" si="18"/>
        <v>40376.28363</v>
      </c>
      <c r="U234" s="56">
        <f t="shared" si="19"/>
        <v>40376.28363</v>
      </c>
      <c r="V234" s="85"/>
    </row>
    <row r="235">
      <c r="A235" s="85"/>
      <c r="B235" s="73">
        <v>19.0</v>
      </c>
      <c r="C235" s="59">
        <v>217.0</v>
      </c>
      <c r="D235" s="59">
        <f t="shared" si="16"/>
        <v>125</v>
      </c>
      <c r="E235" s="59">
        <v>0.0</v>
      </c>
      <c r="F235" s="87" t="str">
        <f t="shared" si="2"/>
        <v/>
      </c>
      <c r="G235" s="59">
        <f t="shared" si="17"/>
        <v>2.5</v>
      </c>
      <c r="H235" s="87">
        <f t="shared" si="4"/>
        <v>0</v>
      </c>
      <c r="I235" s="87">
        <f t="shared" si="5"/>
        <v>16.27187375</v>
      </c>
      <c r="J235" s="87">
        <f t="shared" si="6"/>
        <v>1.45</v>
      </c>
      <c r="K235" s="87">
        <f t="shared" si="7"/>
        <v>16.27187375</v>
      </c>
      <c r="L235" s="87">
        <f t="shared" si="13"/>
        <v>40679.68438</v>
      </c>
      <c r="M235" s="56">
        <f t="shared" si="14"/>
        <v>27125</v>
      </c>
      <c r="N235" s="87">
        <f t="shared" si="8"/>
        <v>13554.68438</v>
      </c>
      <c r="O235" s="87">
        <f t="shared" si="9"/>
        <v>2033.202657</v>
      </c>
      <c r="P235" s="59">
        <v>0.0</v>
      </c>
      <c r="Q235" s="88">
        <f t="shared" si="10"/>
        <v>2033.202657</v>
      </c>
      <c r="R235" s="12">
        <f t="shared" si="11"/>
        <v>0</v>
      </c>
      <c r="S235" s="42">
        <f t="shared" si="15"/>
        <v>0</v>
      </c>
      <c r="T235" s="56">
        <f t="shared" si="18"/>
        <v>40679.68438</v>
      </c>
      <c r="U235" s="56">
        <f t="shared" si="19"/>
        <v>40679.68438</v>
      </c>
      <c r="V235" s="85"/>
    </row>
    <row r="236">
      <c r="A236" s="85"/>
      <c r="C236" s="59">
        <v>218.0</v>
      </c>
      <c r="D236" s="59">
        <f t="shared" si="16"/>
        <v>125</v>
      </c>
      <c r="E236" s="59">
        <v>0.0</v>
      </c>
      <c r="F236" s="87" t="str">
        <f t="shared" si="2"/>
        <v/>
      </c>
      <c r="G236" s="59">
        <f t="shared" si="17"/>
        <v>2.5</v>
      </c>
      <c r="H236" s="87">
        <f t="shared" si="4"/>
        <v>0</v>
      </c>
      <c r="I236" s="87">
        <f t="shared" si="5"/>
        <v>16.393776</v>
      </c>
      <c r="J236" s="87">
        <f t="shared" si="6"/>
        <v>1.45</v>
      </c>
      <c r="K236" s="87">
        <f t="shared" si="7"/>
        <v>16.393776</v>
      </c>
      <c r="L236" s="87">
        <f t="shared" si="13"/>
        <v>40984.44</v>
      </c>
      <c r="M236" s="56">
        <f t="shared" si="14"/>
        <v>27250</v>
      </c>
      <c r="N236" s="87">
        <f t="shared" si="8"/>
        <v>13734.44</v>
      </c>
      <c r="O236" s="87">
        <f t="shared" si="9"/>
        <v>2060.166</v>
      </c>
      <c r="P236" s="59">
        <v>0.0</v>
      </c>
      <c r="Q236" s="88">
        <f t="shared" si="10"/>
        <v>2060.166</v>
      </c>
      <c r="R236" s="12">
        <f t="shared" si="11"/>
        <v>0</v>
      </c>
      <c r="S236" s="42">
        <f t="shared" si="15"/>
        <v>0</v>
      </c>
      <c r="T236" s="56">
        <f t="shared" si="18"/>
        <v>40984.44</v>
      </c>
      <c r="U236" s="56">
        <f t="shared" si="19"/>
        <v>40984.44</v>
      </c>
      <c r="V236" s="85"/>
    </row>
    <row r="237">
      <c r="A237" s="85"/>
      <c r="C237" s="59">
        <v>219.0</v>
      </c>
      <c r="D237" s="59">
        <f t="shared" si="16"/>
        <v>125</v>
      </c>
      <c r="E237" s="59">
        <v>0.0</v>
      </c>
      <c r="F237" s="87" t="str">
        <f t="shared" si="2"/>
        <v/>
      </c>
      <c r="G237" s="59">
        <f t="shared" si="17"/>
        <v>2.5</v>
      </c>
      <c r="H237" s="87">
        <f t="shared" si="4"/>
        <v>0</v>
      </c>
      <c r="I237" s="87">
        <f t="shared" si="5"/>
        <v>16.51622261</v>
      </c>
      <c r="J237" s="87">
        <f t="shared" si="6"/>
        <v>1.45</v>
      </c>
      <c r="K237" s="87">
        <f t="shared" si="7"/>
        <v>16.51622261</v>
      </c>
      <c r="L237" s="87">
        <f t="shared" si="13"/>
        <v>41290.55653</v>
      </c>
      <c r="M237" s="56">
        <f t="shared" si="14"/>
        <v>27375</v>
      </c>
      <c r="N237" s="87">
        <f t="shared" si="8"/>
        <v>13915.55653</v>
      </c>
      <c r="O237" s="87">
        <f t="shared" si="9"/>
        <v>2087.33348</v>
      </c>
      <c r="P237" s="59">
        <v>0.0</v>
      </c>
      <c r="Q237" s="88">
        <f t="shared" si="10"/>
        <v>2087.33348</v>
      </c>
      <c r="R237" s="12">
        <f t="shared" si="11"/>
        <v>0</v>
      </c>
      <c r="S237" s="42">
        <f t="shared" si="15"/>
        <v>0</v>
      </c>
      <c r="T237" s="56">
        <f t="shared" si="18"/>
        <v>41290.55653</v>
      </c>
      <c r="U237" s="56">
        <f t="shared" si="19"/>
        <v>41290.55653</v>
      </c>
      <c r="V237" s="85"/>
    </row>
    <row r="238">
      <c r="A238" s="85"/>
      <c r="C238" s="59">
        <v>220.0</v>
      </c>
      <c r="D238" s="59">
        <f t="shared" si="16"/>
        <v>125</v>
      </c>
      <c r="E238" s="59">
        <v>0.0</v>
      </c>
      <c r="F238" s="87" t="str">
        <f t="shared" si="2"/>
        <v/>
      </c>
      <c r="G238" s="59">
        <f t="shared" si="17"/>
        <v>2.5</v>
      </c>
      <c r="H238" s="87">
        <f t="shared" si="4"/>
        <v>0</v>
      </c>
      <c r="I238" s="87">
        <f t="shared" si="5"/>
        <v>16.63921603</v>
      </c>
      <c r="J238" s="87">
        <f t="shared" si="6"/>
        <v>1.45</v>
      </c>
      <c r="K238" s="87">
        <f t="shared" si="7"/>
        <v>16.63921603</v>
      </c>
      <c r="L238" s="87">
        <f t="shared" si="13"/>
        <v>41598.04007</v>
      </c>
      <c r="M238" s="56">
        <f t="shared" si="14"/>
        <v>27500</v>
      </c>
      <c r="N238" s="87">
        <f t="shared" si="8"/>
        <v>14098.04007</v>
      </c>
      <c r="O238" s="87">
        <f t="shared" si="9"/>
        <v>2114.70601</v>
      </c>
      <c r="P238" s="59">
        <v>0.0</v>
      </c>
      <c r="Q238" s="88">
        <f t="shared" si="10"/>
        <v>2114.70601</v>
      </c>
      <c r="R238" s="12">
        <f t="shared" si="11"/>
        <v>0</v>
      </c>
      <c r="S238" s="42">
        <f t="shared" si="15"/>
        <v>0</v>
      </c>
      <c r="T238" s="56">
        <f t="shared" si="18"/>
        <v>41598.04007</v>
      </c>
      <c r="U238" s="56">
        <f t="shared" si="19"/>
        <v>41598.04007</v>
      </c>
      <c r="V238" s="85"/>
    </row>
    <row r="239">
      <c r="A239" s="85"/>
      <c r="C239" s="59">
        <v>221.0</v>
      </c>
      <c r="D239" s="59">
        <f t="shared" si="16"/>
        <v>125</v>
      </c>
      <c r="E239" s="59">
        <f>$I$13</f>
        <v>0</v>
      </c>
      <c r="F239" s="87" t="str">
        <f t="shared" si="2"/>
        <v/>
      </c>
      <c r="G239" s="59">
        <f t="shared" si="17"/>
        <v>2.5</v>
      </c>
      <c r="H239" s="87">
        <f t="shared" si="4"/>
        <v>0</v>
      </c>
      <c r="I239" s="87">
        <f t="shared" si="5"/>
        <v>16.76275868</v>
      </c>
      <c r="J239" s="87">
        <f t="shared" si="6"/>
        <v>1.45</v>
      </c>
      <c r="K239" s="87">
        <f t="shared" si="7"/>
        <v>16.76275868</v>
      </c>
      <c r="L239" s="87">
        <f t="shared" si="13"/>
        <v>41906.8967</v>
      </c>
      <c r="M239" s="56">
        <f t="shared" si="14"/>
        <v>27625</v>
      </c>
      <c r="N239" s="87">
        <f t="shared" si="8"/>
        <v>14281.8967</v>
      </c>
      <c r="O239" s="87">
        <f t="shared" si="9"/>
        <v>2142.284504</v>
      </c>
      <c r="P239" s="59">
        <v>0.0</v>
      </c>
      <c r="Q239" s="88">
        <f t="shared" si="10"/>
        <v>2142.284504</v>
      </c>
      <c r="R239" s="12">
        <f t="shared" si="11"/>
        <v>0</v>
      </c>
      <c r="S239" s="42">
        <f t="shared" si="15"/>
        <v>0</v>
      </c>
      <c r="T239" s="56">
        <f t="shared" si="18"/>
        <v>41906.8967</v>
      </c>
      <c r="U239" s="56">
        <f t="shared" si="19"/>
        <v>41906.8967</v>
      </c>
      <c r="V239" s="85"/>
    </row>
    <row r="240">
      <c r="A240" s="85"/>
      <c r="C240" s="59">
        <v>222.0</v>
      </c>
      <c r="D240" s="59">
        <f t="shared" si="16"/>
        <v>125</v>
      </c>
      <c r="E240" s="59">
        <v>0.0</v>
      </c>
      <c r="F240" s="87" t="str">
        <f t="shared" si="2"/>
        <v/>
      </c>
      <c r="G240" s="59">
        <f t="shared" si="17"/>
        <v>2.5</v>
      </c>
      <c r="H240" s="87">
        <f t="shared" si="4"/>
        <v>0</v>
      </c>
      <c r="I240" s="87">
        <f t="shared" si="5"/>
        <v>16.88685302</v>
      </c>
      <c r="J240" s="87">
        <f t="shared" si="6"/>
        <v>1.45</v>
      </c>
      <c r="K240" s="87">
        <f t="shared" si="7"/>
        <v>16.88685302</v>
      </c>
      <c r="L240" s="87">
        <f t="shared" si="13"/>
        <v>42217.13256</v>
      </c>
      <c r="M240" s="56">
        <f t="shared" si="14"/>
        <v>27750</v>
      </c>
      <c r="N240" s="87">
        <f t="shared" si="8"/>
        <v>14467.13256</v>
      </c>
      <c r="O240" s="87">
        <f t="shared" si="9"/>
        <v>2170.069884</v>
      </c>
      <c r="P240" s="59">
        <v>0.0</v>
      </c>
      <c r="Q240" s="88">
        <f t="shared" si="10"/>
        <v>2170.069884</v>
      </c>
      <c r="R240" s="12">
        <f t="shared" si="11"/>
        <v>0</v>
      </c>
      <c r="S240" s="42">
        <f t="shared" si="15"/>
        <v>0</v>
      </c>
      <c r="T240" s="56">
        <f t="shared" si="18"/>
        <v>42217.13256</v>
      </c>
      <c r="U240" s="56">
        <f t="shared" si="19"/>
        <v>42217.13256</v>
      </c>
      <c r="V240" s="85"/>
    </row>
    <row r="241">
      <c r="A241" s="85"/>
      <c r="C241" s="59">
        <v>223.0</v>
      </c>
      <c r="D241" s="59">
        <f t="shared" si="16"/>
        <v>125</v>
      </c>
      <c r="E241" s="59">
        <v>0.0</v>
      </c>
      <c r="F241" s="87" t="str">
        <f t="shared" si="2"/>
        <v/>
      </c>
      <c r="G241" s="59">
        <f t="shared" si="17"/>
        <v>2.5</v>
      </c>
      <c r="H241" s="87">
        <f t="shared" si="4"/>
        <v>0</v>
      </c>
      <c r="I241" s="87">
        <f t="shared" si="5"/>
        <v>17.01150152</v>
      </c>
      <c r="J241" s="87">
        <f t="shared" si="6"/>
        <v>1.45</v>
      </c>
      <c r="K241" s="87">
        <f t="shared" si="7"/>
        <v>17.01150152</v>
      </c>
      <c r="L241" s="87">
        <f t="shared" si="13"/>
        <v>42528.75381</v>
      </c>
      <c r="M241" s="56">
        <f t="shared" si="14"/>
        <v>27875</v>
      </c>
      <c r="N241" s="87">
        <f t="shared" si="8"/>
        <v>14653.75381</v>
      </c>
      <c r="O241" s="87">
        <f t="shared" si="9"/>
        <v>2198.063071</v>
      </c>
      <c r="P241" s="59">
        <v>0.0</v>
      </c>
      <c r="Q241" s="88">
        <f t="shared" si="10"/>
        <v>2198.063071</v>
      </c>
      <c r="R241" s="12">
        <f t="shared" si="11"/>
        <v>0</v>
      </c>
      <c r="S241" s="42">
        <f t="shared" si="15"/>
        <v>0</v>
      </c>
      <c r="T241" s="56">
        <f t="shared" si="18"/>
        <v>42528.75381</v>
      </c>
      <c r="U241" s="56">
        <f t="shared" si="19"/>
        <v>42528.75381</v>
      </c>
      <c r="V241" s="85"/>
    </row>
    <row r="242">
      <c r="A242" s="85"/>
      <c r="C242" s="59">
        <v>224.0</v>
      </c>
      <c r="D242" s="59">
        <f t="shared" si="16"/>
        <v>125</v>
      </c>
      <c r="E242" s="59">
        <v>0.0</v>
      </c>
      <c r="F242" s="87" t="str">
        <f t="shared" si="2"/>
        <v/>
      </c>
      <c r="G242" s="59">
        <f t="shared" si="17"/>
        <v>2.5</v>
      </c>
      <c r="H242" s="87">
        <f t="shared" si="4"/>
        <v>0</v>
      </c>
      <c r="I242" s="87">
        <f t="shared" si="5"/>
        <v>17.13670666</v>
      </c>
      <c r="J242" s="87">
        <f t="shared" si="6"/>
        <v>1.45</v>
      </c>
      <c r="K242" s="87">
        <f t="shared" si="7"/>
        <v>17.13670666</v>
      </c>
      <c r="L242" s="87">
        <f t="shared" si="13"/>
        <v>42841.76664</v>
      </c>
      <c r="M242" s="56">
        <f t="shared" si="14"/>
        <v>28000</v>
      </c>
      <c r="N242" s="87">
        <f t="shared" si="8"/>
        <v>14841.76664</v>
      </c>
      <c r="O242" s="87">
        <f t="shared" si="9"/>
        <v>2226.264996</v>
      </c>
      <c r="P242" s="59">
        <v>0.0</v>
      </c>
      <c r="Q242" s="88">
        <f t="shared" si="10"/>
        <v>2226.264996</v>
      </c>
      <c r="R242" s="12">
        <f t="shared" si="11"/>
        <v>0</v>
      </c>
      <c r="S242" s="42">
        <f t="shared" si="15"/>
        <v>0</v>
      </c>
      <c r="T242" s="56">
        <f t="shared" si="18"/>
        <v>42841.76664</v>
      </c>
      <c r="U242" s="56">
        <f t="shared" si="19"/>
        <v>42841.76664</v>
      </c>
      <c r="V242" s="85"/>
    </row>
    <row r="243">
      <c r="A243" s="85"/>
      <c r="C243" s="59">
        <v>225.0</v>
      </c>
      <c r="D243" s="59">
        <f t="shared" si="16"/>
        <v>125</v>
      </c>
      <c r="E243" s="59">
        <v>0.0</v>
      </c>
      <c r="F243" s="87" t="str">
        <f t="shared" si="2"/>
        <v/>
      </c>
      <c r="G243" s="59">
        <f t="shared" si="17"/>
        <v>2.5</v>
      </c>
      <c r="H243" s="87">
        <f t="shared" si="4"/>
        <v>0</v>
      </c>
      <c r="I243" s="87">
        <f t="shared" si="5"/>
        <v>17.2624709</v>
      </c>
      <c r="J243" s="87">
        <f t="shared" si="6"/>
        <v>1.45</v>
      </c>
      <c r="K243" s="87">
        <f t="shared" si="7"/>
        <v>17.2624709</v>
      </c>
      <c r="L243" s="87">
        <f t="shared" si="13"/>
        <v>43156.17726</v>
      </c>
      <c r="M243" s="56">
        <f t="shared" si="14"/>
        <v>28125</v>
      </c>
      <c r="N243" s="87">
        <f t="shared" si="8"/>
        <v>15031.17726</v>
      </c>
      <c r="O243" s="87">
        <f t="shared" si="9"/>
        <v>2254.676589</v>
      </c>
      <c r="P243" s="59">
        <v>0.0</v>
      </c>
      <c r="Q243" s="88">
        <f t="shared" si="10"/>
        <v>2254.676589</v>
      </c>
      <c r="R243" s="12">
        <f t="shared" si="11"/>
        <v>0</v>
      </c>
      <c r="S243" s="42">
        <f t="shared" si="15"/>
        <v>0</v>
      </c>
      <c r="T243" s="56">
        <f t="shared" si="18"/>
        <v>43156.17726</v>
      </c>
      <c r="U243" s="56">
        <f t="shared" si="19"/>
        <v>43156.17726</v>
      </c>
      <c r="V243" s="85"/>
    </row>
    <row r="244">
      <c r="A244" s="85"/>
      <c r="C244" s="59">
        <v>226.0</v>
      </c>
      <c r="D244" s="59">
        <f t="shared" si="16"/>
        <v>125</v>
      </c>
      <c r="E244" s="59">
        <v>0.0</v>
      </c>
      <c r="F244" s="87" t="str">
        <f t="shared" si="2"/>
        <v/>
      </c>
      <c r="G244" s="59">
        <f t="shared" si="17"/>
        <v>2.5</v>
      </c>
      <c r="H244" s="87">
        <f t="shared" si="4"/>
        <v>0</v>
      </c>
      <c r="I244" s="87">
        <f t="shared" si="5"/>
        <v>17.38879676</v>
      </c>
      <c r="J244" s="87">
        <f t="shared" si="6"/>
        <v>1.45</v>
      </c>
      <c r="K244" s="87">
        <f t="shared" si="7"/>
        <v>17.38879676</v>
      </c>
      <c r="L244" s="87">
        <f t="shared" si="13"/>
        <v>43471.99191</v>
      </c>
      <c r="M244" s="56">
        <f t="shared" si="14"/>
        <v>28250</v>
      </c>
      <c r="N244" s="87">
        <f t="shared" si="8"/>
        <v>15221.99191</v>
      </c>
      <c r="O244" s="87">
        <f t="shared" si="9"/>
        <v>2283.298787</v>
      </c>
      <c r="P244" s="59">
        <v>0.0</v>
      </c>
      <c r="Q244" s="88">
        <f t="shared" si="10"/>
        <v>2283.298787</v>
      </c>
      <c r="R244" s="12">
        <f t="shared" si="11"/>
        <v>0</v>
      </c>
      <c r="S244" s="42">
        <f t="shared" si="15"/>
        <v>0</v>
      </c>
      <c r="T244" s="56">
        <f t="shared" si="18"/>
        <v>43471.99191</v>
      </c>
      <c r="U244" s="56">
        <f t="shared" si="19"/>
        <v>43471.99191</v>
      </c>
      <c r="V244" s="85"/>
    </row>
    <row r="245">
      <c r="A245" s="85"/>
      <c r="C245" s="59">
        <v>227.0</v>
      </c>
      <c r="D245" s="59">
        <f t="shared" si="16"/>
        <v>125</v>
      </c>
      <c r="E245" s="59">
        <v>0.0</v>
      </c>
      <c r="F245" s="87" t="str">
        <f t="shared" si="2"/>
        <v/>
      </c>
      <c r="G245" s="59">
        <f t="shared" si="17"/>
        <v>2.5</v>
      </c>
      <c r="H245" s="87">
        <f t="shared" si="4"/>
        <v>0</v>
      </c>
      <c r="I245" s="87">
        <f t="shared" si="5"/>
        <v>17.51568675</v>
      </c>
      <c r="J245" s="87">
        <f t="shared" si="6"/>
        <v>1.45</v>
      </c>
      <c r="K245" s="87">
        <f t="shared" si="7"/>
        <v>17.51568675</v>
      </c>
      <c r="L245" s="87">
        <f t="shared" si="13"/>
        <v>43789.21687</v>
      </c>
      <c r="M245" s="56">
        <f t="shared" si="14"/>
        <v>28375</v>
      </c>
      <c r="N245" s="87">
        <f t="shared" si="8"/>
        <v>15414.21687</v>
      </c>
      <c r="O245" s="87">
        <f t="shared" si="9"/>
        <v>2312.13253</v>
      </c>
      <c r="P245" s="59">
        <v>0.0</v>
      </c>
      <c r="Q245" s="88">
        <f t="shared" si="10"/>
        <v>2312.13253</v>
      </c>
      <c r="R245" s="12">
        <f t="shared" si="11"/>
        <v>0</v>
      </c>
      <c r="S245" s="42">
        <f t="shared" si="15"/>
        <v>0</v>
      </c>
      <c r="T245" s="56">
        <f t="shared" si="18"/>
        <v>43789.21687</v>
      </c>
      <c r="U245" s="56">
        <f t="shared" si="19"/>
        <v>43789.21687</v>
      </c>
      <c r="V245" s="85"/>
    </row>
    <row r="246">
      <c r="A246" s="85"/>
      <c r="C246" s="59">
        <v>228.0</v>
      </c>
      <c r="D246" s="59">
        <f t="shared" si="16"/>
        <v>125</v>
      </c>
      <c r="E246" s="59">
        <v>0.0</v>
      </c>
      <c r="F246" s="87" t="str">
        <f t="shared" si="2"/>
        <v/>
      </c>
      <c r="G246" s="59">
        <f t="shared" si="17"/>
        <v>2.5</v>
      </c>
      <c r="H246" s="87">
        <f t="shared" si="4"/>
        <v>0</v>
      </c>
      <c r="I246" s="87">
        <f t="shared" si="5"/>
        <v>17.64314337</v>
      </c>
      <c r="J246" s="87">
        <f t="shared" si="6"/>
        <v>1.45</v>
      </c>
      <c r="K246" s="87">
        <f t="shared" si="7"/>
        <v>17.64314337</v>
      </c>
      <c r="L246" s="87">
        <f t="shared" si="13"/>
        <v>44107.85842</v>
      </c>
      <c r="M246" s="56">
        <f t="shared" si="14"/>
        <v>28500</v>
      </c>
      <c r="N246" s="87">
        <f t="shared" si="8"/>
        <v>15607.85842</v>
      </c>
      <c r="O246" s="87">
        <f t="shared" si="9"/>
        <v>2341.178764</v>
      </c>
      <c r="P246" s="59">
        <v>0.0</v>
      </c>
      <c r="Q246" s="88">
        <f t="shared" si="10"/>
        <v>2341.178764</v>
      </c>
      <c r="R246" s="12">
        <f t="shared" si="11"/>
        <v>0</v>
      </c>
      <c r="S246" s="42">
        <f t="shared" si="15"/>
        <v>0</v>
      </c>
      <c r="T246" s="56">
        <f t="shared" si="18"/>
        <v>44107.85842</v>
      </c>
      <c r="U246" s="56">
        <f t="shared" si="19"/>
        <v>44107.85842</v>
      </c>
      <c r="V246" s="85"/>
    </row>
    <row r="247">
      <c r="A247" s="85"/>
      <c r="B247" s="73">
        <v>20.0</v>
      </c>
      <c r="C247" s="59">
        <v>229.0</v>
      </c>
      <c r="D247" s="59">
        <f t="shared" si="16"/>
        <v>125</v>
      </c>
      <c r="E247" s="59">
        <v>0.0</v>
      </c>
      <c r="F247" s="87" t="str">
        <f t="shared" si="2"/>
        <v/>
      </c>
      <c r="G247" s="59">
        <f t="shared" si="17"/>
        <v>2.5</v>
      </c>
      <c r="H247" s="87">
        <f t="shared" si="4"/>
        <v>0</v>
      </c>
      <c r="I247" s="87">
        <f t="shared" si="5"/>
        <v>17.77116916</v>
      </c>
      <c r="J247" s="87">
        <f t="shared" si="6"/>
        <v>1.45</v>
      </c>
      <c r="K247" s="87">
        <f t="shared" si="7"/>
        <v>17.77116916</v>
      </c>
      <c r="L247" s="87">
        <f t="shared" si="13"/>
        <v>44427.92291</v>
      </c>
      <c r="M247" s="56">
        <f t="shared" si="14"/>
        <v>28625</v>
      </c>
      <c r="N247" s="87">
        <f t="shared" si="8"/>
        <v>15802.92291</v>
      </c>
      <c r="O247" s="87">
        <f t="shared" si="9"/>
        <v>2370.438436</v>
      </c>
      <c r="P247" s="59">
        <v>0.0</v>
      </c>
      <c r="Q247" s="88">
        <f t="shared" si="10"/>
        <v>2370.438436</v>
      </c>
      <c r="R247" s="12">
        <f t="shared" si="11"/>
        <v>0</v>
      </c>
      <c r="S247" s="42">
        <f t="shared" si="15"/>
        <v>0</v>
      </c>
      <c r="T247" s="56">
        <f t="shared" si="18"/>
        <v>44427.92291</v>
      </c>
      <c r="U247" s="56">
        <f t="shared" si="19"/>
        <v>44427.92291</v>
      </c>
      <c r="V247" s="85"/>
    </row>
    <row r="248">
      <c r="A248" s="85"/>
      <c r="C248" s="59">
        <v>230.0</v>
      </c>
      <c r="D248" s="59">
        <f t="shared" si="16"/>
        <v>125</v>
      </c>
      <c r="E248" s="59">
        <v>0.0</v>
      </c>
      <c r="F248" s="87" t="str">
        <f t="shared" si="2"/>
        <v/>
      </c>
      <c r="G248" s="59">
        <f t="shared" si="17"/>
        <v>2.5</v>
      </c>
      <c r="H248" s="87">
        <f t="shared" si="4"/>
        <v>0</v>
      </c>
      <c r="I248" s="87">
        <f t="shared" si="5"/>
        <v>17.89976667</v>
      </c>
      <c r="J248" s="87">
        <f t="shared" si="6"/>
        <v>1.45</v>
      </c>
      <c r="K248" s="87">
        <f t="shared" si="7"/>
        <v>17.89976667</v>
      </c>
      <c r="L248" s="87">
        <f t="shared" si="13"/>
        <v>44749.41667</v>
      </c>
      <c r="M248" s="56">
        <f t="shared" si="14"/>
        <v>28750</v>
      </c>
      <c r="N248" s="87">
        <f t="shared" si="8"/>
        <v>15999.41667</v>
      </c>
      <c r="O248" s="87">
        <f t="shared" si="9"/>
        <v>2399.912501</v>
      </c>
      <c r="P248" s="59">
        <v>0.0</v>
      </c>
      <c r="Q248" s="88">
        <f t="shared" si="10"/>
        <v>2399.912501</v>
      </c>
      <c r="R248" s="12">
        <f t="shared" si="11"/>
        <v>0</v>
      </c>
      <c r="S248" s="42">
        <f t="shared" si="15"/>
        <v>0</v>
      </c>
      <c r="T248" s="56">
        <f t="shared" si="18"/>
        <v>44749.41667</v>
      </c>
      <c r="U248" s="56">
        <f t="shared" si="19"/>
        <v>44749.41667</v>
      </c>
      <c r="V248" s="85"/>
    </row>
    <row r="249">
      <c r="A249" s="85"/>
      <c r="C249" s="59">
        <v>231.0</v>
      </c>
      <c r="D249" s="59">
        <f t="shared" si="16"/>
        <v>125</v>
      </c>
      <c r="E249" s="59">
        <v>0.0</v>
      </c>
      <c r="F249" s="87" t="str">
        <f t="shared" si="2"/>
        <v/>
      </c>
      <c r="G249" s="59">
        <f t="shared" si="17"/>
        <v>2.5</v>
      </c>
      <c r="H249" s="87">
        <f t="shared" si="4"/>
        <v>0</v>
      </c>
      <c r="I249" s="87">
        <f t="shared" si="5"/>
        <v>18.02893844</v>
      </c>
      <c r="J249" s="87">
        <f t="shared" si="6"/>
        <v>1.45</v>
      </c>
      <c r="K249" s="87">
        <f t="shared" si="7"/>
        <v>18.02893844</v>
      </c>
      <c r="L249" s="87">
        <f t="shared" si="13"/>
        <v>45072.3461</v>
      </c>
      <c r="M249" s="56">
        <f t="shared" si="14"/>
        <v>28875</v>
      </c>
      <c r="N249" s="87">
        <f t="shared" si="8"/>
        <v>16197.3461</v>
      </c>
      <c r="O249" s="87">
        <f t="shared" si="9"/>
        <v>2429.601915</v>
      </c>
      <c r="P249" s="59">
        <v>0.0</v>
      </c>
      <c r="Q249" s="88">
        <f t="shared" si="10"/>
        <v>2429.601915</v>
      </c>
      <c r="R249" s="12">
        <f t="shared" si="11"/>
        <v>0</v>
      </c>
      <c r="S249" s="42">
        <f t="shared" si="15"/>
        <v>0</v>
      </c>
      <c r="T249" s="56">
        <f t="shared" si="18"/>
        <v>45072.3461</v>
      </c>
      <c r="U249" s="56">
        <f t="shared" si="19"/>
        <v>45072.3461</v>
      </c>
      <c r="V249" s="85"/>
    </row>
    <row r="250">
      <c r="A250" s="85"/>
      <c r="C250" s="59">
        <v>232.0</v>
      </c>
      <c r="D250" s="59">
        <f t="shared" si="16"/>
        <v>125</v>
      </c>
      <c r="E250" s="59">
        <v>0.0</v>
      </c>
      <c r="F250" s="87" t="str">
        <f t="shared" si="2"/>
        <v/>
      </c>
      <c r="G250" s="59">
        <f t="shared" si="17"/>
        <v>2.5</v>
      </c>
      <c r="H250" s="87">
        <f t="shared" si="4"/>
        <v>0</v>
      </c>
      <c r="I250" s="87">
        <f t="shared" si="5"/>
        <v>18.15868704</v>
      </c>
      <c r="J250" s="87">
        <f t="shared" si="6"/>
        <v>1.45</v>
      </c>
      <c r="K250" s="87">
        <f t="shared" si="7"/>
        <v>18.15868704</v>
      </c>
      <c r="L250" s="87">
        <f t="shared" si="13"/>
        <v>45396.7176</v>
      </c>
      <c r="M250" s="56">
        <f t="shared" si="14"/>
        <v>29000</v>
      </c>
      <c r="N250" s="87">
        <f t="shared" si="8"/>
        <v>16396.7176</v>
      </c>
      <c r="O250" s="87">
        <f t="shared" si="9"/>
        <v>2459.507641</v>
      </c>
      <c r="P250" s="59">
        <v>0.0</v>
      </c>
      <c r="Q250" s="88">
        <f t="shared" si="10"/>
        <v>2459.507641</v>
      </c>
      <c r="R250" s="12">
        <f t="shared" si="11"/>
        <v>0</v>
      </c>
      <c r="S250" s="42">
        <f t="shared" si="15"/>
        <v>0</v>
      </c>
      <c r="T250" s="56">
        <f t="shared" si="18"/>
        <v>45396.7176</v>
      </c>
      <c r="U250" s="56">
        <f t="shared" si="19"/>
        <v>45396.7176</v>
      </c>
      <c r="V250" s="85"/>
    </row>
    <row r="251">
      <c r="A251" s="85"/>
      <c r="C251" s="59">
        <v>233.0</v>
      </c>
      <c r="D251" s="59">
        <f t="shared" si="16"/>
        <v>125</v>
      </c>
      <c r="E251" s="59">
        <f>$I$13</f>
        <v>0</v>
      </c>
      <c r="F251" s="87" t="str">
        <f t="shared" si="2"/>
        <v/>
      </c>
      <c r="G251" s="59">
        <f t="shared" si="17"/>
        <v>2.5</v>
      </c>
      <c r="H251" s="87">
        <f t="shared" si="4"/>
        <v>0</v>
      </c>
      <c r="I251" s="87">
        <f t="shared" si="5"/>
        <v>18.28901505</v>
      </c>
      <c r="J251" s="87">
        <f t="shared" si="6"/>
        <v>1.45</v>
      </c>
      <c r="K251" s="87">
        <f t="shared" si="7"/>
        <v>18.28901505</v>
      </c>
      <c r="L251" s="87">
        <f t="shared" si="13"/>
        <v>45722.53762</v>
      </c>
      <c r="M251" s="56">
        <f t="shared" si="14"/>
        <v>29125</v>
      </c>
      <c r="N251" s="87">
        <f t="shared" si="8"/>
        <v>16597.53762</v>
      </c>
      <c r="O251" s="87">
        <f t="shared" si="9"/>
        <v>2489.630643</v>
      </c>
      <c r="P251" s="59">
        <v>0.0</v>
      </c>
      <c r="Q251" s="88">
        <f t="shared" si="10"/>
        <v>2489.630643</v>
      </c>
      <c r="R251" s="12">
        <f t="shared" si="11"/>
        <v>0</v>
      </c>
      <c r="S251" s="42">
        <f t="shared" si="15"/>
        <v>0</v>
      </c>
      <c r="T251" s="56">
        <f t="shared" si="18"/>
        <v>45722.53762</v>
      </c>
      <c r="U251" s="56">
        <f t="shared" si="19"/>
        <v>45722.53762</v>
      </c>
      <c r="V251" s="85"/>
    </row>
    <row r="252">
      <c r="A252" s="85"/>
      <c r="C252" s="59">
        <v>234.0</v>
      </c>
      <c r="D252" s="59">
        <f t="shared" si="16"/>
        <v>125</v>
      </c>
      <c r="E252" s="59">
        <v>0.0</v>
      </c>
      <c r="F252" s="87" t="str">
        <f t="shared" si="2"/>
        <v/>
      </c>
      <c r="G252" s="59">
        <f t="shared" si="17"/>
        <v>2.5</v>
      </c>
      <c r="H252" s="87">
        <f t="shared" si="4"/>
        <v>0</v>
      </c>
      <c r="I252" s="87">
        <f t="shared" si="5"/>
        <v>18.41992505</v>
      </c>
      <c r="J252" s="87">
        <f t="shared" si="6"/>
        <v>1.45</v>
      </c>
      <c r="K252" s="87">
        <f t="shared" si="7"/>
        <v>18.41992505</v>
      </c>
      <c r="L252" s="87">
        <f t="shared" si="13"/>
        <v>46049.81262</v>
      </c>
      <c r="M252" s="56">
        <f t="shared" si="14"/>
        <v>29250</v>
      </c>
      <c r="N252" s="87">
        <f t="shared" si="8"/>
        <v>16799.81262</v>
      </c>
      <c r="O252" s="87">
        <f t="shared" si="9"/>
        <v>2519.971894</v>
      </c>
      <c r="P252" s="59">
        <v>0.0</v>
      </c>
      <c r="Q252" s="88">
        <f t="shared" si="10"/>
        <v>2519.971894</v>
      </c>
      <c r="R252" s="12">
        <f t="shared" si="11"/>
        <v>0</v>
      </c>
      <c r="S252" s="42">
        <f t="shared" si="15"/>
        <v>0</v>
      </c>
      <c r="T252" s="56">
        <f t="shared" si="18"/>
        <v>46049.81262</v>
      </c>
      <c r="U252" s="56">
        <f t="shared" si="19"/>
        <v>46049.81262</v>
      </c>
      <c r="V252" s="85"/>
    </row>
    <row r="253">
      <c r="A253" s="85"/>
      <c r="C253" s="59">
        <v>235.0</v>
      </c>
      <c r="D253" s="59">
        <f t="shared" si="16"/>
        <v>125</v>
      </c>
      <c r="E253" s="59">
        <v>0.0</v>
      </c>
      <c r="F253" s="87" t="str">
        <f t="shared" si="2"/>
        <v/>
      </c>
      <c r="G253" s="59">
        <f t="shared" si="17"/>
        <v>2.5</v>
      </c>
      <c r="H253" s="87">
        <f t="shared" si="4"/>
        <v>0</v>
      </c>
      <c r="I253" s="87">
        <f t="shared" si="5"/>
        <v>18.55141964</v>
      </c>
      <c r="J253" s="87">
        <f t="shared" si="6"/>
        <v>1.45</v>
      </c>
      <c r="K253" s="87">
        <f t="shared" si="7"/>
        <v>18.55141964</v>
      </c>
      <c r="L253" s="87">
        <f t="shared" si="13"/>
        <v>46378.54911</v>
      </c>
      <c r="M253" s="56">
        <f t="shared" si="14"/>
        <v>29375</v>
      </c>
      <c r="N253" s="87">
        <f t="shared" si="8"/>
        <v>17003.54911</v>
      </c>
      <c r="O253" s="87">
        <f t="shared" si="9"/>
        <v>2550.532366</v>
      </c>
      <c r="P253" s="59">
        <v>0.0</v>
      </c>
      <c r="Q253" s="88">
        <f t="shared" si="10"/>
        <v>2550.532366</v>
      </c>
      <c r="R253" s="12">
        <f t="shared" si="11"/>
        <v>0</v>
      </c>
      <c r="S253" s="42">
        <f t="shared" si="15"/>
        <v>0</v>
      </c>
      <c r="T253" s="56">
        <f t="shared" si="18"/>
        <v>46378.54911</v>
      </c>
      <c r="U253" s="56">
        <f t="shared" si="19"/>
        <v>46378.54911</v>
      </c>
      <c r="V253" s="85"/>
    </row>
    <row r="254">
      <c r="A254" s="85"/>
      <c r="C254" s="59">
        <v>236.0</v>
      </c>
      <c r="D254" s="59">
        <f t="shared" si="16"/>
        <v>125</v>
      </c>
      <c r="E254" s="59">
        <v>0.0</v>
      </c>
      <c r="F254" s="87" t="str">
        <f t="shared" si="2"/>
        <v/>
      </c>
      <c r="G254" s="59">
        <f t="shared" si="17"/>
        <v>2.5</v>
      </c>
      <c r="H254" s="87">
        <f t="shared" si="4"/>
        <v>0</v>
      </c>
      <c r="I254" s="87">
        <f t="shared" si="5"/>
        <v>18.68350144</v>
      </c>
      <c r="J254" s="87">
        <f t="shared" si="6"/>
        <v>1.45</v>
      </c>
      <c r="K254" s="87">
        <f t="shared" si="7"/>
        <v>18.68350144</v>
      </c>
      <c r="L254" s="87">
        <f t="shared" si="13"/>
        <v>46708.75359</v>
      </c>
      <c r="M254" s="56">
        <f t="shared" si="14"/>
        <v>29500</v>
      </c>
      <c r="N254" s="87">
        <f t="shared" si="8"/>
        <v>17208.75359</v>
      </c>
      <c r="O254" s="87">
        <f t="shared" si="9"/>
        <v>2581.313039</v>
      </c>
      <c r="P254" s="59">
        <v>0.0</v>
      </c>
      <c r="Q254" s="88">
        <f t="shared" si="10"/>
        <v>2581.313039</v>
      </c>
      <c r="R254" s="12">
        <f t="shared" si="11"/>
        <v>0</v>
      </c>
      <c r="S254" s="42">
        <f t="shared" si="15"/>
        <v>0</v>
      </c>
      <c r="T254" s="56">
        <f t="shared" si="18"/>
        <v>46708.75359</v>
      </c>
      <c r="U254" s="56">
        <f t="shared" si="19"/>
        <v>46708.75359</v>
      </c>
      <c r="V254" s="85"/>
    </row>
    <row r="255">
      <c r="A255" s="85"/>
      <c r="C255" s="59">
        <v>237.0</v>
      </c>
      <c r="D255" s="59">
        <f t="shared" si="16"/>
        <v>125</v>
      </c>
      <c r="E255" s="59">
        <v>0.0</v>
      </c>
      <c r="F255" s="87" t="str">
        <f t="shared" si="2"/>
        <v/>
      </c>
      <c r="G255" s="59">
        <f t="shared" si="17"/>
        <v>2.5</v>
      </c>
      <c r="H255" s="87">
        <f t="shared" si="4"/>
        <v>0</v>
      </c>
      <c r="I255" s="87">
        <f t="shared" si="5"/>
        <v>18.81617306</v>
      </c>
      <c r="J255" s="87">
        <f t="shared" si="6"/>
        <v>1.45</v>
      </c>
      <c r="K255" s="87">
        <f t="shared" si="7"/>
        <v>18.81617306</v>
      </c>
      <c r="L255" s="87">
        <f t="shared" si="13"/>
        <v>47040.43264</v>
      </c>
      <c r="M255" s="56">
        <f t="shared" si="14"/>
        <v>29625</v>
      </c>
      <c r="N255" s="87">
        <f t="shared" si="8"/>
        <v>17415.43264</v>
      </c>
      <c r="O255" s="87">
        <f t="shared" si="9"/>
        <v>2612.314897</v>
      </c>
      <c r="P255" s="59">
        <v>0.0</v>
      </c>
      <c r="Q255" s="88">
        <f t="shared" si="10"/>
        <v>2612.314897</v>
      </c>
      <c r="R255" s="12">
        <f t="shared" si="11"/>
        <v>0</v>
      </c>
      <c r="S255" s="42">
        <f t="shared" si="15"/>
        <v>0</v>
      </c>
      <c r="T255" s="56">
        <f t="shared" si="18"/>
        <v>47040.43264</v>
      </c>
      <c r="U255" s="56">
        <f t="shared" si="19"/>
        <v>47040.43264</v>
      </c>
      <c r="V255" s="85"/>
    </row>
    <row r="256">
      <c r="A256" s="85"/>
      <c r="C256" s="59">
        <v>238.0</v>
      </c>
      <c r="D256" s="59">
        <f t="shared" si="16"/>
        <v>125</v>
      </c>
      <c r="E256" s="59">
        <v>0.0</v>
      </c>
      <c r="F256" s="87" t="str">
        <f t="shared" si="2"/>
        <v/>
      </c>
      <c r="G256" s="59">
        <f t="shared" si="17"/>
        <v>2.5</v>
      </c>
      <c r="H256" s="87">
        <f t="shared" si="4"/>
        <v>0</v>
      </c>
      <c r="I256" s="87">
        <f t="shared" si="5"/>
        <v>18.94943714</v>
      </c>
      <c r="J256" s="87">
        <f t="shared" si="6"/>
        <v>1.45</v>
      </c>
      <c r="K256" s="87">
        <f t="shared" si="7"/>
        <v>18.94943714</v>
      </c>
      <c r="L256" s="87">
        <f t="shared" si="13"/>
        <v>47373.59284</v>
      </c>
      <c r="M256" s="56">
        <f t="shared" si="14"/>
        <v>29750</v>
      </c>
      <c r="N256" s="87">
        <f t="shared" si="8"/>
        <v>17623.59284</v>
      </c>
      <c r="O256" s="87">
        <f t="shared" si="9"/>
        <v>2643.538926</v>
      </c>
      <c r="P256" s="59">
        <v>0.0</v>
      </c>
      <c r="Q256" s="88">
        <f t="shared" si="10"/>
        <v>2643.538926</v>
      </c>
      <c r="R256" s="12">
        <f t="shared" si="11"/>
        <v>0</v>
      </c>
      <c r="S256" s="42">
        <f t="shared" si="15"/>
        <v>0</v>
      </c>
      <c r="T256" s="56">
        <f t="shared" si="18"/>
        <v>47373.59284</v>
      </c>
      <c r="U256" s="56">
        <f t="shared" si="19"/>
        <v>47373.59284</v>
      </c>
      <c r="V256" s="85"/>
    </row>
    <row r="257">
      <c r="A257" s="85"/>
      <c r="C257" s="59">
        <v>239.0</v>
      </c>
      <c r="D257" s="59">
        <f t="shared" si="16"/>
        <v>125</v>
      </c>
      <c r="E257" s="59">
        <v>0.0</v>
      </c>
      <c r="F257" s="87" t="str">
        <f t="shared" si="2"/>
        <v/>
      </c>
      <c r="G257" s="59">
        <f t="shared" si="17"/>
        <v>2.5</v>
      </c>
      <c r="H257" s="87">
        <f t="shared" si="4"/>
        <v>0</v>
      </c>
      <c r="I257" s="87">
        <f t="shared" si="5"/>
        <v>19.08329632</v>
      </c>
      <c r="J257" s="87">
        <f t="shared" si="6"/>
        <v>1.45</v>
      </c>
      <c r="K257" s="87">
        <f t="shared" si="7"/>
        <v>19.08329632</v>
      </c>
      <c r="L257" s="87">
        <f t="shared" si="13"/>
        <v>47708.2408</v>
      </c>
      <c r="M257" s="56">
        <f t="shared" si="14"/>
        <v>29875</v>
      </c>
      <c r="N257" s="87">
        <f t="shared" si="8"/>
        <v>17833.2408</v>
      </c>
      <c r="O257" s="87">
        <f t="shared" si="9"/>
        <v>2674.98612</v>
      </c>
      <c r="P257" s="59">
        <v>0.0</v>
      </c>
      <c r="Q257" s="88">
        <f t="shared" si="10"/>
        <v>2674.98612</v>
      </c>
      <c r="R257" s="12">
        <f t="shared" si="11"/>
        <v>0</v>
      </c>
      <c r="S257" s="42">
        <f t="shared" si="15"/>
        <v>0</v>
      </c>
      <c r="T257" s="56">
        <f t="shared" si="18"/>
        <v>47708.2408</v>
      </c>
      <c r="U257" s="56">
        <f t="shared" si="19"/>
        <v>47708.2408</v>
      </c>
      <c r="V257" s="85"/>
    </row>
    <row r="258">
      <c r="A258" s="85"/>
      <c r="C258" s="59">
        <v>240.0</v>
      </c>
      <c r="D258" s="59">
        <f t="shared" si="16"/>
        <v>125</v>
      </c>
      <c r="E258" s="59">
        <v>0.0</v>
      </c>
      <c r="F258" s="87" t="str">
        <f t="shared" si="2"/>
        <v/>
      </c>
      <c r="G258" s="59">
        <f t="shared" si="17"/>
        <v>2.5</v>
      </c>
      <c r="H258" s="87">
        <f t="shared" si="4"/>
        <v>0</v>
      </c>
      <c r="I258" s="87">
        <f t="shared" si="5"/>
        <v>19.21775327</v>
      </c>
      <c r="J258" s="87">
        <f t="shared" si="6"/>
        <v>1.45</v>
      </c>
      <c r="K258" s="87">
        <f t="shared" si="7"/>
        <v>19.21775327</v>
      </c>
      <c r="L258" s="87">
        <f t="shared" si="13"/>
        <v>48044.38317</v>
      </c>
      <c r="M258" s="56">
        <f t="shared" si="14"/>
        <v>30000</v>
      </c>
      <c r="N258" s="87">
        <f t="shared" si="8"/>
        <v>18044.38317</v>
      </c>
      <c r="O258" s="87">
        <f t="shared" si="9"/>
        <v>2706.657475</v>
      </c>
      <c r="P258" s="59">
        <v>0.0</v>
      </c>
      <c r="Q258" s="88">
        <f t="shared" si="10"/>
        <v>2706.657475</v>
      </c>
      <c r="R258" s="12">
        <f t="shared" si="11"/>
        <v>0</v>
      </c>
      <c r="S258" s="42">
        <f t="shared" si="15"/>
        <v>0</v>
      </c>
      <c r="T258" s="56">
        <f t="shared" si="18"/>
        <v>48044.38317</v>
      </c>
      <c r="U258" s="56">
        <f t="shared" si="19"/>
        <v>48044.38317</v>
      </c>
      <c r="V258" s="85"/>
    </row>
    <row r="259">
      <c r="A259" s="85"/>
      <c r="B259" s="73">
        <v>21.0</v>
      </c>
      <c r="C259" s="59">
        <v>241.0</v>
      </c>
      <c r="D259" s="59">
        <f t="shared" si="16"/>
        <v>125</v>
      </c>
      <c r="E259" s="59">
        <v>0.0</v>
      </c>
      <c r="F259" s="87" t="str">
        <f t="shared" si="2"/>
        <v/>
      </c>
      <c r="G259" s="59">
        <f t="shared" si="17"/>
        <v>2.5</v>
      </c>
      <c r="H259" s="87">
        <f t="shared" si="4"/>
        <v>0</v>
      </c>
      <c r="I259" s="87">
        <f t="shared" si="5"/>
        <v>19.35281064</v>
      </c>
      <c r="J259" s="87">
        <f t="shared" si="6"/>
        <v>1.45</v>
      </c>
      <c r="K259" s="87">
        <f t="shared" si="7"/>
        <v>19.35281064</v>
      </c>
      <c r="L259" s="87">
        <f t="shared" si="13"/>
        <v>48382.02661</v>
      </c>
      <c r="M259" s="56">
        <f t="shared" si="14"/>
        <v>30125</v>
      </c>
      <c r="N259" s="87">
        <f t="shared" si="8"/>
        <v>18257.02661</v>
      </c>
      <c r="O259" s="87">
        <f t="shared" si="9"/>
        <v>2738.553991</v>
      </c>
      <c r="P259" s="59">
        <v>0.0</v>
      </c>
      <c r="Q259" s="88">
        <f t="shared" si="10"/>
        <v>2738.553991</v>
      </c>
      <c r="R259" s="12">
        <f t="shared" si="11"/>
        <v>0</v>
      </c>
      <c r="S259" s="42">
        <f t="shared" si="15"/>
        <v>0</v>
      </c>
      <c r="T259" s="56">
        <f t="shared" si="18"/>
        <v>48382.02661</v>
      </c>
      <c r="U259" s="56">
        <f t="shared" si="19"/>
        <v>48382.02661</v>
      </c>
      <c r="V259" s="85"/>
    </row>
    <row r="260">
      <c r="A260" s="85"/>
      <c r="C260" s="59">
        <v>242.0</v>
      </c>
      <c r="D260" s="59">
        <f t="shared" si="16"/>
        <v>125</v>
      </c>
      <c r="E260" s="59">
        <v>0.0</v>
      </c>
      <c r="F260" s="87" t="str">
        <f t="shared" si="2"/>
        <v/>
      </c>
      <c r="G260" s="59">
        <f t="shared" si="17"/>
        <v>2.5</v>
      </c>
      <c r="H260" s="87">
        <f t="shared" si="4"/>
        <v>0</v>
      </c>
      <c r="I260" s="87">
        <f t="shared" si="5"/>
        <v>19.48847113</v>
      </c>
      <c r="J260" s="87">
        <f t="shared" si="6"/>
        <v>1.45</v>
      </c>
      <c r="K260" s="87">
        <f t="shared" si="7"/>
        <v>19.48847113</v>
      </c>
      <c r="L260" s="87">
        <f t="shared" si="13"/>
        <v>48721.17783</v>
      </c>
      <c r="M260" s="56">
        <f t="shared" si="14"/>
        <v>30250</v>
      </c>
      <c r="N260" s="87">
        <f t="shared" si="8"/>
        <v>18471.17783</v>
      </c>
      <c r="O260" s="87">
        <f t="shared" si="9"/>
        <v>2770.676675</v>
      </c>
      <c r="P260" s="59">
        <v>0.0</v>
      </c>
      <c r="Q260" s="88">
        <f t="shared" si="10"/>
        <v>2770.676675</v>
      </c>
      <c r="R260" s="12">
        <f t="shared" si="11"/>
        <v>0</v>
      </c>
      <c r="S260" s="42">
        <f t="shared" si="15"/>
        <v>0</v>
      </c>
      <c r="T260" s="56">
        <f t="shared" si="18"/>
        <v>48721.17783</v>
      </c>
      <c r="U260" s="56">
        <f t="shared" si="19"/>
        <v>48721.17783</v>
      </c>
      <c r="V260" s="85"/>
    </row>
    <row r="261">
      <c r="A261" s="85"/>
      <c r="C261" s="59">
        <v>243.0</v>
      </c>
      <c r="D261" s="59">
        <f t="shared" si="16"/>
        <v>125</v>
      </c>
      <c r="E261" s="59">
        <v>0.0</v>
      </c>
      <c r="F261" s="87" t="str">
        <f t="shared" si="2"/>
        <v/>
      </c>
      <c r="G261" s="59">
        <f t="shared" si="17"/>
        <v>2.5</v>
      </c>
      <c r="H261" s="87">
        <f t="shared" si="4"/>
        <v>0</v>
      </c>
      <c r="I261" s="87">
        <f t="shared" si="5"/>
        <v>19.62473743</v>
      </c>
      <c r="J261" s="87">
        <f t="shared" si="6"/>
        <v>1.45</v>
      </c>
      <c r="K261" s="87">
        <f t="shared" si="7"/>
        <v>19.62473743</v>
      </c>
      <c r="L261" s="87">
        <f t="shared" si="13"/>
        <v>49061.84357</v>
      </c>
      <c r="M261" s="56">
        <f t="shared" si="14"/>
        <v>30375</v>
      </c>
      <c r="N261" s="87">
        <f t="shared" si="8"/>
        <v>18686.84357</v>
      </c>
      <c r="O261" s="87">
        <f t="shared" si="9"/>
        <v>2803.026536</v>
      </c>
      <c r="P261" s="59">
        <v>0.0</v>
      </c>
      <c r="Q261" s="88">
        <f t="shared" si="10"/>
        <v>2803.026536</v>
      </c>
      <c r="R261" s="12">
        <f t="shared" si="11"/>
        <v>0</v>
      </c>
      <c r="S261" s="42">
        <f t="shared" si="15"/>
        <v>0</v>
      </c>
      <c r="T261" s="56">
        <f t="shared" si="18"/>
        <v>49061.84357</v>
      </c>
      <c r="U261" s="56">
        <f t="shared" si="19"/>
        <v>49061.84357</v>
      </c>
      <c r="V261" s="85"/>
    </row>
    <row r="262">
      <c r="A262" s="85"/>
      <c r="C262" s="59">
        <v>244.0</v>
      </c>
      <c r="D262" s="59">
        <f t="shared" si="16"/>
        <v>125</v>
      </c>
      <c r="E262" s="59">
        <v>0.0</v>
      </c>
      <c r="F262" s="87" t="str">
        <f t="shared" si="2"/>
        <v/>
      </c>
      <c r="G262" s="59">
        <f t="shared" si="17"/>
        <v>2.5</v>
      </c>
      <c r="H262" s="87">
        <f t="shared" si="4"/>
        <v>0</v>
      </c>
      <c r="I262" s="87">
        <f t="shared" si="5"/>
        <v>19.76161224</v>
      </c>
      <c r="J262" s="87">
        <f t="shared" si="6"/>
        <v>1.45</v>
      </c>
      <c r="K262" s="87">
        <f t="shared" si="7"/>
        <v>19.76161224</v>
      </c>
      <c r="L262" s="87">
        <f t="shared" si="13"/>
        <v>49404.03059</v>
      </c>
      <c r="M262" s="56">
        <f t="shared" si="14"/>
        <v>30500</v>
      </c>
      <c r="N262" s="87">
        <f t="shared" si="8"/>
        <v>18904.03059</v>
      </c>
      <c r="O262" s="87">
        <f t="shared" si="9"/>
        <v>2835.604588</v>
      </c>
      <c r="P262" s="59">
        <v>0.0</v>
      </c>
      <c r="Q262" s="88">
        <f t="shared" si="10"/>
        <v>2835.604588</v>
      </c>
      <c r="R262" s="12">
        <f t="shared" si="11"/>
        <v>0</v>
      </c>
      <c r="S262" s="42">
        <f t="shared" si="15"/>
        <v>0</v>
      </c>
      <c r="T262" s="56">
        <f t="shared" si="18"/>
        <v>49404.03059</v>
      </c>
      <c r="U262" s="56">
        <f t="shared" si="19"/>
        <v>49404.03059</v>
      </c>
      <c r="V262" s="85"/>
    </row>
    <row r="263">
      <c r="A263" s="85"/>
      <c r="C263" s="59">
        <v>245.0</v>
      </c>
      <c r="D263" s="59">
        <f t="shared" si="16"/>
        <v>125</v>
      </c>
      <c r="E263" s="59">
        <f>$I$13</f>
        <v>0</v>
      </c>
      <c r="F263" s="87" t="str">
        <f t="shared" si="2"/>
        <v/>
      </c>
      <c r="G263" s="59">
        <f t="shared" si="17"/>
        <v>2.5</v>
      </c>
      <c r="H263" s="87">
        <f t="shared" si="4"/>
        <v>0</v>
      </c>
      <c r="I263" s="87">
        <f t="shared" si="5"/>
        <v>19.89909827</v>
      </c>
      <c r="J263" s="87">
        <f t="shared" si="6"/>
        <v>1.45</v>
      </c>
      <c r="K263" s="87">
        <f t="shared" si="7"/>
        <v>19.89909827</v>
      </c>
      <c r="L263" s="87">
        <f t="shared" si="13"/>
        <v>49747.74568</v>
      </c>
      <c r="M263" s="56">
        <f t="shared" si="14"/>
        <v>30625</v>
      </c>
      <c r="N263" s="87">
        <f t="shared" si="8"/>
        <v>19122.74568</v>
      </c>
      <c r="O263" s="87">
        <f t="shared" si="9"/>
        <v>2868.411852</v>
      </c>
      <c r="P263" s="59">
        <v>0.0</v>
      </c>
      <c r="Q263" s="88">
        <f t="shared" si="10"/>
        <v>2868.411852</v>
      </c>
      <c r="R263" s="12">
        <f t="shared" si="11"/>
        <v>0</v>
      </c>
      <c r="S263" s="42">
        <f t="shared" si="15"/>
        <v>0</v>
      </c>
      <c r="T263" s="56">
        <f t="shared" si="18"/>
        <v>49747.74568</v>
      </c>
      <c r="U263" s="56">
        <f t="shared" si="19"/>
        <v>49747.74568</v>
      </c>
      <c r="V263" s="85"/>
    </row>
    <row r="264">
      <c r="A264" s="85"/>
      <c r="C264" s="59">
        <v>246.0</v>
      </c>
      <c r="D264" s="59">
        <f t="shared" si="16"/>
        <v>125</v>
      </c>
      <c r="E264" s="59">
        <v>0.0</v>
      </c>
      <c r="F264" s="87" t="str">
        <f t="shared" si="2"/>
        <v/>
      </c>
      <c r="G264" s="59">
        <f t="shared" si="17"/>
        <v>2.5</v>
      </c>
      <c r="H264" s="87">
        <f t="shared" si="4"/>
        <v>0</v>
      </c>
      <c r="I264" s="87">
        <f t="shared" si="5"/>
        <v>20.03719827</v>
      </c>
      <c r="J264" s="87">
        <f t="shared" si="6"/>
        <v>1.45</v>
      </c>
      <c r="K264" s="87">
        <f t="shared" si="7"/>
        <v>20.03719827</v>
      </c>
      <c r="L264" s="87">
        <f t="shared" si="13"/>
        <v>50092.99566</v>
      </c>
      <c r="M264" s="56">
        <f t="shared" si="14"/>
        <v>30750</v>
      </c>
      <c r="N264" s="87">
        <f t="shared" si="8"/>
        <v>19342.99566</v>
      </c>
      <c r="O264" s="87">
        <f t="shared" si="9"/>
        <v>2901.449349</v>
      </c>
      <c r="P264" s="59">
        <v>0.0</v>
      </c>
      <c r="Q264" s="88">
        <f t="shared" si="10"/>
        <v>2901.449349</v>
      </c>
      <c r="R264" s="12">
        <f t="shared" si="11"/>
        <v>0</v>
      </c>
      <c r="S264" s="42">
        <f t="shared" si="15"/>
        <v>0</v>
      </c>
      <c r="T264" s="56">
        <f t="shared" si="18"/>
        <v>50092.99566</v>
      </c>
      <c r="U264" s="56">
        <f t="shared" si="19"/>
        <v>50092.99566</v>
      </c>
      <c r="V264" s="85"/>
    </row>
    <row r="265">
      <c r="A265" s="85"/>
      <c r="C265" s="59">
        <v>247.0</v>
      </c>
      <c r="D265" s="59">
        <f t="shared" si="16"/>
        <v>125</v>
      </c>
      <c r="E265" s="59">
        <v>0.0</v>
      </c>
      <c r="F265" s="87" t="str">
        <f t="shared" si="2"/>
        <v/>
      </c>
      <c r="G265" s="59">
        <f t="shared" si="17"/>
        <v>2.5</v>
      </c>
      <c r="H265" s="87">
        <f t="shared" si="4"/>
        <v>0</v>
      </c>
      <c r="I265" s="87">
        <f t="shared" si="5"/>
        <v>20.17591496</v>
      </c>
      <c r="J265" s="87">
        <f t="shared" si="6"/>
        <v>1.45</v>
      </c>
      <c r="K265" s="87">
        <f t="shared" si="7"/>
        <v>20.17591496</v>
      </c>
      <c r="L265" s="87">
        <f t="shared" si="13"/>
        <v>50439.7874</v>
      </c>
      <c r="M265" s="56">
        <f t="shared" si="14"/>
        <v>30875</v>
      </c>
      <c r="N265" s="87">
        <f t="shared" si="8"/>
        <v>19564.7874</v>
      </c>
      <c r="O265" s="87">
        <f t="shared" si="9"/>
        <v>2934.71811</v>
      </c>
      <c r="P265" s="59">
        <v>0.0</v>
      </c>
      <c r="Q265" s="88">
        <f t="shared" si="10"/>
        <v>2934.71811</v>
      </c>
      <c r="R265" s="12">
        <f t="shared" si="11"/>
        <v>0</v>
      </c>
      <c r="S265" s="42">
        <f t="shared" si="15"/>
        <v>0</v>
      </c>
      <c r="T265" s="56">
        <f t="shared" si="18"/>
        <v>50439.7874</v>
      </c>
      <c r="U265" s="56">
        <f t="shared" si="19"/>
        <v>50439.7874</v>
      </c>
      <c r="V265" s="85"/>
    </row>
    <row r="266">
      <c r="A266" s="85"/>
      <c r="C266" s="59">
        <v>248.0</v>
      </c>
      <c r="D266" s="59">
        <f t="shared" si="16"/>
        <v>125</v>
      </c>
      <c r="E266" s="59">
        <v>0.0</v>
      </c>
      <c r="F266" s="87" t="str">
        <f t="shared" si="2"/>
        <v/>
      </c>
      <c r="G266" s="59">
        <f t="shared" si="17"/>
        <v>2.5</v>
      </c>
      <c r="H266" s="87">
        <f t="shared" si="4"/>
        <v>0</v>
      </c>
      <c r="I266" s="87">
        <f t="shared" si="5"/>
        <v>20.31525111</v>
      </c>
      <c r="J266" s="87">
        <f t="shared" si="6"/>
        <v>1.45</v>
      </c>
      <c r="K266" s="87">
        <f t="shared" si="7"/>
        <v>20.31525111</v>
      </c>
      <c r="L266" s="87">
        <f t="shared" si="13"/>
        <v>50788.12777</v>
      </c>
      <c r="M266" s="56">
        <f t="shared" si="14"/>
        <v>31000</v>
      </c>
      <c r="N266" s="87">
        <f t="shared" si="8"/>
        <v>19788.12777</v>
      </c>
      <c r="O266" s="87">
        <f t="shared" si="9"/>
        <v>2968.219165</v>
      </c>
      <c r="P266" s="59">
        <v>0.0</v>
      </c>
      <c r="Q266" s="88">
        <f t="shared" si="10"/>
        <v>2968.219165</v>
      </c>
      <c r="R266" s="12">
        <f t="shared" si="11"/>
        <v>0</v>
      </c>
      <c r="S266" s="42">
        <f t="shared" si="15"/>
        <v>0</v>
      </c>
      <c r="T266" s="56">
        <f t="shared" si="18"/>
        <v>50788.12777</v>
      </c>
      <c r="U266" s="56">
        <f t="shared" si="19"/>
        <v>50788.12777</v>
      </c>
      <c r="V266" s="85"/>
    </row>
    <row r="267">
      <c r="A267" s="85"/>
      <c r="C267" s="59">
        <v>249.0</v>
      </c>
      <c r="D267" s="59">
        <f t="shared" si="16"/>
        <v>125</v>
      </c>
      <c r="E267" s="59">
        <v>0.0</v>
      </c>
      <c r="F267" s="87" t="str">
        <f t="shared" si="2"/>
        <v/>
      </c>
      <c r="G267" s="59">
        <f t="shared" si="17"/>
        <v>2.5</v>
      </c>
      <c r="H267" s="87">
        <f t="shared" si="4"/>
        <v>0</v>
      </c>
      <c r="I267" s="87">
        <f t="shared" si="5"/>
        <v>20.45520947</v>
      </c>
      <c r="J267" s="87">
        <f t="shared" si="6"/>
        <v>1.45</v>
      </c>
      <c r="K267" s="87">
        <f t="shared" si="7"/>
        <v>20.45520947</v>
      </c>
      <c r="L267" s="87">
        <f t="shared" si="13"/>
        <v>51138.02368</v>
      </c>
      <c r="M267" s="56">
        <f t="shared" si="14"/>
        <v>31125</v>
      </c>
      <c r="N267" s="87">
        <f t="shared" si="8"/>
        <v>20013.02368</v>
      </c>
      <c r="O267" s="87">
        <f t="shared" si="9"/>
        <v>3001.953553</v>
      </c>
      <c r="P267" s="59">
        <v>0.0</v>
      </c>
      <c r="Q267" s="88">
        <f t="shared" si="10"/>
        <v>3001.953553</v>
      </c>
      <c r="R267" s="12">
        <f t="shared" si="11"/>
        <v>0</v>
      </c>
      <c r="S267" s="42">
        <f t="shared" si="15"/>
        <v>0</v>
      </c>
      <c r="T267" s="56">
        <f t="shared" si="18"/>
        <v>51138.02368</v>
      </c>
      <c r="U267" s="56">
        <f t="shared" si="19"/>
        <v>51138.02368</v>
      </c>
      <c r="V267" s="85"/>
    </row>
    <row r="268">
      <c r="A268" s="85"/>
      <c r="C268" s="59">
        <v>250.0</v>
      </c>
      <c r="D268" s="59">
        <f t="shared" si="16"/>
        <v>125</v>
      </c>
      <c r="E268" s="59">
        <v>0.0</v>
      </c>
      <c r="F268" s="87" t="str">
        <f t="shared" si="2"/>
        <v/>
      </c>
      <c r="G268" s="59">
        <f t="shared" si="17"/>
        <v>2.5</v>
      </c>
      <c r="H268" s="87">
        <f t="shared" si="4"/>
        <v>0</v>
      </c>
      <c r="I268" s="87">
        <f t="shared" si="5"/>
        <v>20.59579284</v>
      </c>
      <c r="J268" s="87">
        <f t="shared" si="6"/>
        <v>1.45</v>
      </c>
      <c r="K268" s="87">
        <f t="shared" si="7"/>
        <v>20.59579284</v>
      </c>
      <c r="L268" s="87">
        <f t="shared" si="13"/>
        <v>51489.4821</v>
      </c>
      <c r="M268" s="56">
        <f t="shared" si="14"/>
        <v>31250</v>
      </c>
      <c r="N268" s="87">
        <f t="shared" si="8"/>
        <v>20239.4821</v>
      </c>
      <c r="O268" s="87">
        <f t="shared" si="9"/>
        <v>3035.922315</v>
      </c>
      <c r="P268" s="59">
        <v>0.0</v>
      </c>
      <c r="Q268" s="88">
        <f t="shared" si="10"/>
        <v>3035.922315</v>
      </c>
      <c r="R268" s="12">
        <f t="shared" si="11"/>
        <v>0</v>
      </c>
      <c r="S268" s="42">
        <f t="shared" si="15"/>
        <v>0</v>
      </c>
      <c r="T268" s="56">
        <f t="shared" si="18"/>
        <v>51489.4821</v>
      </c>
      <c r="U268" s="56">
        <f t="shared" si="19"/>
        <v>51489.4821</v>
      </c>
      <c r="V268" s="85"/>
    </row>
    <row r="269">
      <c r="A269" s="85"/>
      <c r="C269" s="59">
        <v>251.0</v>
      </c>
      <c r="D269" s="59">
        <f t="shared" si="16"/>
        <v>125</v>
      </c>
      <c r="E269" s="59">
        <v>0.0</v>
      </c>
      <c r="F269" s="87" t="str">
        <f t="shared" si="2"/>
        <v/>
      </c>
      <c r="G269" s="59">
        <f t="shared" si="17"/>
        <v>2.5</v>
      </c>
      <c r="H269" s="87">
        <f t="shared" si="4"/>
        <v>0</v>
      </c>
      <c r="I269" s="87">
        <f t="shared" si="5"/>
        <v>20.73700399</v>
      </c>
      <c r="J269" s="87">
        <f t="shared" si="6"/>
        <v>1.45</v>
      </c>
      <c r="K269" s="87">
        <f t="shared" si="7"/>
        <v>20.73700399</v>
      </c>
      <c r="L269" s="87">
        <f t="shared" si="13"/>
        <v>51842.50999</v>
      </c>
      <c r="M269" s="56">
        <f t="shared" si="14"/>
        <v>31375</v>
      </c>
      <c r="N269" s="87">
        <f t="shared" si="8"/>
        <v>20467.50999</v>
      </c>
      <c r="O269" s="87">
        <f t="shared" si="9"/>
        <v>3070.126498</v>
      </c>
      <c r="P269" s="59">
        <v>0.0</v>
      </c>
      <c r="Q269" s="88">
        <f t="shared" si="10"/>
        <v>3070.126498</v>
      </c>
      <c r="R269" s="12">
        <f t="shared" si="11"/>
        <v>0</v>
      </c>
      <c r="S269" s="42">
        <f t="shared" si="15"/>
        <v>0</v>
      </c>
      <c r="T269" s="56">
        <f t="shared" si="18"/>
        <v>51842.50999</v>
      </c>
      <c r="U269" s="56">
        <f t="shared" si="19"/>
        <v>51842.50999</v>
      </c>
      <c r="V269" s="85"/>
    </row>
    <row r="270">
      <c r="A270" s="85"/>
      <c r="C270" s="59">
        <v>252.0</v>
      </c>
      <c r="D270" s="59">
        <f t="shared" si="16"/>
        <v>125</v>
      </c>
      <c r="E270" s="59">
        <v>0.0</v>
      </c>
      <c r="F270" s="87" t="str">
        <f t="shared" si="2"/>
        <v/>
      </c>
      <c r="G270" s="59">
        <f t="shared" si="17"/>
        <v>2.5</v>
      </c>
      <c r="H270" s="87">
        <f t="shared" si="4"/>
        <v>0</v>
      </c>
      <c r="I270" s="87">
        <f t="shared" si="5"/>
        <v>20.87884574</v>
      </c>
      <c r="J270" s="87">
        <f t="shared" si="6"/>
        <v>1.45</v>
      </c>
      <c r="K270" s="87">
        <f t="shared" si="7"/>
        <v>20.87884574</v>
      </c>
      <c r="L270" s="87">
        <f t="shared" si="13"/>
        <v>52197.11436</v>
      </c>
      <c r="M270" s="56">
        <f t="shared" si="14"/>
        <v>31500</v>
      </c>
      <c r="N270" s="87">
        <f t="shared" si="8"/>
        <v>20697.11436</v>
      </c>
      <c r="O270" s="87">
        <f t="shared" si="9"/>
        <v>3104.567154</v>
      </c>
      <c r="P270" s="59">
        <v>0.0</v>
      </c>
      <c r="Q270" s="88">
        <f t="shared" si="10"/>
        <v>3104.567154</v>
      </c>
      <c r="R270" s="12">
        <f t="shared" si="11"/>
        <v>0</v>
      </c>
      <c r="S270" s="42">
        <f t="shared" si="15"/>
        <v>0</v>
      </c>
      <c r="T270" s="56">
        <f t="shared" si="18"/>
        <v>52197.11436</v>
      </c>
      <c r="U270" s="56">
        <f t="shared" si="19"/>
        <v>52197.11436</v>
      </c>
      <c r="V270" s="85"/>
    </row>
    <row r="271">
      <c r="A271" s="85"/>
      <c r="B271" s="73">
        <v>22.0</v>
      </c>
      <c r="C271" s="59">
        <v>253.0</v>
      </c>
      <c r="D271" s="59">
        <f t="shared" si="16"/>
        <v>125</v>
      </c>
      <c r="E271" s="59">
        <v>0.0</v>
      </c>
      <c r="F271" s="87" t="str">
        <f t="shared" si="2"/>
        <v/>
      </c>
      <c r="G271" s="59">
        <f t="shared" si="17"/>
        <v>2.5</v>
      </c>
      <c r="H271" s="87">
        <f t="shared" si="4"/>
        <v>0</v>
      </c>
      <c r="I271" s="87">
        <f t="shared" si="5"/>
        <v>21.0213209</v>
      </c>
      <c r="J271" s="87">
        <f t="shared" si="6"/>
        <v>1.45</v>
      </c>
      <c r="K271" s="87">
        <f t="shared" si="7"/>
        <v>21.0213209</v>
      </c>
      <c r="L271" s="87">
        <f t="shared" si="13"/>
        <v>52553.30225</v>
      </c>
      <c r="M271" s="56">
        <f t="shared" si="14"/>
        <v>31625</v>
      </c>
      <c r="N271" s="87">
        <f t="shared" si="8"/>
        <v>20928.30225</v>
      </c>
      <c r="O271" s="87">
        <f t="shared" si="9"/>
        <v>3139.245338</v>
      </c>
      <c r="P271" s="59">
        <v>0.0</v>
      </c>
      <c r="Q271" s="88">
        <f t="shared" si="10"/>
        <v>3139.245338</v>
      </c>
      <c r="R271" s="12">
        <f t="shared" si="11"/>
        <v>0</v>
      </c>
      <c r="S271" s="42">
        <f t="shared" si="15"/>
        <v>0</v>
      </c>
      <c r="T271" s="56">
        <f t="shared" si="18"/>
        <v>52553.30225</v>
      </c>
      <c r="U271" s="56">
        <f t="shared" si="19"/>
        <v>52553.30225</v>
      </c>
      <c r="V271" s="85"/>
    </row>
    <row r="272">
      <c r="A272" s="85"/>
      <c r="C272" s="59">
        <v>254.0</v>
      </c>
      <c r="D272" s="59">
        <f t="shared" si="16"/>
        <v>125</v>
      </c>
      <c r="E272" s="59">
        <v>0.0</v>
      </c>
      <c r="F272" s="87" t="str">
        <f t="shared" si="2"/>
        <v/>
      </c>
      <c r="G272" s="59">
        <f t="shared" si="17"/>
        <v>2.5</v>
      </c>
      <c r="H272" s="87">
        <f t="shared" si="4"/>
        <v>0</v>
      </c>
      <c r="I272" s="87">
        <f t="shared" si="5"/>
        <v>21.1644323</v>
      </c>
      <c r="J272" s="87">
        <f t="shared" si="6"/>
        <v>1.45</v>
      </c>
      <c r="K272" s="87">
        <f t="shared" si="7"/>
        <v>21.1644323</v>
      </c>
      <c r="L272" s="87">
        <f t="shared" si="13"/>
        <v>52911.08074</v>
      </c>
      <c r="M272" s="56">
        <f t="shared" si="14"/>
        <v>31750</v>
      </c>
      <c r="N272" s="87">
        <f t="shared" si="8"/>
        <v>21161.08074</v>
      </c>
      <c r="O272" s="87">
        <f t="shared" si="9"/>
        <v>3174.162111</v>
      </c>
      <c r="P272" s="59">
        <v>0.0</v>
      </c>
      <c r="Q272" s="88">
        <f t="shared" si="10"/>
        <v>3174.162111</v>
      </c>
      <c r="R272" s="12">
        <f t="shared" si="11"/>
        <v>0</v>
      </c>
      <c r="S272" s="42">
        <f t="shared" si="15"/>
        <v>0</v>
      </c>
      <c r="T272" s="56">
        <f t="shared" si="18"/>
        <v>52911.08074</v>
      </c>
      <c r="U272" s="56">
        <f t="shared" si="19"/>
        <v>52911.08074</v>
      </c>
      <c r="V272" s="85"/>
    </row>
    <row r="273">
      <c r="A273" s="85"/>
      <c r="C273" s="59">
        <v>255.0</v>
      </c>
      <c r="D273" s="59">
        <f t="shared" si="16"/>
        <v>125</v>
      </c>
      <c r="E273" s="59">
        <v>0.0</v>
      </c>
      <c r="F273" s="87" t="str">
        <f t="shared" si="2"/>
        <v/>
      </c>
      <c r="G273" s="59">
        <f t="shared" si="17"/>
        <v>2.5</v>
      </c>
      <c r="H273" s="87">
        <f t="shared" si="4"/>
        <v>0</v>
      </c>
      <c r="I273" s="87">
        <f t="shared" si="5"/>
        <v>21.30818277</v>
      </c>
      <c r="J273" s="87">
        <f t="shared" si="6"/>
        <v>1.45</v>
      </c>
      <c r="K273" s="87">
        <f t="shared" si="7"/>
        <v>21.30818277</v>
      </c>
      <c r="L273" s="87">
        <f t="shared" si="13"/>
        <v>53270.45692</v>
      </c>
      <c r="M273" s="56">
        <f t="shared" si="14"/>
        <v>31875</v>
      </c>
      <c r="N273" s="87">
        <f t="shared" si="8"/>
        <v>21395.45692</v>
      </c>
      <c r="O273" s="87">
        <f t="shared" si="9"/>
        <v>3209.318539</v>
      </c>
      <c r="P273" s="59">
        <v>0.0</v>
      </c>
      <c r="Q273" s="88">
        <f t="shared" si="10"/>
        <v>3209.318539</v>
      </c>
      <c r="R273" s="12">
        <f t="shared" si="11"/>
        <v>0</v>
      </c>
      <c r="S273" s="42">
        <f t="shared" si="15"/>
        <v>0</v>
      </c>
      <c r="T273" s="56">
        <f t="shared" si="18"/>
        <v>53270.45692</v>
      </c>
      <c r="U273" s="56">
        <f t="shared" si="19"/>
        <v>53270.45692</v>
      </c>
      <c r="V273" s="85"/>
    </row>
    <row r="274">
      <c r="A274" s="85"/>
      <c r="C274" s="59">
        <v>256.0</v>
      </c>
      <c r="D274" s="59">
        <f t="shared" si="16"/>
        <v>125</v>
      </c>
      <c r="E274" s="59">
        <v>0.0</v>
      </c>
      <c r="F274" s="87" t="str">
        <f t="shared" si="2"/>
        <v/>
      </c>
      <c r="G274" s="59">
        <f t="shared" si="17"/>
        <v>2.5</v>
      </c>
      <c r="H274" s="87">
        <f t="shared" si="4"/>
        <v>0</v>
      </c>
      <c r="I274" s="87">
        <f t="shared" si="5"/>
        <v>21.45257518</v>
      </c>
      <c r="J274" s="87">
        <f t="shared" si="6"/>
        <v>1.45</v>
      </c>
      <c r="K274" s="87">
        <f t="shared" si="7"/>
        <v>21.45257518</v>
      </c>
      <c r="L274" s="87">
        <f t="shared" si="13"/>
        <v>53631.43794</v>
      </c>
      <c r="M274" s="56">
        <f t="shared" si="14"/>
        <v>32000</v>
      </c>
      <c r="N274" s="87">
        <f t="shared" si="8"/>
        <v>21631.43794</v>
      </c>
      <c r="O274" s="87">
        <f t="shared" si="9"/>
        <v>3244.715691</v>
      </c>
      <c r="P274" s="59">
        <v>0.0</v>
      </c>
      <c r="Q274" s="88">
        <f t="shared" si="10"/>
        <v>3244.715691</v>
      </c>
      <c r="R274" s="12">
        <f t="shared" si="11"/>
        <v>0</v>
      </c>
      <c r="S274" s="42">
        <f t="shared" si="15"/>
        <v>0</v>
      </c>
      <c r="T274" s="56">
        <f t="shared" si="18"/>
        <v>53631.43794</v>
      </c>
      <c r="U274" s="56">
        <f t="shared" si="19"/>
        <v>53631.43794</v>
      </c>
      <c r="V274" s="85"/>
    </row>
    <row r="275">
      <c r="A275" s="85"/>
      <c r="C275" s="59">
        <v>257.0</v>
      </c>
      <c r="D275" s="59">
        <f t="shared" si="16"/>
        <v>125</v>
      </c>
      <c r="E275" s="59">
        <f>$I$13</f>
        <v>0</v>
      </c>
      <c r="F275" s="87" t="str">
        <f t="shared" si="2"/>
        <v/>
      </c>
      <c r="G275" s="59">
        <f t="shared" si="17"/>
        <v>2.5</v>
      </c>
      <c r="H275" s="87">
        <f t="shared" si="4"/>
        <v>0</v>
      </c>
      <c r="I275" s="87">
        <f t="shared" si="5"/>
        <v>21.59761238</v>
      </c>
      <c r="J275" s="87">
        <f t="shared" si="6"/>
        <v>1.45</v>
      </c>
      <c r="K275" s="87">
        <f t="shared" si="7"/>
        <v>21.59761238</v>
      </c>
      <c r="L275" s="87">
        <f t="shared" si="13"/>
        <v>53994.03096</v>
      </c>
      <c r="M275" s="56">
        <f t="shared" si="14"/>
        <v>32125</v>
      </c>
      <c r="N275" s="87">
        <f t="shared" si="8"/>
        <v>21869.03096</v>
      </c>
      <c r="O275" s="87">
        <f t="shared" si="9"/>
        <v>3280.354643</v>
      </c>
      <c r="P275" s="59">
        <v>0.0</v>
      </c>
      <c r="Q275" s="88">
        <f t="shared" si="10"/>
        <v>3280.354643</v>
      </c>
      <c r="R275" s="12">
        <f t="shared" si="11"/>
        <v>0</v>
      </c>
      <c r="S275" s="42">
        <f t="shared" si="15"/>
        <v>0</v>
      </c>
      <c r="T275" s="56">
        <f t="shared" si="18"/>
        <v>53994.03096</v>
      </c>
      <c r="U275" s="56">
        <f t="shared" si="19"/>
        <v>53994.03096</v>
      </c>
      <c r="V275" s="85"/>
    </row>
    <row r="276">
      <c r="A276" s="85"/>
      <c r="C276" s="59">
        <v>258.0</v>
      </c>
      <c r="D276" s="59">
        <f t="shared" si="16"/>
        <v>125</v>
      </c>
      <c r="E276" s="59">
        <v>0.0</v>
      </c>
      <c r="F276" s="87" t="str">
        <f t="shared" si="2"/>
        <v/>
      </c>
      <c r="G276" s="59">
        <f t="shared" si="17"/>
        <v>2.5</v>
      </c>
      <c r="H276" s="87">
        <f t="shared" si="4"/>
        <v>0</v>
      </c>
      <c r="I276" s="87">
        <f t="shared" si="5"/>
        <v>21.74329727</v>
      </c>
      <c r="J276" s="87">
        <f t="shared" si="6"/>
        <v>1.45</v>
      </c>
      <c r="K276" s="87">
        <f t="shared" si="7"/>
        <v>21.74329727</v>
      </c>
      <c r="L276" s="87">
        <f t="shared" si="13"/>
        <v>54358.24317</v>
      </c>
      <c r="M276" s="56">
        <f t="shared" si="14"/>
        <v>32250</v>
      </c>
      <c r="N276" s="87">
        <f t="shared" si="8"/>
        <v>22108.24317</v>
      </c>
      <c r="O276" s="87">
        <f t="shared" si="9"/>
        <v>3316.236475</v>
      </c>
      <c r="P276" s="59">
        <v>0.0</v>
      </c>
      <c r="Q276" s="88">
        <f t="shared" si="10"/>
        <v>3316.236475</v>
      </c>
      <c r="R276" s="12">
        <f t="shared" si="11"/>
        <v>0</v>
      </c>
      <c r="S276" s="42">
        <f t="shared" si="15"/>
        <v>0</v>
      </c>
      <c r="T276" s="56">
        <f t="shared" si="18"/>
        <v>54358.24317</v>
      </c>
      <c r="U276" s="56">
        <f t="shared" si="19"/>
        <v>54358.24317</v>
      </c>
      <c r="V276" s="85"/>
    </row>
    <row r="277">
      <c r="A277" s="85"/>
      <c r="C277" s="59">
        <v>259.0</v>
      </c>
      <c r="D277" s="59">
        <f t="shared" si="16"/>
        <v>125</v>
      </c>
      <c r="E277" s="59">
        <v>0.0</v>
      </c>
      <c r="F277" s="87" t="str">
        <f t="shared" si="2"/>
        <v/>
      </c>
      <c r="G277" s="59">
        <f t="shared" si="17"/>
        <v>2.5</v>
      </c>
      <c r="H277" s="87">
        <f t="shared" si="4"/>
        <v>0</v>
      </c>
      <c r="I277" s="87">
        <f t="shared" si="5"/>
        <v>21.88963272</v>
      </c>
      <c r="J277" s="87">
        <f t="shared" si="6"/>
        <v>1.45</v>
      </c>
      <c r="K277" s="87">
        <f t="shared" si="7"/>
        <v>21.88963272</v>
      </c>
      <c r="L277" s="87">
        <f t="shared" si="13"/>
        <v>54724.0818</v>
      </c>
      <c r="M277" s="56">
        <f t="shared" si="14"/>
        <v>32375</v>
      </c>
      <c r="N277" s="87">
        <f t="shared" si="8"/>
        <v>22349.0818</v>
      </c>
      <c r="O277" s="87">
        <f t="shared" si="9"/>
        <v>3352.362271</v>
      </c>
      <c r="P277" s="59">
        <v>0.0</v>
      </c>
      <c r="Q277" s="88">
        <f t="shared" si="10"/>
        <v>3352.362271</v>
      </c>
      <c r="R277" s="12">
        <f t="shared" si="11"/>
        <v>0</v>
      </c>
      <c r="S277" s="42">
        <f t="shared" si="15"/>
        <v>0</v>
      </c>
      <c r="T277" s="56">
        <f t="shared" si="18"/>
        <v>54724.0818</v>
      </c>
      <c r="U277" s="56">
        <f t="shared" si="19"/>
        <v>54724.0818</v>
      </c>
      <c r="V277" s="85"/>
    </row>
    <row r="278">
      <c r="A278" s="85"/>
      <c r="C278" s="59">
        <v>260.0</v>
      </c>
      <c r="D278" s="59">
        <f t="shared" si="16"/>
        <v>125</v>
      </c>
      <c r="E278" s="59">
        <v>0.0</v>
      </c>
      <c r="F278" s="87" t="str">
        <f t="shared" si="2"/>
        <v/>
      </c>
      <c r="G278" s="59">
        <f t="shared" si="17"/>
        <v>2.5</v>
      </c>
      <c r="H278" s="87">
        <f t="shared" si="4"/>
        <v>0</v>
      </c>
      <c r="I278" s="87">
        <f t="shared" si="5"/>
        <v>22.03662165</v>
      </c>
      <c r="J278" s="87">
        <f t="shared" si="6"/>
        <v>1.45</v>
      </c>
      <c r="K278" s="87">
        <f t="shared" si="7"/>
        <v>22.03662165</v>
      </c>
      <c r="L278" s="87">
        <f t="shared" si="13"/>
        <v>55091.55413</v>
      </c>
      <c r="M278" s="56">
        <f t="shared" si="14"/>
        <v>32500</v>
      </c>
      <c r="N278" s="87">
        <f t="shared" si="8"/>
        <v>22591.55413</v>
      </c>
      <c r="O278" s="87">
        <f t="shared" si="9"/>
        <v>3388.73312</v>
      </c>
      <c r="P278" s="59">
        <v>0.0</v>
      </c>
      <c r="Q278" s="88">
        <f t="shared" si="10"/>
        <v>3388.73312</v>
      </c>
      <c r="R278" s="12">
        <f t="shared" si="11"/>
        <v>0</v>
      </c>
      <c r="S278" s="42">
        <f t="shared" si="15"/>
        <v>0</v>
      </c>
      <c r="T278" s="56">
        <f t="shared" si="18"/>
        <v>55091.55413</v>
      </c>
      <c r="U278" s="56">
        <f t="shared" si="19"/>
        <v>55091.55413</v>
      </c>
      <c r="V278" s="85"/>
    </row>
    <row r="279">
      <c r="A279" s="85"/>
      <c r="C279" s="59">
        <v>261.0</v>
      </c>
      <c r="D279" s="59">
        <f t="shared" si="16"/>
        <v>125</v>
      </c>
      <c r="E279" s="59">
        <v>0.0</v>
      </c>
      <c r="F279" s="87" t="str">
        <f t="shared" si="2"/>
        <v/>
      </c>
      <c r="G279" s="59">
        <f t="shared" si="17"/>
        <v>2.5</v>
      </c>
      <c r="H279" s="87">
        <f t="shared" si="4"/>
        <v>0</v>
      </c>
      <c r="I279" s="87">
        <f t="shared" si="5"/>
        <v>22.18426698</v>
      </c>
      <c r="J279" s="87">
        <f t="shared" si="6"/>
        <v>1.45</v>
      </c>
      <c r="K279" s="87">
        <f t="shared" si="7"/>
        <v>22.18426698</v>
      </c>
      <c r="L279" s="87">
        <f t="shared" si="13"/>
        <v>55460.66745</v>
      </c>
      <c r="M279" s="56">
        <f t="shared" si="14"/>
        <v>32625</v>
      </c>
      <c r="N279" s="87">
        <f t="shared" si="8"/>
        <v>22835.66745</v>
      </c>
      <c r="O279" s="87">
        <f t="shared" si="9"/>
        <v>3425.350117</v>
      </c>
      <c r="P279" s="59">
        <v>0.0</v>
      </c>
      <c r="Q279" s="88">
        <f t="shared" si="10"/>
        <v>3425.350117</v>
      </c>
      <c r="R279" s="12">
        <f t="shared" si="11"/>
        <v>0</v>
      </c>
      <c r="S279" s="42">
        <f t="shared" si="15"/>
        <v>0</v>
      </c>
      <c r="T279" s="56">
        <f t="shared" si="18"/>
        <v>55460.66745</v>
      </c>
      <c r="U279" s="56">
        <f t="shared" si="19"/>
        <v>55460.66745</v>
      </c>
      <c r="V279" s="85"/>
    </row>
    <row r="280">
      <c r="A280" s="85"/>
      <c r="C280" s="59">
        <v>262.0</v>
      </c>
      <c r="D280" s="59">
        <f t="shared" si="16"/>
        <v>125</v>
      </c>
      <c r="E280" s="59">
        <v>0.0</v>
      </c>
      <c r="F280" s="87" t="str">
        <f t="shared" si="2"/>
        <v/>
      </c>
      <c r="G280" s="59">
        <f t="shared" si="17"/>
        <v>2.5</v>
      </c>
      <c r="H280" s="87">
        <f t="shared" si="4"/>
        <v>0</v>
      </c>
      <c r="I280" s="87">
        <f t="shared" si="5"/>
        <v>22.33257163</v>
      </c>
      <c r="J280" s="87">
        <f t="shared" si="6"/>
        <v>1.45</v>
      </c>
      <c r="K280" s="87">
        <f t="shared" si="7"/>
        <v>22.33257163</v>
      </c>
      <c r="L280" s="87">
        <f t="shared" si="13"/>
        <v>55831.42908</v>
      </c>
      <c r="M280" s="56">
        <f t="shared" si="14"/>
        <v>32750</v>
      </c>
      <c r="N280" s="87">
        <f t="shared" si="8"/>
        <v>23081.42908</v>
      </c>
      <c r="O280" s="87">
        <f t="shared" si="9"/>
        <v>3462.214361</v>
      </c>
      <c r="P280" s="59">
        <v>0.0</v>
      </c>
      <c r="Q280" s="88">
        <f t="shared" si="10"/>
        <v>3462.214361</v>
      </c>
      <c r="R280" s="12">
        <f t="shared" si="11"/>
        <v>0</v>
      </c>
      <c r="S280" s="42">
        <f t="shared" si="15"/>
        <v>0</v>
      </c>
      <c r="T280" s="56">
        <f t="shared" si="18"/>
        <v>55831.42908</v>
      </c>
      <c r="U280" s="56">
        <f t="shared" si="19"/>
        <v>55831.42908</v>
      </c>
      <c r="V280" s="85"/>
    </row>
    <row r="281">
      <c r="A281" s="85"/>
      <c r="C281" s="59">
        <v>263.0</v>
      </c>
      <c r="D281" s="59">
        <f t="shared" si="16"/>
        <v>125</v>
      </c>
      <c r="E281" s="59">
        <v>0.0</v>
      </c>
      <c r="F281" s="87" t="str">
        <f t="shared" si="2"/>
        <v/>
      </c>
      <c r="G281" s="59">
        <f t="shared" si="17"/>
        <v>2.5</v>
      </c>
      <c r="H281" s="87">
        <f t="shared" si="4"/>
        <v>0</v>
      </c>
      <c r="I281" s="87">
        <f t="shared" si="5"/>
        <v>22.48153855</v>
      </c>
      <c r="J281" s="87">
        <f t="shared" si="6"/>
        <v>1.45</v>
      </c>
      <c r="K281" s="87">
        <f t="shared" si="7"/>
        <v>22.48153855</v>
      </c>
      <c r="L281" s="87">
        <f t="shared" si="13"/>
        <v>56203.84638</v>
      </c>
      <c r="M281" s="56">
        <f t="shared" si="14"/>
        <v>32875</v>
      </c>
      <c r="N281" s="87">
        <f t="shared" si="8"/>
        <v>23328.84638</v>
      </c>
      <c r="O281" s="87">
        <f t="shared" si="9"/>
        <v>3499.326957</v>
      </c>
      <c r="P281" s="59">
        <v>0.0</v>
      </c>
      <c r="Q281" s="88">
        <f t="shared" si="10"/>
        <v>3499.326957</v>
      </c>
      <c r="R281" s="12">
        <f t="shared" si="11"/>
        <v>0</v>
      </c>
      <c r="S281" s="42">
        <f t="shared" si="15"/>
        <v>0</v>
      </c>
      <c r="T281" s="56">
        <f t="shared" si="18"/>
        <v>56203.84638</v>
      </c>
      <c r="U281" s="56">
        <f t="shared" si="19"/>
        <v>56203.84638</v>
      </c>
      <c r="V281" s="85"/>
    </row>
    <row r="282">
      <c r="A282" s="85"/>
      <c r="C282" s="59">
        <v>264.0</v>
      </c>
      <c r="D282" s="59">
        <f t="shared" si="16"/>
        <v>125</v>
      </c>
      <c r="E282" s="59">
        <v>0.0</v>
      </c>
      <c r="F282" s="87" t="str">
        <f t="shared" si="2"/>
        <v/>
      </c>
      <c r="G282" s="59">
        <f t="shared" si="17"/>
        <v>2.5</v>
      </c>
      <c r="H282" s="87">
        <f t="shared" si="4"/>
        <v>0</v>
      </c>
      <c r="I282" s="87">
        <f t="shared" si="5"/>
        <v>22.6311707</v>
      </c>
      <c r="J282" s="87">
        <f t="shared" si="6"/>
        <v>1.45</v>
      </c>
      <c r="K282" s="87">
        <f t="shared" si="7"/>
        <v>22.6311707</v>
      </c>
      <c r="L282" s="87">
        <f t="shared" si="13"/>
        <v>56577.92675</v>
      </c>
      <c r="M282" s="56">
        <f t="shared" si="14"/>
        <v>33000</v>
      </c>
      <c r="N282" s="87">
        <f t="shared" si="8"/>
        <v>23577.92675</v>
      </c>
      <c r="O282" s="87">
        <f t="shared" si="9"/>
        <v>3536.689012</v>
      </c>
      <c r="P282" s="59">
        <v>0.0</v>
      </c>
      <c r="Q282" s="88">
        <f t="shared" si="10"/>
        <v>3536.689012</v>
      </c>
      <c r="R282" s="12">
        <f t="shared" si="11"/>
        <v>0</v>
      </c>
      <c r="S282" s="42">
        <f t="shared" si="15"/>
        <v>0</v>
      </c>
      <c r="T282" s="56">
        <f t="shared" si="18"/>
        <v>56577.92675</v>
      </c>
      <c r="U282" s="56">
        <f t="shared" si="19"/>
        <v>56577.92675</v>
      </c>
      <c r="V282" s="85"/>
    </row>
    <row r="283">
      <c r="A283" s="85"/>
      <c r="B283" s="73">
        <v>23.0</v>
      </c>
      <c r="C283" s="59">
        <v>265.0</v>
      </c>
      <c r="D283" s="59">
        <f t="shared" si="16"/>
        <v>125</v>
      </c>
      <c r="E283" s="59">
        <v>0.0</v>
      </c>
      <c r="F283" s="87" t="str">
        <f t="shared" si="2"/>
        <v/>
      </c>
      <c r="G283" s="59">
        <f t="shared" si="17"/>
        <v>2.5</v>
      </c>
      <c r="H283" s="87">
        <f t="shared" si="4"/>
        <v>0</v>
      </c>
      <c r="I283" s="87">
        <f t="shared" si="5"/>
        <v>22.78147105</v>
      </c>
      <c r="J283" s="87">
        <f t="shared" si="6"/>
        <v>1.45</v>
      </c>
      <c r="K283" s="87">
        <f t="shared" si="7"/>
        <v>22.78147105</v>
      </c>
      <c r="L283" s="87">
        <f t="shared" si="13"/>
        <v>56953.67761</v>
      </c>
      <c r="M283" s="56">
        <f t="shared" si="14"/>
        <v>33125</v>
      </c>
      <c r="N283" s="87">
        <f t="shared" si="8"/>
        <v>23828.67761</v>
      </c>
      <c r="O283" s="87">
        <f t="shared" si="9"/>
        <v>3574.301642</v>
      </c>
      <c r="P283" s="59">
        <v>0.0</v>
      </c>
      <c r="Q283" s="88">
        <f t="shared" si="10"/>
        <v>3574.301642</v>
      </c>
      <c r="R283" s="12">
        <f t="shared" si="11"/>
        <v>0</v>
      </c>
      <c r="S283" s="42">
        <f t="shared" si="15"/>
        <v>0</v>
      </c>
      <c r="T283" s="56">
        <f t="shared" si="18"/>
        <v>56953.67761</v>
      </c>
      <c r="U283" s="56">
        <f t="shared" si="19"/>
        <v>56953.67761</v>
      </c>
      <c r="V283" s="85"/>
    </row>
    <row r="284">
      <c r="A284" s="85"/>
      <c r="C284" s="59">
        <v>266.0</v>
      </c>
      <c r="D284" s="59">
        <f t="shared" si="16"/>
        <v>125</v>
      </c>
      <c r="E284" s="59">
        <v>0.0</v>
      </c>
      <c r="F284" s="87" t="str">
        <f t="shared" si="2"/>
        <v/>
      </c>
      <c r="G284" s="59">
        <f t="shared" si="17"/>
        <v>2.5</v>
      </c>
      <c r="H284" s="87">
        <f t="shared" si="4"/>
        <v>0</v>
      </c>
      <c r="I284" s="87">
        <f t="shared" si="5"/>
        <v>22.93244257</v>
      </c>
      <c r="J284" s="87">
        <f t="shared" si="6"/>
        <v>1.45</v>
      </c>
      <c r="K284" s="87">
        <f t="shared" si="7"/>
        <v>22.93244257</v>
      </c>
      <c r="L284" s="87">
        <f t="shared" si="13"/>
        <v>57331.10643</v>
      </c>
      <c r="M284" s="56">
        <f t="shared" si="14"/>
        <v>33250</v>
      </c>
      <c r="N284" s="87">
        <f t="shared" si="8"/>
        <v>24081.10643</v>
      </c>
      <c r="O284" s="87">
        <f t="shared" si="9"/>
        <v>3612.165965</v>
      </c>
      <c r="P284" s="59">
        <v>0.0</v>
      </c>
      <c r="Q284" s="88">
        <f t="shared" si="10"/>
        <v>3612.165965</v>
      </c>
      <c r="R284" s="12">
        <f t="shared" si="11"/>
        <v>0</v>
      </c>
      <c r="S284" s="42">
        <f t="shared" si="15"/>
        <v>0</v>
      </c>
      <c r="T284" s="56">
        <f t="shared" si="18"/>
        <v>57331.10643</v>
      </c>
      <c r="U284" s="56">
        <f t="shared" si="19"/>
        <v>57331.10643</v>
      </c>
      <c r="V284" s="85"/>
    </row>
    <row r="285">
      <c r="A285" s="85"/>
      <c r="C285" s="59">
        <v>267.0</v>
      </c>
      <c r="D285" s="59">
        <f t="shared" si="16"/>
        <v>125</v>
      </c>
      <c r="E285" s="59">
        <v>0.0</v>
      </c>
      <c r="F285" s="87" t="str">
        <f t="shared" si="2"/>
        <v/>
      </c>
      <c r="G285" s="59">
        <f t="shared" si="17"/>
        <v>2.5</v>
      </c>
      <c r="H285" s="87">
        <f t="shared" si="4"/>
        <v>0</v>
      </c>
      <c r="I285" s="87">
        <f t="shared" si="5"/>
        <v>23.08408828</v>
      </c>
      <c r="J285" s="87">
        <f t="shared" si="6"/>
        <v>1.45</v>
      </c>
      <c r="K285" s="87">
        <f t="shared" si="7"/>
        <v>23.08408828</v>
      </c>
      <c r="L285" s="87">
        <f t="shared" si="13"/>
        <v>57710.2207</v>
      </c>
      <c r="M285" s="56">
        <f t="shared" si="14"/>
        <v>33375</v>
      </c>
      <c r="N285" s="87">
        <f t="shared" si="8"/>
        <v>24335.2207</v>
      </c>
      <c r="O285" s="87">
        <f t="shared" si="9"/>
        <v>3650.283105</v>
      </c>
      <c r="P285" s="59">
        <v>0.0</v>
      </c>
      <c r="Q285" s="88">
        <f t="shared" si="10"/>
        <v>3650.283105</v>
      </c>
      <c r="R285" s="12">
        <f t="shared" si="11"/>
        <v>0</v>
      </c>
      <c r="S285" s="42">
        <f t="shared" si="15"/>
        <v>0</v>
      </c>
      <c r="T285" s="56">
        <f t="shared" si="18"/>
        <v>57710.2207</v>
      </c>
      <c r="U285" s="56">
        <f t="shared" si="19"/>
        <v>57710.2207</v>
      </c>
      <c r="V285" s="85"/>
    </row>
    <row r="286">
      <c r="A286" s="85"/>
      <c r="C286" s="59">
        <v>268.0</v>
      </c>
      <c r="D286" s="59">
        <f t="shared" si="16"/>
        <v>125</v>
      </c>
      <c r="E286" s="59">
        <v>0.0</v>
      </c>
      <c r="F286" s="87" t="str">
        <f t="shared" si="2"/>
        <v/>
      </c>
      <c r="G286" s="59">
        <f t="shared" si="17"/>
        <v>2.5</v>
      </c>
      <c r="H286" s="87">
        <f t="shared" si="4"/>
        <v>0</v>
      </c>
      <c r="I286" s="87">
        <f t="shared" si="5"/>
        <v>23.23641118</v>
      </c>
      <c r="J286" s="87">
        <f t="shared" si="6"/>
        <v>1.45</v>
      </c>
      <c r="K286" s="87">
        <f t="shared" si="7"/>
        <v>23.23641118</v>
      </c>
      <c r="L286" s="87">
        <f t="shared" si="13"/>
        <v>58091.02794</v>
      </c>
      <c r="M286" s="56">
        <f t="shared" si="14"/>
        <v>33500</v>
      </c>
      <c r="N286" s="87">
        <f t="shared" si="8"/>
        <v>24591.02794</v>
      </c>
      <c r="O286" s="87">
        <f t="shared" si="9"/>
        <v>3688.654191</v>
      </c>
      <c r="P286" s="59">
        <v>0.0</v>
      </c>
      <c r="Q286" s="88">
        <f t="shared" si="10"/>
        <v>3688.654191</v>
      </c>
      <c r="R286" s="12">
        <f t="shared" si="11"/>
        <v>0</v>
      </c>
      <c r="S286" s="42">
        <f t="shared" si="15"/>
        <v>0</v>
      </c>
      <c r="T286" s="56">
        <f t="shared" si="18"/>
        <v>58091.02794</v>
      </c>
      <c r="U286" s="56">
        <f t="shared" si="19"/>
        <v>58091.02794</v>
      </c>
      <c r="V286" s="85"/>
    </row>
    <row r="287">
      <c r="A287" s="85"/>
      <c r="C287" s="59">
        <v>269.0</v>
      </c>
      <c r="D287" s="59">
        <f t="shared" si="16"/>
        <v>125</v>
      </c>
      <c r="E287" s="59">
        <f>$I$13</f>
        <v>0</v>
      </c>
      <c r="F287" s="87" t="str">
        <f t="shared" si="2"/>
        <v/>
      </c>
      <c r="G287" s="59">
        <f t="shared" si="17"/>
        <v>2.5</v>
      </c>
      <c r="H287" s="87">
        <f t="shared" si="4"/>
        <v>0</v>
      </c>
      <c r="I287" s="87">
        <f t="shared" si="5"/>
        <v>23.38941429</v>
      </c>
      <c r="J287" s="87">
        <f t="shared" si="6"/>
        <v>1.45</v>
      </c>
      <c r="K287" s="87">
        <f t="shared" si="7"/>
        <v>23.38941429</v>
      </c>
      <c r="L287" s="87">
        <f t="shared" si="13"/>
        <v>58473.53572</v>
      </c>
      <c r="M287" s="56">
        <f t="shared" si="14"/>
        <v>33625</v>
      </c>
      <c r="N287" s="87">
        <f t="shared" si="8"/>
        <v>24848.53572</v>
      </c>
      <c r="O287" s="87">
        <f t="shared" si="9"/>
        <v>3727.280358</v>
      </c>
      <c r="P287" s="59">
        <v>0.0</v>
      </c>
      <c r="Q287" s="88">
        <f t="shared" si="10"/>
        <v>3727.280358</v>
      </c>
      <c r="R287" s="12">
        <f t="shared" si="11"/>
        <v>0</v>
      </c>
      <c r="S287" s="42">
        <f t="shared" si="15"/>
        <v>0</v>
      </c>
      <c r="T287" s="56">
        <f t="shared" si="18"/>
        <v>58473.53572</v>
      </c>
      <c r="U287" s="56">
        <f t="shared" si="19"/>
        <v>58473.53572</v>
      </c>
      <c r="V287" s="85"/>
    </row>
    <row r="288">
      <c r="A288" s="85"/>
      <c r="C288" s="59">
        <v>270.0</v>
      </c>
      <c r="D288" s="59">
        <f t="shared" si="16"/>
        <v>125</v>
      </c>
      <c r="E288" s="59">
        <v>0.0</v>
      </c>
      <c r="F288" s="87" t="str">
        <f t="shared" si="2"/>
        <v/>
      </c>
      <c r="G288" s="59">
        <f t="shared" si="17"/>
        <v>2.5</v>
      </c>
      <c r="H288" s="87">
        <f t="shared" si="4"/>
        <v>0</v>
      </c>
      <c r="I288" s="87">
        <f t="shared" si="5"/>
        <v>23.54310065</v>
      </c>
      <c r="J288" s="87">
        <f t="shared" si="6"/>
        <v>1.45</v>
      </c>
      <c r="K288" s="87">
        <f t="shared" si="7"/>
        <v>23.54310065</v>
      </c>
      <c r="L288" s="87">
        <f t="shared" si="13"/>
        <v>58857.75162</v>
      </c>
      <c r="M288" s="56">
        <f t="shared" si="14"/>
        <v>33750</v>
      </c>
      <c r="N288" s="87">
        <f t="shared" si="8"/>
        <v>25107.75162</v>
      </c>
      <c r="O288" s="87">
        <f t="shared" si="9"/>
        <v>3766.162743</v>
      </c>
      <c r="P288" s="59">
        <v>0.0</v>
      </c>
      <c r="Q288" s="88">
        <f t="shared" si="10"/>
        <v>3766.162743</v>
      </c>
      <c r="R288" s="12">
        <f t="shared" si="11"/>
        <v>0</v>
      </c>
      <c r="S288" s="42">
        <f t="shared" si="15"/>
        <v>0</v>
      </c>
      <c r="T288" s="56">
        <f t="shared" si="18"/>
        <v>58857.75162</v>
      </c>
      <c r="U288" s="56">
        <f t="shared" si="19"/>
        <v>58857.75162</v>
      </c>
      <c r="V288" s="85"/>
    </row>
    <row r="289">
      <c r="A289" s="85"/>
      <c r="C289" s="59">
        <v>271.0</v>
      </c>
      <c r="D289" s="59">
        <f t="shared" si="16"/>
        <v>125</v>
      </c>
      <c r="E289" s="59">
        <v>0.0</v>
      </c>
      <c r="F289" s="87" t="str">
        <f t="shared" si="2"/>
        <v/>
      </c>
      <c r="G289" s="59">
        <f t="shared" si="17"/>
        <v>2.5</v>
      </c>
      <c r="H289" s="87">
        <f t="shared" si="4"/>
        <v>0</v>
      </c>
      <c r="I289" s="87">
        <f t="shared" si="5"/>
        <v>23.69747331</v>
      </c>
      <c r="J289" s="87">
        <f t="shared" si="6"/>
        <v>1.45</v>
      </c>
      <c r="K289" s="87">
        <f t="shared" si="7"/>
        <v>23.69747331</v>
      </c>
      <c r="L289" s="87">
        <f t="shared" si="13"/>
        <v>59243.68328</v>
      </c>
      <c r="M289" s="56">
        <f t="shared" si="14"/>
        <v>33875</v>
      </c>
      <c r="N289" s="87">
        <f t="shared" si="8"/>
        <v>25368.68328</v>
      </c>
      <c r="O289" s="87">
        <f t="shared" si="9"/>
        <v>3805.302492</v>
      </c>
      <c r="P289" s="59">
        <v>0.0</v>
      </c>
      <c r="Q289" s="88">
        <f t="shared" si="10"/>
        <v>3805.302492</v>
      </c>
      <c r="R289" s="12">
        <f t="shared" si="11"/>
        <v>0</v>
      </c>
      <c r="S289" s="42">
        <f t="shared" si="15"/>
        <v>0</v>
      </c>
      <c r="T289" s="56">
        <f t="shared" si="18"/>
        <v>59243.68328</v>
      </c>
      <c r="U289" s="56">
        <f t="shared" si="19"/>
        <v>59243.68328</v>
      </c>
      <c r="V289" s="85"/>
    </row>
    <row r="290">
      <c r="A290" s="85"/>
      <c r="C290" s="59">
        <v>272.0</v>
      </c>
      <c r="D290" s="59">
        <f t="shared" si="16"/>
        <v>125</v>
      </c>
      <c r="E290" s="59">
        <v>0.0</v>
      </c>
      <c r="F290" s="87" t="str">
        <f t="shared" si="2"/>
        <v/>
      </c>
      <c r="G290" s="59">
        <f t="shared" si="17"/>
        <v>2.5</v>
      </c>
      <c r="H290" s="87">
        <f t="shared" si="4"/>
        <v>0</v>
      </c>
      <c r="I290" s="87">
        <f t="shared" si="5"/>
        <v>23.85253534</v>
      </c>
      <c r="J290" s="87">
        <f t="shared" si="6"/>
        <v>1.45</v>
      </c>
      <c r="K290" s="87">
        <f t="shared" si="7"/>
        <v>23.85253534</v>
      </c>
      <c r="L290" s="87">
        <f t="shared" si="13"/>
        <v>59631.33836</v>
      </c>
      <c r="M290" s="56">
        <f t="shared" si="14"/>
        <v>34000</v>
      </c>
      <c r="N290" s="87">
        <f t="shared" si="8"/>
        <v>25631.33836</v>
      </c>
      <c r="O290" s="87">
        <f t="shared" si="9"/>
        <v>3844.700753</v>
      </c>
      <c r="P290" s="59">
        <v>0.0</v>
      </c>
      <c r="Q290" s="88">
        <f t="shared" si="10"/>
        <v>3844.700753</v>
      </c>
      <c r="R290" s="12">
        <f t="shared" si="11"/>
        <v>0</v>
      </c>
      <c r="S290" s="42">
        <f t="shared" si="15"/>
        <v>0</v>
      </c>
      <c r="T290" s="56">
        <f t="shared" si="18"/>
        <v>59631.33836</v>
      </c>
      <c r="U290" s="56">
        <f t="shared" si="19"/>
        <v>59631.33836</v>
      </c>
      <c r="V290" s="85"/>
    </row>
    <row r="291">
      <c r="A291" s="85"/>
      <c r="C291" s="59">
        <v>273.0</v>
      </c>
      <c r="D291" s="59">
        <f t="shared" si="16"/>
        <v>125</v>
      </c>
      <c r="E291" s="59">
        <v>0.0</v>
      </c>
      <c r="F291" s="87" t="str">
        <f t="shared" si="2"/>
        <v/>
      </c>
      <c r="G291" s="59">
        <f t="shared" si="17"/>
        <v>2.5</v>
      </c>
      <c r="H291" s="87">
        <f t="shared" si="4"/>
        <v>0</v>
      </c>
      <c r="I291" s="87">
        <f t="shared" si="5"/>
        <v>24.00828982</v>
      </c>
      <c r="J291" s="87">
        <f t="shared" si="6"/>
        <v>1.45</v>
      </c>
      <c r="K291" s="87">
        <f t="shared" si="7"/>
        <v>24.00828982</v>
      </c>
      <c r="L291" s="87">
        <f t="shared" si="13"/>
        <v>60020.72455</v>
      </c>
      <c r="M291" s="56">
        <f t="shared" si="14"/>
        <v>34125</v>
      </c>
      <c r="N291" s="87">
        <f t="shared" si="8"/>
        <v>25895.72455</v>
      </c>
      <c r="O291" s="87">
        <f t="shared" si="9"/>
        <v>3884.358682</v>
      </c>
      <c r="P291" s="59">
        <v>0.0</v>
      </c>
      <c r="Q291" s="88">
        <f t="shared" si="10"/>
        <v>3884.358682</v>
      </c>
      <c r="R291" s="12">
        <f t="shared" si="11"/>
        <v>0</v>
      </c>
      <c r="S291" s="42">
        <f t="shared" si="15"/>
        <v>0</v>
      </c>
      <c r="T291" s="56">
        <f t="shared" si="18"/>
        <v>60020.72455</v>
      </c>
      <c r="U291" s="56">
        <f t="shared" si="19"/>
        <v>60020.72455</v>
      </c>
      <c r="V291" s="85"/>
    </row>
    <row r="292">
      <c r="A292" s="85"/>
      <c r="C292" s="59">
        <v>274.0</v>
      </c>
      <c r="D292" s="59">
        <f t="shared" si="16"/>
        <v>125</v>
      </c>
      <c r="E292" s="59">
        <v>0.0</v>
      </c>
      <c r="F292" s="87" t="str">
        <f t="shared" si="2"/>
        <v/>
      </c>
      <c r="G292" s="59">
        <f t="shared" si="17"/>
        <v>2.5</v>
      </c>
      <c r="H292" s="87">
        <f t="shared" si="4"/>
        <v>0</v>
      </c>
      <c r="I292" s="87">
        <f t="shared" si="5"/>
        <v>24.16473983</v>
      </c>
      <c r="J292" s="87">
        <f t="shared" si="6"/>
        <v>1.45</v>
      </c>
      <c r="K292" s="87">
        <f t="shared" si="7"/>
        <v>24.16473983</v>
      </c>
      <c r="L292" s="87">
        <f t="shared" si="13"/>
        <v>60411.84958</v>
      </c>
      <c r="M292" s="56">
        <f t="shared" si="14"/>
        <v>34250</v>
      </c>
      <c r="N292" s="87">
        <f t="shared" si="8"/>
        <v>26161.84958</v>
      </c>
      <c r="O292" s="87">
        <f t="shared" si="9"/>
        <v>3924.277437</v>
      </c>
      <c r="P292" s="59">
        <v>0.0</v>
      </c>
      <c r="Q292" s="88">
        <f t="shared" si="10"/>
        <v>3924.277437</v>
      </c>
      <c r="R292" s="12">
        <f t="shared" si="11"/>
        <v>0</v>
      </c>
      <c r="S292" s="42">
        <f t="shared" si="15"/>
        <v>0</v>
      </c>
      <c r="T292" s="56">
        <f t="shared" si="18"/>
        <v>60411.84958</v>
      </c>
      <c r="U292" s="56">
        <f t="shared" si="19"/>
        <v>60411.84958</v>
      </c>
      <c r="V292" s="85"/>
    </row>
    <row r="293">
      <c r="A293" s="85"/>
      <c r="C293" s="59">
        <v>275.0</v>
      </c>
      <c r="D293" s="59">
        <f t="shared" si="16"/>
        <v>125</v>
      </c>
      <c r="E293" s="59">
        <v>0.0</v>
      </c>
      <c r="F293" s="87" t="str">
        <f t="shared" si="2"/>
        <v/>
      </c>
      <c r="G293" s="59">
        <f t="shared" si="17"/>
        <v>2.5</v>
      </c>
      <c r="H293" s="87">
        <f t="shared" si="4"/>
        <v>0</v>
      </c>
      <c r="I293" s="87">
        <f t="shared" si="5"/>
        <v>24.32188849</v>
      </c>
      <c r="J293" s="87">
        <f t="shared" si="6"/>
        <v>1.45</v>
      </c>
      <c r="K293" s="87">
        <f t="shared" si="7"/>
        <v>24.32188849</v>
      </c>
      <c r="L293" s="87">
        <f t="shared" si="13"/>
        <v>60804.72123</v>
      </c>
      <c r="M293" s="56">
        <f t="shared" si="14"/>
        <v>34375</v>
      </c>
      <c r="N293" s="87">
        <f t="shared" si="8"/>
        <v>26429.72123</v>
      </c>
      <c r="O293" s="87">
        <f t="shared" si="9"/>
        <v>3964.458184</v>
      </c>
      <c r="P293" s="59">
        <v>0.0</v>
      </c>
      <c r="Q293" s="88">
        <f t="shared" si="10"/>
        <v>3964.458184</v>
      </c>
      <c r="R293" s="12">
        <f t="shared" si="11"/>
        <v>0</v>
      </c>
      <c r="S293" s="42">
        <f t="shared" si="15"/>
        <v>0</v>
      </c>
      <c r="T293" s="56">
        <f t="shared" si="18"/>
        <v>60804.72123</v>
      </c>
      <c r="U293" s="56">
        <f t="shared" si="19"/>
        <v>60804.72123</v>
      </c>
      <c r="V293" s="85"/>
    </row>
    <row r="294">
      <c r="A294" s="85"/>
      <c r="C294" s="59">
        <v>276.0</v>
      </c>
      <c r="D294" s="59">
        <f t="shared" si="16"/>
        <v>125</v>
      </c>
      <c r="E294" s="59">
        <v>0.0</v>
      </c>
      <c r="F294" s="87" t="str">
        <f t="shared" si="2"/>
        <v/>
      </c>
      <c r="G294" s="59">
        <f t="shared" si="17"/>
        <v>2.5</v>
      </c>
      <c r="H294" s="87">
        <f t="shared" si="4"/>
        <v>0</v>
      </c>
      <c r="I294" s="87">
        <f t="shared" si="5"/>
        <v>24.47973891</v>
      </c>
      <c r="J294" s="87">
        <f t="shared" si="6"/>
        <v>1.45</v>
      </c>
      <c r="K294" s="87">
        <f t="shared" si="7"/>
        <v>24.47973891</v>
      </c>
      <c r="L294" s="87">
        <f t="shared" si="13"/>
        <v>61199.34728</v>
      </c>
      <c r="M294" s="56">
        <f t="shared" si="14"/>
        <v>34500</v>
      </c>
      <c r="N294" s="87">
        <f t="shared" si="8"/>
        <v>26699.34728</v>
      </c>
      <c r="O294" s="87">
        <f t="shared" si="9"/>
        <v>4004.902092</v>
      </c>
      <c r="P294" s="59">
        <v>0.0</v>
      </c>
      <c r="Q294" s="88">
        <f t="shared" si="10"/>
        <v>4004.902092</v>
      </c>
      <c r="R294" s="12">
        <f t="shared" si="11"/>
        <v>0</v>
      </c>
      <c r="S294" s="42">
        <f t="shared" si="15"/>
        <v>0</v>
      </c>
      <c r="T294" s="56">
        <f t="shared" si="18"/>
        <v>61199.34728</v>
      </c>
      <c r="U294" s="56">
        <f t="shared" si="19"/>
        <v>61199.34728</v>
      </c>
      <c r="V294" s="85"/>
    </row>
    <row r="295">
      <c r="A295" s="85"/>
      <c r="B295" s="73">
        <v>24.0</v>
      </c>
      <c r="C295" s="59">
        <v>277.0</v>
      </c>
      <c r="D295" s="59">
        <f t="shared" si="16"/>
        <v>125</v>
      </c>
      <c r="E295" s="59">
        <v>0.0</v>
      </c>
      <c r="F295" s="87" t="str">
        <f t="shared" si="2"/>
        <v/>
      </c>
      <c r="G295" s="59">
        <f t="shared" si="17"/>
        <v>2.5</v>
      </c>
      <c r="H295" s="87">
        <f t="shared" si="4"/>
        <v>0</v>
      </c>
      <c r="I295" s="87">
        <f t="shared" si="5"/>
        <v>24.63829423</v>
      </c>
      <c r="J295" s="87">
        <f t="shared" si="6"/>
        <v>1.45</v>
      </c>
      <c r="K295" s="87">
        <f t="shared" si="7"/>
        <v>24.63829423</v>
      </c>
      <c r="L295" s="87">
        <f t="shared" si="13"/>
        <v>61595.73558</v>
      </c>
      <c r="M295" s="56">
        <f t="shared" si="14"/>
        <v>34625</v>
      </c>
      <c r="N295" s="87">
        <f t="shared" si="8"/>
        <v>26970.73558</v>
      </c>
      <c r="O295" s="87">
        <f t="shared" si="9"/>
        <v>4045.610337</v>
      </c>
      <c r="P295" s="59">
        <v>0.0</v>
      </c>
      <c r="Q295" s="88">
        <f t="shared" si="10"/>
        <v>4045.610337</v>
      </c>
      <c r="R295" s="12">
        <f t="shared" si="11"/>
        <v>0</v>
      </c>
      <c r="S295" s="42">
        <f t="shared" si="15"/>
        <v>0</v>
      </c>
      <c r="T295" s="56">
        <f t="shared" si="18"/>
        <v>61595.73558</v>
      </c>
      <c r="U295" s="56">
        <f t="shared" si="19"/>
        <v>61595.73558</v>
      </c>
      <c r="V295" s="85"/>
    </row>
    <row r="296">
      <c r="A296" s="85"/>
      <c r="C296" s="59">
        <v>278.0</v>
      </c>
      <c r="D296" s="59">
        <f t="shared" si="16"/>
        <v>125</v>
      </c>
      <c r="E296" s="59">
        <v>0.0</v>
      </c>
      <c r="F296" s="87" t="str">
        <f t="shared" si="2"/>
        <v/>
      </c>
      <c r="G296" s="59">
        <f t="shared" si="17"/>
        <v>2.5</v>
      </c>
      <c r="H296" s="87">
        <f t="shared" si="4"/>
        <v>0</v>
      </c>
      <c r="I296" s="87">
        <f t="shared" si="5"/>
        <v>24.7975576</v>
      </c>
      <c r="J296" s="87">
        <f t="shared" si="6"/>
        <v>1.45</v>
      </c>
      <c r="K296" s="87">
        <f t="shared" si="7"/>
        <v>24.7975576</v>
      </c>
      <c r="L296" s="87">
        <f t="shared" si="13"/>
        <v>61993.89399</v>
      </c>
      <c r="M296" s="56">
        <f t="shared" si="14"/>
        <v>34750</v>
      </c>
      <c r="N296" s="87">
        <f t="shared" si="8"/>
        <v>27243.89399</v>
      </c>
      <c r="O296" s="87">
        <f t="shared" si="9"/>
        <v>4086.584098</v>
      </c>
      <c r="P296" s="59">
        <v>0.0</v>
      </c>
      <c r="Q296" s="88">
        <f t="shared" si="10"/>
        <v>4086.584098</v>
      </c>
      <c r="R296" s="12">
        <f t="shared" si="11"/>
        <v>0</v>
      </c>
      <c r="S296" s="42">
        <f t="shared" si="15"/>
        <v>0</v>
      </c>
      <c r="T296" s="56">
        <f t="shared" si="18"/>
        <v>61993.89399</v>
      </c>
      <c r="U296" s="56">
        <f t="shared" si="19"/>
        <v>61993.89399</v>
      </c>
      <c r="V296" s="85"/>
    </row>
    <row r="297">
      <c r="A297" s="85"/>
      <c r="C297" s="59">
        <v>279.0</v>
      </c>
      <c r="D297" s="59">
        <f t="shared" si="16"/>
        <v>125</v>
      </c>
      <c r="E297" s="59">
        <v>0.0</v>
      </c>
      <c r="F297" s="87" t="str">
        <f t="shared" si="2"/>
        <v/>
      </c>
      <c r="G297" s="59">
        <f t="shared" si="17"/>
        <v>2.5</v>
      </c>
      <c r="H297" s="87">
        <f t="shared" si="4"/>
        <v>0</v>
      </c>
      <c r="I297" s="87">
        <f t="shared" si="5"/>
        <v>24.95753217</v>
      </c>
      <c r="J297" s="87">
        <f t="shared" si="6"/>
        <v>1.45</v>
      </c>
      <c r="K297" s="87">
        <f t="shared" si="7"/>
        <v>24.95753217</v>
      </c>
      <c r="L297" s="87">
        <f t="shared" si="13"/>
        <v>62393.83042</v>
      </c>
      <c r="M297" s="56">
        <f t="shared" si="14"/>
        <v>34875</v>
      </c>
      <c r="N297" s="87">
        <f t="shared" si="8"/>
        <v>27518.83042</v>
      </c>
      <c r="O297" s="87">
        <f t="shared" si="9"/>
        <v>4127.824562</v>
      </c>
      <c r="P297" s="59">
        <v>0.0</v>
      </c>
      <c r="Q297" s="88">
        <f t="shared" si="10"/>
        <v>4127.824562</v>
      </c>
      <c r="R297" s="12">
        <f t="shared" si="11"/>
        <v>0</v>
      </c>
      <c r="S297" s="42">
        <f t="shared" si="15"/>
        <v>0</v>
      </c>
      <c r="T297" s="56">
        <f t="shared" si="18"/>
        <v>62393.83042</v>
      </c>
      <c r="U297" s="56">
        <f t="shared" si="19"/>
        <v>62393.83042</v>
      </c>
      <c r="V297" s="85"/>
    </row>
    <row r="298">
      <c r="A298" s="85"/>
      <c r="C298" s="59">
        <v>280.0</v>
      </c>
      <c r="D298" s="59">
        <f t="shared" si="16"/>
        <v>125</v>
      </c>
      <c r="E298" s="59">
        <v>0.0</v>
      </c>
      <c r="F298" s="87" t="str">
        <f t="shared" si="2"/>
        <v/>
      </c>
      <c r="G298" s="59">
        <f t="shared" si="17"/>
        <v>2.5</v>
      </c>
      <c r="H298" s="87">
        <f t="shared" si="4"/>
        <v>0</v>
      </c>
      <c r="I298" s="87">
        <f t="shared" si="5"/>
        <v>25.11822112</v>
      </c>
      <c r="J298" s="87">
        <f t="shared" si="6"/>
        <v>1.45</v>
      </c>
      <c r="K298" s="87">
        <f t="shared" si="7"/>
        <v>25.11822112</v>
      </c>
      <c r="L298" s="87">
        <f t="shared" si="13"/>
        <v>62795.5528</v>
      </c>
      <c r="M298" s="56">
        <f t="shared" si="14"/>
        <v>35000</v>
      </c>
      <c r="N298" s="87">
        <f t="shared" si="8"/>
        <v>27795.5528</v>
      </c>
      <c r="O298" s="87">
        <f t="shared" si="9"/>
        <v>4169.33292</v>
      </c>
      <c r="P298" s="59">
        <v>0.0</v>
      </c>
      <c r="Q298" s="88">
        <f t="shared" si="10"/>
        <v>4169.33292</v>
      </c>
      <c r="R298" s="12">
        <f t="shared" si="11"/>
        <v>0</v>
      </c>
      <c r="S298" s="42">
        <f t="shared" si="15"/>
        <v>0</v>
      </c>
      <c r="T298" s="56">
        <f t="shared" si="18"/>
        <v>62795.5528</v>
      </c>
      <c r="U298" s="56">
        <f t="shared" si="19"/>
        <v>62795.5528</v>
      </c>
      <c r="V298" s="85"/>
    </row>
    <row r="299">
      <c r="A299" s="85"/>
      <c r="C299" s="59">
        <v>281.0</v>
      </c>
      <c r="D299" s="59">
        <f t="shared" si="16"/>
        <v>125</v>
      </c>
      <c r="E299" s="59">
        <f>$I$13</f>
        <v>0</v>
      </c>
      <c r="F299" s="87" t="str">
        <f t="shared" si="2"/>
        <v/>
      </c>
      <c r="G299" s="59">
        <f t="shared" si="17"/>
        <v>2.5</v>
      </c>
      <c r="H299" s="87">
        <f t="shared" si="4"/>
        <v>0</v>
      </c>
      <c r="I299" s="87">
        <f t="shared" si="5"/>
        <v>25.27962765</v>
      </c>
      <c r="J299" s="87">
        <f t="shared" si="6"/>
        <v>1.45</v>
      </c>
      <c r="K299" s="87">
        <f t="shared" si="7"/>
        <v>25.27962765</v>
      </c>
      <c r="L299" s="87">
        <f t="shared" si="13"/>
        <v>63199.06912</v>
      </c>
      <c r="M299" s="56">
        <f t="shared" si="14"/>
        <v>35125</v>
      </c>
      <c r="N299" s="87">
        <f t="shared" si="8"/>
        <v>28074.06912</v>
      </c>
      <c r="O299" s="87">
        <f t="shared" si="9"/>
        <v>4211.110368</v>
      </c>
      <c r="P299" s="59">
        <v>0.0</v>
      </c>
      <c r="Q299" s="88">
        <f t="shared" si="10"/>
        <v>4211.110368</v>
      </c>
      <c r="R299" s="12">
        <f t="shared" si="11"/>
        <v>0</v>
      </c>
      <c r="S299" s="42">
        <f t="shared" si="15"/>
        <v>0</v>
      </c>
      <c r="T299" s="56">
        <f t="shared" si="18"/>
        <v>63199.06912</v>
      </c>
      <c r="U299" s="56">
        <f t="shared" si="19"/>
        <v>63199.06912</v>
      </c>
      <c r="V299" s="85"/>
    </row>
    <row r="300">
      <c r="A300" s="85"/>
      <c r="C300" s="59">
        <v>282.0</v>
      </c>
      <c r="D300" s="59">
        <f t="shared" si="16"/>
        <v>125</v>
      </c>
      <c r="E300" s="59">
        <v>0.0</v>
      </c>
      <c r="F300" s="87" t="str">
        <f t="shared" si="2"/>
        <v/>
      </c>
      <c r="G300" s="59">
        <f t="shared" si="17"/>
        <v>2.5</v>
      </c>
      <c r="H300" s="87">
        <f t="shared" si="4"/>
        <v>0</v>
      </c>
      <c r="I300" s="87">
        <f t="shared" si="5"/>
        <v>25.44175495</v>
      </c>
      <c r="J300" s="87">
        <f t="shared" si="6"/>
        <v>1.45</v>
      </c>
      <c r="K300" s="87">
        <f t="shared" si="7"/>
        <v>25.44175495</v>
      </c>
      <c r="L300" s="87">
        <f t="shared" si="13"/>
        <v>63604.38738</v>
      </c>
      <c r="M300" s="56">
        <f t="shared" si="14"/>
        <v>35250</v>
      </c>
      <c r="N300" s="87">
        <f t="shared" si="8"/>
        <v>28354.38738</v>
      </c>
      <c r="O300" s="87">
        <f t="shared" si="9"/>
        <v>4253.158107</v>
      </c>
      <c r="P300" s="59">
        <v>0.0</v>
      </c>
      <c r="Q300" s="88">
        <f t="shared" si="10"/>
        <v>4253.158107</v>
      </c>
      <c r="R300" s="12">
        <f t="shared" si="11"/>
        <v>0</v>
      </c>
      <c r="S300" s="42">
        <f t="shared" si="15"/>
        <v>0</v>
      </c>
      <c r="T300" s="56">
        <f t="shared" si="18"/>
        <v>63604.38738</v>
      </c>
      <c r="U300" s="56">
        <f t="shared" si="19"/>
        <v>63604.38738</v>
      </c>
      <c r="V300" s="85"/>
    </row>
    <row r="301">
      <c r="A301" s="85"/>
      <c r="C301" s="59">
        <v>283.0</v>
      </c>
      <c r="D301" s="59">
        <f t="shared" si="16"/>
        <v>125</v>
      </c>
      <c r="E301" s="59">
        <v>0.0</v>
      </c>
      <c r="F301" s="87" t="str">
        <f t="shared" si="2"/>
        <v/>
      </c>
      <c r="G301" s="59">
        <f t="shared" si="17"/>
        <v>2.5</v>
      </c>
      <c r="H301" s="87">
        <f t="shared" si="4"/>
        <v>0</v>
      </c>
      <c r="I301" s="87">
        <f t="shared" si="5"/>
        <v>25.60460625</v>
      </c>
      <c r="J301" s="87">
        <f t="shared" si="6"/>
        <v>1.45</v>
      </c>
      <c r="K301" s="87">
        <f t="shared" si="7"/>
        <v>25.60460625</v>
      </c>
      <c r="L301" s="87">
        <f t="shared" si="13"/>
        <v>64011.51563</v>
      </c>
      <c r="M301" s="56">
        <f t="shared" si="14"/>
        <v>35375</v>
      </c>
      <c r="N301" s="87">
        <f t="shared" si="8"/>
        <v>28636.51563</v>
      </c>
      <c r="O301" s="87">
        <f t="shared" si="9"/>
        <v>4295.477345</v>
      </c>
      <c r="P301" s="59">
        <v>0.0</v>
      </c>
      <c r="Q301" s="88">
        <f t="shared" si="10"/>
        <v>4295.477345</v>
      </c>
      <c r="R301" s="12">
        <f t="shared" si="11"/>
        <v>0</v>
      </c>
      <c r="S301" s="42">
        <f t="shared" si="15"/>
        <v>0</v>
      </c>
      <c r="T301" s="56">
        <f t="shared" si="18"/>
        <v>64011.51563</v>
      </c>
      <c r="U301" s="56">
        <f t="shared" si="19"/>
        <v>64011.51563</v>
      </c>
      <c r="V301" s="85"/>
    </row>
    <row r="302">
      <c r="A302" s="85"/>
      <c r="C302" s="59">
        <v>284.0</v>
      </c>
      <c r="D302" s="59">
        <f t="shared" si="16"/>
        <v>125</v>
      </c>
      <c r="E302" s="59">
        <v>0.0</v>
      </c>
      <c r="F302" s="87" t="str">
        <f t="shared" si="2"/>
        <v/>
      </c>
      <c r="G302" s="59">
        <f t="shared" si="17"/>
        <v>2.5</v>
      </c>
      <c r="H302" s="87">
        <f t="shared" si="4"/>
        <v>0</v>
      </c>
      <c r="I302" s="87">
        <f t="shared" si="5"/>
        <v>25.76818478</v>
      </c>
      <c r="J302" s="87">
        <f t="shared" si="6"/>
        <v>1.45</v>
      </c>
      <c r="K302" s="87">
        <f t="shared" si="7"/>
        <v>25.76818478</v>
      </c>
      <c r="L302" s="87">
        <f t="shared" si="13"/>
        <v>64420.46196</v>
      </c>
      <c r="M302" s="56">
        <f t="shared" si="14"/>
        <v>35500</v>
      </c>
      <c r="N302" s="87">
        <f t="shared" si="8"/>
        <v>28920.46196</v>
      </c>
      <c r="O302" s="87">
        <f t="shared" si="9"/>
        <v>4338.069294</v>
      </c>
      <c r="P302" s="59">
        <v>0.0</v>
      </c>
      <c r="Q302" s="88">
        <f t="shared" si="10"/>
        <v>4338.069294</v>
      </c>
      <c r="R302" s="12">
        <f t="shared" si="11"/>
        <v>0</v>
      </c>
      <c r="S302" s="42">
        <f t="shared" si="15"/>
        <v>0</v>
      </c>
      <c r="T302" s="56">
        <f t="shared" si="18"/>
        <v>64420.46196</v>
      </c>
      <c r="U302" s="56">
        <f t="shared" si="19"/>
        <v>64420.46196</v>
      </c>
      <c r="V302" s="85"/>
    </row>
    <row r="303">
      <c r="A303" s="85"/>
      <c r="C303" s="59">
        <v>285.0</v>
      </c>
      <c r="D303" s="59">
        <f t="shared" si="16"/>
        <v>125</v>
      </c>
      <c r="E303" s="59">
        <v>0.0</v>
      </c>
      <c r="F303" s="87" t="str">
        <f t="shared" si="2"/>
        <v/>
      </c>
      <c r="G303" s="59">
        <f t="shared" si="17"/>
        <v>2.5</v>
      </c>
      <c r="H303" s="87">
        <f t="shared" si="4"/>
        <v>0</v>
      </c>
      <c r="I303" s="87">
        <f t="shared" si="5"/>
        <v>25.93249379</v>
      </c>
      <c r="J303" s="87">
        <f t="shared" si="6"/>
        <v>1.45</v>
      </c>
      <c r="K303" s="87">
        <f t="shared" si="7"/>
        <v>25.93249379</v>
      </c>
      <c r="L303" s="87">
        <f t="shared" si="13"/>
        <v>64831.23448</v>
      </c>
      <c r="M303" s="56">
        <f t="shared" si="14"/>
        <v>35625</v>
      </c>
      <c r="N303" s="87">
        <f t="shared" si="8"/>
        <v>29206.23448</v>
      </c>
      <c r="O303" s="87">
        <f t="shared" si="9"/>
        <v>4380.935172</v>
      </c>
      <c r="P303" s="59">
        <v>0.0</v>
      </c>
      <c r="Q303" s="88">
        <f t="shared" si="10"/>
        <v>4380.935172</v>
      </c>
      <c r="R303" s="12">
        <f t="shared" si="11"/>
        <v>0</v>
      </c>
      <c r="S303" s="42">
        <f t="shared" si="15"/>
        <v>0</v>
      </c>
      <c r="T303" s="56">
        <f t="shared" si="18"/>
        <v>64831.23448</v>
      </c>
      <c r="U303" s="56">
        <f t="shared" si="19"/>
        <v>64831.23448</v>
      </c>
      <c r="V303" s="85"/>
    </row>
    <row r="304">
      <c r="A304" s="85"/>
      <c r="C304" s="59">
        <v>286.0</v>
      </c>
      <c r="D304" s="59">
        <f t="shared" si="16"/>
        <v>125</v>
      </c>
      <c r="E304" s="59">
        <v>0.0</v>
      </c>
      <c r="F304" s="87" t="str">
        <f t="shared" si="2"/>
        <v/>
      </c>
      <c r="G304" s="59">
        <f t="shared" si="17"/>
        <v>2.5</v>
      </c>
      <c r="H304" s="87">
        <f t="shared" si="4"/>
        <v>0</v>
      </c>
      <c r="I304" s="87">
        <f t="shared" si="5"/>
        <v>26.09753654</v>
      </c>
      <c r="J304" s="87">
        <f t="shared" si="6"/>
        <v>1.45</v>
      </c>
      <c r="K304" s="87">
        <f t="shared" si="7"/>
        <v>26.09753654</v>
      </c>
      <c r="L304" s="87">
        <f t="shared" si="13"/>
        <v>65243.84134</v>
      </c>
      <c r="M304" s="56">
        <f t="shared" si="14"/>
        <v>35750</v>
      </c>
      <c r="N304" s="87">
        <f t="shared" si="8"/>
        <v>29493.84134</v>
      </c>
      <c r="O304" s="87">
        <f t="shared" si="9"/>
        <v>4424.076202</v>
      </c>
      <c r="P304" s="59">
        <v>0.0</v>
      </c>
      <c r="Q304" s="88">
        <f t="shared" si="10"/>
        <v>4424.076202</v>
      </c>
      <c r="R304" s="12">
        <f t="shared" si="11"/>
        <v>0</v>
      </c>
      <c r="S304" s="42">
        <f t="shared" si="15"/>
        <v>0</v>
      </c>
      <c r="T304" s="56">
        <f t="shared" si="18"/>
        <v>65243.84134</v>
      </c>
      <c r="U304" s="56">
        <f t="shared" si="19"/>
        <v>65243.84134</v>
      </c>
      <c r="V304" s="85"/>
    </row>
    <row r="305">
      <c r="A305" s="85"/>
      <c r="C305" s="59">
        <v>287.0</v>
      </c>
      <c r="D305" s="59">
        <f t="shared" si="16"/>
        <v>125</v>
      </c>
      <c r="E305" s="59">
        <v>0.0</v>
      </c>
      <c r="F305" s="87" t="str">
        <f t="shared" si="2"/>
        <v/>
      </c>
      <c r="G305" s="59">
        <f t="shared" si="17"/>
        <v>2.5</v>
      </c>
      <c r="H305" s="87">
        <f t="shared" si="4"/>
        <v>0</v>
      </c>
      <c r="I305" s="87">
        <f t="shared" si="5"/>
        <v>26.2633163</v>
      </c>
      <c r="J305" s="87">
        <f t="shared" si="6"/>
        <v>1.45</v>
      </c>
      <c r="K305" s="87">
        <f t="shared" si="7"/>
        <v>26.2633163</v>
      </c>
      <c r="L305" s="87">
        <f t="shared" si="13"/>
        <v>65658.29075</v>
      </c>
      <c r="M305" s="56">
        <f t="shared" si="14"/>
        <v>35875</v>
      </c>
      <c r="N305" s="87">
        <f t="shared" si="8"/>
        <v>29783.29075</v>
      </c>
      <c r="O305" s="87">
        <f t="shared" si="9"/>
        <v>4467.493612</v>
      </c>
      <c r="P305" s="59">
        <v>0.0</v>
      </c>
      <c r="Q305" s="88">
        <f t="shared" si="10"/>
        <v>4467.493612</v>
      </c>
      <c r="R305" s="12">
        <f t="shared" si="11"/>
        <v>0</v>
      </c>
      <c r="S305" s="42">
        <f t="shared" si="15"/>
        <v>0</v>
      </c>
      <c r="T305" s="56">
        <f t="shared" si="18"/>
        <v>65658.29075</v>
      </c>
      <c r="U305" s="56">
        <f t="shared" si="19"/>
        <v>65658.29075</v>
      </c>
      <c r="V305" s="85"/>
    </row>
    <row r="306">
      <c r="A306" s="85"/>
      <c r="C306" s="59">
        <v>288.0</v>
      </c>
      <c r="D306" s="59">
        <f t="shared" si="16"/>
        <v>125</v>
      </c>
      <c r="E306" s="59">
        <v>0.0</v>
      </c>
      <c r="F306" s="87" t="str">
        <f t="shared" si="2"/>
        <v/>
      </c>
      <c r="G306" s="59">
        <f t="shared" si="17"/>
        <v>2.5</v>
      </c>
      <c r="H306" s="87">
        <f t="shared" si="4"/>
        <v>0</v>
      </c>
      <c r="I306" s="87">
        <f t="shared" si="5"/>
        <v>26.42983637</v>
      </c>
      <c r="J306" s="87">
        <f t="shared" si="6"/>
        <v>1.45</v>
      </c>
      <c r="K306" s="87">
        <f t="shared" si="7"/>
        <v>26.42983637</v>
      </c>
      <c r="L306" s="87">
        <f t="shared" si="13"/>
        <v>66074.59092</v>
      </c>
      <c r="M306" s="56">
        <f t="shared" si="14"/>
        <v>36000</v>
      </c>
      <c r="N306" s="87">
        <f t="shared" si="8"/>
        <v>30074.59092</v>
      </c>
      <c r="O306" s="87">
        <f t="shared" si="9"/>
        <v>4511.188638</v>
      </c>
      <c r="P306" s="59">
        <v>0.0</v>
      </c>
      <c r="Q306" s="88">
        <f t="shared" si="10"/>
        <v>4511.188638</v>
      </c>
      <c r="R306" s="12">
        <f t="shared" si="11"/>
        <v>0</v>
      </c>
      <c r="S306" s="42">
        <f t="shared" si="15"/>
        <v>0</v>
      </c>
      <c r="T306" s="56">
        <f t="shared" si="18"/>
        <v>66074.59092</v>
      </c>
      <c r="U306" s="56">
        <f t="shared" si="19"/>
        <v>66074.59092</v>
      </c>
      <c r="V306" s="85"/>
    </row>
    <row r="307">
      <c r="A307" s="85"/>
      <c r="B307" s="73">
        <v>25.0</v>
      </c>
      <c r="C307" s="59">
        <v>289.0</v>
      </c>
      <c r="D307" s="59">
        <f t="shared" si="16"/>
        <v>125</v>
      </c>
      <c r="E307" s="59">
        <v>0.0</v>
      </c>
      <c r="F307" s="87" t="str">
        <f t="shared" si="2"/>
        <v/>
      </c>
      <c r="G307" s="59">
        <f t="shared" si="17"/>
        <v>2.5</v>
      </c>
      <c r="H307" s="87">
        <f t="shared" si="4"/>
        <v>0</v>
      </c>
      <c r="I307" s="87">
        <f t="shared" si="5"/>
        <v>26.59710005</v>
      </c>
      <c r="J307" s="87">
        <f t="shared" si="6"/>
        <v>1.45</v>
      </c>
      <c r="K307" s="87">
        <f t="shared" si="7"/>
        <v>26.59710005</v>
      </c>
      <c r="L307" s="87">
        <f t="shared" si="13"/>
        <v>66492.75012</v>
      </c>
      <c r="M307" s="56">
        <f t="shared" si="14"/>
        <v>36125</v>
      </c>
      <c r="N307" s="87">
        <f t="shared" si="8"/>
        <v>30367.75012</v>
      </c>
      <c r="O307" s="87">
        <f t="shared" si="9"/>
        <v>4555.162518</v>
      </c>
      <c r="P307" s="59">
        <v>0.0</v>
      </c>
      <c r="Q307" s="88">
        <f t="shared" si="10"/>
        <v>4555.162518</v>
      </c>
      <c r="R307" s="12">
        <f t="shared" si="11"/>
        <v>0</v>
      </c>
      <c r="S307" s="42">
        <f t="shared" si="15"/>
        <v>0</v>
      </c>
      <c r="T307" s="56">
        <f t="shared" si="18"/>
        <v>66492.75012</v>
      </c>
      <c r="U307" s="56">
        <f t="shared" si="19"/>
        <v>66492.75012</v>
      </c>
      <c r="V307" s="85"/>
    </row>
    <row r="308">
      <c r="A308" s="85"/>
      <c r="C308" s="59">
        <v>290.0</v>
      </c>
      <c r="D308" s="59">
        <f t="shared" si="16"/>
        <v>125</v>
      </c>
      <c r="E308" s="59">
        <v>0.0</v>
      </c>
      <c r="F308" s="87" t="str">
        <f t="shared" si="2"/>
        <v/>
      </c>
      <c r="G308" s="59">
        <f t="shared" si="17"/>
        <v>2.5</v>
      </c>
      <c r="H308" s="87">
        <f t="shared" si="4"/>
        <v>0</v>
      </c>
      <c r="I308" s="87">
        <f t="shared" si="5"/>
        <v>26.76511066</v>
      </c>
      <c r="J308" s="87">
        <f t="shared" si="6"/>
        <v>1.45</v>
      </c>
      <c r="K308" s="87">
        <f t="shared" si="7"/>
        <v>26.76511066</v>
      </c>
      <c r="L308" s="87">
        <f t="shared" si="13"/>
        <v>66912.77666</v>
      </c>
      <c r="M308" s="56">
        <f t="shared" si="14"/>
        <v>36250</v>
      </c>
      <c r="N308" s="87">
        <f t="shared" si="8"/>
        <v>30662.77666</v>
      </c>
      <c r="O308" s="87">
        <f t="shared" si="9"/>
        <v>4599.416499</v>
      </c>
      <c r="P308" s="59">
        <v>0.0</v>
      </c>
      <c r="Q308" s="88">
        <f t="shared" si="10"/>
        <v>4599.416499</v>
      </c>
      <c r="R308" s="12">
        <f t="shared" si="11"/>
        <v>0</v>
      </c>
      <c r="S308" s="42">
        <f t="shared" si="15"/>
        <v>0</v>
      </c>
      <c r="T308" s="56">
        <f t="shared" si="18"/>
        <v>66912.77666</v>
      </c>
      <c r="U308" s="56">
        <f t="shared" si="19"/>
        <v>66912.77666</v>
      </c>
      <c r="V308" s="85"/>
    </row>
    <row r="309">
      <c r="A309" s="85"/>
      <c r="C309" s="59">
        <v>291.0</v>
      </c>
      <c r="D309" s="59">
        <f t="shared" si="16"/>
        <v>125</v>
      </c>
      <c r="E309" s="59">
        <v>0.0</v>
      </c>
      <c r="F309" s="87" t="str">
        <f t="shared" si="2"/>
        <v/>
      </c>
      <c r="G309" s="59">
        <f t="shared" si="17"/>
        <v>2.5</v>
      </c>
      <c r="H309" s="87">
        <f t="shared" si="4"/>
        <v>0</v>
      </c>
      <c r="I309" s="87">
        <f t="shared" si="5"/>
        <v>26.93387155</v>
      </c>
      <c r="J309" s="87">
        <f t="shared" si="6"/>
        <v>1.45</v>
      </c>
      <c r="K309" s="87">
        <f t="shared" si="7"/>
        <v>26.93387155</v>
      </c>
      <c r="L309" s="87">
        <f t="shared" si="13"/>
        <v>67334.67886</v>
      </c>
      <c r="M309" s="56">
        <f t="shared" si="14"/>
        <v>36375</v>
      </c>
      <c r="N309" s="87">
        <f t="shared" si="8"/>
        <v>30959.67886</v>
      </c>
      <c r="O309" s="87">
        <f t="shared" si="9"/>
        <v>4643.95183</v>
      </c>
      <c r="P309" s="59">
        <v>0.0</v>
      </c>
      <c r="Q309" s="88">
        <f t="shared" si="10"/>
        <v>4643.95183</v>
      </c>
      <c r="R309" s="12">
        <f t="shared" si="11"/>
        <v>0</v>
      </c>
      <c r="S309" s="42">
        <f t="shared" si="15"/>
        <v>0</v>
      </c>
      <c r="T309" s="56">
        <f t="shared" si="18"/>
        <v>67334.67886</v>
      </c>
      <c r="U309" s="56">
        <f t="shared" si="19"/>
        <v>67334.67886</v>
      </c>
      <c r="V309" s="85"/>
    </row>
    <row r="310">
      <c r="A310" s="85"/>
      <c r="C310" s="59">
        <v>292.0</v>
      </c>
      <c r="D310" s="59">
        <f t="shared" si="16"/>
        <v>125</v>
      </c>
      <c r="E310" s="59">
        <v>0.0</v>
      </c>
      <c r="F310" s="87" t="str">
        <f t="shared" si="2"/>
        <v/>
      </c>
      <c r="G310" s="59">
        <f t="shared" si="17"/>
        <v>2.5</v>
      </c>
      <c r="H310" s="87">
        <f t="shared" si="4"/>
        <v>0</v>
      </c>
      <c r="I310" s="87">
        <f t="shared" si="5"/>
        <v>27.10338605</v>
      </c>
      <c r="J310" s="87">
        <f t="shared" si="6"/>
        <v>1.45</v>
      </c>
      <c r="K310" s="87">
        <f t="shared" si="7"/>
        <v>27.10338605</v>
      </c>
      <c r="L310" s="87">
        <f t="shared" si="13"/>
        <v>67758.46512</v>
      </c>
      <c r="M310" s="56">
        <f t="shared" si="14"/>
        <v>36500</v>
      </c>
      <c r="N310" s="87">
        <f t="shared" si="8"/>
        <v>31258.46512</v>
      </c>
      <c r="O310" s="87">
        <f t="shared" si="9"/>
        <v>4688.769768</v>
      </c>
      <c r="P310" s="59">
        <v>0.0</v>
      </c>
      <c r="Q310" s="88">
        <f t="shared" si="10"/>
        <v>4688.769768</v>
      </c>
      <c r="R310" s="12">
        <f t="shared" si="11"/>
        <v>0</v>
      </c>
      <c r="S310" s="42">
        <f t="shared" si="15"/>
        <v>0</v>
      </c>
      <c r="T310" s="56">
        <f t="shared" si="18"/>
        <v>67758.46512</v>
      </c>
      <c r="U310" s="56">
        <f t="shared" si="19"/>
        <v>67758.46512</v>
      </c>
      <c r="V310" s="85"/>
    </row>
    <row r="311">
      <c r="A311" s="85"/>
      <c r="C311" s="59">
        <v>293.0</v>
      </c>
      <c r="D311" s="59">
        <f t="shared" si="16"/>
        <v>125</v>
      </c>
      <c r="E311" s="59">
        <f>$I$13</f>
        <v>0</v>
      </c>
      <c r="F311" s="87" t="str">
        <f t="shared" si="2"/>
        <v/>
      </c>
      <c r="G311" s="59">
        <f t="shared" si="17"/>
        <v>2.5</v>
      </c>
      <c r="H311" s="87">
        <f t="shared" si="4"/>
        <v>0</v>
      </c>
      <c r="I311" s="87">
        <f t="shared" si="5"/>
        <v>27.27365753</v>
      </c>
      <c r="J311" s="87">
        <f t="shared" si="6"/>
        <v>1.45</v>
      </c>
      <c r="K311" s="87">
        <f t="shared" si="7"/>
        <v>27.27365753</v>
      </c>
      <c r="L311" s="87">
        <f t="shared" si="13"/>
        <v>68184.14384</v>
      </c>
      <c r="M311" s="56">
        <f t="shared" si="14"/>
        <v>36625</v>
      </c>
      <c r="N311" s="87">
        <f t="shared" si="8"/>
        <v>31559.14384</v>
      </c>
      <c r="O311" s="87">
        <f t="shared" si="9"/>
        <v>4733.871576</v>
      </c>
      <c r="P311" s="59">
        <v>0.0</v>
      </c>
      <c r="Q311" s="88">
        <f t="shared" si="10"/>
        <v>4733.871576</v>
      </c>
      <c r="R311" s="12">
        <f t="shared" si="11"/>
        <v>0</v>
      </c>
      <c r="S311" s="42">
        <f t="shared" si="15"/>
        <v>0</v>
      </c>
      <c r="T311" s="56">
        <f t="shared" si="18"/>
        <v>68184.14384</v>
      </c>
      <c r="U311" s="56">
        <f t="shared" si="19"/>
        <v>68184.14384</v>
      </c>
      <c r="V311" s="85"/>
    </row>
    <row r="312">
      <c r="A312" s="85"/>
      <c r="C312" s="59">
        <v>294.0</v>
      </c>
      <c r="D312" s="59">
        <f t="shared" si="16"/>
        <v>125</v>
      </c>
      <c r="E312" s="59">
        <v>0.0</v>
      </c>
      <c r="F312" s="87" t="str">
        <f t="shared" si="2"/>
        <v/>
      </c>
      <c r="G312" s="59">
        <f t="shared" si="17"/>
        <v>2.5</v>
      </c>
      <c r="H312" s="87">
        <f t="shared" si="4"/>
        <v>0</v>
      </c>
      <c r="I312" s="87">
        <f t="shared" si="5"/>
        <v>27.44468939</v>
      </c>
      <c r="J312" s="87">
        <f t="shared" si="6"/>
        <v>1.45</v>
      </c>
      <c r="K312" s="87">
        <f t="shared" si="7"/>
        <v>27.44468939</v>
      </c>
      <c r="L312" s="87">
        <f t="shared" si="13"/>
        <v>68611.72347</v>
      </c>
      <c r="M312" s="56">
        <f t="shared" si="14"/>
        <v>36750</v>
      </c>
      <c r="N312" s="87">
        <f t="shared" si="8"/>
        <v>31861.72347</v>
      </c>
      <c r="O312" s="87">
        <f t="shared" si="9"/>
        <v>4779.25852</v>
      </c>
      <c r="P312" s="59">
        <v>0.0</v>
      </c>
      <c r="Q312" s="88">
        <f t="shared" si="10"/>
        <v>4779.25852</v>
      </c>
      <c r="R312" s="12">
        <f t="shared" si="11"/>
        <v>0</v>
      </c>
      <c r="S312" s="42">
        <f t="shared" si="15"/>
        <v>0</v>
      </c>
      <c r="T312" s="56">
        <f t="shared" si="18"/>
        <v>68611.72347</v>
      </c>
      <c r="U312" s="56">
        <f t="shared" si="19"/>
        <v>68611.72347</v>
      </c>
      <c r="V312" s="85"/>
    </row>
    <row r="313">
      <c r="A313" s="85"/>
      <c r="C313" s="59">
        <v>295.0</v>
      </c>
      <c r="D313" s="59">
        <f t="shared" si="16"/>
        <v>125</v>
      </c>
      <c r="E313" s="59">
        <v>0.0</v>
      </c>
      <c r="F313" s="87" t="str">
        <f t="shared" si="2"/>
        <v/>
      </c>
      <c r="G313" s="59">
        <f t="shared" si="17"/>
        <v>2.5</v>
      </c>
      <c r="H313" s="87">
        <f t="shared" si="4"/>
        <v>0</v>
      </c>
      <c r="I313" s="87">
        <f t="shared" si="5"/>
        <v>27.616485</v>
      </c>
      <c r="J313" s="87">
        <f t="shared" si="6"/>
        <v>1.45</v>
      </c>
      <c r="K313" s="87">
        <f t="shared" si="7"/>
        <v>27.616485</v>
      </c>
      <c r="L313" s="87">
        <f t="shared" si="13"/>
        <v>69041.2125</v>
      </c>
      <c r="M313" s="56">
        <f t="shared" si="14"/>
        <v>36875</v>
      </c>
      <c r="N313" s="87">
        <f t="shared" si="8"/>
        <v>32166.2125</v>
      </c>
      <c r="O313" s="87">
        <f t="shared" si="9"/>
        <v>4824.931875</v>
      </c>
      <c r="P313" s="59">
        <v>0.0</v>
      </c>
      <c r="Q313" s="88">
        <f t="shared" si="10"/>
        <v>4824.931875</v>
      </c>
      <c r="R313" s="12">
        <f t="shared" si="11"/>
        <v>0</v>
      </c>
      <c r="S313" s="42">
        <f t="shared" si="15"/>
        <v>0</v>
      </c>
      <c r="T313" s="56">
        <f t="shared" si="18"/>
        <v>69041.2125</v>
      </c>
      <c r="U313" s="56">
        <f t="shared" si="19"/>
        <v>69041.2125</v>
      </c>
      <c r="V313" s="85"/>
    </row>
    <row r="314">
      <c r="A314" s="85"/>
      <c r="C314" s="59">
        <v>296.0</v>
      </c>
      <c r="D314" s="59">
        <f t="shared" si="16"/>
        <v>125</v>
      </c>
      <c r="E314" s="59">
        <v>0.0</v>
      </c>
      <c r="F314" s="87" t="str">
        <f t="shared" si="2"/>
        <v/>
      </c>
      <c r="G314" s="59">
        <f t="shared" si="17"/>
        <v>2.5</v>
      </c>
      <c r="H314" s="87">
        <f t="shared" si="4"/>
        <v>0</v>
      </c>
      <c r="I314" s="87">
        <f t="shared" si="5"/>
        <v>27.78904778</v>
      </c>
      <c r="J314" s="87">
        <f t="shared" si="6"/>
        <v>1.45</v>
      </c>
      <c r="K314" s="87">
        <f t="shared" si="7"/>
        <v>27.78904778</v>
      </c>
      <c r="L314" s="87">
        <f t="shared" si="13"/>
        <v>69472.61946</v>
      </c>
      <c r="M314" s="56">
        <f t="shared" si="14"/>
        <v>37000</v>
      </c>
      <c r="N314" s="87">
        <f t="shared" si="8"/>
        <v>32472.61946</v>
      </c>
      <c r="O314" s="87">
        <f t="shared" si="9"/>
        <v>4870.892918</v>
      </c>
      <c r="P314" s="59">
        <v>0.0</v>
      </c>
      <c r="Q314" s="88">
        <f t="shared" si="10"/>
        <v>4870.892918</v>
      </c>
      <c r="R314" s="12">
        <f t="shared" si="11"/>
        <v>0</v>
      </c>
      <c r="S314" s="42">
        <f t="shared" si="15"/>
        <v>0</v>
      </c>
      <c r="T314" s="56">
        <f t="shared" si="18"/>
        <v>69472.61946</v>
      </c>
      <c r="U314" s="56">
        <f t="shared" si="19"/>
        <v>69472.61946</v>
      </c>
      <c r="V314" s="85"/>
    </row>
    <row r="315">
      <c r="A315" s="85"/>
      <c r="C315" s="59">
        <v>297.0</v>
      </c>
      <c r="D315" s="59">
        <f t="shared" si="16"/>
        <v>125</v>
      </c>
      <c r="E315" s="59">
        <v>0.0</v>
      </c>
      <c r="F315" s="87" t="str">
        <f t="shared" si="2"/>
        <v/>
      </c>
      <c r="G315" s="59">
        <f t="shared" si="17"/>
        <v>2.5</v>
      </c>
      <c r="H315" s="87">
        <f t="shared" si="4"/>
        <v>0</v>
      </c>
      <c r="I315" s="87">
        <f t="shared" si="5"/>
        <v>27.96238116</v>
      </c>
      <c r="J315" s="87">
        <f t="shared" si="6"/>
        <v>1.45</v>
      </c>
      <c r="K315" s="87">
        <f t="shared" si="7"/>
        <v>27.96238116</v>
      </c>
      <c r="L315" s="87">
        <f t="shared" si="13"/>
        <v>69905.95291</v>
      </c>
      <c r="M315" s="56">
        <f t="shared" si="14"/>
        <v>37125</v>
      </c>
      <c r="N315" s="87">
        <f t="shared" si="8"/>
        <v>32780.95291</v>
      </c>
      <c r="O315" s="87">
        <f t="shared" si="9"/>
        <v>4917.142936</v>
      </c>
      <c r="P315" s="59">
        <v>0.0</v>
      </c>
      <c r="Q315" s="88">
        <f t="shared" si="10"/>
        <v>4917.142936</v>
      </c>
      <c r="R315" s="12">
        <f t="shared" si="11"/>
        <v>0</v>
      </c>
      <c r="S315" s="42">
        <f t="shared" si="15"/>
        <v>0</v>
      </c>
      <c r="T315" s="56">
        <f t="shared" si="18"/>
        <v>69905.95291</v>
      </c>
      <c r="U315" s="56">
        <f t="shared" si="19"/>
        <v>69905.95291</v>
      </c>
      <c r="V315" s="85"/>
    </row>
    <row r="316">
      <c r="A316" s="85"/>
      <c r="C316" s="59">
        <v>298.0</v>
      </c>
      <c r="D316" s="59">
        <f t="shared" si="16"/>
        <v>125</v>
      </c>
      <c r="E316" s="59">
        <v>0.0</v>
      </c>
      <c r="F316" s="87" t="str">
        <f t="shared" si="2"/>
        <v/>
      </c>
      <c r="G316" s="59">
        <f t="shared" si="17"/>
        <v>2.5</v>
      </c>
      <c r="H316" s="87">
        <f t="shared" si="4"/>
        <v>0</v>
      </c>
      <c r="I316" s="87">
        <f t="shared" si="5"/>
        <v>28.13648858</v>
      </c>
      <c r="J316" s="87">
        <f t="shared" si="6"/>
        <v>1.45</v>
      </c>
      <c r="K316" s="87">
        <f t="shared" si="7"/>
        <v>28.13648858</v>
      </c>
      <c r="L316" s="87">
        <f t="shared" si="13"/>
        <v>70341.22145</v>
      </c>
      <c r="M316" s="56">
        <f t="shared" si="14"/>
        <v>37250</v>
      </c>
      <c r="N316" s="87">
        <f t="shared" si="8"/>
        <v>33091.22145</v>
      </c>
      <c r="O316" s="87">
        <f t="shared" si="9"/>
        <v>4963.683218</v>
      </c>
      <c r="P316" s="59">
        <v>0.0</v>
      </c>
      <c r="Q316" s="88">
        <f t="shared" si="10"/>
        <v>4963.683218</v>
      </c>
      <c r="R316" s="12">
        <f t="shared" si="11"/>
        <v>0</v>
      </c>
      <c r="S316" s="42">
        <f t="shared" si="15"/>
        <v>0</v>
      </c>
      <c r="T316" s="56">
        <f t="shared" si="18"/>
        <v>70341.22145</v>
      </c>
      <c r="U316" s="56">
        <f t="shared" si="19"/>
        <v>70341.22145</v>
      </c>
      <c r="V316" s="85"/>
    </row>
    <row r="317">
      <c r="A317" s="85"/>
      <c r="C317" s="59">
        <v>299.0</v>
      </c>
      <c r="D317" s="59">
        <f t="shared" si="16"/>
        <v>125</v>
      </c>
      <c r="E317" s="59">
        <v>0.0</v>
      </c>
      <c r="F317" s="87" t="str">
        <f t="shared" si="2"/>
        <v/>
      </c>
      <c r="G317" s="59">
        <f t="shared" si="17"/>
        <v>2.5</v>
      </c>
      <c r="H317" s="87">
        <f t="shared" si="4"/>
        <v>0</v>
      </c>
      <c r="I317" s="87">
        <f t="shared" si="5"/>
        <v>28.31137349</v>
      </c>
      <c r="J317" s="87">
        <f t="shared" si="6"/>
        <v>1.45</v>
      </c>
      <c r="K317" s="87">
        <f t="shared" si="7"/>
        <v>28.31137349</v>
      </c>
      <c r="L317" s="87">
        <f t="shared" si="13"/>
        <v>70778.43373</v>
      </c>
      <c r="M317" s="56">
        <f t="shared" si="14"/>
        <v>37375</v>
      </c>
      <c r="N317" s="87">
        <f t="shared" si="8"/>
        <v>33403.43373</v>
      </c>
      <c r="O317" s="87">
        <f t="shared" si="9"/>
        <v>5010.51506</v>
      </c>
      <c r="P317" s="59">
        <v>0.0</v>
      </c>
      <c r="Q317" s="88">
        <f t="shared" si="10"/>
        <v>5010.51506</v>
      </c>
      <c r="R317" s="12">
        <f t="shared" si="11"/>
        <v>0</v>
      </c>
      <c r="S317" s="42">
        <f t="shared" si="15"/>
        <v>0</v>
      </c>
      <c r="T317" s="56">
        <f t="shared" si="18"/>
        <v>70778.43373</v>
      </c>
      <c r="U317" s="56">
        <f t="shared" si="19"/>
        <v>70778.43373</v>
      </c>
      <c r="V317" s="85"/>
    </row>
    <row r="318">
      <c r="A318" s="85"/>
      <c r="C318" s="59">
        <v>300.0</v>
      </c>
      <c r="D318" s="59">
        <f t="shared" si="16"/>
        <v>125</v>
      </c>
      <c r="E318" s="59">
        <v>0.0</v>
      </c>
      <c r="F318" s="87" t="str">
        <f t="shared" si="2"/>
        <v/>
      </c>
      <c r="G318" s="59">
        <f t="shared" si="17"/>
        <v>2.5</v>
      </c>
      <c r="H318" s="87">
        <f t="shared" si="4"/>
        <v>0</v>
      </c>
      <c r="I318" s="87">
        <f t="shared" si="5"/>
        <v>28.48703937</v>
      </c>
      <c r="J318" s="87">
        <f t="shared" si="6"/>
        <v>1.45</v>
      </c>
      <c r="K318" s="87">
        <f t="shared" si="7"/>
        <v>28.48703937</v>
      </c>
      <c r="L318" s="87">
        <f t="shared" si="13"/>
        <v>71217.59843</v>
      </c>
      <c r="M318" s="56">
        <f t="shared" si="14"/>
        <v>37500</v>
      </c>
      <c r="N318" s="87">
        <f t="shared" si="8"/>
        <v>33717.59843</v>
      </c>
      <c r="O318" s="87">
        <f t="shared" si="9"/>
        <v>5057.639765</v>
      </c>
      <c r="P318" s="59">
        <v>0.0</v>
      </c>
      <c r="Q318" s="88">
        <f t="shared" si="10"/>
        <v>5057.639765</v>
      </c>
      <c r="R318" s="12">
        <f t="shared" si="11"/>
        <v>0</v>
      </c>
      <c r="S318" s="42">
        <f t="shared" si="15"/>
        <v>0</v>
      </c>
      <c r="T318" s="56">
        <f t="shared" si="18"/>
        <v>71217.59843</v>
      </c>
      <c r="U318" s="56">
        <f t="shared" si="19"/>
        <v>71217.59843</v>
      </c>
      <c r="V318" s="85"/>
    </row>
    <row r="319">
      <c r="A319" s="85"/>
      <c r="B319" s="73">
        <v>26.0</v>
      </c>
      <c r="C319" s="59">
        <v>301.0</v>
      </c>
      <c r="D319" s="59">
        <f t="shared" si="16"/>
        <v>125</v>
      </c>
      <c r="E319" s="59">
        <v>0.0</v>
      </c>
      <c r="F319" s="87" t="str">
        <f t="shared" si="2"/>
        <v/>
      </c>
      <c r="G319" s="59">
        <f t="shared" si="17"/>
        <v>2.5</v>
      </c>
      <c r="H319" s="87">
        <f t="shared" si="4"/>
        <v>0</v>
      </c>
      <c r="I319" s="87">
        <f t="shared" si="5"/>
        <v>28.66348971</v>
      </c>
      <c r="J319" s="87">
        <f t="shared" si="6"/>
        <v>1.45</v>
      </c>
      <c r="K319" s="87">
        <f t="shared" si="7"/>
        <v>28.66348971</v>
      </c>
      <c r="L319" s="87">
        <f t="shared" si="13"/>
        <v>71658.72427</v>
      </c>
      <c r="M319" s="56">
        <f t="shared" si="14"/>
        <v>37625</v>
      </c>
      <c r="N319" s="87">
        <f t="shared" si="8"/>
        <v>34033.72427</v>
      </c>
      <c r="O319" s="87">
        <f t="shared" si="9"/>
        <v>5105.05864</v>
      </c>
      <c r="P319" s="59">
        <v>0.0</v>
      </c>
      <c r="Q319" s="88">
        <f t="shared" si="10"/>
        <v>5105.05864</v>
      </c>
      <c r="R319" s="12">
        <f t="shared" si="11"/>
        <v>0</v>
      </c>
      <c r="S319" s="42">
        <f t="shared" si="15"/>
        <v>0</v>
      </c>
      <c r="T319" s="56">
        <f t="shared" si="18"/>
        <v>71658.72427</v>
      </c>
      <c r="U319" s="56">
        <f t="shared" si="19"/>
        <v>71658.72427</v>
      </c>
      <c r="V319" s="85"/>
    </row>
    <row r="320">
      <c r="A320" s="85"/>
      <c r="C320" s="59">
        <v>302.0</v>
      </c>
      <c r="D320" s="59">
        <f t="shared" si="16"/>
        <v>125</v>
      </c>
      <c r="E320" s="59">
        <v>0.0</v>
      </c>
      <c r="F320" s="87" t="str">
        <f t="shared" si="2"/>
        <v/>
      </c>
      <c r="G320" s="59">
        <f t="shared" si="17"/>
        <v>2.5</v>
      </c>
      <c r="H320" s="87">
        <f t="shared" si="4"/>
        <v>0</v>
      </c>
      <c r="I320" s="87">
        <f t="shared" si="5"/>
        <v>28.840728</v>
      </c>
      <c r="J320" s="87">
        <f t="shared" si="6"/>
        <v>1.45</v>
      </c>
      <c r="K320" s="87">
        <f t="shared" si="7"/>
        <v>28.840728</v>
      </c>
      <c r="L320" s="87">
        <f t="shared" si="13"/>
        <v>72101.82</v>
      </c>
      <c r="M320" s="56">
        <f t="shared" si="14"/>
        <v>37750</v>
      </c>
      <c r="N320" s="87">
        <f t="shared" si="8"/>
        <v>34351.82</v>
      </c>
      <c r="O320" s="87">
        <f t="shared" si="9"/>
        <v>5152.773</v>
      </c>
      <c r="P320" s="59">
        <v>0.0</v>
      </c>
      <c r="Q320" s="88">
        <f t="shared" si="10"/>
        <v>5152.773</v>
      </c>
      <c r="R320" s="12">
        <f t="shared" si="11"/>
        <v>0</v>
      </c>
      <c r="S320" s="42">
        <f t="shared" si="15"/>
        <v>0</v>
      </c>
      <c r="T320" s="56">
        <f t="shared" si="18"/>
        <v>72101.82</v>
      </c>
      <c r="U320" s="56">
        <f t="shared" si="19"/>
        <v>72101.82</v>
      </c>
      <c r="V320" s="85"/>
    </row>
    <row r="321">
      <c r="A321" s="85"/>
      <c r="C321" s="59">
        <v>303.0</v>
      </c>
      <c r="D321" s="59">
        <f t="shared" si="16"/>
        <v>125</v>
      </c>
      <c r="E321" s="59">
        <v>0.0</v>
      </c>
      <c r="F321" s="87" t="str">
        <f t="shared" si="2"/>
        <v/>
      </c>
      <c r="G321" s="59">
        <f t="shared" si="17"/>
        <v>2.5</v>
      </c>
      <c r="H321" s="87">
        <f t="shared" si="4"/>
        <v>0</v>
      </c>
      <c r="I321" s="87">
        <f t="shared" si="5"/>
        <v>29.01875777</v>
      </c>
      <c r="J321" s="87">
        <f t="shared" si="6"/>
        <v>1.45</v>
      </c>
      <c r="K321" s="87">
        <f t="shared" si="7"/>
        <v>29.01875777</v>
      </c>
      <c r="L321" s="87">
        <f t="shared" si="13"/>
        <v>72546.89442</v>
      </c>
      <c r="M321" s="56">
        <f t="shared" si="14"/>
        <v>37875</v>
      </c>
      <c r="N321" s="87">
        <f t="shared" si="8"/>
        <v>34671.89442</v>
      </c>
      <c r="O321" s="87">
        <f t="shared" si="9"/>
        <v>5200.784162</v>
      </c>
      <c r="P321" s="59">
        <v>0.0</v>
      </c>
      <c r="Q321" s="88">
        <f t="shared" si="10"/>
        <v>5200.784162</v>
      </c>
      <c r="R321" s="12">
        <f t="shared" si="11"/>
        <v>0</v>
      </c>
      <c r="S321" s="42">
        <f t="shared" si="15"/>
        <v>0</v>
      </c>
      <c r="T321" s="56">
        <f t="shared" si="18"/>
        <v>72546.89442</v>
      </c>
      <c r="U321" s="56">
        <f t="shared" si="19"/>
        <v>72546.89442</v>
      </c>
      <c r="V321" s="85"/>
    </row>
    <row r="322">
      <c r="A322" s="85"/>
      <c r="C322" s="59">
        <v>304.0</v>
      </c>
      <c r="D322" s="59">
        <f t="shared" si="16"/>
        <v>125</v>
      </c>
      <c r="E322" s="59">
        <v>0.0</v>
      </c>
      <c r="F322" s="87" t="str">
        <f t="shared" si="2"/>
        <v/>
      </c>
      <c r="G322" s="59">
        <f t="shared" si="17"/>
        <v>2.5</v>
      </c>
      <c r="H322" s="87">
        <f t="shared" si="4"/>
        <v>0</v>
      </c>
      <c r="I322" s="87">
        <f t="shared" si="5"/>
        <v>29.19758254</v>
      </c>
      <c r="J322" s="87">
        <f t="shared" si="6"/>
        <v>1.45</v>
      </c>
      <c r="K322" s="87">
        <f t="shared" si="7"/>
        <v>29.19758254</v>
      </c>
      <c r="L322" s="87">
        <f t="shared" si="13"/>
        <v>72993.95636</v>
      </c>
      <c r="M322" s="56">
        <f t="shared" si="14"/>
        <v>38000</v>
      </c>
      <c r="N322" s="87">
        <f t="shared" si="8"/>
        <v>34993.95636</v>
      </c>
      <c r="O322" s="87">
        <f t="shared" si="9"/>
        <v>5249.093454</v>
      </c>
      <c r="P322" s="59">
        <v>0.0</v>
      </c>
      <c r="Q322" s="88">
        <f t="shared" si="10"/>
        <v>5249.093454</v>
      </c>
      <c r="R322" s="12">
        <f t="shared" si="11"/>
        <v>0</v>
      </c>
      <c r="S322" s="42">
        <f t="shared" si="15"/>
        <v>0</v>
      </c>
      <c r="T322" s="56">
        <f t="shared" si="18"/>
        <v>72993.95636</v>
      </c>
      <c r="U322" s="56">
        <f t="shared" si="19"/>
        <v>72993.95636</v>
      </c>
      <c r="V322" s="85"/>
    </row>
    <row r="323">
      <c r="A323" s="85"/>
      <c r="C323" s="59">
        <v>305.0</v>
      </c>
      <c r="D323" s="59">
        <f t="shared" si="16"/>
        <v>125</v>
      </c>
      <c r="E323" s="59">
        <f>$I$13</f>
        <v>0</v>
      </c>
      <c r="F323" s="87" t="str">
        <f t="shared" si="2"/>
        <v/>
      </c>
      <c r="G323" s="59">
        <f t="shared" si="17"/>
        <v>2.5</v>
      </c>
      <c r="H323" s="87">
        <f t="shared" si="4"/>
        <v>0</v>
      </c>
      <c r="I323" s="87">
        <f t="shared" si="5"/>
        <v>29.37720588</v>
      </c>
      <c r="J323" s="87">
        <f t="shared" si="6"/>
        <v>1.45</v>
      </c>
      <c r="K323" s="87">
        <f t="shared" si="7"/>
        <v>29.37720588</v>
      </c>
      <c r="L323" s="87">
        <f t="shared" si="13"/>
        <v>73443.0147</v>
      </c>
      <c r="M323" s="56">
        <f t="shared" si="14"/>
        <v>38125</v>
      </c>
      <c r="N323" s="87">
        <f t="shared" si="8"/>
        <v>35318.0147</v>
      </c>
      <c r="O323" s="87">
        <f t="shared" si="9"/>
        <v>5297.702206</v>
      </c>
      <c r="P323" s="59">
        <v>0.0</v>
      </c>
      <c r="Q323" s="88">
        <f t="shared" si="10"/>
        <v>5297.702206</v>
      </c>
      <c r="R323" s="12">
        <f t="shared" si="11"/>
        <v>0</v>
      </c>
      <c r="S323" s="42">
        <f t="shared" si="15"/>
        <v>0</v>
      </c>
      <c r="T323" s="56">
        <f t="shared" si="18"/>
        <v>73443.0147</v>
      </c>
      <c r="U323" s="56">
        <f t="shared" si="19"/>
        <v>73443.0147</v>
      </c>
      <c r="V323" s="85"/>
    </row>
    <row r="324">
      <c r="A324" s="85"/>
      <c r="C324" s="59">
        <v>306.0</v>
      </c>
      <c r="D324" s="59">
        <f t="shared" si="16"/>
        <v>125</v>
      </c>
      <c r="E324" s="59">
        <v>0.0</v>
      </c>
      <c r="F324" s="87" t="str">
        <f t="shared" si="2"/>
        <v/>
      </c>
      <c r="G324" s="59">
        <f t="shared" si="17"/>
        <v>2.5</v>
      </c>
      <c r="H324" s="87">
        <f t="shared" si="4"/>
        <v>0</v>
      </c>
      <c r="I324" s="87">
        <f t="shared" si="5"/>
        <v>29.55763135</v>
      </c>
      <c r="J324" s="87">
        <f t="shared" si="6"/>
        <v>1.45</v>
      </c>
      <c r="K324" s="87">
        <f t="shared" si="7"/>
        <v>29.55763135</v>
      </c>
      <c r="L324" s="87">
        <f t="shared" si="13"/>
        <v>73894.07837</v>
      </c>
      <c r="M324" s="56">
        <f t="shared" si="14"/>
        <v>38250</v>
      </c>
      <c r="N324" s="87">
        <f t="shared" si="8"/>
        <v>35644.07837</v>
      </c>
      <c r="O324" s="87">
        <f t="shared" si="9"/>
        <v>5346.611755</v>
      </c>
      <c r="P324" s="59">
        <v>0.0</v>
      </c>
      <c r="Q324" s="88">
        <f t="shared" si="10"/>
        <v>5346.611755</v>
      </c>
      <c r="R324" s="12">
        <f t="shared" si="11"/>
        <v>0</v>
      </c>
      <c r="S324" s="42">
        <f t="shared" si="15"/>
        <v>0</v>
      </c>
      <c r="T324" s="56">
        <f t="shared" si="18"/>
        <v>73894.07837</v>
      </c>
      <c r="U324" s="56">
        <f t="shared" si="19"/>
        <v>73894.07837</v>
      </c>
      <c r="V324" s="85"/>
    </row>
    <row r="325">
      <c r="A325" s="85"/>
      <c r="C325" s="59">
        <v>307.0</v>
      </c>
      <c r="D325" s="59">
        <f t="shared" si="16"/>
        <v>125</v>
      </c>
      <c r="E325" s="59">
        <v>0.0</v>
      </c>
      <c r="F325" s="87" t="str">
        <f t="shared" si="2"/>
        <v/>
      </c>
      <c r="G325" s="59">
        <f t="shared" si="17"/>
        <v>2.5</v>
      </c>
      <c r="H325" s="87">
        <f t="shared" si="4"/>
        <v>0</v>
      </c>
      <c r="I325" s="87">
        <f t="shared" si="5"/>
        <v>29.73886252</v>
      </c>
      <c r="J325" s="87">
        <f t="shared" si="6"/>
        <v>1.45</v>
      </c>
      <c r="K325" s="87">
        <f t="shared" si="7"/>
        <v>29.73886252</v>
      </c>
      <c r="L325" s="87">
        <f t="shared" si="13"/>
        <v>74347.1563</v>
      </c>
      <c r="M325" s="56">
        <f t="shared" si="14"/>
        <v>38375</v>
      </c>
      <c r="N325" s="87">
        <f t="shared" si="8"/>
        <v>35972.1563</v>
      </c>
      <c r="O325" s="87">
        <f t="shared" si="9"/>
        <v>5395.823445</v>
      </c>
      <c r="P325" s="59">
        <v>0.0</v>
      </c>
      <c r="Q325" s="88">
        <f t="shared" si="10"/>
        <v>5395.823445</v>
      </c>
      <c r="R325" s="12">
        <f t="shared" si="11"/>
        <v>0</v>
      </c>
      <c r="S325" s="42">
        <f t="shared" si="15"/>
        <v>0</v>
      </c>
      <c r="T325" s="56">
        <f t="shared" si="18"/>
        <v>74347.1563</v>
      </c>
      <c r="U325" s="56">
        <f t="shared" si="19"/>
        <v>74347.1563</v>
      </c>
      <c r="V325" s="85"/>
    </row>
    <row r="326">
      <c r="A326" s="85"/>
      <c r="C326" s="59">
        <v>308.0</v>
      </c>
      <c r="D326" s="59">
        <f t="shared" si="16"/>
        <v>125</v>
      </c>
      <c r="E326" s="59">
        <v>0.0</v>
      </c>
      <c r="F326" s="87" t="str">
        <f t="shared" si="2"/>
        <v/>
      </c>
      <c r="G326" s="59">
        <f t="shared" si="17"/>
        <v>2.5</v>
      </c>
      <c r="H326" s="87">
        <f t="shared" si="4"/>
        <v>0</v>
      </c>
      <c r="I326" s="87">
        <f t="shared" si="5"/>
        <v>29.920903</v>
      </c>
      <c r="J326" s="87">
        <f t="shared" si="6"/>
        <v>1.45</v>
      </c>
      <c r="K326" s="87">
        <f t="shared" si="7"/>
        <v>29.920903</v>
      </c>
      <c r="L326" s="87">
        <f t="shared" si="13"/>
        <v>74802.2575</v>
      </c>
      <c r="M326" s="56">
        <f t="shared" si="14"/>
        <v>38500</v>
      </c>
      <c r="N326" s="87">
        <f t="shared" si="8"/>
        <v>36302.2575</v>
      </c>
      <c r="O326" s="87">
        <f t="shared" si="9"/>
        <v>5445.338625</v>
      </c>
      <c r="P326" s="59">
        <v>0.0</v>
      </c>
      <c r="Q326" s="88">
        <f t="shared" si="10"/>
        <v>5445.338625</v>
      </c>
      <c r="R326" s="12">
        <f t="shared" si="11"/>
        <v>0</v>
      </c>
      <c r="S326" s="42">
        <f t="shared" si="15"/>
        <v>0</v>
      </c>
      <c r="T326" s="56">
        <f t="shared" si="18"/>
        <v>74802.2575</v>
      </c>
      <c r="U326" s="56">
        <f t="shared" si="19"/>
        <v>74802.2575</v>
      </c>
      <c r="V326" s="85"/>
    </row>
    <row r="327">
      <c r="A327" s="85"/>
      <c r="C327" s="59">
        <v>309.0</v>
      </c>
      <c r="D327" s="59">
        <f t="shared" si="16"/>
        <v>125</v>
      </c>
      <c r="E327" s="59">
        <v>0.0</v>
      </c>
      <c r="F327" s="87" t="str">
        <f t="shared" si="2"/>
        <v/>
      </c>
      <c r="G327" s="59">
        <f t="shared" si="17"/>
        <v>2.5</v>
      </c>
      <c r="H327" s="87">
        <f t="shared" si="4"/>
        <v>0</v>
      </c>
      <c r="I327" s="87">
        <f t="shared" si="5"/>
        <v>30.1037564</v>
      </c>
      <c r="J327" s="87">
        <f t="shared" si="6"/>
        <v>1.45</v>
      </c>
      <c r="K327" s="87">
        <f t="shared" si="7"/>
        <v>30.1037564</v>
      </c>
      <c r="L327" s="87">
        <f t="shared" si="13"/>
        <v>75259.391</v>
      </c>
      <c r="M327" s="56">
        <f t="shared" si="14"/>
        <v>38625</v>
      </c>
      <c r="N327" s="87">
        <f t="shared" si="8"/>
        <v>36634.391</v>
      </c>
      <c r="O327" s="87">
        <f t="shared" si="9"/>
        <v>5495.15865</v>
      </c>
      <c r="P327" s="59">
        <v>0.0</v>
      </c>
      <c r="Q327" s="88">
        <f t="shared" si="10"/>
        <v>5495.15865</v>
      </c>
      <c r="R327" s="12">
        <f t="shared" si="11"/>
        <v>0</v>
      </c>
      <c r="S327" s="42">
        <f t="shared" si="15"/>
        <v>0</v>
      </c>
      <c r="T327" s="56">
        <f t="shared" si="18"/>
        <v>75259.391</v>
      </c>
      <c r="U327" s="56">
        <f t="shared" si="19"/>
        <v>75259.391</v>
      </c>
      <c r="V327" s="85"/>
    </row>
    <row r="328">
      <c r="A328" s="85"/>
      <c r="C328" s="59">
        <v>310.0</v>
      </c>
      <c r="D328" s="59">
        <f t="shared" si="16"/>
        <v>125</v>
      </c>
      <c r="E328" s="59">
        <v>0.0</v>
      </c>
      <c r="F328" s="87" t="str">
        <f t="shared" si="2"/>
        <v/>
      </c>
      <c r="G328" s="59">
        <f t="shared" si="17"/>
        <v>2.5</v>
      </c>
      <c r="H328" s="87">
        <f t="shared" si="4"/>
        <v>0</v>
      </c>
      <c r="I328" s="87">
        <f t="shared" si="5"/>
        <v>30.28742635</v>
      </c>
      <c r="J328" s="87">
        <f t="shared" si="6"/>
        <v>1.45</v>
      </c>
      <c r="K328" s="87">
        <f t="shared" si="7"/>
        <v>30.28742635</v>
      </c>
      <c r="L328" s="87">
        <f t="shared" si="13"/>
        <v>75718.56588</v>
      </c>
      <c r="M328" s="56">
        <f t="shared" si="14"/>
        <v>38750</v>
      </c>
      <c r="N328" s="87">
        <f t="shared" si="8"/>
        <v>36968.56588</v>
      </c>
      <c r="O328" s="87">
        <f t="shared" si="9"/>
        <v>5545.284882</v>
      </c>
      <c r="P328" s="59">
        <v>0.0</v>
      </c>
      <c r="Q328" s="88">
        <f t="shared" si="10"/>
        <v>5545.284882</v>
      </c>
      <c r="R328" s="12">
        <f t="shared" si="11"/>
        <v>0</v>
      </c>
      <c r="S328" s="42">
        <f t="shared" si="15"/>
        <v>0</v>
      </c>
      <c r="T328" s="56">
        <f t="shared" si="18"/>
        <v>75718.56588</v>
      </c>
      <c r="U328" s="56">
        <f t="shared" si="19"/>
        <v>75718.56588</v>
      </c>
      <c r="V328" s="85"/>
    </row>
    <row r="329">
      <c r="A329" s="85"/>
      <c r="C329" s="59">
        <v>311.0</v>
      </c>
      <c r="D329" s="59">
        <f t="shared" si="16"/>
        <v>125</v>
      </c>
      <c r="E329" s="59">
        <v>0.0</v>
      </c>
      <c r="F329" s="87" t="str">
        <f t="shared" si="2"/>
        <v/>
      </c>
      <c r="G329" s="59">
        <f t="shared" si="17"/>
        <v>2.5</v>
      </c>
      <c r="H329" s="87">
        <f t="shared" si="4"/>
        <v>0</v>
      </c>
      <c r="I329" s="87">
        <f t="shared" si="5"/>
        <v>30.4719165</v>
      </c>
      <c r="J329" s="87">
        <f t="shared" si="6"/>
        <v>1.45</v>
      </c>
      <c r="K329" s="87">
        <f t="shared" si="7"/>
        <v>30.4719165</v>
      </c>
      <c r="L329" s="87">
        <f t="shared" si="13"/>
        <v>76179.79125</v>
      </c>
      <c r="M329" s="56">
        <f t="shared" si="14"/>
        <v>38875</v>
      </c>
      <c r="N329" s="87">
        <f t="shared" si="8"/>
        <v>37304.79125</v>
      </c>
      <c r="O329" s="87">
        <f t="shared" si="9"/>
        <v>5595.718687</v>
      </c>
      <c r="P329" s="59">
        <v>0.0</v>
      </c>
      <c r="Q329" s="88">
        <f t="shared" si="10"/>
        <v>5595.718687</v>
      </c>
      <c r="R329" s="12">
        <f t="shared" si="11"/>
        <v>0</v>
      </c>
      <c r="S329" s="42">
        <f t="shared" si="15"/>
        <v>0</v>
      </c>
      <c r="T329" s="56">
        <f t="shared" si="18"/>
        <v>76179.79125</v>
      </c>
      <c r="U329" s="56">
        <f t="shared" si="19"/>
        <v>76179.79125</v>
      </c>
      <c r="V329" s="85"/>
    </row>
    <row r="330">
      <c r="A330" s="85"/>
      <c r="C330" s="59">
        <v>312.0</v>
      </c>
      <c r="D330" s="59">
        <f t="shared" si="16"/>
        <v>125</v>
      </c>
      <c r="E330" s="59">
        <v>0.0</v>
      </c>
      <c r="F330" s="87" t="str">
        <f t="shared" si="2"/>
        <v/>
      </c>
      <c r="G330" s="59">
        <f t="shared" si="17"/>
        <v>2.5</v>
      </c>
      <c r="H330" s="87">
        <f t="shared" si="4"/>
        <v>0</v>
      </c>
      <c r="I330" s="87">
        <f t="shared" si="5"/>
        <v>30.65723051</v>
      </c>
      <c r="J330" s="87">
        <f t="shared" si="6"/>
        <v>1.45</v>
      </c>
      <c r="K330" s="87">
        <f t="shared" si="7"/>
        <v>30.65723051</v>
      </c>
      <c r="L330" s="87">
        <f t="shared" si="13"/>
        <v>76643.07627</v>
      </c>
      <c r="M330" s="56">
        <f t="shared" si="14"/>
        <v>39000</v>
      </c>
      <c r="N330" s="87">
        <f t="shared" si="8"/>
        <v>37643.07627</v>
      </c>
      <c r="O330" s="87">
        <f t="shared" si="9"/>
        <v>5646.461441</v>
      </c>
      <c r="P330" s="59">
        <v>0.0</v>
      </c>
      <c r="Q330" s="88">
        <f t="shared" si="10"/>
        <v>5646.461441</v>
      </c>
      <c r="R330" s="12">
        <f t="shared" si="11"/>
        <v>0</v>
      </c>
      <c r="S330" s="42">
        <f t="shared" si="15"/>
        <v>0</v>
      </c>
      <c r="T330" s="56">
        <f t="shared" si="18"/>
        <v>76643.07627</v>
      </c>
      <c r="U330" s="56">
        <f t="shared" si="19"/>
        <v>76643.07627</v>
      </c>
      <c r="V330" s="85"/>
    </row>
    <row r="331">
      <c r="A331" s="85"/>
      <c r="B331" s="73">
        <v>27.0</v>
      </c>
      <c r="C331" s="59">
        <v>313.0</v>
      </c>
      <c r="D331" s="59">
        <f t="shared" si="16"/>
        <v>125</v>
      </c>
      <c r="E331" s="59">
        <v>0.0</v>
      </c>
      <c r="F331" s="87" t="str">
        <f t="shared" si="2"/>
        <v/>
      </c>
      <c r="G331" s="59">
        <f t="shared" si="17"/>
        <v>2.5</v>
      </c>
      <c r="H331" s="87">
        <f t="shared" si="4"/>
        <v>0</v>
      </c>
      <c r="I331" s="87">
        <f t="shared" si="5"/>
        <v>30.84337206</v>
      </c>
      <c r="J331" s="87">
        <f t="shared" si="6"/>
        <v>1.45</v>
      </c>
      <c r="K331" s="87">
        <f t="shared" si="7"/>
        <v>30.84337206</v>
      </c>
      <c r="L331" s="87">
        <f t="shared" si="13"/>
        <v>77108.43014</v>
      </c>
      <c r="M331" s="56">
        <f t="shared" si="14"/>
        <v>39125</v>
      </c>
      <c r="N331" s="87">
        <f t="shared" si="8"/>
        <v>37983.43014</v>
      </c>
      <c r="O331" s="87">
        <f t="shared" si="9"/>
        <v>5697.514521</v>
      </c>
      <c r="P331" s="59">
        <v>0.0</v>
      </c>
      <c r="Q331" s="88">
        <f t="shared" si="10"/>
        <v>5697.514521</v>
      </c>
      <c r="R331" s="12">
        <f t="shared" si="11"/>
        <v>0</v>
      </c>
      <c r="S331" s="42">
        <f t="shared" si="15"/>
        <v>0</v>
      </c>
      <c r="T331" s="56">
        <f t="shared" si="18"/>
        <v>77108.43014</v>
      </c>
      <c r="U331" s="56">
        <f t="shared" si="19"/>
        <v>77108.43014</v>
      </c>
      <c r="V331" s="85"/>
    </row>
    <row r="332">
      <c r="A332" s="85"/>
      <c r="C332" s="59">
        <v>314.0</v>
      </c>
      <c r="D332" s="59">
        <f t="shared" si="16"/>
        <v>125</v>
      </c>
      <c r="E332" s="59">
        <v>0.0</v>
      </c>
      <c r="F332" s="87" t="str">
        <f t="shared" si="2"/>
        <v/>
      </c>
      <c r="G332" s="59">
        <f t="shared" si="17"/>
        <v>2.5</v>
      </c>
      <c r="H332" s="87">
        <f t="shared" si="4"/>
        <v>0</v>
      </c>
      <c r="I332" s="87">
        <f t="shared" si="5"/>
        <v>31.03034484</v>
      </c>
      <c r="J332" s="87">
        <f t="shared" si="6"/>
        <v>1.45</v>
      </c>
      <c r="K332" s="87">
        <f t="shared" si="7"/>
        <v>31.03034484</v>
      </c>
      <c r="L332" s="87">
        <f t="shared" si="13"/>
        <v>77575.86209</v>
      </c>
      <c r="M332" s="56">
        <f t="shared" si="14"/>
        <v>39250</v>
      </c>
      <c r="N332" s="87">
        <f t="shared" si="8"/>
        <v>38325.86209</v>
      </c>
      <c r="O332" s="87">
        <f t="shared" si="9"/>
        <v>5748.879314</v>
      </c>
      <c r="P332" s="59">
        <v>0.0</v>
      </c>
      <c r="Q332" s="88">
        <f t="shared" si="10"/>
        <v>5748.879314</v>
      </c>
      <c r="R332" s="12">
        <f t="shared" si="11"/>
        <v>0</v>
      </c>
      <c r="S332" s="42">
        <f t="shared" si="15"/>
        <v>0</v>
      </c>
      <c r="T332" s="56">
        <f t="shared" si="18"/>
        <v>77575.86209</v>
      </c>
      <c r="U332" s="56">
        <f t="shared" si="19"/>
        <v>77575.86209</v>
      </c>
      <c r="V332" s="85"/>
    </row>
    <row r="333">
      <c r="A333" s="85"/>
      <c r="C333" s="59">
        <v>315.0</v>
      </c>
      <c r="D333" s="59">
        <f t="shared" si="16"/>
        <v>125</v>
      </c>
      <c r="E333" s="59">
        <v>0.0</v>
      </c>
      <c r="F333" s="87" t="str">
        <f t="shared" si="2"/>
        <v/>
      </c>
      <c r="G333" s="59">
        <f t="shared" si="17"/>
        <v>2.5</v>
      </c>
      <c r="H333" s="87">
        <f t="shared" si="4"/>
        <v>0</v>
      </c>
      <c r="I333" s="87">
        <f t="shared" si="5"/>
        <v>31.21815256</v>
      </c>
      <c r="J333" s="87">
        <f t="shared" si="6"/>
        <v>1.45</v>
      </c>
      <c r="K333" s="87">
        <f t="shared" si="7"/>
        <v>31.21815256</v>
      </c>
      <c r="L333" s="87">
        <f t="shared" si="13"/>
        <v>78045.38141</v>
      </c>
      <c r="M333" s="56">
        <f t="shared" si="14"/>
        <v>39375</v>
      </c>
      <c r="N333" s="87">
        <f t="shared" si="8"/>
        <v>38670.38141</v>
      </c>
      <c r="O333" s="87">
        <f t="shared" si="9"/>
        <v>5800.557212</v>
      </c>
      <c r="P333" s="59">
        <v>0.0</v>
      </c>
      <c r="Q333" s="88">
        <f t="shared" si="10"/>
        <v>5800.557212</v>
      </c>
      <c r="R333" s="12">
        <f t="shared" si="11"/>
        <v>0</v>
      </c>
      <c r="S333" s="42">
        <f t="shared" si="15"/>
        <v>0</v>
      </c>
      <c r="T333" s="56">
        <f t="shared" si="18"/>
        <v>78045.38141</v>
      </c>
      <c r="U333" s="56">
        <f t="shared" si="19"/>
        <v>78045.38141</v>
      </c>
      <c r="V333" s="85"/>
    </row>
    <row r="334">
      <c r="A334" s="85"/>
      <c r="C334" s="59">
        <v>316.0</v>
      </c>
      <c r="D334" s="59">
        <f t="shared" si="16"/>
        <v>125</v>
      </c>
      <c r="E334" s="59">
        <v>0.0</v>
      </c>
      <c r="F334" s="87" t="str">
        <f t="shared" si="2"/>
        <v/>
      </c>
      <c r="G334" s="59">
        <f t="shared" si="17"/>
        <v>2.5</v>
      </c>
      <c r="H334" s="87">
        <f t="shared" si="4"/>
        <v>0</v>
      </c>
      <c r="I334" s="87">
        <f t="shared" si="5"/>
        <v>31.40679897</v>
      </c>
      <c r="J334" s="87">
        <f t="shared" si="6"/>
        <v>1.45</v>
      </c>
      <c r="K334" s="87">
        <f t="shared" si="7"/>
        <v>31.40679897</v>
      </c>
      <c r="L334" s="87">
        <f t="shared" si="13"/>
        <v>78516.99742</v>
      </c>
      <c r="M334" s="56">
        <f t="shared" si="14"/>
        <v>39500</v>
      </c>
      <c r="N334" s="87">
        <f t="shared" si="8"/>
        <v>39016.99742</v>
      </c>
      <c r="O334" s="87">
        <f t="shared" si="9"/>
        <v>5852.549613</v>
      </c>
      <c r="P334" s="59">
        <v>0.0</v>
      </c>
      <c r="Q334" s="88">
        <f t="shared" si="10"/>
        <v>5852.549613</v>
      </c>
      <c r="R334" s="12">
        <f t="shared" si="11"/>
        <v>0</v>
      </c>
      <c r="S334" s="42">
        <f t="shared" si="15"/>
        <v>0</v>
      </c>
      <c r="T334" s="56">
        <f t="shared" si="18"/>
        <v>78516.99742</v>
      </c>
      <c r="U334" s="56">
        <f t="shared" si="19"/>
        <v>78516.99742</v>
      </c>
      <c r="V334" s="85"/>
    </row>
    <row r="335">
      <c r="A335" s="85"/>
      <c r="C335" s="59">
        <v>317.0</v>
      </c>
      <c r="D335" s="59">
        <f t="shared" si="16"/>
        <v>125</v>
      </c>
      <c r="E335" s="59">
        <f>$I$13</f>
        <v>0</v>
      </c>
      <c r="F335" s="87" t="str">
        <f t="shared" si="2"/>
        <v/>
      </c>
      <c r="G335" s="59">
        <f t="shared" si="17"/>
        <v>2.5</v>
      </c>
      <c r="H335" s="87">
        <f t="shared" si="4"/>
        <v>0</v>
      </c>
      <c r="I335" s="87">
        <f t="shared" si="5"/>
        <v>31.59628779</v>
      </c>
      <c r="J335" s="87">
        <f t="shared" si="6"/>
        <v>1.45</v>
      </c>
      <c r="K335" s="87">
        <f t="shared" si="7"/>
        <v>31.59628779</v>
      </c>
      <c r="L335" s="87">
        <f t="shared" si="13"/>
        <v>78990.71948</v>
      </c>
      <c r="M335" s="56">
        <f t="shared" si="14"/>
        <v>39625</v>
      </c>
      <c r="N335" s="87">
        <f t="shared" si="8"/>
        <v>39365.71948</v>
      </c>
      <c r="O335" s="87">
        <f t="shared" si="9"/>
        <v>5904.857921</v>
      </c>
      <c r="P335" s="59">
        <v>0.0</v>
      </c>
      <c r="Q335" s="88">
        <f t="shared" si="10"/>
        <v>5904.857921</v>
      </c>
      <c r="R335" s="12">
        <f t="shared" si="11"/>
        <v>0</v>
      </c>
      <c r="S335" s="42">
        <f t="shared" si="15"/>
        <v>0</v>
      </c>
      <c r="T335" s="56">
        <f t="shared" si="18"/>
        <v>78990.71948</v>
      </c>
      <c r="U335" s="56">
        <f t="shared" si="19"/>
        <v>78990.71948</v>
      </c>
      <c r="V335" s="85"/>
    </row>
    <row r="336">
      <c r="A336" s="85"/>
      <c r="C336" s="59">
        <v>318.0</v>
      </c>
      <c r="D336" s="59">
        <f t="shared" si="16"/>
        <v>125</v>
      </c>
      <c r="E336" s="59">
        <v>0.0</v>
      </c>
      <c r="F336" s="87" t="str">
        <f t="shared" si="2"/>
        <v/>
      </c>
      <c r="G336" s="59">
        <f t="shared" si="17"/>
        <v>2.5</v>
      </c>
      <c r="H336" s="87">
        <f t="shared" si="4"/>
        <v>0</v>
      </c>
      <c r="I336" s="87">
        <f t="shared" si="5"/>
        <v>31.7866228</v>
      </c>
      <c r="J336" s="87">
        <f t="shared" si="6"/>
        <v>1.45</v>
      </c>
      <c r="K336" s="87">
        <f t="shared" si="7"/>
        <v>31.7866228</v>
      </c>
      <c r="L336" s="87">
        <f t="shared" si="13"/>
        <v>79466.55699</v>
      </c>
      <c r="M336" s="56">
        <f t="shared" si="14"/>
        <v>39750</v>
      </c>
      <c r="N336" s="87">
        <f t="shared" si="8"/>
        <v>39716.55699</v>
      </c>
      <c r="O336" s="87">
        <f t="shared" si="9"/>
        <v>5957.483548</v>
      </c>
      <c r="P336" s="59">
        <v>0.0</v>
      </c>
      <c r="Q336" s="88">
        <f t="shared" si="10"/>
        <v>5957.483548</v>
      </c>
      <c r="R336" s="12">
        <f t="shared" si="11"/>
        <v>0</v>
      </c>
      <c r="S336" s="42">
        <f t="shared" si="15"/>
        <v>0</v>
      </c>
      <c r="T336" s="56">
        <f t="shared" si="18"/>
        <v>79466.55699</v>
      </c>
      <c r="U336" s="56">
        <f t="shared" si="19"/>
        <v>79466.55699</v>
      </c>
      <c r="V336" s="85"/>
    </row>
    <row r="337">
      <c r="A337" s="85"/>
      <c r="C337" s="59">
        <v>319.0</v>
      </c>
      <c r="D337" s="59">
        <f t="shared" si="16"/>
        <v>125</v>
      </c>
      <c r="E337" s="59">
        <v>0.0</v>
      </c>
      <c r="F337" s="87" t="str">
        <f t="shared" si="2"/>
        <v/>
      </c>
      <c r="G337" s="59">
        <f t="shared" si="17"/>
        <v>2.5</v>
      </c>
      <c r="H337" s="87">
        <f t="shared" si="4"/>
        <v>0</v>
      </c>
      <c r="I337" s="87">
        <f t="shared" si="5"/>
        <v>31.97780776</v>
      </c>
      <c r="J337" s="87">
        <f t="shared" si="6"/>
        <v>1.45</v>
      </c>
      <c r="K337" s="87">
        <f t="shared" si="7"/>
        <v>31.97780776</v>
      </c>
      <c r="L337" s="87">
        <f t="shared" si="13"/>
        <v>79944.5194</v>
      </c>
      <c r="M337" s="56">
        <f t="shared" si="14"/>
        <v>39875</v>
      </c>
      <c r="N337" s="87">
        <f t="shared" si="8"/>
        <v>40069.5194</v>
      </c>
      <c r="O337" s="87">
        <f t="shared" si="9"/>
        <v>6010.42791</v>
      </c>
      <c r="P337" s="59">
        <v>0.0</v>
      </c>
      <c r="Q337" s="88">
        <f t="shared" si="10"/>
        <v>6010.42791</v>
      </c>
      <c r="R337" s="12">
        <f t="shared" si="11"/>
        <v>0</v>
      </c>
      <c r="S337" s="42">
        <f t="shared" si="15"/>
        <v>0</v>
      </c>
      <c r="T337" s="56">
        <f t="shared" si="18"/>
        <v>79944.5194</v>
      </c>
      <c r="U337" s="56">
        <f t="shared" si="19"/>
        <v>79944.5194</v>
      </c>
      <c r="V337" s="85"/>
    </row>
    <row r="338">
      <c r="A338" s="85"/>
      <c r="C338" s="59">
        <v>320.0</v>
      </c>
      <c r="D338" s="59">
        <f t="shared" si="16"/>
        <v>125</v>
      </c>
      <c r="E338" s="59">
        <v>0.0</v>
      </c>
      <c r="F338" s="87" t="str">
        <f t="shared" si="2"/>
        <v/>
      </c>
      <c r="G338" s="59">
        <f t="shared" si="17"/>
        <v>2.5</v>
      </c>
      <c r="H338" s="87">
        <f t="shared" si="4"/>
        <v>0</v>
      </c>
      <c r="I338" s="87">
        <f t="shared" si="5"/>
        <v>32.16984648</v>
      </c>
      <c r="J338" s="87">
        <f t="shared" si="6"/>
        <v>1.45</v>
      </c>
      <c r="K338" s="87">
        <f t="shared" si="7"/>
        <v>32.16984648</v>
      </c>
      <c r="L338" s="87">
        <f t="shared" si="13"/>
        <v>80424.61621</v>
      </c>
      <c r="M338" s="56">
        <f t="shared" si="14"/>
        <v>40000</v>
      </c>
      <c r="N338" s="87">
        <f t="shared" si="8"/>
        <v>40424.61621</v>
      </c>
      <c r="O338" s="87">
        <f t="shared" si="9"/>
        <v>6063.692431</v>
      </c>
      <c r="P338" s="59">
        <v>0.0</v>
      </c>
      <c r="Q338" s="88">
        <f t="shared" si="10"/>
        <v>6063.692431</v>
      </c>
      <c r="R338" s="12">
        <f t="shared" si="11"/>
        <v>0</v>
      </c>
      <c r="S338" s="42">
        <f t="shared" si="15"/>
        <v>0</v>
      </c>
      <c r="T338" s="56">
        <f t="shared" si="18"/>
        <v>80424.61621</v>
      </c>
      <c r="U338" s="56">
        <f t="shared" si="19"/>
        <v>80424.61621</v>
      </c>
      <c r="V338" s="85"/>
    </row>
    <row r="339">
      <c r="A339" s="85"/>
      <c r="C339" s="59">
        <v>321.0</v>
      </c>
      <c r="D339" s="59">
        <f t="shared" si="16"/>
        <v>125</v>
      </c>
      <c r="E339" s="59">
        <v>0.0</v>
      </c>
      <c r="F339" s="87" t="str">
        <f t="shared" si="2"/>
        <v/>
      </c>
      <c r="G339" s="59">
        <f t="shared" si="17"/>
        <v>2.5</v>
      </c>
      <c r="H339" s="87">
        <f t="shared" si="4"/>
        <v>0</v>
      </c>
      <c r="I339" s="87">
        <f t="shared" si="5"/>
        <v>32.36274277</v>
      </c>
      <c r="J339" s="87">
        <f t="shared" si="6"/>
        <v>1.45</v>
      </c>
      <c r="K339" s="87">
        <f t="shared" si="7"/>
        <v>32.36274277</v>
      </c>
      <c r="L339" s="87">
        <f t="shared" si="13"/>
        <v>80906.85693</v>
      </c>
      <c r="M339" s="56">
        <f t="shared" si="14"/>
        <v>40125</v>
      </c>
      <c r="N339" s="87">
        <f t="shared" si="8"/>
        <v>40781.85693</v>
      </c>
      <c r="O339" s="87">
        <f t="shared" si="9"/>
        <v>6117.27854</v>
      </c>
      <c r="P339" s="59">
        <v>0.0</v>
      </c>
      <c r="Q339" s="88">
        <f t="shared" si="10"/>
        <v>6117.27854</v>
      </c>
      <c r="R339" s="12">
        <f t="shared" si="11"/>
        <v>0</v>
      </c>
      <c r="S339" s="42">
        <f t="shared" si="15"/>
        <v>0</v>
      </c>
      <c r="T339" s="56">
        <f t="shared" si="18"/>
        <v>80906.85693</v>
      </c>
      <c r="U339" s="56">
        <f t="shared" si="19"/>
        <v>80906.85693</v>
      </c>
      <c r="V339" s="85"/>
    </row>
    <row r="340">
      <c r="A340" s="85"/>
      <c r="C340" s="59">
        <v>322.0</v>
      </c>
      <c r="D340" s="59">
        <f t="shared" si="16"/>
        <v>125</v>
      </c>
      <c r="E340" s="59">
        <v>0.0</v>
      </c>
      <c r="F340" s="87" t="str">
        <f t="shared" si="2"/>
        <v/>
      </c>
      <c r="G340" s="59">
        <f t="shared" si="17"/>
        <v>2.5</v>
      </c>
      <c r="H340" s="87">
        <f t="shared" si="4"/>
        <v>0</v>
      </c>
      <c r="I340" s="87">
        <f t="shared" si="5"/>
        <v>32.55650046</v>
      </c>
      <c r="J340" s="87">
        <f t="shared" si="6"/>
        <v>1.45</v>
      </c>
      <c r="K340" s="87">
        <f t="shared" si="7"/>
        <v>32.55650046</v>
      </c>
      <c r="L340" s="87">
        <f t="shared" si="13"/>
        <v>81391.25115</v>
      </c>
      <c r="M340" s="56">
        <f t="shared" si="14"/>
        <v>40250</v>
      </c>
      <c r="N340" s="87">
        <f t="shared" si="8"/>
        <v>41141.25115</v>
      </c>
      <c r="O340" s="87">
        <f t="shared" si="9"/>
        <v>6171.187673</v>
      </c>
      <c r="P340" s="59">
        <v>0.0</v>
      </c>
      <c r="Q340" s="88">
        <f t="shared" si="10"/>
        <v>6171.187673</v>
      </c>
      <c r="R340" s="12">
        <f t="shared" si="11"/>
        <v>0</v>
      </c>
      <c r="S340" s="42">
        <f t="shared" si="15"/>
        <v>0</v>
      </c>
      <c r="T340" s="56">
        <f t="shared" si="18"/>
        <v>81391.25115</v>
      </c>
      <c r="U340" s="56">
        <f t="shared" si="19"/>
        <v>81391.25115</v>
      </c>
      <c r="V340" s="85"/>
    </row>
    <row r="341">
      <c r="A341" s="85"/>
      <c r="C341" s="59">
        <v>323.0</v>
      </c>
      <c r="D341" s="59">
        <f t="shared" si="16"/>
        <v>125</v>
      </c>
      <c r="E341" s="59">
        <v>0.0</v>
      </c>
      <c r="F341" s="87" t="str">
        <f t="shared" si="2"/>
        <v/>
      </c>
      <c r="G341" s="59">
        <f t="shared" si="17"/>
        <v>2.5</v>
      </c>
      <c r="H341" s="87">
        <f t="shared" si="4"/>
        <v>0</v>
      </c>
      <c r="I341" s="87">
        <f t="shared" si="5"/>
        <v>32.7511234</v>
      </c>
      <c r="J341" s="87">
        <f t="shared" si="6"/>
        <v>1.45</v>
      </c>
      <c r="K341" s="87">
        <f t="shared" si="7"/>
        <v>32.7511234</v>
      </c>
      <c r="L341" s="87">
        <f t="shared" si="13"/>
        <v>81877.80849</v>
      </c>
      <c r="M341" s="56">
        <f t="shared" si="14"/>
        <v>40375</v>
      </c>
      <c r="N341" s="87">
        <f t="shared" si="8"/>
        <v>41502.80849</v>
      </c>
      <c r="O341" s="87">
        <f t="shared" si="9"/>
        <v>6225.421273</v>
      </c>
      <c r="P341" s="59">
        <v>0.0</v>
      </c>
      <c r="Q341" s="88">
        <f t="shared" si="10"/>
        <v>6225.421273</v>
      </c>
      <c r="R341" s="12">
        <f t="shared" si="11"/>
        <v>0</v>
      </c>
      <c r="S341" s="42">
        <f t="shared" si="15"/>
        <v>0</v>
      </c>
      <c r="T341" s="56">
        <f t="shared" si="18"/>
        <v>81877.80849</v>
      </c>
      <c r="U341" s="56">
        <f t="shared" si="19"/>
        <v>81877.80849</v>
      </c>
      <c r="V341" s="85"/>
    </row>
    <row r="342">
      <c r="A342" s="85"/>
      <c r="C342" s="59">
        <v>324.0</v>
      </c>
      <c r="D342" s="59">
        <f t="shared" si="16"/>
        <v>125</v>
      </c>
      <c r="E342" s="59">
        <v>0.0</v>
      </c>
      <c r="F342" s="87" t="str">
        <f t="shared" si="2"/>
        <v/>
      </c>
      <c r="G342" s="59">
        <f t="shared" si="17"/>
        <v>2.5</v>
      </c>
      <c r="H342" s="87">
        <f t="shared" si="4"/>
        <v>0</v>
      </c>
      <c r="I342" s="87">
        <f t="shared" si="5"/>
        <v>32.94661544</v>
      </c>
      <c r="J342" s="87">
        <f t="shared" si="6"/>
        <v>1.45</v>
      </c>
      <c r="K342" s="87">
        <f t="shared" si="7"/>
        <v>32.94661544</v>
      </c>
      <c r="L342" s="87">
        <f t="shared" si="13"/>
        <v>82366.5386</v>
      </c>
      <c r="M342" s="56">
        <f t="shared" si="14"/>
        <v>40500</v>
      </c>
      <c r="N342" s="87">
        <f t="shared" si="8"/>
        <v>41866.5386</v>
      </c>
      <c r="O342" s="87">
        <f t="shared" si="9"/>
        <v>6279.980789</v>
      </c>
      <c r="P342" s="59">
        <v>0.0</v>
      </c>
      <c r="Q342" s="88">
        <f t="shared" si="10"/>
        <v>6279.980789</v>
      </c>
      <c r="R342" s="12">
        <f t="shared" si="11"/>
        <v>0</v>
      </c>
      <c r="S342" s="42">
        <f t="shared" si="15"/>
        <v>0</v>
      </c>
      <c r="T342" s="56">
        <f t="shared" si="18"/>
        <v>82366.5386</v>
      </c>
      <c r="U342" s="56">
        <f t="shared" si="19"/>
        <v>82366.5386</v>
      </c>
      <c r="V342" s="85"/>
    </row>
    <row r="343">
      <c r="A343" s="85"/>
      <c r="B343" s="73">
        <v>28.0</v>
      </c>
      <c r="C343" s="59">
        <v>325.0</v>
      </c>
      <c r="D343" s="59">
        <f t="shared" si="16"/>
        <v>125</v>
      </c>
      <c r="E343" s="59">
        <v>0.0</v>
      </c>
      <c r="F343" s="87" t="str">
        <f t="shared" si="2"/>
        <v/>
      </c>
      <c r="G343" s="59">
        <f t="shared" si="17"/>
        <v>2.5</v>
      </c>
      <c r="H343" s="87">
        <f t="shared" si="4"/>
        <v>0</v>
      </c>
      <c r="I343" s="87">
        <f t="shared" si="5"/>
        <v>33.14298047</v>
      </c>
      <c r="J343" s="87">
        <f t="shared" si="6"/>
        <v>1.45</v>
      </c>
      <c r="K343" s="87">
        <f t="shared" si="7"/>
        <v>33.14298047</v>
      </c>
      <c r="L343" s="87">
        <f t="shared" si="13"/>
        <v>82857.45118</v>
      </c>
      <c r="M343" s="56">
        <f t="shared" si="14"/>
        <v>40625</v>
      </c>
      <c r="N343" s="87">
        <f t="shared" si="8"/>
        <v>42232.45118</v>
      </c>
      <c r="O343" s="87">
        <f t="shared" si="9"/>
        <v>6334.867677</v>
      </c>
      <c r="P343" s="59">
        <v>0.0</v>
      </c>
      <c r="Q343" s="88">
        <f t="shared" si="10"/>
        <v>6334.867677</v>
      </c>
      <c r="R343" s="12">
        <f t="shared" si="11"/>
        <v>0</v>
      </c>
      <c r="S343" s="42">
        <f t="shared" si="15"/>
        <v>0</v>
      </c>
      <c r="T343" s="56">
        <f t="shared" si="18"/>
        <v>82857.45118</v>
      </c>
      <c r="U343" s="56">
        <f t="shared" si="19"/>
        <v>82857.45118</v>
      </c>
      <c r="V343" s="85"/>
    </row>
    <row r="344">
      <c r="A344" s="85"/>
      <c r="C344" s="59">
        <v>326.0</v>
      </c>
      <c r="D344" s="59">
        <f t="shared" si="16"/>
        <v>125</v>
      </c>
      <c r="E344" s="59">
        <v>0.0</v>
      </c>
      <c r="F344" s="87" t="str">
        <f t="shared" si="2"/>
        <v/>
      </c>
      <c r="G344" s="59">
        <f t="shared" si="17"/>
        <v>2.5</v>
      </c>
      <c r="H344" s="87">
        <f t="shared" si="4"/>
        <v>0</v>
      </c>
      <c r="I344" s="87">
        <f t="shared" si="5"/>
        <v>33.34022239</v>
      </c>
      <c r="J344" s="87">
        <f t="shared" si="6"/>
        <v>1.45</v>
      </c>
      <c r="K344" s="87">
        <f t="shared" si="7"/>
        <v>33.34022239</v>
      </c>
      <c r="L344" s="87">
        <f t="shared" si="13"/>
        <v>83350.55598</v>
      </c>
      <c r="M344" s="56">
        <f t="shared" si="14"/>
        <v>40750</v>
      </c>
      <c r="N344" s="87">
        <f t="shared" si="8"/>
        <v>42600.55598</v>
      </c>
      <c r="O344" s="87">
        <f t="shared" si="9"/>
        <v>6390.083397</v>
      </c>
      <c r="P344" s="59">
        <v>0.0</v>
      </c>
      <c r="Q344" s="88">
        <f t="shared" si="10"/>
        <v>6390.083397</v>
      </c>
      <c r="R344" s="12">
        <f t="shared" si="11"/>
        <v>0</v>
      </c>
      <c r="S344" s="42">
        <f t="shared" si="15"/>
        <v>0</v>
      </c>
      <c r="T344" s="56">
        <f t="shared" si="18"/>
        <v>83350.55598</v>
      </c>
      <c r="U344" s="56">
        <f t="shared" si="19"/>
        <v>83350.55598</v>
      </c>
      <c r="V344" s="85"/>
    </row>
    <row r="345">
      <c r="A345" s="85"/>
      <c r="C345" s="59">
        <v>327.0</v>
      </c>
      <c r="D345" s="59">
        <f t="shared" si="16"/>
        <v>125</v>
      </c>
      <c r="E345" s="59">
        <v>0.0</v>
      </c>
      <c r="F345" s="87" t="str">
        <f t="shared" si="2"/>
        <v/>
      </c>
      <c r="G345" s="59">
        <f t="shared" si="17"/>
        <v>2.5</v>
      </c>
      <c r="H345" s="87">
        <f t="shared" si="4"/>
        <v>0</v>
      </c>
      <c r="I345" s="87">
        <f t="shared" si="5"/>
        <v>33.53834512</v>
      </c>
      <c r="J345" s="87">
        <f t="shared" si="6"/>
        <v>1.45</v>
      </c>
      <c r="K345" s="87">
        <f t="shared" si="7"/>
        <v>33.53834512</v>
      </c>
      <c r="L345" s="87">
        <f t="shared" si="13"/>
        <v>83845.86279</v>
      </c>
      <c r="M345" s="56">
        <f t="shared" si="14"/>
        <v>40875</v>
      </c>
      <c r="N345" s="87">
        <f t="shared" si="8"/>
        <v>42970.86279</v>
      </c>
      <c r="O345" s="87">
        <f t="shared" si="9"/>
        <v>6445.629419</v>
      </c>
      <c r="P345" s="59">
        <v>0.0</v>
      </c>
      <c r="Q345" s="88">
        <f t="shared" si="10"/>
        <v>6445.629419</v>
      </c>
      <c r="R345" s="12">
        <f t="shared" si="11"/>
        <v>0</v>
      </c>
      <c r="S345" s="42">
        <f t="shared" si="15"/>
        <v>0</v>
      </c>
      <c r="T345" s="56">
        <f t="shared" si="18"/>
        <v>83845.86279</v>
      </c>
      <c r="U345" s="56">
        <f t="shared" si="19"/>
        <v>83845.86279</v>
      </c>
      <c r="V345" s="85"/>
    </row>
    <row r="346">
      <c r="A346" s="85"/>
      <c r="C346" s="59">
        <v>328.0</v>
      </c>
      <c r="D346" s="59">
        <f t="shared" si="16"/>
        <v>125</v>
      </c>
      <c r="E346" s="59">
        <v>0.0</v>
      </c>
      <c r="F346" s="87" t="str">
        <f t="shared" si="2"/>
        <v/>
      </c>
      <c r="G346" s="59">
        <f t="shared" si="17"/>
        <v>2.5</v>
      </c>
      <c r="H346" s="87">
        <f t="shared" si="4"/>
        <v>0</v>
      </c>
      <c r="I346" s="87">
        <f t="shared" si="5"/>
        <v>33.73735258</v>
      </c>
      <c r="J346" s="87">
        <f t="shared" si="6"/>
        <v>1.45</v>
      </c>
      <c r="K346" s="87">
        <f t="shared" si="7"/>
        <v>33.73735258</v>
      </c>
      <c r="L346" s="87">
        <f t="shared" si="13"/>
        <v>84343.38145</v>
      </c>
      <c r="M346" s="56">
        <f t="shared" si="14"/>
        <v>41000</v>
      </c>
      <c r="N346" s="87">
        <f t="shared" si="8"/>
        <v>43343.38145</v>
      </c>
      <c r="O346" s="87">
        <f t="shared" si="9"/>
        <v>6501.507218</v>
      </c>
      <c r="P346" s="59">
        <v>0.0</v>
      </c>
      <c r="Q346" s="88">
        <f t="shared" si="10"/>
        <v>6501.507218</v>
      </c>
      <c r="R346" s="12">
        <f t="shared" si="11"/>
        <v>0</v>
      </c>
      <c r="S346" s="42">
        <f t="shared" si="15"/>
        <v>0</v>
      </c>
      <c r="T346" s="56">
        <f t="shared" si="18"/>
        <v>84343.38145</v>
      </c>
      <c r="U346" s="56">
        <f t="shared" si="19"/>
        <v>84343.38145</v>
      </c>
      <c r="V346" s="85"/>
    </row>
    <row r="347">
      <c r="A347" s="85"/>
      <c r="C347" s="59">
        <v>329.0</v>
      </c>
      <c r="D347" s="59">
        <f t="shared" si="16"/>
        <v>125</v>
      </c>
      <c r="E347" s="59">
        <f>$I$13</f>
        <v>0</v>
      </c>
      <c r="F347" s="87" t="str">
        <f t="shared" si="2"/>
        <v/>
      </c>
      <c r="G347" s="59">
        <f t="shared" si="17"/>
        <v>2.5</v>
      </c>
      <c r="H347" s="87">
        <f t="shared" si="4"/>
        <v>0</v>
      </c>
      <c r="I347" s="87">
        <f t="shared" si="5"/>
        <v>33.93724873</v>
      </c>
      <c r="J347" s="87">
        <f t="shared" si="6"/>
        <v>1.45</v>
      </c>
      <c r="K347" s="87">
        <f t="shared" si="7"/>
        <v>33.93724873</v>
      </c>
      <c r="L347" s="87">
        <f t="shared" si="13"/>
        <v>84843.12183</v>
      </c>
      <c r="M347" s="56">
        <f t="shared" si="14"/>
        <v>41125</v>
      </c>
      <c r="N347" s="87">
        <f t="shared" si="8"/>
        <v>43718.12183</v>
      </c>
      <c r="O347" s="87">
        <f t="shared" si="9"/>
        <v>6557.718274</v>
      </c>
      <c r="P347" s="59">
        <v>0.0</v>
      </c>
      <c r="Q347" s="88">
        <f t="shared" si="10"/>
        <v>6557.718274</v>
      </c>
      <c r="R347" s="12">
        <f t="shared" si="11"/>
        <v>0</v>
      </c>
      <c r="S347" s="42">
        <f t="shared" si="15"/>
        <v>0</v>
      </c>
      <c r="T347" s="56">
        <f t="shared" si="18"/>
        <v>84843.12183</v>
      </c>
      <c r="U347" s="56">
        <f t="shared" si="19"/>
        <v>84843.12183</v>
      </c>
      <c r="V347" s="85"/>
    </row>
    <row r="348">
      <c r="A348" s="85"/>
      <c r="C348" s="59">
        <v>330.0</v>
      </c>
      <c r="D348" s="59">
        <f t="shared" si="16"/>
        <v>125</v>
      </c>
      <c r="E348" s="59">
        <v>0.0</v>
      </c>
      <c r="F348" s="87" t="str">
        <f t="shared" si="2"/>
        <v/>
      </c>
      <c r="G348" s="59">
        <f t="shared" si="17"/>
        <v>2.5</v>
      </c>
      <c r="H348" s="87">
        <f t="shared" si="4"/>
        <v>0</v>
      </c>
      <c r="I348" s="87">
        <f t="shared" si="5"/>
        <v>34.13803754</v>
      </c>
      <c r="J348" s="87">
        <f t="shared" si="6"/>
        <v>1.45</v>
      </c>
      <c r="K348" s="87">
        <f t="shared" si="7"/>
        <v>34.13803754</v>
      </c>
      <c r="L348" s="87">
        <f t="shared" si="13"/>
        <v>85345.09385</v>
      </c>
      <c r="M348" s="56">
        <f t="shared" si="14"/>
        <v>41250</v>
      </c>
      <c r="N348" s="87">
        <f t="shared" si="8"/>
        <v>44095.09385</v>
      </c>
      <c r="O348" s="87">
        <f t="shared" si="9"/>
        <v>6614.264077</v>
      </c>
      <c r="P348" s="59">
        <v>0.0</v>
      </c>
      <c r="Q348" s="88">
        <f t="shared" si="10"/>
        <v>6614.264077</v>
      </c>
      <c r="R348" s="12">
        <f t="shared" si="11"/>
        <v>0</v>
      </c>
      <c r="S348" s="42">
        <f t="shared" si="15"/>
        <v>0</v>
      </c>
      <c r="T348" s="56">
        <f t="shared" si="18"/>
        <v>85345.09385</v>
      </c>
      <c r="U348" s="56">
        <f t="shared" si="19"/>
        <v>85345.09385</v>
      </c>
      <c r="V348" s="85"/>
    </row>
    <row r="349">
      <c r="A349" s="85"/>
      <c r="C349" s="59">
        <v>331.0</v>
      </c>
      <c r="D349" s="59">
        <f t="shared" si="16"/>
        <v>125</v>
      </c>
      <c r="E349" s="59">
        <v>0.0</v>
      </c>
      <c r="F349" s="87" t="str">
        <f t="shared" si="2"/>
        <v/>
      </c>
      <c r="G349" s="59">
        <f t="shared" si="17"/>
        <v>2.5</v>
      </c>
      <c r="H349" s="87">
        <f t="shared" si="4"/>
        <v>0</v>
      </c>
      <c r="I349" s="87">
        <f t="shared" si="5"/>
        <v>34.33972299</v>
      </c>
      <c r="J349" s="87">
        <f t="shared" si="6"/>
        <v>1.45</v>
      </c>
      <c r="K349" s="87">
        <f t="shared" si="7"/>
        <v>34.33972299</v>
      </c>
      <c r="L349" s="87">
        <f t="shared" si="13"/>
        <v>85849.30748</v>
      </c>
      <c r="M349" s="56">
        <f t="shared" si="14"/>
        <v>41375</v>
      </c>
      <c r="N349" s="87">
        <f t="shared" si="8"/>
        <v>44474.30748</v>
      </c>
      <c r="O349" s="87">
        <f t="shared" si="9"/>
        <v>6671.146122</v>
      </c>
      <c r="P349" s="59">
        <v>0.0</v>
      </c>
      <c r="Q349" s="88">
        <f t="shared" si="10"/>
        <v>6671.146122</v>
      </c>
      <c r="R349" s="12">
        <f t="shared" si="11"/>
        <v>0</v>
      </c>
      <c r="S349" s="42">
        <f t="shared" si="15"/>
        <v>0</v>
      </c>
      <c r="T349" s="56">
        <f t="shared" si="18"/>
        <v>85849.30748</v>
      </c>
      <c r="U349" s="56">
        <f t="shared" si="19"/>
        <v>85849.30748</v>
      </c>
      <c r="V349" s="85"/>
    </row>
    <row r="350">
      <c r="A350" s="85"/>
      <c r="C350" s="59">
        <v>332.0</v>
      </c>
      <c r="D350" s="59">
        <f t="shared" si="16"/>
        <v>125</v>
      </c>
      <c r="E350" s="59">
        <v>0.0</v>
      </c>
      <c r="F350" s="87" t="str">
        <f t="shared" si="2"/>
        <v/>
      </c>
      <c r="G350" s="59">
        <f t="shared" si="17"/>
        <v>2.5</v>
      </c>
      <c r="H350" s="87">
        <f t="shared" si="4"/>
        <v>0</v>
      </c>
      <c r="I350" s="87">
        <f t="shared" si="5"/>
        <v>34.54230909</v>
      </c>
      <c r="J350" s="87">
        <f t="shared" si="6"/>
        <v>1.45</v>
      </c>
      <c r="K350" s="87">
        <f t="shared" si="7"/>
        <v>34.54230909</v>
      </c>
      <c r="L350" s="87">
        <f t="shared" si="13"/>
        <v>86355.77272</v>
      </c>
      <c r="M350" s="56">
        <f t="shared" si="14"/>
        <v>41500</v>
      </c>
      <c r="N350" s="87">
        <f t="shared" si="8"/>
        <v>44855.77272</v>
      </c>
      <c r="O350" s="87">
        <f t="shared" si="9"/>
        <v>6728.365909</v>
      </c>
      <c r="P350" s="59">
        <v>0.0</v>
      </c>
      <c r="Q350" s="88">
        <f t="shared" si="10"/>
        <v>6728.365909</v>
      </c>
      <c r="R350" s="12">
        <f t="shared" si="11"/>
        <v>0</v>
      </c>
      <c r="S350" s="42">
        <f t="shared" si="15"/>
        <v>0</v>
      </c>
      <c r="T350" s="56">
        <f t="shared" si="18"/>
        <v>86355.77272</v>
      </c>
      <c r="U350" s="56">
        <f t="shared" si="19"/>
        <v>86355.77272</v>
      </c>
      <c r="V350" s="85"/>
    </row>
    <row r="351">
      <c r="A351" s="85"/>
      <c r="C351" s="59">
        <v>333.0</v>
      </c>
      <c r="D351" s="59">
        <f t="shared" si="16"/>
        <v>125</v>
      </c>
      <c r="E351" s="59">
        <v>0.0</v>
      </c>
      <c r="F351" s="87" t="str">
        <f t="shared" si="2"/>
        <v/>
      </c>
      <c r="G351" s="59">
        <f t="shared" si="17"/>
        <v>2.5</v>
      </c>
      <c r="H351" s="87">
        <f t="shared" si="4"/>
        <v>0</v>
      </c>
      <c r="I351" s="87">
        <f t="shared" si="5"/>
        <v>34.74579986</v>
      </c>
      <c r="J351" s="87">
        <f t="shared" si="6"/>
        <v>1.45</v>
      </c>
      <c r="K351" s="87">
        <f t="shared" si="7"/>
        <v>34.74579986</v>
      </c>
      <c r="L351" s="87">
        <f t="shared" si="13"/>
        <v>86864.49964</v>
      </c>
      <c r="M351" s="56">
        <f t="shared" si="14"/>
        <v>41625</v>
      </c>
      <c r="N351" s="87">
        <f t="shared" si="8"/>
        <v>45239.49964</v>
      </c>
      <c r="O351" s="87">
        <f t="shared" si="9"/>
        <v>6785.924947</v>
      </c>
      <c r="P351" s="59">
        <v>0.0</v>
      </c>
      <c r="Q351" s="88">
        <f t="shared" si="10"/>
        <v>6785.924947</v>
      </c>
      <c r="R351" s="12">
        <f t="shared" si="11"/>
        <v>0</v>
      </c>
      <c r="S351" s="42">
        <f t="shared" si="15"/>
        <v>0</v>
      </c>
      <c r="T351" s="56">
        <f t="shared" si="18"/>
        <v>86864.49964</v>
      </c>
      <c r="U351" s="56">
        <f t="shared" si="19"/>
        <v>86864.49964</v>
      </c>
      <c r="V351" s="85"/>
    </row>
    <row r="352">
      <c r="A352" s="85"/>
      <c r="C352" s="59">
        <v>334.0</v>
      </c>
      <c r="D352" s="59">
        <f t="shared" si="16"/>
        <v>125</v>
      </c>
      <c r="E352" s="59">
        <v>0.0</v>
      </c>
      <c r="F352" s="87" t="str">
        <f t="shared" si="2"/>
        <v/>
      </c>
      <c r="G352" s="59">
        <f t="shared" si="17"/>
        <v>2.5</v>
      </c>
      <c r="H352" s="87">
        <f t="shared" si="4"/>
        <v>0</v>
      </c>
      <c r="I352" s="87">
        <f t="shared" si="5"/>
        <v>34.95019933</v>
      </c>
      <c r="J352" s="87">
        <f t="shared" si="6"/>
        <v>1.45</v>
      </c>
      <c r="K352" s="87">
        <f t="shared" si="7"/>
        <v>34.95019933</v>
      </c>
      <c r="L352" s="87">
        <f t="shared" si="13"/>
        <v>87375.49834</v>
      </c>
      <c r="M352" s="56">
        <f t="shared" si="14"/>
        <v>41750</v>
      </c>
      <c r="N352" s="87">
        <f t="shared" si="8"/>
        <v>45625.49834</v>
      </c>
      <c r="O352" s="87">
        <f t="shared" si="9"/>
        <v>6843.82475</v>
      </c>
      <c r="P352" s="59">
        <v>0.0</v>
      </c>
      <c r="Q352" s="88">
        <f t="shared" si="10"/>
        <v>6843.82475</v>
      </c>
      <c r="R352" s="12">
        <f t="shared" si="11"/>
        <v>0</v>
      </c>
      <c r="S352" s="42">
        <f t="shared" si="15"/>
        <v>0</v>
      </c>
      <c r="T352" s="56">
        <f t="shared" si="18"/>
        <v>87375.49834</v>
      </c>
      <c r="U352" s="56">
        <f t="shared" si="19"/>
        <v>87375.49834</v>
      </c>
      <c r="V352" s="85"/>
    </row>
    <row r="353">
      <c r="A353" s="85"/>
      <c r="C353" s="59">
        <v>335.0</v>
      </c>
      <c r="D353" s="59">
        <f t="shared" si="16"/>
        <v>125</v>
      </c>
      <c r="E353" s="59">
        <v>0.0</v>
      </c>
      <c r="F353" s="87" t="str">
        <f t="shared" si="2"/>
        <v/>
      </c>
      <c r="G353" s="59">
        <f t="shared" si="17"/>
        <v>2.5</v>
      </c>
      <c r="H353" s="87">
        <f t="shared" si="4"/>
        <v>0</v>
      </c>
      <c r="I353" s="87">
        <f t="shared" si="5"/>
        <v>35.15551158</v>
      </c>
      <c r="J353" s="87">
        <f t="shared" si="6"/>
        <v>1.45</v>
      </c>
      <c r="K353" s="87">
        <f t="shared" si="7"/>
        <v>35.15551158</v>
      </c>
      <c r="L353" s="87">
        <f t="shared" si="13"/>
        <v>87888.77895</v>
      </c>
      <c r="M353" s="56">
        <f t="shared" si="14"/>
        <v>41875</v>
      </c>
      <c r="N353" s="87">
        <f t="shared" si="8"/>
        <v>46013.77895</v>
      </c>
      <c r="O353" s="87">
        <f t="shared" si="9"/>
        <v>6902.066842</v>
      </c>
      <c r="P353" s="59">
        <v>0.0</v>
      </c>
      <c r="Q353" s="88">
        <f t="shared" si="10"/>
        <v>6902.066842</v>
      </c>
      <c r="R353" s="12">
        <f t="shared" si="11"/>
        <v>0</v>
      </c>
      <c r="S353" s="42">
        <f t="shared" si="15"/>
        <v>0</v>
      </c>
      <c r="T353" s="56">
        <f t="shared" si="18"/>
        <v>87888.77895</v>
      </c>
      <c r="U353" s="56">
        <f t="shared" si="19"/>
        <v>87888.77895</v>
      </c>
      <c r="V353" s="85"/>
    </row>
    <row r="354">
      <c r="A354" s="85"/>
      <c r="C354" s="59">
        <v>336.0</v>
      </c>
      <c r="D354" s="59">
        <f t="shared" si="16"/>
        <v>125</v>
      </c>
      <c r="E354" s="59">
        <v>0.0</v>
      </c>
      <c r="F354" s="87" t="str">
        <f t="shared" si="2"/>
        <v/>
      </c>
      <c r="G354" s="59">
        <f t="shared" si="17"/>
        <v>2.5</v>
      </c>
      <c r="H354" s="87">
        <f t="shared" si="4"/>
        <v>0</v>
      </c>
      <c r="I354" s="87">
        <f t="shared" si="5"/>
        <v>35.36174067</v>
      </c>
      <c r="J354" s="87">
        <f t="shared" si="6"/>
        <v>1.45</v>
      </c>
      <c r="K354" s="87">
        <f t="shared" si="7"/>
        <v>35.36174067</v>
      </c>
      <c r="L354" s="87">
        <f t="shared" si="13"/>
        <v>88404.35166</v>
      </c>
      <c r="M354" s="56">
        <f t="shared" si="14"/>
        <v>42000</v>
      </c>
      <c r="N354" s="87">
        <f t="shared" si="8"/>
        <v>46404.35166</v>
      </c>
      <c r="O354" s="87">
        <f t="shared" si="9"/>
        <v>6960.65275</v>
      </c>
      <c r="P354" s="59">
        <v>0.0</v>
      </c>
      <c r="Q354" s="88">
        <f t="shared" si="10"/>
        <v>6960.65275</v>
      </c>
      <c r="R354" s="12">
        <f t="shared" si="11"/>
        <v>0</v>
      </c>
      <c r="S354" s="42">
        <f t="shared" si="15"/>
        <v>0</v>
      </c>
      <c r="T354" s="56">
        <f t="shared" si="18"/>
        <v>88404.35166</v>
      </c>
      <c r="U354" s="56">
        <f t="shared" si="19"/>
        <v>88404.35166</v>
      </c>
      <c r="V354" s="85"/>
    </row>
    <row r="355">
      <c r="A355" s="85"/>
      <c r="B355" s="73">
        <v>29.0</v>
      </c>
      <c r="C355" s="59">
        <v>337.0</v>
      </c>
      <c r="D355" s="59">
        <f t="shared" si="16"/>
        <v>125</v>
      </c>
      <c r="E355" s="59">
        <v>0.0</v>
      </c>
      <c r="F355" s="87" t="str">
        <f t="shared" si="2"/>
        <v/>
      </c>
      <c r="G355" s="59">
        <f t="shared" si="17"/>
        <v>2.5</v>
      </c>
      <c r="H355" s="87">
        <f t="shared" si="4"/>
        <v>0</v>
      </c>
      <c r="I355" s="87">
        <f t="shared" si="5"/>
        <v>35.56889069</v>
      </c>
      <c r="J355" s="87">
        <f t="shared" si="6"/>
        <v>1.45</v>
      </c>
      <c r="K355" s="87">
        <f t="shared" si="7"/>
        <v>35.56889069</v>
      </c>
      <c r="L355" s="87">
        <f t="shared" si="13"/>
        <v>88922.22673</v>
      </c>
      <c r="M355" s="56">
        <f t="shared" si="14"/>
        <v>42125</v>
      </c>
      <c r="N355" s="87">
        <f t="shared" si="8"/>
        <v>46797.22673</v>
      </c>
      <c r="O355" s="87">
        <f t="shared" si="9"/>
        <v>7019.584009</v>
      </c>
      <c r="P355" s="59">
        <v>0.0</v>
      </c>
      <c r="Q355" s="88">
        <f t="shared" si="10"/>
        <v>7019.584009</v>
      </c>
      <c r="R355" s="12">
        <f t="shared" si="11"/>
        <v>0</v>
      </c>
      <c r="S355" s="42">
        <f t="shared" si="15"/>
        <v>0</v>
      </c>
      <c r="T355" s="56">
        <f t="shared" si="18"/>
        <v>88922.22673</v>
      </c>
      <c r="U355" s="56">
        <f t="shared" si="19"/>
        <v>88922.22673</v>
      </c>
      <c r="V355" s="85"/>
    </row>
    <row r="356">
      <c r="A356" s="85"/>
      <c r="C356" s="59">
        <v>338.0</v>
      </c>
      <c r="D356" s="59">
        <f t="shared" si="16"/>
        <v>125</v>
      </c>
      <c r="E356" s="59">
        <v>0.0</v>
      </c>
      <c r="F356" s="87" t="str">
        <f t="shared" si="2"/>
        <v/>
      </c>
      <c r="G356" s="59">
        <f t="shared" si="17"/>
        <v>2.5</v>
      </c>
      <c r="H356" s="87">
        <f t="shared" si="4"/>
        <v>0</v>
      </c>
      <c r="I356" s="87">
        <f t="shared" si="5"/>
        <v>35.77696576</v>
      </c>
      <c r="J356" s="87">
        <f t="shared" si="6"/>
        <v>1.45</v>
      </c>
      <c r="K356" s="87">
        <f t="shared" si="7"/>
        <v>35.77696576</v>
      </c>
      <c r="L356" s="87">
        <f t="shared" si="13"/>
        <v>89442.41441</v>
      </c>
      <c r="M356" s="56">
        <f t="shared" si="14"/>
        <v>42250</v>
      </c>
      <c r="N356" s="87">
        <f t="shared" si="8"/>
        <v>47192.41441</v>
      </c>
      <c r="O356" s="87">
        <f t="shared" si="9"/>
        <v>7078.862162</v>
      </c>
      <c r="P356" s="59">
        <v>0.0</v>
      </c>
      <c r="Q356" s="88">
        <f t="shared" si="10"/>
        <v>7078.862162</v>
      </c>
      <c r="R356" s="12">
        <f t="shared" si="11"/>
        <v>0</v>
      </c>
      <c r="S356" s="42">
        <f t="shared" si="15"/>
        <v>0</v>
      </c>
      <c r="T356" s="56">
        <f t="shared" si="18"/>
        <v>89442.41441</v>
      </c>
      <c r="U356" s="56">
        <f t="shared" si="19"/>
        <v>89442.41441</v>
      </c>
      <c r="V356" s="85"/>
    </row>
    <row r="357">
      <c r="A357" s="85"/>
      <c r="C357" s="59">
        <v>339.0</v>
      </c>
      <c r="D357" s="59">
        <f t="shared" si="16"/>
        <v>125</v>
      </c>
      <c r="E357" s="59">
        <v>0.0</v>
      </c>
      <c r="F357" s="87" t="str">
        <f t="shared" si="2"/>
        <v/>
      </c>
      <c r="G357" s="59">
        <f t="shared" si="17"/>
        <v>2.5</v>
      </c>
      <c r="H357" s="87">
        <f t="shared" si="4"/>
        <v>0</v>
      </c>
      <c r="I357" s="87">
        <f t="shared" si="5"/>
        <v>35.98597002</v>
      </c>
      <c r="J357" s="87">
        <f t="shared" si="6"/>
        <v>1.45</v>
      </c>
      <c r="K357" s="87">
        <f t="shared" si="7"/>
        <v>35.98597002</v>
      </c>
      <c r="L357" s="87">
        <f t="shared" si="13"/>
        <v>89964.92505</v>
      </c>
      <c r="M357" s="56">
        <f t="shared" si="14"/>
        <v>42375</v>
      </c>
      <c r="N357" s="87">
        <f t="shared" si="8"/>
        <v>47589.92505</v>
      </c>
      <c r="O357" s="87">
        <f t="shared" si="9"/>
        <v>7138.488757</v>
      </c>
      <c r="P357" s="59">
        <v>0.0</v>
      </c>
      <c r="Q357" s="88">
        <f t="shared" si="10"/>
        <v>7138.488757</v>
      </c>
      <c r="R357" s="12">
        <f t="shared" si="11"/>
        <v>0</v>
      </c>
      <c r="S357" s="42">
        <f t="shared" si="15"/>
        <v>0</v>
      </c>
      <c r="T357" s="56">
        <f t="shared" si="18"/>
        <v>89964.92505</v>
      </c>
      <c r="U357" s="56">
        <f t="shared" si="19"/>
        <v>89964.92505</v>
      </c>
      <c r="V357" s="85"/>
    </row>
    <row r="358">
      <c r="A358" s="85"/>
      <c r="C358" s="59">
        <v>340.0</v>
      </c>
      <c r="D358" s="59">
        <f t="shared" si="16"/>
        <v>125</v>
      </c>
      <c r="E358" s="59">
        <v>0.0</v>
      </c>
      <c r="F358" s="87" t="str">
        <f t="shared" si="2"/>
        <v/>
      </c>
      <c r="G358" s="59">
        <f t="shared" si="17"/>
        <v>2.5</v>
      </c>
      <c r="H358" s="87">
        <f t="shared" si="4"/>
        <v>0</v>
      </c>
      <c r="I358" s="87">
        <f t="shared" si="5"/>
        <v>36.1959076</v>
      </c>
      <c r="J358" s="87">
        <f t="shared" si="6"/>
        <v>1.45</v>
      </c>
      <c r="K358" s="87">
        <f t="shared" si="7"/>
        <v>36.1959076</v>
      </c>
      <c r="L358" s="87">
        <f t="shared" si="13"/>
        <v>90489.76901</v>
      </c>
      <c r="M358" s="56">
        <f t="shared" si="14"/>
        <v>42500</v>
      </c>
      <c r="N358" s="87">
        <f t="shared" si="8"/>
        <v>47989.76901</v>
      </c>
      <c r="O358" s="87">
        <f t="shared" si="9"/>
        <v>7198.465352</v>
      </c>
      <c r="P358" s="59">
        <v>0.0</v>
      </c>
      <c r="Q358" s="88">
        <f t="shared" si="10"/>
        <v>7198.465352</v>
      </c>
      <c r="R358" s="12">
        <f t="shared" si="11"/>
        <v>0</v>
      </c>
      <c r="S358" s="42">
        <f t="shared" si="15"/>
        <v>0</v>
      </c>
      <c r="T358" s="56">
        <f t="shared" si="18"/>
        <v>90489.76901</v>
      </c>
      <c r="U358" s="56">
        <f t="shared" si="19"/>
        <v>90489.76901</v>
      </c>
      <c r="V358" s="85"/>
    </row>
    <row r="359">
      <c r="A359" s="85"/>
      <c r="C359" s="59">
        <v>341.0</v>
      </c>
      <c r="D359" s="59">
        <f t="shared" si="16"/>
        <v>125</v>
      </c>
      <c r="E359" s="59">
        <f>$I$13</f>
        <v>0</v>
      </c>
      <c r="F359" s="87" t="str">
        <f t="shared" si="2"/>
        <v/>
      </c>
      <c r="G359" s="59">
        <f t="shared" si="17"/>
        <v>2.5</v>
      </c>
      <c r="H359" s="87">
        <f t="shared" si="4"/>
        <v>0</v>
      </c>
      <c r="I359" s="87">
        <f t="shared" si="5"/>
        <v>36.40678269</v>
      </c>
      <c r="J359" s="87">
        <f t="shared" si="6"/>
        <v>1.45</v>
      </c>
      <c r="K359" s="87">
        <f t="shared" si="7"/>
        <v>36.40678269</v>
      </c>
      <c r="L359" s="87">
        <f t="shared" si="13"/>
        <v>91016.95672</v>
      </c>
      <c r="M359" s="56">
        <f t="shared" si="14"/>
        <v>42625</v>
      </c>
      <c r="N359" s="87">
        <f t="shared" si="8"/>
        <v>48391.95672</v>
      </c>
      <c r="O359" s="87">
        <f t="shared" si="9"/>
        <v>7258.793508</v>
      </c>
      <c r="P359" s="59">
        <v>0.0</v>
      </c>
      <c r="Q359" s="88">
        <f t="shared" si="10"/>
        <v>7258.793508</v>
      </c>
      <c r="R359" s="12">
        <f t="shared" si="11"/>
        <v>0</v>
      </c>
      <c r="S359" s="42">
        <f t="shared" si="15"/>
        <v>0</v>
      </c>
      <c r="T359" s="56">
        <f t="shared" si="18"/>
        <v>91016.95672</v>
      </c>
      <c r="U359" s="56">
        <f t="shared" si="19"/>
        <v>91016.95672</v>
      </c>
      <c r="V359" s="85"/>
    </row>
    <row r="360">
      <c r="A360" s="85"/>
      <c r="C360" s="59">
        <v>342.0</v>
      </c>
      <c r="D360" s="59">
        <f t="shared" si="16"/>
        <v>125</v>
      </c>
      <c r="E360" s="59">
        <v>0.0</v>
      </c>
      <c r="F360" s="87" t="str">
        <f t="shared" si="2"/>
        <v/>
      </c>
      <c r="G360" s="59">
        <f t="shared" si="17"/>
        <v>2.5</v>
      </c>
      <c r="H360" s="87">
        <f t="shared" si="4"/>
        <v>0</v>
      </c>
      <c r="I360" s="87">
        <f t="shared" si="5"/>
        <v>36.61859946</v>
      </c>
      <c r="J360" s="87">
        <f t="shared" si="6"/>
        <v>1.45</v>
      </c>
      <c r="K360" s="87">
        <f t="shared" si="7"/>
        <v>36.61859946</v>
      </c>
      <c r="L360" s="87">
        <f t="shared" si="13"/>
        <v>91546.49864</v>
      </c>
      <c r="M360" s="56">
        <f t="shared" si="14"/>
        <v>42750</v>
      </c>
      <c r="N360" s="87">
        <f t="shared" si="8"/>
        <v>48796.49864</v>
      </c>
      <c r="O360" s="87">
        <f t="shared" si="9"/>
        <v>7319.474796</v>
      </c>
      <c r="P360" s="59">
        <v>0.0</v>
      </c>
      <c r="Q360" s="88">
        <f t="shared" si="10"/>
        <v>7319.474796</v>
      </c>
      <c r="R360" s="12">
        <f t="shared" si="11"/>
        <v>0</v>
      </c>
      <c r="S360" s="42">
        <f t="shared" si="15"/>
        <v>0</v>
      </c>
      <c r="T360" s="56">
        <f t="shared" si="18"/>
        <v>91546.49864</v>
      </c>
      <c r="U360" s="56">
        <f t="shared" si="19"/>
        <v>91546.49864</v>
      </c>
      <c r="V360" s="85"/>
    </row>
    <row r="361">
      <c r="A361" s="85"/>
      <c r="C361" s="59">
        <v>343.0</v>
      </c>
      <c r="D361" s="59">
        <f t="shared" si="16"/>
        <v>125</v>
      </c>
      <c r="E361" s="59">
        <v>0.0</v>
      </c>
      <c r="F361" s="87" t="str">
        <f t="shared" si="2"/>
        <v/>
      </c>
      <c r="G361" s="59">
        <f t="shared" si="17"/>
        <v>2.5</v>
      </c>
      <c r="H361" s="87">
        <f t="shared" si="4"/>
        <v>0</v>
      </c>
      <c r="I361" s="87">
        <f t="shared" si="5"/>
        <v>36.83136211</v>
      </c>
      <c r="J361" s="87">
        <f t="shared" si="6"/>
        <v>1.45</v>
      </c>
      <c r="K361" s="87">
        <f t="shared" si="7"/>
        <v>36.83136211</v>
      </c>
      <c r="L361" s="87">
        <f t="shared" si="13"/>
        <v>92078.40528</v>
      </c>
      <c r="M361" s="56">
        <f t="shared" si="14"/>
        <v>42875</v>
      </c>
      <c r="N361" s="87">
        <f t="shared" si="8"/>
        <v>49203.40528</v>
      </c>
      <c r="O361" s="87">
        <f t="shared" si="9"/>
        <v>7380.510793</v>
      </c>
      <c r="P361" s="59">
        <v>0.0</v>
      </c>
      <c r="Q361" s="88">
        <f t="shared" si="10"/>
        <v>7380.510793</v>
      </c>
      <c r="R361" s="12">
        <f t="shared" si="11"/>
        <v>0</v>
      </c>
      <c r="S361" s="42">
        <f t="shared" si="15"/>
        <v>0</v>
      </c>
      <c r="T361" s="56">
        <f t="shared" si="18"/>
        <v>92078.40528</v>
      </c>
      <c r="U361" s="56">
        <f t="shared" si="19"/>
        <v>92078.40528</v>
      </c>
      <c r="V361" s="85"/>
    </row>
    <row r="362">
      <c r="A362" s="85"/>
      <c r="C362" s="59">
        <v>344.0</v>
      </c>
      <c r="D362" s="59">
        <f t="shared" si="16"/>
        <v>125</v>
      </c>
      <c r="E362" s="59">
        <v>0.0</v>
      </c>
      <c r="F362" s="87" t="str">
        <f t="shared" si="2"/>
        <v/>
      </c>
      <c r="G362" s="59">
        <f t="shared" si="17"/>
        <v>2.5</v>
      </c>
      <c r="H362" s="87">
        <f t="shared" si="4"/>
        <v>0</v>
      </c>
      <c r="I362" s="87">
        <f t="shared" si="5"/>
        <v>37.04507488</v>
      </c>
      <c r="J362" s="87">
        <f t="shared" si="6"/>
        <v>1.45</v>
      </c>
      <c r="K362" s="87">
        <f t="shared" si="7"/>
        <v>37.04507488</v>
      </c>
      <c r="L362" s="87">
        <f t="shared" si="13"/>
        <v>92612.68721</v>
      </c>
      <c r="M362" s="56">
        <f t="shared" si="14"/>
        <v>43000</v>
      </c>
      <c r="N362" s="87">
        <f t="shared" si="8"/>
        <v>49612.68721</v>
      </c>
      <c r="O362" s="87">
        <f t="shared" si="9"/>
        <v>7441.903082</v>
      </c>
      <c r="P362" s="59">
        <v>0.0</v>
      </c>
      <c r="Q362" s="88">
        <f t="shared" si="10"/>
        <v>7441.903082</v>
      </c>
      <c r="R362" s="12">
        <f t="shared" si="11"/>
        <v>0</v>
      </c>
      <c r="S362" s="42">
        <f t="shared" si="15"/>
        <v>0</v>
      </c>
      <c r="T362" s="56">
        <f t="shared" si="18"/>
        <v>92612.68721</v>
      </c>
      <c r="U362" s="56">
        <f t="shared" si="19"/>
        <v>92612.68721</v>
      </c>
      <c r="V362" s="85"/>
    </row>
    <row r="363">
      <c r="A363" s="85"/>
      <c r="C363" s="59">
        <v>345.0</v>
      </c>
      <c r="D363" s="59">
        <f t="shared" si="16"/>
        <v>125</v>
      </c>
      <c r="E363" s="59">
        <v>0.0</v>
      </c>
      <c r="F363" s="87" t="str">
        <f t="shared" si="2"/>
        <v/>
      </c>
      <c r="G363" s="59">
        <f t="shared" si="17"/>
        <v>2.5</v>
      </c>
      <c r="H363" s="87">
        <f t="shared" si="4"/>
        <v>0</v>
      </c>
      <c r="I363" s="87">
        <f t="shared" si="5"/>
        <v>37.25974201</v>
      </c>
      <c r="J363" s="87">
        <f t="shared" si="6"/>
        <v>1.45</v>
      </c>
      <c r="K363" s="87">
        <f t="shared" si="7"/>
        <v>37.25974201</v>
      </c>
      <c r="L363" s="87">
        <f t="shared" si="13"/>
        <v>93149.35503</v>
      </c>
      <c r="M363" s="56">
        <f t="shared" si="14"/>
        <v>43125</v>
      </c>
      <c r="N363" s="87">
        <f t="shared" si="8"/>
        <v>50024.35503</v>
      </c>
      <c r="O363" s="87">
        <f t="shared" si="9"/>
        <v>7503.653255</v>
      </c>
      <c r="P363" s="59">
        <v>0.0</v>
      </c>
      <c r="Q363" s="88">
        <f t="shared" si="10"/>
        <v>7503.653255</v>
      </c>
      <c r="R363" s="12">
        <f t="shared" si="11"/>
        <v>0</v>
      </c>
      <c r="S363" s="42">
        <f t="shared" si="15"/>
        <v>0</v>
      </c>
      <c r="T363" s="56">
        <f t="shared" si="18"/>
        <v>93149.35503</v>
      </c>
      <c r="U363" s="56">
        <f t="shared" si="19"/>
        <v>93149.35503</v>
      </c>
      <c r="V363" s="85"/>
    </row>
    <row r="364">
      <c r="A364" s="85"/>
      <c r="C364" s="59">
        <v>346.0</v>
      </c>
      <c r="D364" s="59">
        <f t="shared" si="16"/>
        <v>125</v>
      </c>
      <c r="E364" s="59">
        <v>0.0</v>
      </c>
      <c r="F364" s="87" t="str">
        <f t="shared" si="2"/>
        <v/>
      </c>
      <c r="G364" s="59">
        <f t="shared" si="17"/>
        <v>2.5</v>
      </c>
      <c r="H364" s="87">
        <f t="shared" si="4"/>
        <v>0</v>
      </c>
      <c r="I364" s="87">
        <f t="shared" si="5"/>
        <v>37.47536776</v>
      </c>
      <c r="J364" s="87">
        <f t="shared" si="6"/>
        <v>1.45</v>
      </c>
      <c r="K364" s="87">
        <f t="shared" si="7"/>
        <v>37.47536776</v>
      </c>
      <c r="L364" s="87">
        <f t="shared" si="13"/>
        <v>93688.4194</v>
      </c>
      <c r="M364" s="56">
        <f t="shared" si="14"/>
        <v>43250</v>
      </c>
      <c r="N364" s="87">
        <f t="shared" si="8"/>
        <v>50438.4194</v>
      </c>
      <c r="O364" s="87">
        <f t="shared" si="9"/>
        <v>7565.762909</v>
      </c>
      <c r="P364" s="59">
        <v>0.0</v>
      </c>
      <c r="Q364" s="88">
        <f t="shared" si="10"/>
        <v>7565.762909</v>
      </c>
      <c r="R364" s="12">
        <f t="shared" si="11"/>
        <v>0</v>
      </c>
      <c r="S364" s="42">
        <f t="shared" si="15"/>
        <v>0</v>
      </c>
      <c r="T364" s="56">
        <f t="shared" si="18"/>
        <v>93688.4194</v>
      </c>
      <c r="U364" s="56">
        <f t="shared" si="19"/>
        <v>93688.4194</v>
      </c>
      <c r="V364" s="85"/>
    </row>
    <row r="365">
      <c r="A365" s="85"/>
      <c r="C365" s="59">
        <v>347.0</v>
      </c>
      <c r="D365" s="59">
        <f t="shared" si="16"/>
        <v>125</v>
      </c>
      <c r="E365" s="59">
        <v>0.0</v>
      </c>
      <c r="F365" s="87" t="str">
        <f t="shared" si="2"/>
        <v/>
      </c>
      <c r="G365" s="59">
        <f t="shared" si="17"/>
        <v>2.5</v>
      </c>
      <c r="H365" s="87">
        <f t="shared" si="4"/>
        <v>0</v>
      </c>
      <c r="I365" s="87">
        <f t="shared" si="5"/>
        <v>37.6919564</v>
      </c>
      <c r="J365" s="87">
        <f t="shared" si="6"/>
        <v>1.45</v>
      </c>
      <c r="K365" s="87">
        <f t="shared" si="7"/>
        <v>37.6919564</v>
      </c>
      <c r="L365" s="87">
        <f t="shared" si="13"/>
        <v>94229.89101</v>
      </c>
      <c r="M365" s="56">
        <f t="shared" si="14"/>
        <v>43375</v>
      </c>
      <c r="N365" s="87">
        <f t="shared" si="8"/>
        <v>50854.89101</v>
      </c>
      <c r="O365" s="87">
        <f t="shared" si="9"/>
        <v>7628.233651</v>
      </c>
      <c r="P365" s="59">
        <v>0.0</v>
      </c>
      <c r="Q365" s="88">
        <f t="shared" si="10"/>
        <v>7628.233651</v>
      </c>
      <c r="R365" s="12">
        <f t="shared" si="11"/>
        <v>0</v>
      </c>
      <c r="S365" s="42">
        <f t="shared" si="15"/>
        <v>0</v>
      </c>
      <c r="T365" s="56">
        <f t="shared" si="18"/>
        <v>94229.89101</v>
      </c>
      <c r="U365" s="56">
        <f t="shared" si="19"/>
        <v>94229.89101</v>
      </c>
      <c r="V365" s="85"/>
    </row>
    <row r="366">
      <c r="A366" s="85"/>
      <c r="C366" s="59">
        <v>348.0</v>
      </c>
      <c r="D366" s="59">
        <f t="shared" si="16"/>
        <v>125</v>
      </c>
      <c r="E366" s="59">
        <v>0.0</v>
      </c>
      <c r="F366" s="87" t="str">
        <f t="shared" si="2"/>
        <v/>
      </c>
      <c r="G366" s="59">
        <f t="shared" si="17"/>
        <v>2.5</v>
      </c>
      <c r="H366" s="87">
        <f t="shared" si="4"/>
        <v>0</v>
      </c>
      <c r="I366" s="87">
        <f t="shared" si="5"/>
        <v>37.90951225</v>
      </c>
      <c r="J366" s="87">
        <f t="shared" si="6"/>
        <v>1.45</v>
      </c>
      <c r="K366" s="87">
        <f t="shared" si="7"/>
        <v>37.90951225</v>
      </c>
      <c r="L366" s="87">
        <f t="shared" si="13"/>
        <v>94773.78062</v>
      </c>
      <c r="M366" s="56">
        <f t="shared" si="14"/>
        <v>43500</v>
      </c>
      <c r="N366" s="87">
        <f t="shared" si="8"/>
        <v>51273.78062</v>
      </c>
      <c r="O366" s="87">
        <f t="shared" si="9"/>
        <v>7691.067093</v>
      </c>
      <c r="P366" s="59">
        <v>0.0</v>
      </c>
      <c r="Q366" s="88">
        <f t="shared" si="10"/>
        <v>7691.067093</v>
      </c>
      <c r="R366" s="12">
        <f t="shared" si="11"/>
        <v>0</v>
      </c>
      <c r="S366" s="42">
        <f t="shared" si="15"/>
        <v>0</v>
      </c>
      <c r="T366" s="56">
        <f t="shared" si="18"/>
        <v>94773.78062</v>
      </c>
      <c r="U366" s="56">
        <f t="shared" si="19"/>
        <v>94773.78062</v>
      </c>
      <c r="V366" s="85"/>
    </row>
    <row r="367">
      <c r="A367" s="85"/>
      <c r="B367" s="73">
        <v>30.0</v>
      </c>
      <c r="C367" s="59">
        <v>349.0</v>
      </c>
      <c r="D367" s="59">
        <f t="shared" si="16"/>
        <v>125</v>
      </c>
      <c r="E367" s="59">
        <v>0.0</v>
      </c>
      <c r="F367" s="87" t="str">
        <f t="shared" si="2"/>
        <v/>
      </c>
      <c r="G367" s="59">
        <f t="shared" si="17"/>
        <v>2.5</v>
      </c>
      <c r="H367" s="87">
        <f t="shared" si="4"/>
        <v>0</v>
      </c>
      <c r="I367" s="87">
        <f t="shared" si="5"/>
        <v>38.12803961</v>
      </c>
      <c r="J367" s="87">
        <f t="shared" si="6"/>
        <v>1.45</v>
      </c>
      <c r="K367" s="87">
        <f t="shared" si="7"/>
        <v>38.12803961</v>
      </c>
      <c r="L367" s="87">
        <f t="shared" si="13"/>
        <v>95320.09902</v>
      </c>
      <c r="M367" s="56">
        <f t="shared" si="14"/>
        <v>43625</v>
      </c>
      <c r="N367" s="87">
        <f t="shared" si="8"/>
        <v>51695.09902</v>
      </c>
      <c r="O367" s="87">
        <f t="shared" si="9"/>
        <v>7754.264854</v>
      </c>
      <c r="P367" s="59">
        <v>0.0</v>
      </c>
      <c r="Q367" s="88">
        <f t="shared" si="10"/>
        <v>7754.264854</v>
      </c>
      <c r="R367" s="12">
        <f t="shared" si="11"/>
        <v>0</v>
      </c>
      <c r="S367" s="42">
        <f t="shared" si="15"/>
        <v>0</v>
      </c>
      <c r="T367" s="56">
        <f t="shared" si="18"/>
        <v>95320.09902</v>
      </c>
      <c r="U367" s="56">
        <f t="shared" si="19"/>
        <v>95320.09902</v>
      </c>
      <c r="V367" s="85"/>
    </row>
    <row r="368">
      <c r="A368" s="85"/>
      <c r="C368" s="59">
        <v>350.0</v>
      </c>
      <c r="D368" s="59">
        <f t="shared" si="16"/>
        <v>125</v>
      </c>
      <c r="E368" s="59">
        <v>0.0</v>
      </c>
      <c r="F368" s="87" t="str">
        <f t="shared" si="2"/>
        <v/>
      </c>
      <c r="G368" s="59">
        <f t="shared" si="17"/>
        <v>2.5</v>
      </c>
      <c r="H368" s="87">
        <f t="shared" si="4"/>
        <v>0</v>
      </c>
      <c r="I368" s="87">
        <f t="shared" si="5"/>
        <v>38.34754283</v>
      </c>
      <c r="J368" s="87">
        <f t="shared" si="6"/>
        <v>1.45</v>
      </c>
      <c r="K368" s="87">
        <f t="shared" si="7"/>
        <v>38.34754283</v>
      </c>
      <c r="L368" s="87">
        <f t="shared" si="13"/>
        <v>95868.85707</v>
      </c>
      <c r="M368" s="56">
        <f t="shared" si="14"/>
        <v>43750</v>
      </c>
      <c r="N368" s="87">
        <f t="shared" si="8"/>
        <v>52118.85707</v>
      </c>
      <c r="O368" s="87">
        <f t="shared" si="9"/>
        <v>7817.828561</v>
      </c>
      <c r="P368" s="59">
        <v>0.0</v>
      </c>
      <c r="Q368" s="88">
        <f t="shared" si="10"/>
        <v>7817.828561</v>
      </c>
      <c r="R368" s="12">
        <f t="shared" si="11"/>
        <v>0</v>
      </c>
      <c r="S368" s="42">
        <f t="shared" si="15"/>
        <v>0</v>
      </c>
      <c r="T368" s="56">
        <f t="shared" si="18"/>
        <v>95868.85707</v>
      </c>
      <c r="U368" s="56">
        <f t="shared" si="19"/>
        <v>95868.85707</v>
      </c>
      <c r="V368" s="85"/>
    </row>
    <row r="369">
      <c r="A369" s="85"/>
      <c r="C369" s="59">
        <v>351.0</v>
      </c>
      <c r="D369" s="59">
        <f t="shared" si="16"/>
        <v>125</v>
      </c>
      <c r="E369" s="59">
        <v>0.0</v>
      </c>
      <c r="F369" s="87" t="str">
        <f t="shared" si="2"/>
        <v/>
      </c>
      <c r="G369" s="59">
        <f t="shared" si="17"/>
        <v>2.5</v>
      </c>
      <c r="H369" s="87">
        <f t="shared" si="4"/>
        <v>0</v>
      </c>
      <c r="I369" s="87">
        <f t="shared" si="5"/>
        <v>38.56802626</v>
      </c>
      <c r="J369" s="87">
        <f t="shared" si="6"/>
        <v>1.45</v>
      </c>
      <c r="K369" s="87">
        <f t="shared" si="7"/>
        <v>38.56802626</v>
      </c>
      <c r="L369" s="87">
        <f t="shared" si="13"/>
        <v>96420.06565</v>
      </c>
      <c r="M369" s="56">
        <f t="shared" si="14"/>
        <v>43875</v>
      </c>
      <c r="N369" s="87">
        <f t="shared" si="8"/>
        <v>52545.06565</v>
      </c>
      <c r="O369" s="87">
        <f t="shared" si="9"/>
        <v>7881.759848</v>
      </c>
      <c r="P369" s="59">
        <v>0.0</v>
      </c>
      <c r="Q369" s="88">
        <f t="shared" si="10"/>
        <v>7881.759848</v>
      </c>
      <c r="R369" s="12">
        <f t="shared" si="11"/>
        <v>0</v>
      </c>
      <c r="S369" s="42">
        <f t="shared" si="15"/>
        <v>0</v>
      </c>
      <c r="T369" s="56">
        <f t="shared" si="18"/>
        <v>96420.06565</v>
      </c>
      <c r="U369" s="56">
        <f t="shared" si="19"/>
        <v>96420.06565</v>
      </c>
      <c r="V369" s="85"/>
    </row>
    <row r="370">
      <c r="A370" s="85"/>
      <c r="C370" s="59">
        <v>352.0</v>
      </c>
      <c r="D370" s="59">
        <f t="shared" si="16"/>
        <v>125</v>
      </c>
      <c r="E370" s="59">
        <v>0.0</v>
      </c>
      <c r="F370" s="87" t="str">
        <f t="shared" si="2"/>
        <v/>
      </c>
      <c r="G370" s="59">
        <f t="shared" si="17"/>
        <v>2.5</v>
      </c>
      <c r="H370" s="87">
        <f t="shared" si="4"/>
        <v>0</v>
      </c>
      <c r="I370" s="87">
        <f t="shared" si="5"/>
        <v>38.78949429</v>
      </c>
      <c r="J370" s="87">
        <f t="shared" si="6"/>
        <v>1.45</v>
      </c>
      <c r="K370" s="87">
        <f t="shared" si="7"/>
        <v>38.78949429</v>
      </c>
      <c r="L370" s="87">
        <f t="shared" si="13"/>
        <v>96973.73572</v>
      </c>
      <c r="M370" s="56">
        <f t="shared" si="14"/>
        <v>44000</v>
      </c>
      <c r="N370" s="87">
        <f t="shared" si="8"/>
        <v>52973.73572</v>
      </c>
      <c r="O370" s="87">
        <f t="shared" si="9"/>
        <v>7946.060358</v>
      </c>
      <c r="P370" s="59">
        <v>0.0</v>
      </c>
      <c r="Q370" s="88">
        <f t="shared" si="10"/>
        <v>7946.060358</v>
      </c>
      <c r="R370" s="12">
        <f t="shared" si="11"/>
        <v>0</v>
      </c>
      <c r="S370" s="42">
        <f t="shared" si="15"/>
        <v>0</v>
      </c>
      <c r="T370" s="56">
        <f t="shared" si="18"/>
        <v>96973.73572</v>
      </c>
      <c r="U370" s="56">
        <f t="shared" si="19"/>
        <v>96973.73572</v>
      </c>
      <c r="V370" s="85"/>
    </row>
    <row r="371">
      <c r="A371" s="85"/>
      <c r="C371" s="59">
        <v>353.0</v>
      </c>
      <c r="D371" s="59">
        <f t="shared" si="16"/>
        <v>125</v>
      </c>
      <c r="E371" s="59">
        <f>$I$13</f>
        <v>0</v>
      </c>
      <c r="F371" s="87" t="str">
        <f t="shared" si="2"/>
        <v/>
      </c>
      <c r="G371" s="59">
        <f t="shared" si="17"/>
        <v>2.5</v>
      </c>
      <c r="H371" s="87">
        <f t="shared" si="4"/>
        <v>0</v>
      </c>
      <c r="I371" s="87">
        <f t="shared" si="5"/>
        <v>39.0119513</v>
      </c>
      <c r="J371" s="87">
        <f t="shared" si="6"/>
        <v>1.45</v>
      </c>
      <c r="K371" s="87">
        <f t="shared" si="7"/>
        <v>39.0119513</v>
      </c>
      <c r="L371" s="87">
        <f t="shared" si="13"/>
        <v>97529.87825</v>
      </c>
      <c r="M371" s="56">
        <f t="shared" si="14"/>
        <v>44125</v>
      </c>
      <c r="N371" s="87">
        <f t="shared" si="8"/>
        <v>53404.87825</v>
      </c>
      <c r="O371" s="87">
        <f t="shared" si="9"/>
        <v>8010.731737</v>
      </c>
      <c r="P371" s="59">
        <v>0.0</v>
      </c>
      <c r="Q371" s="88">
        <f t="shared" si="10"/>
        <v>8010.731737</v>
      </c>
      <c r="R371" s="12">
        <f t="shared" si="11"/>
        <v>0</v>
      </c>
      <c r="S371" s="42">
        <f t="shared" si="15"/>
        <v>0</v>
      </c>
      <c r="T371" s="56">
        <f t="shared" si="18"/>
        <v>97529.87825</v>
      </c>
      <c r="U371" s="56">
        <f t="shared" si="19"/>
        <v>97529.87825</v>
      </c>
      <c r="V371" s="85"/>
    </row>
    <row r="372">
      <c r="A372" s="85"/>
      <c r="C372" s="59">
        <v>354.0</v>
      </c>
      <c r="D372" s="59">
        <f t="shared" si="16"/>
        <v>125</v>
      </c>
      <c r="E372" s="59">
        <v>0.0</v>
      </c>
      <c r="F372" s="87" t="str">
        <f t="shared" si="2"/>
        <v/>
      </c>
      <c r="G372" s="59">
        <f t="shared" si="17"/>
        <v>2.5</v>
      </c>
      <c r="H372" s="87">
        <f t="shared" si="4"/>
        <v>0</v>
      </c>
      <c r="I372" s="87">
        <f t="shared" si="5"/>
        <v>39.23540172</v>
      </c>
      <c r="J372" s="87">
        <f t="shared" si="6"/>
        <v>1.45</v>
      </c>
      <c r="K372" s="87">
        <f t="shared" si="7"/>
        <v>39.23540172</v>
      </c>
      <c r="L372" s="87">
        <f t="shared" si="13"/>
        <v>98088.50429</v>
      </c>
      <c r="M372" s="56">
        <f t="shared" si="14"/>
        <v>44250</v>
      </c>
      <c r="N372" s="87">
        <f t="shared" si="8"/>
        <v>53838.50429</v>
      </c>
      <c r="O372" s="87">
        <f t="shared" si="9"/>
        <v>8075.775644</v>
      </c>
      <c r="P372" s="59">
        <v>0.0</v>
      </c>
      <c r="Q372" s="88">
        <f t="shared" si="10"/>
        <v>8075.775644</v>
      </c>
      <c r="R372" s="12">
        <f t="shared" si="11"/>
        <v>0</v>
      </c>
      <c r="S372" s="42">
        <f t="shared" si="15"/>
        <v>0</v>
      </c>
      <c r="T372" s="56">
        <f t="shared" si="18"/>
        <v>98088.50429</v>
      </c>
      <c r="U372" s="56">
        <f t="shared" si="19"/>
        <v>98088.50429</v>
      </c>
      <c r="V372" s="85"/>
    </row>
    <row r="373">
      <c r="A373" s="85"/>
      <c r="C373" s="59">
        <v>355.0</v>
      </c>
      <c r="D373" s="59">
        <f t="shared" si="16"/>
        <v>125</v>
      </c>
      <c r="E373" s="59">
        <v>0.0</v>
      </c>
      <c r="F373" s="87" t="str">
        <f t="shared" si="2"/>
        <v/>
      </c>
      <c r="G373" s="59">
        <f t="shared" si="17"/>
        <v>2.5</v>
      </c>
      <c r="H373" s="87">
        <f t="shared" si="4"/>
        <v>0</v>
      </c>
      <c r="I373" s="87">
        <f t="shared" si="5"/>
        <v>39.45984998</v>
      </c>
      <c r="J373" s="87">
        <f t="shared" si="6"/>
        <v>1.45</v>
      </c>
      <c r="K373" s="87">
        <f t="shared" si="7"/>
        <v>39.45984998</v>
      </c>
      <c r="L373" s="87">
        <f t="shared" si="13"/>
        <v>98649.62494</v>
      </c>
      <c r="M373" s="56">
        <f t="shared" si="14"/>
        <v>44375</v>
      </c>
      <c r="N373" s="87">
        <f t="shared" si="8"/>
        <v>54274.62494</v>
      </c>
      <c r="O373" s="87">
        <f t="shared" si="9"/>
        <v>8141.193741</v>
      </c>
      <c r="P373" s="59">
        <v>0.0</v>
      </c>
      <c r="Q373" s="88">
        <f t="shared" si="10"/>
        <v>8141.193741</v>
      </c>
      <c r="R373" s="12">
        <f t="shared" si="11"/>
        <v>0</v>
      </c>
      <c r="S373" s="42">
        <f t="shared" si="15"/>
        <v>0</v>
      </c>
      <c r="T373" s="56">
        <f t="shared" si="18"/>
        <v>98649.62494</v>
      </c>
      <c r="U373" s="56">
        <f t="shared" si="19"/>
        <v>98649.62494</v>
      </c>
      <c r="V373" s="85"/>
    </row>
    <row r="374">
      <c r="A374" s="85"/>
      <c r="C374" s="59">
        <v>356.0</v>
      </c>
      <c r="D374" s="59">
        <f t="shared" si="16"/>
        <v>125</v>
      </c>
      <c r="E374" s="59">
        <v>0.0</v>
      </c>
      <c r="F374" s="87" t="str">
        <f t="shared" si="2"/>
        <v/>
      </c>
      <c r="G374" s="59">
        <f t="shared" si="17"/>
        <v>2.5</v>
      </c>
      <c r="H374" s="87">
        <f t="shared" si="4"/>
        <v>0</v>
      </c>
      <c r="I374" s="87">
        <f t="shared" si="5"/>
        <v>39.68530053</v>
      </c>
      <c r="J374" s="87">
        <f t="shared" si="6"/>
        <v>1.45</v>
      </c>
      <c r="K374" s="87">
        <f t="shared" si="7"/>
        <v>39.68530053</v>
      </c>
      <c r="L374" s="87">
        <f t="shared" si="13"/>
        <v>99213.25133</v>
      </c>
      <c r="M374" s="56">
        <f t="shared" si="14"/>
        <v>44500</v>
      </c>
      <c r="N374" s="87">
        <f t="shared" si="8"/>
        <v>54713.25133</v>
      </c>
      <c r="O374" s="87">
        <f t="shared" si="9"/>
        <v>8206.9877</v>
      </c>
      <c r="P374" s="59">
        <v>0.0</v>
      </c>
      <c r="Q374" s="88">
        <f t="shared" si="10"/>
        <v>8206.9877</v>
      </c>
      <c r="R374" s="12">
        <f t="shared" si="11"/>
        <v>0</v>
      </c>
      <c r="S374" s="42">
        <f t="shared" si="15"/>
        <v>0</v>
      </c>
      <c r="T374" s="56">
        <f t="shared" si="18"/>
        <v>99213.25133</v>
      </c>
      <c r="U374" s="56">
        <f t="shared" si="19"/>
        <v>99213.25133</v>
      </c>
      <c r="V374" s="85"/>
    </row>
    <row r="375">
      <c r="A375" s="85"/>
      <c r="C375" s="59">
        <v>357.0</v>
      </c>
      <c r="D375" s="59">
        <f t="shared" si="16"/>
        <v>125</v>
      </c>
      <c r="E375" s="59">
        <v>0.0</v>
      </c>
      <c r="F375" s="87" t="str">
        <f t="shared" si="2"/>
        <v/>
      </c>
      <c r="G375" s="59">
        <f t="shared" si="17"/>
        <v>2.5</v>
      </c>
      <c r="H375" s="87">
        <f t="shared" si="4"/>
        <v>0</v>
      </c>
      <c r="I375" s="87">
        <f t="shared" si="5"/>
        <v>39.91175786</v>
      </c>
      <c r="J375" s="87">
        <f t="shared" si="6"/>
        <v>1.45</v>
      </c>
      <c r="K375" s="87">
        <f t="shared" si="7"/>
        <v>39.91175786</v>
      </c>
      <c r="L375" s="87">
        <f t="shared" si="13"/>
        <v>99779.39465</v>
      </c>
      <c r="M375" s="56">
        <f t="shared" si="14"/>
        <v>44625</v>
      </c>
      <c r="N375" s="87">
        <f t="shared" si="8"/>
        <v>55154.39465</v>
      </c>
      <c r="O375" s="87">
        <f t="shared" si="9"/>
        <v>8273.159198</v>
      </c>
      <c r="P375" s="59">
        <v>0.0</v>
      </c>
      <c r="Q375" s="88">
        <f t="shared" si="10"/>
        <v>8273.159198</v>
      </c>
      <c r="R375" s="12">
        <f t="shared" si="11"/>
        <v>0</v>
      </c>
      <c r="S375" s="42">
        <f t="shared" si="15"/>
        <v>0</v>
      </c>
      <c r="T375" s="56">
        <f t="shared" si="18"/>
        <v>99779.39465</v>
      </c>
      <c r="U375" s="56">
        <f t="shared" si="19"/>
        <v>99779.39465</v>
      </c>
      <c r="V375" s="85"/>
    </row>
    <row r="376">
      <c r="A376" s="85"/>
      <c r="C376" s="59">
        <v>358.0</v>
      </c>
      <c r="D376" s="59">
        <f t="shared" si="16"/>
        <v>125</v>
      </c>
      <c r="E376" s="59">
        <v>0.0</v>
      </c>
      <c r="F376" s="87" t="str">
        <f t="shared" si="2"/>
        <v/>
      </c>
      <c r="G376" s="59">
        <f t="shared" si="17"/>
        <v>2.5</v>
      </c>
      <c r="H376" s="87">
        <f t="shared" si="4"/>
        <v>0</v>
      </c>
      <c r="I376" s="87">
        <f t="shared" si="5"/>
        <v>40.13922646</v>
      </c>
      <c r="J376" s="87">
        <f t="shared" si="6"/>
        <v>1.45</v>
      </c>
      <c r="K376" s="87">
        <f t="shared" si="7"/>
        <v>40.13922646</v>
      </c>
      <c r="L376" s="87">
        <f t="shared" si="13"/>
        <v>100348.0661</v>
      </c>
      <c r="M376" s="56">
        <f t="shared" si="14"/>
        <v>44750</v>
      </c>
      <c r="N376" s="87">
        <f t="shared" si="8"/>
        <v>55598.06615</v>
      </c>
      <c r="O376" s="87">
        <f t="shared" si="9"/>
        <v>8339.709922</v>
      </c>
      <c r="P376" s="59">
        <v>0.0</v>
      </c>
      <c r="Q376" s="88">
        <f t="shared" si="10"/>
        <v>8339.709922</v>
      </c>
      <c r="R376" s="12">
        <f t="shared" si="11"/>
        <v>0</v>
      </c>
      <c r="S376" s="42">
        <f t="shared" si="15"/>
        <v>0</v>
      </c>
      <c r="T376" s="56">
        <f t="shared" si="18"/>
        <v>100348.0661</v>
      </c>
      <c r="U376" s="56">
        <f t="shared" si="19"/>
        <v>100348.0661</v>
      </c>
      <c r="V376" s="85"/>
    </row>
    <row r="377">
      <c r="A377" s="85"/>
      <c r="C377" s="59">
        <v>359.0</v>
      </c>
      <c r="D377" s="59">
        <f t="shared" si="16"/>
        <v>125</v>
      </c>
      <c r="E377" s="59">
        <v>0.0</v>
      </c>
      <c r="F377" s="87" t="str">
        <f t="shared" si="2"/>
        <v/>
      </c>
      <c r="G377" s="59">
        <f t="shared" si="17"/>
        <v>2.5</v>
      </c>
      <c r="H377" s="87">
        <f t="shared" si="4"/>
        <v>0</v>
      </c>
      <c r="I377" s="87">
        <f t="shared" si="5"/>
        <v>40.36771084</v>
      </c>
      <c r="J377" s="87">
        <f t="shared" si="6"/>
        <v>1.45</v>
      </c>
      <c r="K377" s="87">
        <f t="shared" si="7"/>
        <v>40.36771084</v>
      </c>
      <c r="L377" s="87">
        <f t="shared" si="13"/>
        <v>100919.2771</v>
      </c>
      <c r="M377" s="56">
        <f t="shared" si="14"/>
        <v>44875</v>
      </c>
      <c r="N377" s="87">
        <f t="shared" si="8"/>
        <v>56044.2771</v>
      </c>
      <c r="O377" s="87">
        <f t="shared" si="9"/>
        <v>8406.641565</v>
      </c>
      <c r="P377" s="59">
        <v>0.0</v>
      </c>
      <c r="Q377" s="88">
        <f t="shared" si="10"/>
        <v>8406.641565</v>
      </c>
      <c r="R377" s="12">
        <f t="shared" si="11"/>
        <v>0</v>
      </c>
      <c r="S377" s="42">
        <f t="shared" si="15"/>
        <v>0</v>
      </c>
      <c r="T377" s="56">
        <f t="shared" si="18"/>
        <v>100919.2771</v>
      </c>
      <c r="U377" s="56">
        <f t="shared" si="19"/>
        <v>100919.2771</v>
      </c>
      <c r="V377" s="85"/>
    </row>
    <row r="378">
      <c r="A378" s="85"/>
      <c r="C378" s="59">
        <v>360.0</v>
      </c>
      <c r="D378" s="59">
        <f t="shared" si="16"/>
        <v>125</v>
      </c>
      <c r="E378" s="59">
        <v>0.0</v>
      </c>
      <c r="F378" s="87" t="str">
        <f t="shared" si="2"/>
        <v/>
      </c>
      <c r="G378" s="59">
        <f t="shared" si="17"/>
        <v>2.5</v>
      </c>
      <c r="H378" s="87">
        <f t="shared" si="4"/>
        <v>0</v>
      </c>
      <c r="I378" s="87">
        <f t="shared" si="5"/>
        <v>40.59721554</v>
      </c>
      <c r="J378" s="87">
        <f t="shared" si="6"/>
        <v>1.45</v>
      </c>
      <c r="K378" s="87">
        <f t="shared" si="7"/>
        <v>40.59721554</v>
      </c>
      <c r="L378" s="87">
        <f t="shared" si="13"/>
        <v>101493.0389</v>
      </c>
      <c r="M378" s="56">
        <f t="shared" si="14"/>
        <v>45000</v>
      </c>
      <c r="N378" s="87">
        <f t="shared" si="8"/>
        <v>56493.03886</v>
      </c>
      <c r="O378" s="87">
        <f t="shared" si="9"/>
        <v>8473.955829</v>
      </c>
      <c r="P378" s="59">
        <v>0.0</v>
      </c>
      <c r="Q378" s="88">
        <f t="shared" si="10"/>
        <v>8473.955829</v>
      </c>
      <c r="R378" s="12">
        <f t="shared" si="11"/>
        <v>0</v>
      </c>
      <c r="S378" s="42">
        <f t="shared" si="15"/>
        <v>0</v>
      </c>
      <c r="T378" s="56">
        <f t="shared" si="18"/>
        <v>101493.0389</v>
      </c>
      <c r="U378" s="56">
        <f t="shared" si="19"/>
        <v>101493.0389</v>
      </c>
      <c r="V378" s="85"/>
    </row>
    <row r="379">
      <c r="A379" s="85"/>
      <c r="B379" s="62"/>
      <c r="C379" s="59"/>
      <c r="D379" s="59"/>
      <c r="E379" s="59"/>
      <c r="F379" s="59"/>
      <c r="G379" s="59"/>
      <c r="H379" s="87"/>
      <c r="I379" s="87"/>
      <c r="J379" s="87"/>
      <c r="K379" s="87"/>
      <c r="L379" s="87"/>
      <c r="M379" s="56"/>
      <c r="N379" s="59"/>
      <c r="O379" s="87"/>
      <c r="P379" s="59"/>
      <c r="Q379" s="88"/>
      <c r="R379" s="59"/>
      <c r="S379" s="12"/>
      <c r="T379" s="12"/>
      <c r="U379" s="85"/>
      <c r="V379" s="85"/>
    </row>
    <row r="380">
      <c r="A380" s="85"/>
      <c r="B380" s="62"/>
      <c r="C380" s="59"/>
      <c r="D380" s="59"/>
      <c r="E380" s="59"/>
      <c r="F380" s="59"/>
      <c r="G380" s="59"/>
      <c r="H380" s="87"/>
      <c r="I380" s="87"/>
      <c r="J380" s="87"/>
      <c r="K380" s="87"/>
      <c r="L380" s="87"/>
      <c r="M380" s="56"/>
      <c r="N380" s="59"/>
      <c r="O380" s="87"/>
      <c r="P380" s="59"/>
      <c r="Q380" s="88"/>
      <c r="R380" s="59"/>
      <c r="S380" s="12"/>
      <c r="T380" s="12"/>
      <c r="U380" s="85"/>
      <c r="V380" s="85"/>
    </row>
    <row r="381">
      <c r="A381" s="85"/>
      <c r="B381" s="62"/>
      <c r="C381" s="59"/>
      <c r="D381" s="59"/>
      <c r="E381" s="59"/>
      <c r="F381" s="59"/>
      <c r="G381" s="59"/>
      <c r="H381" s="87"/>
      <c r="I381" s="87"/>
      <c r="J381" s="87"/>
      <c r="K381" s="87"/>
      <c r="L381" s="87"/>
      <c r="M381" s="56"/>
      <c r="N381" s="59"/>
      <c r="O381" s="87"/>
      <c r="P381" s="59"/>
      <c r="Q381" s="88"/>
      <c r="R381" s="59"/>
      <c r="S381" s="12"/>
      <c r="T381" s="12"/>
      <c r="U381" s="85"/>
      <c r="V381" s="85"/>
    </row>
    <row r="382">
      <c r="A382" s="85"/>
      <c r="B382" s="62"/>
      <c r="C382" s="59"/>
      <c r="D382" s="59"/>
      <c r="E382" s="59"/>
      <c r="F382" s="59"/>
      <c r="G382" s="59"/>
      <c r="H382" s="87"/>
      <c r="I382" s="87"/>
      <c r="J382" s="87"/>
      <c r="K382" s="87"/>
      <c r="L382" s="87"/>
      <c r="M382" s="56"/>
      <c r="N382" s="59"/>
      <c r="O382" s="87"/>
      <c r="P382" s="59"/>
      <c r="Q382" s="88"/>
      <c r="R382" s="59"/>
      <c r="S382" s="12"/>
      <c r="T382" s="12"/>
      <c r="U382" s="85"/>
      <c r="V382" s="85"/>
    </row>
    <row r="383">
      <c r="A383" s="85"/>
      <c r="B383" s="62"/>
      <c r="C383" s="59"/>
      <c r="D383" s="59"/>
      <c r="E383" s="59"/>
      <c r="F383" s="59"/>
      <c r="G383" s="59"/>
      <c r="H383" s="87"/>
      <c r="I383" s="87"/>
      <c r="J383" s="87"/>
      <c r="K383" s="87"/>
      <c r="L383" s="87"/>
      <c r="M383" s="56"/>
      <c r="N383" s="59"/>
      <c r="O383" s="87"/>
      <c r="P383" s="59"/>
      <c r="Q383" s="88"/>
      <c r="R383" s="59"/>
      <c r="S383" s="12"/>
      <c r="T383" s="12"/>
      <c r="U383" s="85"/>
      <c r="V383" s="85"/>
    </row>
    <row r="384">
      <c r="A384" s="85"/>
      <c r="B384" s="62"/>
      <c r="C384" s="59"/>
      <c r="D384" s="59"/>
      <c r="E384" s="59"/>
      <c r="F384" s="59"/>
      <c r="G384" s="59"/>
      <c r="H384" s="87"/>
      <c r="I384" s="87"/>
      <c r="J384" s="87"/>
      <c r="K384" s="87"/>
      <c r="L384" s="87"/>
      <c r="M384" s="56"/>
      <c r="N384" s="59"/>
      <c r="O384" s="87"/>
      <c r="P384" s="59"/>
      <c r="Q384" s="88"/>
      <c r="R384" s="59"/>
      <c r="S384" s="12"/>
      <c r="T384" s="12"/>
      <c r="U384" s="85"/>
      <c r="V384" s="85"/>
    </row>
    <row r="385">
      <c r="A385" s="85"/>
      <c r="B385" s="62"/>
      <c r="C385" s="59"/>
      <c r="D385" s="59"/>
      <c r="E385" s="59"/>
      <c r="F385" s="59"/>
      <c r="G385" s="59"/>
      <c r="H385" s="87"/>
      <c r="I385" s="87"/>
      <c r="J385" s="87"/>
      <c r="K385" s="87"/>
      <c r="L385" s="87"/>
      <c r="M385" s="56"/>
      <c r="N385" s="59"/>
      <c r="O385" s="87"/>
      <c r="P385" s="59"/>
      <c r="Q385" s="88"/>
      <c r="R385" s="59"/>
      <c r="S385" s="12"/>
      <c r="T385" s="12"/>
      <c r="U385" s="85"/>
      <c r="V385" s="85"/>
    </row>
    <row r="386">
      <c r="A386" s="85"/>
      <c r="B386" s="62"/>
      <c r="C386" s="59"/>
      <c r="D386" s="59"/>
      <c r="E386" s="59"/>
      <c r="F386" s="59"/>
      <c r="G386" s="59"/>
      <c r="H386" s="87"/>
      <c r="I386" s="87"/>
      <c r="J386" s="87"/>
      <c r="K386" s="87"/>
      <c r="L386" s="87"/>
      <c r="M386" s="56"/>
      <c r="N386" s="59"/>
      <c r="O386" s="87"/>
      <c r="P386" s="59"/>
      <c r="Q386" s="88"/>
      <c r="R386" s="59"/>
      <c r="S386" s="12"/>
      <c r="T386" s="12"/>
      <c r="U386" s="85"/>
      <c r="V386" s="85"/>
    </row>
    <row r="387">
      <c r="A387" s="85"/>
      <c r="B387" s="62"/>
      <c r="C387" s="59"/>
      <c r="D387" s="59"/>
      <c r="E387" s="59"/>
      <c r="F387" s="59"/>
      <c r="G387" s="59"/>
      <c r="H387" s="87"/>
      <c r="I387" s="87"/>
      <c r="J387" s="87"/>
      <c r="K387" s="87"/>
      <c r="L387" s="87"/>
      <c r="M387" s="56"/>
      <c r="N387" s="59"/>
      <c r="O387" s="87"/>
      <c r="P387" s="59"/>
      <c r="Q387" s="88"/>
      <c r="R387" s="59"/>
      <c r="S387" s="12"/>
      <c r="T387" s="12"/>
      <c r="U387" s="85"/>
      <c r="V387" s="85"/>
    </row>
    <row r="388">
      <c r="A388" s="85"/>
      <c r="B388" s="62"/>
      <c r="C388" s="59"/>
      <c r="D388" s="59"/>
      <c r="E388" s="59"/>
      <c r="F388" s="59"/>
      <c r="G388" s="59"/>
      <c r="H388" s="87"/>
      <c r="I388" s="87"/>
      <c r="J388" s="87"/>
      <c r="K388" s="87"/>
      <c r="L388" s="87"/>
      <c r="M388" s="56"/>
      <c r="N388" s="59"/>
      <c r="O388" s="87"/>
      <c r="P388" s="59"/>
      <c r="Q388" s="88"/>
      <c r="R388" s="59"/>
      <c r="S388" s="12"/>
      <c r="T388" s="12"/>
      <c r="U388" s="85"/>
      <c r="V388" s="85"/>
    </row>
    <row r="389">
      <c r="A389" s="85"/>
      <c r="B389" s="62"/>
      <c r="C389" s="59"/>
      <c r="D389" s="59"/>
      <c r="E389" s="59"/>
      <c r="F389" s="59"/>
      <c r="G389" s="59"/>
      <c r="H389" s="87"/>
      <c r="I389" s="87"/>
      <c r="J389" s="87"/>
      <c r="K389" s="87"/>
      <c r="L389" s="87"/>
      <c r="M389" s="56"/>
      <c r="N389" s="59"/>
      <c r="O389" s="87"/>
      <c r="P389" s="59"/>
      <c r="Q389" s="88"/>
      <c r="R389" s="59"/>
      <c r="S389" s="12"/>
      <c r="T389" s="12"/>
      <c r="U389" s="85"/>
      <c r="V389" s="85"/>
    </row>
    <row r="390">
      <c r="A390" s="85"/>
      <c r="B390" s="62"/>
      <c r="C390" s="59"/>
      <c r="D390" s="59"/>
      <c r="E390" s="59"/>
      <c r="F390" s="59"/>
      <c r="G390" s="59"/>
      <c r="H390" s="87"/>
      <c r="I390" s="87"/>
      <c r="J390" s="87"/>
      <c r="K390" s="87"/>
      <c r="L390" s="87"/>
      <c r="M390" s="56"/>
      <c r="N390" s="59"/>
      <c r="O390" s="87"/>
      <c r="P390" s="59"/>
      <c r="Q390" s="88"/>
      <c r="R390" s="59"/>
      <c r="S390" s="12"/>
      <c r="T390" s="12"/>
      <c r="U390" s="85"/>
      <c r="V390" s="85"/>
    </row>
    <row r="391">
      <c r="A391" s="85"/>
      <c r="B391" s="62"/>
      <c r="C391" s="59"/>
      <c r="D391" s="59"/>
      <c r="E391" s="59"/>
      <c r="F391" s="59"/>
      <c r="G391" s="59"/>
      <c r="H391" s="87"/>
      <c r="I391" s="87"/>
      <c r="J391" s="87"/>
      <c r="K391" s="87"/>
      <c r="L391" s="87"/>
      <c r="M391" s="56"/>
      <c r="N391" s="59"/>
      <c r="O391" s="87"/>
      <c r="P391" s="59"/>
      <c r="Q391" s="88"/>
      <c r="R391" s="59"/>
      <c r="S391" s="12"/>
      <c r="T391" s="12"/>
      <c r="U391" s="85"/>
      <c r="V391" s="85"/>
    </row>
    <row r="392">
      <c r="A392" s="85"/>
      <c r="B392" s="62"/>
      <c r="C392" s="59"/>
      <c r="D392" s="59"/>
      <c r="E392" s="59"/>
      <c r="F392" s="59"/>
      <c r="G392" s="59"/>
      <c r="H392" s="87"/>
      <c r="I392" s="87"/>
      <c r="J392" s="87"/>
      <c r="K392" s="87"/>
      <c r="L392" s="87"/>
      <c r="M392" s="56"/>
      <c r="N392" s="59"/>
      <c r="O392" s="87"/>
      <c r="P392" s="59"/>
      <c r="Q392" s="88"/>
      <c r="R392" s="59"/>
      <c r="S392" s="12"/>
      <c r="T392" s="12"/>
      <c r="U392" s="85"/>
      <c r="V392" s="85"/>
    </row>
    <row r="393">
      <c r="A393" s="85"/>
      <c r="B393" s="62"/>
      <c r="C393" s="59"/>
      <c r="D393" s="59"/>
      <c r="E393" s="59"/>
      <c r="F393" s="59"/>
      <c r="G393" s="59"/>
      <c r="H393" s="87"/>
      <c r="I393" s="87"/>
      <c r="J393" s="87"/>
      <c r="K393" s="87"/>
      <c r="L393" s="87"/>
      <c r="M393" s="56"/>
      <c r="N393" s="59"/>
      <c r="O393" s="87"/>
      <c r="P393" s="59"/>
      <c r="Q393" s="88"/>
      <c r="R393" s="59"/>
      <c r="S393" s="12"/>
      <c r="T393" s="12"/>
      <c r="U393" s="85"/>
      <c r="V393" s="85"/>
    </row>
    <row r="394">
      <c r="A394" s="85"/>
      <c r="B394" s="62"/>
      <c r="C394" s="59"/>
      <c r="D394" s="59"/>
      <c r="E394" s="59"/>
      <c r="F394" s="59"/>
      <c r="G394" s="59"/>
      <c r="H394" s="87"/>
      <c r="I394" s="87"/>
      <c r="J394" s="87"/>
      <c r="K394" s="87"/>
      <c r="L394" s="87"/>
      <c r="M394" s="56"/>
      <c r="N394" s="59"/>
      <c r="O394" s="87"/>
      <c r="P394" s="59"/>
      <c r="Q394" s="88"/>
      <c r="R394" s="59"/>
      <c r="S394" s="12"/>
      <c r="T394" s="12"/>
      <c r="U394" s="85"/>
      <c r="V394" s="85"/>
    </row>
    <row r="395">
      <c r="A395" s="85"/>
      <c r="B395" s="62"/>
      <c r="C395" s="59"/>
      <c r="D395" s="59"/>
      <c r="E395" s="59"/>
      <c r="F395" s="59"/>
      <c r="G395" s="59"/>
      <c r="H395" s="87"/>
      <c r="I395" s="87"/>
      <c r="J395" s="87"/>
      <c r="K395" s="87"/>
      <c r="L395" s="87"/>
      <c r="M395" s="56"/>
      <c r="N395" s="59"/>
      <c r="O395" s="87"/>
      <c r="P395" s="59"/>
      <c r="Q395" s="88"/>
      <c r="R395" s="59"/>
      <c r="S395" s="12"/>
      <c r="T395" s="12"/>
      <c r="U395" s="85"/>
      <c r="V395" s="85"/>
    </row>
    <row r="396">
      <c r="A396" s="85"/>
      <c r="B396" s="62"/>
      <c r="C396" s="59"/>
      <c r="D396" s="59"/>
      <c r="E396" s="59"/>
      <c r="F396" s="59"/>
      <c r="G396" s="59"/>
      <c r="H396" s="87"/>
      <c r="I396" s="87"/>
      <c r="J396" s="87"/>
      <c r="K396" s="87"/>
      <c r="L396" s="87"/>
      <c r="M396" s="56"/>
      <c r="N396" s="59"/>
      <c r="O396" s="87"/>
      <c r="P396" s="59"/>
      <c r="Q396" s="88"/>
      <c r="R396" s="59"/>
      <c r="S396" s="12"/>
      <c r="T396" s="12"/>
      <c r="U396" s="85"/>
      <c r="V396" s="85"/>
    </row>
    <row r="397">
      <c r="A397" s="85"/>
      <c r="B397" s="62"/>
      <c r="C397" s="59"/>
      <c r="D397" s="59"/>
      <c r="E397" s="59"/>
      <c r="F397" s="59"/>
      <c r="G397" s="59"/>
      <c r="H397" s="87"/>
      <c r="I397" s="87"/>
      <c r="J397" s="87"/>
      <c r="K397" s="87"/>
      <c r="L397" s="87"/>
      <c r="M397" s="56"/>
      <c r="N397" s="59"/>
      <c r="O397" s="87"/>
      <c r="P397" s="59"/>
      <c r="Q397" s="88"/>
      <c r="R397" s="59"/>
      <c r="S397" s="12"/>
      <c r="T397" s="12"/>
      <c r="U397" s="85"/>
      <c r="V397" s="85"/>
    </row>
    <row r="398">
      <c r="A398" s="85"/>
      <c r="B398" s="62"/>
      <c r="C398" s="59"/>
      <c r="D398" s="59"/>
      <c r="E398" s="59"/>
      <c r="F398" s="59"/>
      <c r="G398" s="59"/>
      <c r="H398" s="87"/>
      <c r="I398" s="87"/>
      <c r="J398" s="87"/>
      <c r="K398" s="87"/>
      <c r="L398" s="87"/>
      <c r="M398" s="56"/>
      <c r="N398" s="59"/>
      <c r="O398" s="87"/>
      <c r="P398" s="59"/>
      <c r="Q398" s="88"/>
      <c r="R398" s="59"/>
      <c r="S398" s="12"/>
      <c r="T398" s="12"/>
      <c r="U398" s="85"/>
      <c r="V398" s="85"/>
    </row>
    <row r="399">
      <c r="A399" s="85"/>
      <c r="B399" s="62"/>
      <c r="C399" s="59"/>
      <c r="D399" s="59"/>
      <c r="E399" s="59"/>
      <c r="F399" s="59"/>
      <c r="G399" s="59"/>
      <c r="H399" s="87"/>
      <c r="I399" s="87"/>
      <c r="J399" s="87"/>
      <c r="K399" s="87"/>
      <c r="L399" s="87"/>
      <c r="M399" s="56"/>
      <c r="N399" s="59"/>
      <c r="O399" s="87"/>
      <c r="P399" s="59"/>
      <c r="Q399" s="88"/>
      <c r="R399" s="59"/>
      <c r="S399" s="12"/>
      <c r="T399" s="12"/>
      <c r="U399" s="85"/>
      <c r="V399" s="85"/>
    </row>
    <row r="400">
      <c r="A400" s="85"/>
      <c r="B400" s="62"/>
      <c r="C400" s="59"/>
      <c r="D400" s="59"/>
      <c r="E400" s="59"/>
      <c r="F400" s="59"/>
      <c r="G400" s="59"/>
      <c r="H400" s="87"/>
      <c r="I400" s="87"/>
      <c r="J400" s="87"/>
      <c r="K400" s="87"/>
      <c r="L400" s="87"/>
      <c r="M400" s="56"/>
      <c r="N400" s="59"/>
      <c r="O400" s="87"/>
      <c r="P400" s="59"/>
      <c r="Q400" s="88"/>
      <c r="R400" s="59"/>
      <c r="S400" s="12"/>
      <c r="T400" s="12"/>
      <c r="U400" s="85"/>
      <c r="V400" s="85"/>
    </row>
    <row r="401">
      <c r="A401" s="85"/>
      <c r="B401" s="62"/>
      <c r="C401" s="59"/>
      <c r="D401" s="59"/>
      <c r="E401" s="59"/>
      <c r="F401" s="59"/>
      <c r="G401" s="59"/>
      <c r="H401" s="87"/>
      <c r="I401" s="87"/>
      <c r="J401" s="87"/>
      <c r="K401" s="87"/>
      <c r="L401" s="87"/>
      <c r="M401" s="56"/>
      <c r="N401" s="59"/>
      <c r="O401" s="87"/>
      <c r="P401" s="59"/>
      <c r="Q401" s="88"/>
      <c r="R401" s="59"/>
      <c r="S401" s="12"/>
      <c r="T401" s="12"/>
      <c r="U401" s="85"/>
      <c r="V401" s="85"/>
    </row>
    <row r="402">
      <c r="A402" s="85"/>
      <c r="B402" s="62"/>
      <c r="C402" s="59"/>
      <c r="D402" s="59"/>
      <c r="E402" s="59"/>
      <c r="F402" s="59"/>
      <c r="G402" s="59"/>
      <c r="H402" s="87"/>
      <c r="I402" s="87"/>
      <c r="J402" s="87"/>
      <c r="K402" s="87"/>
      <c r="L402" s="87"/>
      <c r="M402" s="56"/>
      <c r="N402" s="59"/>
      <c r="O402" s="87"/>
      <c r="P402" s="59"/>
      <c r="Q402" s="88"/>
      <c r="R402" s="59"/>
      <c r="S402" s="12"/>
      <c r="T402" s="12"/>
      <c r="U402" s="85"/>
      <c r="V402" s="85"/>
    </row>
    <row r="403">
      <c r="A403" s="85"/>
      <c r="B403" s="62"/>
      <c r="C403" s="59"/>
      <c r="D403" s="59"/>
      <c r="E403" s="59"/>
      <c r="F403" s="59"/>
      <c r="G403" s="59"/>
      <c r="H403" s="87"/>
      <c r="I403" s="87"/>
      <c r="J403" s="87"/>
      <c r="K403" s="87"/>
      <c r="L403" s="87"/>
      <c r="M403" s="56"/>
      <c r="N403" s="59"/>
      <c r="O403" s="87"/>
      <c r="P403" s="59"/>
      <c r="Q403" s="88"/>
      <c r="R403" s="59"/>
      <c r="S403" s="12"/>
      <c r="T403" s="12"/>
      <c r="U403" s="85"/>
      <c r="V403" s="85"/>
    </row>
    <row r="404">
      <c r="A404" s="85"/>
      <c r="B404" s="62"/>
      <c r="C404" s="59"/>
      <c r="D404" s="59"/>
      <c r="E404" s="59"/>
      <c r="F404" s="59"/>
      <c r="G404" s="59"/>
      <c r="H404" s="87"/>
      <c r="I404" s="87"/>
      <c r="J404" s="87"/>
      <c r="K404" s="87"/>
      <c r="L404" s="87"/>
      <c r="M404" s="56"/>
      <c r="N404" s="59"/>
      <c r="O404" s="87"/>
      <c r="P404" s="59"/>
      <c r="Q404" s="88"/>
      <c r="R404" s="59"/>
      <c r="S404" s="12"/>
      <c r="T404" s="12"/>
      <c r="U404" s="85"/>
      <c r="V404" s="85"/>
    </row>
    <row r="405">
      <c r="A405" s="85"/>
      <c r="B405" s="62"/>
      <c r="C405" s="59"/>
      <c r="D405" s="59"/>
      <c r="E405" s="59"/>
      <c r="F405" s="59"/>
      <c r="G405" s="59"/>
      <c r="H405" s="87"/>
      <c r="I405" s="87"/>
      <c r="J405" s="87"/>
      <c r="K405" s="87"/>
      <c r="L405" s="87"/>
      <c r="M405" s="56"/>
      <c r="N405" s="59"/>
      <c r="O405" s="87"/>
      <c r="P405" s="59"/>
      <c r="Q405" s="88"/>
      <c r="R405" s="59"/>
      <c r="S405" s="12"/>
      <c r="T405" s="12"/>
      <c r="U405" s="85"/>
      <c r="V405" s="85"/>
    </row>
    <row r="406">
      <c r="A406" s="85"/>
      <c r="B406" s="62"/>
      <c r="C406" s="59"/>
      <c r="D406" s="59"/>
      <c r="E406" s="59"/>
      <c r="F406" s="59"/>
      <c r="G406" s="59"/>
      <c r="H406" s="87"/>
      <c r="I406" s="87"/>
      <c r="J406" s="87"/>
      <c r="K406" s="87"/>
      <c r="L406" s="87"/>
      <c r="M406" s="56"/>
      <c r="N406" s="59"/>
      <c r="O406" s="87"/>
      <c r="P406" s="59"/>
      <c r="Q406" s="88"/>
      <c r="R406" s="59"/>
      <c r="S406" s="12"/>
      <c r="T406" s="12"/>
      <c r="U406" s="85"/>
      <c r="V406" s="85"/>
    </row>
    <row r="407">
      <c r="A407" s="85"/>
      <c r="B407" s="62"/>
      <c r="C407" s="59"/>
      <c r="D407" s="59"/>
      <c r="E407" s="59"/>
      <c r="F407" s="59"/>
      <c r="G407" s="59"/>
      <c r="H407" s="87"/>
      <c r="I407" s="87"/>
      <c r="J407" s="87"/>
      <c r="K407" s="87"/>
      <c r="L407" s="87"/>
      <c r="M407" s="56"/>
      <c r="N407" s="59"/>
      <c r="O407" s="87"/>
      <c r="P407" s="59"/>
      <c r="Q407" s="88"/>
      <c r="R407" s="59"/>
      <c r="S407" s="12"/>
      <c r="T407" s="12"/>
      <c r="U407" s="85"/>
      <c r="V407" s="85"/>
    </row>
    <row r="408">
      <c r="A408" s="85"/>
      <c r="B408" s="62"/>
      <c r="C408" s="59"/>
      <c r="D408" s="59"/>
      <c r="E408" s="59"/>
      <c r="F408" s="59"/>
      <c r="G408" s="59"/>
      <c r="H408" s="87"/>
      <c r="I408" s="87"/>
      <c r="J408" s="87"/>
      <c r="K408" s="87"/>
      <c r="L408" s="87"/>
      <c r="M408" s="56"/>
      <c r="N408" s="59"/>
      <c r="O408" s="87"/>
      <c r="P408" s="59"/>
      <c r="Q408" s="88"/>
      <c r="R408" s="59"/>
      <c r="S408" s="12"/>
      <c r="T408" s="12"/>
      <c r="U408" s="85"/>
      <c r="V408" s="85"/>
    </row>
    <row r="409">
      <c r="A409" s="85"/>
      <c r="B409" s="62"/>
      <c r="C409" s="59"/>
      <c r="D409" s="59"/>
      <c r="E409" s="59"/>
      <c r="F409" s="59"/>
      <c r="G409" s="59"/>
      <c r="H409" s="87"/>
      <c r="I409" s="87"/>
      <c r="J409" s="87"/>
      <c r="K409" s="87"/>
      <c r="L409" s="87"/>
      <c r="M409" s="56"/>
      <c r="N409" s="59"/>
      <c r="O409" s="87"/>
      <c r="P409" s="59"/>
      <c r="Q409" s="88"/>
      <c r="R409" s="59"/>
      <c r="S409" s="12"/>
      <c r="T409" s="12"/>
      <c r="U409" s="85"/>
      <c r="V409" s="85"/>
    </row>
    <row r="410">
      <c r="A410" s="85"/>
      <c r="B410" s="62"/>
      <c r="C410" s="59"/>
      <c r="D410" s="59"/>
      <c r="E410" s="59"/>
      <c r="F410" s="59"/>
      <c r="G410" s="59"/>
      <c r="H410" s="87"/>
      <c r="I410" s="87"/>
      <c r="J410" s="87"/>
      <c r="K410" s="87"/>
      <c r="L410" s="87"/>
      <c r="M410" s="56"/>
      <c r="N410" s="59"/>
      <c r="O410" s="87"/>
      <c r="P410" s="59"/>
      <c r="Q410" s="88"/>
      <c r="R410" s="59"/>
      <c r="S410" s="12"/>
      <c r="T410" s="12"/>
      <c r="U410" s="85"/>
      <c r="V410" s="85"/>
    </row>
    <row r="411">
      <c r="A411" s="83"/>
      <c r="B411" s="84"/>
      <c r="C411" s="83"/>
      <c r="D411" s="83"/>
      <c r="E411" s="83"/>
      <c r="F411" s="83"/>
      <c r="G411" s="83"/>
      <c r="H411" s="83"/>
      <c r="I411" s="83"/>
      <c r="J411" s="83"/>
      <c r="K411" s="83"/>
      <c r="L411" s="83"/>
      <c r="M411" s="83"/>
      <c r="N411" s="83"/>
      <c r="O411" s="83"/>
      <c r="P411" s="83"/>
      <c r="Q411" s="83"/>
      <c r="R411" s="83"/>
      <c r="S411" s="83"/>
      <c r="T411" s="83"/>
      <c r="U411" s="83"/>
      <c r="V411" s="83"/>
    </row>
    <row r="412">
      <c r="A412" s="12"/>
      <c r="B412" s="58"/>
      <c r="C412" s="12"/>
      <c r="D412" s="12"/>
      <c r="E412" s="12"/>
      <c r="F412" s="12"/>
      <c r="G412" s="12"/>
      <c r="H412" s="12"/>
      <c r="I412" s="12"/>
      <c r="J412" s="12"/>
      <c r="K412" s="12"/>
      <c r="L412" s="12"/>
      <c r="M412" s="12"/>
      <c r="N412" s="12"/>
      <c r="O412" s="12"/>
      <c r="P412" s="12"/>
      <c r="Q412" s="12"/>
      <c r="R412" s="12"/>
      <c r="S412" s="12"/>
      <c r="T412" s="12"/>
      <c r="U412" s="12"/>
      <c r="V412" s="12"/>
    </row>
    <row r="413">
      <c r="A413" s="12"/>
      <c r="B413" s="58"/>
      <c r="C413" s="12"/>
      <c r="D413" s="12"/>
      <c r="E413" s="12"/>
      <c r="F413" s="12"/>
      <c r="G413" s="12"/>
      <c r="H413" s="12"/>
      <c r="I413" s="12"/>
      <c r="J413" s="12"/>
      <c r="K413" s="12"/>
      <c r="L413" s="12"/>
      <c r="M413" s="12"/>
      <c r="N413" s="12"/>
      <c r="O413" s="12"/>
      <c r="P413" s="12"/>
      <c r="Q413" s="12"/>
      <c r="R413" s="12"/>
      <c r="S413" s="12"/>
      <c r="T413" s="12"/>
      <c r="U413" s="12"/>
      <c r="V413" s="12"/>
    </row>
  </sheetData>
  <mergeCells count="31">
    <mergeCell ref="B8:D12"/>
    <mergeCell ref="B19:B30"/>
    <mergeCell ref="B31:B42"/>
    <mergeCell ref="B43:B54"/>
    <mergeCell ref="B55:B66"/>
    <mergeCell ref="B67:B78"/>
    <mergeCell ref="B79:B90"/>
    <mergeCell ref="B91:B102"/>
    <mergeCell ref="B103:B114"/>
    <mergeCell ref="B115:B126"/>
    <mergeCell ref="B127:B138"/>
    <mergeCell ref="B139:B150"/>
    <mergeCell ref="B151:B162"/>
    <mergeCell ref="B163:B174"/>
    <mergeCell ref="B175:B186"/>
    <mergeCell ref="B187:B198"/>
    <mergeCell ref="B199:B210"/>
    <mergeCell ref="B211:B222"/>
    <mergeCell ref="B223:B234"/>
    <mergeCell ref="B235:B246"/>
    <mergeCell ref="B247:B258"/>
    <mergeCell ref="B343:B354"/>
    <mergeCell ref="B355:B366"/>
    <mergeCell ref="B367:B378"/>
    <mergeCell ref="B259:B270"/>
    <mergeCell ref="B271:B282"/>
    <mergeCell ref="B283:B294"/>
    <mergeCell ref="B295:B306"/>
    <mergeCell ref="B307:B318"/>
    <mergeCell ref="B319:B330"/>
    <mergeCell ref="B331:B342"/>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7"/>
    <col customWidth="1" min="2" max="2" width="25.57"/>
    <col customWidth="1" min="3" max="4" width="21.86"/>
    <col customWidth="1" min="5" max="5" width="20.29"/>
    <col customWidth="1" min="6" max="6" width="21.43"/>
    <col customWidth="1" min="7" max="7" width="37.0"/>
    <col customWidth="1" min="8" max="8" width="11.14"/>
    <col customWidth="1" min="9" max="9" width="40.71"/>
    <col customWidth="1" hidden="1" min="10" max="11" width="40.71"/>
    <col customWidth="1" min="12" max="12" width="40.71"/>
    <col customWidth="1" min="13" max="13" width="23.29"/>
    <col customWidth="1" min="14" max="14" width="34.71"/>
    <col customWidth="1" min="15" max="15" width="22.14"/>
    <col customWidth="1" hidden="1" min="16" max="17" width="18.14"/>
    <col customWidth="1" min="18" max="19" width="18.14"/>
    <col customWidth="1" min="20" max="20" width="24.0"/>
    <col customWidth="1" min="21" max="22" width="4.86"/>
  </cols>
  <sheetData>
    <row r="1">
      <c r="A1" s="12"/>
      <c r="B1" s="58"/>
      <c r="C1" s="59"/>
      <c r="D1" s="59"/>
      <c r="E1" s="59"/>
      <c r="F1" s="59"/>
      <c r="G1" s="59"/>
      <c r="H1" s="59"/>
      <c r="I1" s="59"/>
      <c r="J1" s="12"/>
      <c r="K1" s="12"/>
      <c r="L1" s="12"/>
      <c r="M1" s="12"/>
      <c r="N1" s="12"/>
      <c r="O1" s="12"/>
      <c r="P1" s="12"/>
      <c r="Q1" s="12"/>
      <c r="R1" s="12"/>
      <c r="S1" s="12"/>
      <c r="T1" s="12"/>
      <c r="U1" s="12"/>
      <c r="V1" s="12"/>
    </row>
    <row r="2">
      <c r="A2" s="12"/>
      <c r="B2" s="60" t="s">
        <v>47</v>
      </c>
      <c r="C2" s="61"/>
      <c r="D2" s="61" t="s">
        <v>48</v>
      </c>
      <c r="E2" s="59"/>
      <c r="F2" s="62"/>
      <c r="G2" s="63" t="s">
        <v>49</v>
      </c>
      <c r="H2" s="64"/>
      <c r="I2" s="64"/>
      <c r="J2" s="65"/>
      <c r="K2" s="65"/>
      <c r="L2" s="59"/>
      <c r="M2" s="66"/>
      <c r="N2" s="62"/>
      <c r="O2" s="62"/>
      <c r="P2" s="12"/>
      <c r="Q2" s="12"/>
      <c r="R2" s="12"/>
      <c r="S2" s="12"/>
      <c r="T2" s="12"/>
      <c r="U2" s="12"/>
      <c r="V2" s="12"/>
    </row>
    <row r="3">
      <c r="A3" s="12"/>
      <c r="B3" s="60" t="s">
        <v>50</v>
      </c>
      <c r="C3" s="61"/>
      <c r="D3" s="61" t="s">
        <v>51</v>
      </c>
      <c r="E3" s="59"/>
      <c r="F3" s="12"/>
      <c r="G3" s="24"/>
      <c r="H3" s="67"/>
      <c r="I3" s="67"/>
      <c r="J3" s="65"/>
      <c r="K3" s="65"/>
      <c r="L3" s="59"/>
      <c r="M3" s="66"/>
      <c r="N3" s="59"/>
      <c r="O3" s="68"/>
      <c r="P3" s="12"/>
      <c r="Q3" s="12"/>
      <c r="R3" s="12"/>
      <c r="S3" s="12"/>
      <c r="T3" s="12"/>
      <c r="U3" s="12"/>
      <c r="V3" s="12"/>
    </row>
    <row r="4">
      <c r="A4" s="12"/>
      <c r="B4" s="60" t="s">
        <v>52</v>
      </c>
      <c r="C4" s="61"/>
      <c r="D4" s="61" t="s">
        <v>51</v>
      </c>
      <c r="E4" s="59"/>
      <c r="F4" s="59"/>
      <c r="G4" s="64" t="s">
        <v>53</v>
      </c>
      <c r="H4" s="67"/>
      <c r="I4" s="69">
        <f>Prielaidos!K11</f>
        <v>0.06</v>
      </c>
      <c r="J4" s="70"/>
      <c r="K4" s="70">
        <f>(1+$I$4)^(1/12)-1</f>
        <v>0.004867550565</v>
      </c>
      <c r="L4" s="40"/>
      <c r="M4" s="66"/>
      <c r="N4" s="59"/>
      <c r="O4" s="68"/>
      <c r="P4" s="12"/>
      <c r="Q4" s="12"/>
      <c r="R4" s="12"/>
      <c r="S4" s="12"/>
      <c r="T4" s="12"/>
      <c r="U4" s="12"/>
      <c r="V4" s="12"/>
    </row>
    <row r="5">
      <c r="A5" s="12"/>
      <c r="B5" s="60" t="s">
        <v>54</v>
      </c>
      <c r="C5" s="61"/>
      <c r="D5" s="61" t="s">
        <v>51</v>
      </c>
      <c r="E5" s="59"/>
      <c r="F5" s="59"/>
      <c r="G5" s="64" t="s">
        <v>55</v>
      </c>
      <c r="H5" s="67"/>
      <c r="I5" s="71">
        <f>'Mokesčiai ir grąža'!J4</f>
        <v>0.3</v>
      </c>
      <c r="J5" s="72"/>
      <c r="K5" s="72"/>
      <c r="L5" s="59"/>
      <c r="M5" s="12"/>
      <c r="N5" s="12"/>
      <c r="O5" s="12"/>
      <c r="P5" s="12"/>
      <c r="Q5" s="12"/>
      <c r="R5" s="12"/>
      <c r="S5" s="12"/>
      <c r="T5" s="12"/>
      <c r="U5" s="12"/>
      <c r="V5" s="12"/>
    </row>
    <row r="6">
      <c r="A6" s="12"/>
      <c r="B6" s="60" t="s">
        <v>56</v>
      </c>
      <c r="C6" s="61"/>
      <c r="D6" s="61" t="s">
        <v>51</v>
      </c>
      <c r="E6" s="59"/>
      <c r="F6" s="59"/>
      <c r="G6" s="64" t="s">
        <v>57</v>
      </c>
      <c r="H6" s="67"/>
      <c r="I6" s="71">
        <f>'Mokesčiai ir grąža'!K4</f>
        <v>0.05</v>
      </c>
      <c r="J6" s="72"/>
      <c r="K6" s="72"/>
      <c r="L6" s="59"/>
      <c r="M6" s="73"/>
      <c r="N6" s="73"/>
      <c r="O6" s="12"/>
      <c r="P6" s="12"/>
      <c r="Q6" s="12"/>
      <c r="R6" s="12"/>
      <c r="S6" s="12"/>
      <c r="T6" s="12"/>
      <c r="U6" s="12"/>
      <c r="V6" s="12"/>
    </row>
    <row r="7">
      <c r="A7" s="12"/>
      <c r="B7" s="59"/>
      <c r="C7" s="59"/>
      <c r="D7" s="59"/>
      <c r="E7" s="59"/>
      <c r="F7" s="74"/>
      <c r="G7" s="75" t="s">
        <v>58</v>
      </c>
      <c r="H7" s="67"/>
      <c r="I7" s="71">
        <f>'Mokesčiai ir grąža'!H4/12</f>
        <v>0.001625</v>
      </c>
      <c r="J7" s="76"/>
      <c r="K7" s="76"/>
      <c r="L7" s="77"/>
      <c r="M7" s="73"/>
      <c r="N7" s="73"/>
      <c r="O7" s="12"/>
      <c r="P7" s="12"/>
      <c r="Q7" s="12"/>
      <c r="R7" s="12"/>
      <c r="S7" s="12"/>
      <c r="T7" s="12"/>
      <c r="U7" s="12"/>
      <c r="V7" s="12"/>
    </row>
    <row r="8">
      <c r="A8" s="58"/>
      <c r="B8" s="78" t="s">
        <v>59</v>
      </c>
      <c r="F8" s="74"/>
      <c r="G8" s="75" t="s">
        <v>60</v>
      </c>
      <c r="H8" s="67"/>
      <c r="I8" s="79">
        <f>'Mokesčiai ir grąža'!G4</f>
        <v>2.5</v>
      </c>
      <c r="J8" s="65"/>
      <c r="K8" s="65"/>
      <c r="L8" s="59"/>
      <c r="M8" s="73"/>
      <c r="N8" s="73"/>
      <c r="O8" s="58"/>
      <c r="P8" s="58"/>
      <c r="Q8" s="58"/>
      <c r="R8" s="58"/>
      <c r="S8" s="58"/>
      <c r="T8" s="58"/>
      <c r="U8" s="58"/>
      <c r="V8" s="58"/>
    </row>
    <row r="9">
      <c r="A9" s="58"/>
      <c r="F9" s="74"/>
      <c r="G9" s="75" t="s">
        <v>61</v>
      </c>
      <c r="H9" s="67"/>
      <c r="I9" s="64">
        <f>'Mokesčiai ir grąža'!L4/12</f>
        <v>0</v>
      </c>
      <c r="J9" s="65"/>
      <c r="K9" s="65"/>
      <c r="L9" s="59"/>
      <c r="M9" s="73"/>
      <c r="N9" s="73"/>
      <c r="O9" s="58"/>
      <c r="P9" s="58"/>
      <c r="Q9" s="58"/>
      <c r="R9" s="58"/>
      <c r="S9" s="58"/>
      <c r="T9" s="58"/>
      <c r="U9" s="58"/>
      <c r="V9" s="58"/>
    </row>
    <row r="10">
      <c r="A10" s="12"/>
      <c r="F10" s="74"/>
      <c r="G10" s="75" t="s">
        <v>62</v>
      </c>
      <c r="H10" s="67"/>
      <c r="I10" s="64" t="str">
        <f>'Mokesčiai ir grąža'!I4</f>
        <v/>
      </c>
      <c r="J10" s="80"/>
      <c r="K10" s="80"/>
      <c r="L10" s="59"/>
      <c r="M10" s="73"/>
      <c r="N10" s="73"/>
      <c r="O10" s="12"/>
      <c r="P10" s="12"/>
      <c r="Q10" s="12"/>
      <c r="R10" s="12"/>
      <c r="S10" s="12"/>
      <c r="T10" s="12"/>
      <c r="U10" s="12"/>
      <c r="V10" s="12"/>
    </row>
    <row r="11">
      <c r="A11" s="12"/>
      <c r="F11" s="74"/>
      <c r="G11" s="75" t="s">
        <v>63</v>
      </c>
      <c r="H11" s="67"/>
      <c r="I11" s="64">
        <f>Prielaidos!E4</f>
        <v>125</v>
      </c>
      <c r="J11" s="64"/>
      <c r="K11" s="64"/>
      <c r="L11" s="59"/>
      <c r="M11" s="73"/>
      <c r="N11" s="73"/>
      <c r="O11" s="12"/>
      <c r="P11" s="12"/>
      <c r="Q11" s="12"/>
      <c r="R11" s="12"/>
      <c r="S11" s="12"/>
      <c r="T11" s="12"/>
      <c r="U11" s="12"/>
      <c r="V11" s="12"/>
    </row>
    <row r="12">
      <c r="A12" s="12"/>
      <c r="F12" s="74"/>
      <c r="G12" s="75" t="s">
        <v>64</v>
      </c>
      <c r="H12" s="67"/>
      <c r="I12" s="64">
        <f>Prielaidos!E5</f>
        <v>125</v>
      </c>
      <c r="J12" s="64"/>
      <c r="K12" s="64"/>
      <c r="L12" s="59"/>
      <c r="M12" s="73"/>
      <c r="N12" s="73"/>
      <c r="O12" s="59"/>
      <c r="P12" s="59"/>
      <c r="Q12" s="59"/>
      <c r="R12" s="59"/>
      <c r="S12" s="59"/>
      <c r="T12" s="59"/>
      <c r="U12" s="12"/>
      <c r="V12" s="12"/>
    </row>
    <row r="13">
      <c r="A13" s="12"/>
      <c r="F13" s="59"/>
      <c r="G13" s="64" t="s">
        <v>65</v>
      </c>
      <c r="H13" s="67"/>
      <c r="I13" s="81">
        <f>Prielaidos!E6</f>
        <v>0</v>
      </c>
      <c r="J13" s="82"/>
      <c r="K13" s="82"/>
      <c r="L13" s="73"/>
      <c r="M13" s="73"/>
      <c r="N13" s="73"/>
      <c r="O13" s="12"/>
      <c r="P13" s="12"/>
      <c r="Q13" s="12"/>
      <c r="R13" s="12"/>
      <c r="S13" s="12"/>
      <c r="T13" s="12"/>
      <c r="U13" s="12"/>
      <c r="V13" s="12"/>
    </row>
    <row r="14">
      <c r="A14" s="12"/>
      <c r="F14" s="12"/>
      <c r="G14" s="12"/>
      <c r="H14" s="73"/>
      <c r="I14" s="73"/>
      <c r="J14" s="73"/>
      <c r="K14" s="73"/>
      <c r="L14" s="73"/>
      <c r="M14" s="73"/>
      <c r="N14" s="73"/>
      <c r="O14" s="12"/>
      <c r="P14" s="12"/>
      <c r="Q14" s="12"/>
      <c r="R14" s="12"/>
      <c r="S14" s="12"/>
      <c r="T14" s="12"/>
      <c r="U14" s="12"/>
      <c r="V14" s="12"/>
    </row>
    <row r="15" ht="14.25" customHeight="1">
      <c r="A15" s="83"/>
      <c r="B15" s="84"/>
      <c r="C15" s="83"/>
      <c r="D15" s="83"/>
      <c r="E15" s="83"/>
      <c r="F15" s="83"/>
      <c r="G15" s="83"/>
      <c r="H15" s="83"/>
      <c r="I15" s="83"/>
      <c r="J15" s="83"/>
      <c r="K15" s="83"/>
      <c r="L15" s="83"/>
      <c r="M15" s="83"/>
      <c r="N15" s="83"/>
      <c r="O15" s="83"/>
      <c r="P15" s="83"/>
      <c r="Q15" s="83"/>
      <c r="R15" s="83"/>
      <c r="S15" s="83"/>
      <c r="T15" s="83"/>
      <c r="U15" s="83"/>
      <c r="V15" s="83"/>
    </row>
    <row r="16">
      <c r="A16" s="85"/>
      <c r="B16" s="60" t="s">
        <v>66</v>
      </c>
      <c r="C16" s="59"/>
      <c r="D16" s="59"/>
      <c r="E16" s="59"/>
      <c r="F16" s="59"/>
      <c r="G16" s="59"/>
      <c r="H16" s="59"/>
      <c r="I16" s="59"/>
      <c r="J16" s="59"/>
      <c r="K16" s="59"/>
      <c r="L16" s="59"/>
      <c r="M16" s="12"/>
      <c r="N16" s="12"/>
      <c r="O16" s="12"/>
      <c r="P16" s="12"/>
      <c r="Q16" s="12"/>
      <c r="R16" s="12"/>
      <c r="S16" s="12"/>
      <c r="T16" s="12"/>
      <c r="U16" s="12"/>
      <c r="V16" s="85"/>
    </row>
    <row r="17" ht="16.5" customHeight="1">
      <c r="A17" s="85"/>
      <c r="B17" s="62"/>
      <c r="C17" s="59"/>
      <c r="D17" s="59"/>
      <c r="E17" s="59"/>
      <c r="F17" s="59"/>
      <c r="G17" s="59"/>
      <c r="H17" s="59"/>
      <c r="I17" s="59"/>
      <c r="J17" s="59"/>
      <c r="K17" s="59"/>
      <c r="L17" s="59"/>
      <c r="M17" s="12"/>
      <c r="N17" s="12"/>
      <c r="O17" s="12"/>
      <c r="P17" s="12"/>
      <c r="Q17" s="12"/>
      <c r="R17" s="12"/>
      <c r="S17" s="12"/>
      <c r="T17" s="12"/>
      <c r="U17" s="12"/>
      <c r="V17" s="85"/>
    </row>
    <row r="18">
      <c r="A18" s="85"/>
      <c r="B18" s="62" t="s">
        <v>67</v>
      </c>
      <c r="C18" s="62" t="s">
        <v>68</v>
      </c>
      <c r="D18" s="62" t="s">
        <v>69</v>
      </c>
      <c r="E18" s="62" t="s">
        <v>70</v>
      </c>
      <c r="F18" s="62" t="s">
        <v>71</v>
      </c>
      <c r="G18" s="62" t="s">
        <v>72</v>
      </c>
      <c r="H18" s="62" t="s">
        <v>61</v>
      </c>
      <c r="I18" s="62" t="s">
        <v>73</v>
      </c>
      <c r="J18" s="62"/>
      <c r="K18" s="62"/>
      <c r="L18" s="62" t="s">
        <v>74</v>
      </c>
      <c r="M18" s="62" t="s">
        <v>75</v>
      </c>
      <c r="N18" s="62" t="s">
        <v>76</v>
      </c>
      <c r="O18" s="62" t="s">
        <v>77</v>
      </c>
      <c r="P18" s="62"/>
      <c r="Q18" s="62"/>
      <c r="R18" s="62" t="s">
        <v>78</v>
      </c>
      <c r="S18" s="86" t="s">
        <v>79</v>
      </c>
      <c r="T18" s="62" t="s">
        <v>80</v>
      </c>
      <c r="U18" s="62" t="s">
        <v>81</v>
      </c>
      <c r="V18" s="85"/>
    </row>
    <row r="19">
      <c r="A19" s="85"/>
      <c r="B19" s="73">
        <v>1.0</v>
      </c>
      <c r="C19" s="59">
        <v>1.0</v>
      </c>
      <c r="D19" s="59">
        <f t="shared" ref="D19:D54" si="1">$I$11</f>
        <v>125</v>
      </c>
      <c r="E19" s="59">
        <v>0.0</v>
      </c>
      <c r="F19" s="87">
        <f t="shared" ref="F19:F378" si="2">$I$8</f>
        <v>2.5</v>
      </c>
      <c r="G19" s="59">
        <f t="shared" ref="G19:G54" si="3">(E19+D19)*$I$5</f>
        <v>37.5</v>
      </c>
      <c r="H19" s="87">
        <f t="shared" ref="H19:H378" si="4">M19*$I$9</f>
        <v>0</v>
      </c>
      <c r="I19" s="87">
        <f t="shared" ref="I19:I378" si="5">MAX(J19:K19)</f>
        <v>0.1387973304</v>
      </c>
      <c r="J19" s="87" t="str">
        <f t="shared" ref="J19:J378" si="6">$I$10</f>
        <v/>
      </c>
      <c r="K19" s="87">
        <f t="shared" ref="K19:K378" si="7">L19*$I$7</f>
        <v>0.1387973304</v>
      </c>
      <c r="L19" s="87">
        <f>(D19+E19-F19-G19-H19)*(1+((1+$I$4)^(1/12)-1))</f>
        <v>85.4137418</v>
      </c>
      <c r="M19" s="56">
        <f>D19+E19</f>
        <v>125</v>
      </c>
      <c r="N19" s="56">
        <f t="shared" ref="N19:N378" si="8">L19-M19</f>
        <v>-39.5862582</v>
      </c>
      <c r="O19" s="87">
        <f t="shared" ref="O19:O378" si="9">MAX(P19:Q19)</f>
        <v>0</v>
      </c>
      <c r="P19" s="59">
        <v>0.0</v>
      </c>
      <c r="Q19" s="88">
        <f t="shared" ref="Q19:Q378" si="10">N19*0.15</f>
        <v>-5.93793873</v>
      </c>
      <c r="R19" s="12">
        <f t="shared" ref="R19:R378" si="11">E19</f>
        <v>0</v>
      </c>
      <c r="S19" s="42">
        <v>0.0</v>
      </c>
      <c r="T19" s="56">
        <f t="shared" ref="T19:T138" si="12">L19-O19-S19</f>
        <v>85.4137418</v>
      </c>
      <c r="U19" s="89"/>
      <c r="V19" s="85"/>
    </row>
    <row r="20">
      <c r="A20" s="85"/>
      <c r="C20" s="59">
        <v>2.0</v>
      </c>
      <c r="D20" s="59">
        <f t="shared" si="1"/>
        <v>125</v>
      </c>
      <c r="E20" s="59">
        <v>0.0</v>
      </c>
      <c r="F20" s="87">
        <f t="shared" si="2"/>
        <v>2.5</v>
      </c>
      <c r="G20" s="59">
        <f t="shared" si="3"/>
        <v>37.5</v>
      </c>
      <c r="H20" s="87">
        <f t="shared" si="4"/>
        <v>0</v>
      </c>
      <c r="I20" s="87">
        <f t="shared" si="5"/>
        <v>0.2780436204</v>
      </c>
      <c r="J20" s="87" t="str">
        <f t="shared" si="6"/>
        <v/>
      </c>
      <c r="K20" s="87">
        <f t="shared" si="7"/>
        <v>0.2780436204</v>
      </c>
      <c r="L20" s="87">
        <f t="shared" ref="L20:L378" si="13">(D20+E20+L19-F20-H20-G20-I19)*(1+((1+$I$4)^(1/12)-1))</f>
        <v>171.1037664</v>
      </c>
      <c r="M20" s="56">
        <f t="shared" ref="M20:M378" si="14">M19+D20+E20</f>
        <v>250</v>
      </c>
      <c r="N20" s="56">
        <f t="shared" si="8"/>
        <v>-78.89623363</v>
      </c>
      <c r="O20" s="87">
        <f t="shared" si="9"/>
        <v>0</v>
      </c>
      <c r="P20" s="59">
        <v>0.0</v>
      </c>
      <c r="Q20" s="88">
        <f t="shared" si="10"/>
        <v>-11.83443504</v>
      </c>
      <c r="R20" s="12">
        <f t="shared" si="11"/>
        <v>0</v>
      </c>
      <c r="S20" s="42">
        <f t="shared" ref="S20:S378" si="15">R20+S19</f>
        <v>0</v>
      </c>
      <c r="T20" s="56">
        <f t="shared" si="12"/>
        <v>171.1037664</v>
      </c>
      <c r="U20" s="89"/>
      <c r="V20" s="85"/>
    </row>
    <row r="21">
      <c r="A21" s="85"/>
      <c r="C21" s="59">
        <v>3.0</v>
      </c>
      <c r="D21" s="59">
        <f t="shared" si="1"/>
        <v>125</v>
      </c>
      <c r="E21" s="59">
        <v>0.0</v>
      </c>
      <c r="F21" s="87">
        <f t="shared" si="2"/>
        <v>2.5</v>
      </c>
      <c r="G21" s="59">
        <f t="shared" si="3"/>
        <v>37.5</v>
      </c>
      <c r="H21" s="87">
        <f t="shared" si="4"/>
        <v>0</v>
      </c>
      <c r="I21" s="87">
        <f t="shared" si="5"/>
        <v>0.417740322</v>
      </c>
      <c r="J21" s="87" t="str">
        <f t="shared" si="6"/>
        <v/>
      </c>
      <c r="K21" s="87">
        <f t="shared" si="7"/>
        <v>0.417740322</v>
      </c>
      <c r="L21" s="87">
        <f t="shared" si="13"/>
        <v>257.0709674</v>
      </c>
      <c r="M21" s="56">
        <f t="shared" si="14"/>
        <v>375</v>
      </c>
      <c r="N21" s="56">
        <f t="shared" si="8"/>
        <v>-117.9290326</v>
      </c>
      <c r="O21" s="87">
        <f t="shared" si="9"/>
        <v>0</v>
      </c>
      <c r="P21" s="59">
        <v>0.0</v>
      </c>
      <c r="Q21" s="88">
        <f t="shared" si="10"/>
        <v>-17.68935489</v>
      </c>
      <c r="R21" s="12">
        <f t="shared" si="11"/>
        <v>0</v>
      </c>
      <c r="S21" s="42">
        <f t="shared" si="15"/>
        <v>0</v>
      </c>
      <c r="T21" s="56">
        <f t="shared" si="12"/>
        <v>257.0709674</v>
      </c>
      <c r="U21" s="89"/>
      <c r="V21" s="85"/>
    </row>
    <row r="22">
      <c r="A22" s="85"/>
      <c r="C22" s="59">
        <v>4.0</v>
      </c>
      <c r="D22" s="59">
        <f t="shared" si="1"/>
        <v>125</v>
      </c>
      <c r="E22" s="59">
        <v>0.0</v>
      </c>
      <c r="F22" s="87">
        <f t="shared" si="2"/>
        <v>2.5</v>
      </c>
      <c r="G22" s="59">
        <f t="shared" si="3"/>
        <v>37.5</v>
      </c>
      <c r="H22" s="87">
        <f t="shared" si="4"/>
        <v>0</v>
      </c>
      <c r="I22" s="87">
        <f t="shared" si="5"/>
        <v>0.5578888923</v>
      </c>
      <c r="J22" s="87" t="str">
        <f t="shared" si="6"/>
        <v/>
      </c>
      <c r="K22" s="87">
        <f t="shared" si="7"/>
        <v>0.5578888923</v>
      </c>
      <c r="L22" s="87">
        <f t="shared" si="13"/>
        <v>343.3162414</v>
      </c>
      <c r="M22" s="56">
        <f t="shared" si="14"/>
        <v>500</v>
      </c>
      <c r="N22" s="56">
        <f t="shared" si="8"/>
        <v>-156.6837586</v>
      </c>
      <c r="O22" s="87">
        <f t="shared" si="9"/>
        <v>0</v>
      </c>
      <c r="P22" s="59">
        <v>0.0</v>
      </c>
      <c r="Q22" s="88">
        <f t="shared" si="10"/>
        <v>-23.50256379</v>
      </c>
      <c r="R22" s="12">
        <f t="shared" si="11"/>
        <v>0</v>
      </c>
      <c r="S22" s="42">
        <f t="shared" si="15"/>
        <v>0</v>
      </c>
      <c r="T22" s="56">
        <f t="shared" si="12"/>
        <v>343.3162414</v>
      </c>
      <c r="U22" s="89"/>
      <c r="V22" s="85"/>
    </row>
    <row r="23">
      <c r="A23" s="85"/>
      <c r="C23" s="59">
        <v>5.0</v>
      </c>
      <c r="D23" s="59">
        <f t="shared" si="1"/>
        <v>125</v>
      </c>
      <c r="E23" s="59">
        <v>0.0</v>
      </c>
      <c r="F23" s="87">
        <f t="shared" si="2"/>
        <v>2.5</v>
      </c>
      <c r="G23" s="59">
        <f t="shared" si="3"/>
        <v>37.5</v>
      </c>
      <c r="H23" s="87">
        <f t="shared" si="4"/>
        <v>0</v>
      </c>
      <c r="I23" s="87">
        <f t="shared" si="5"/>
        <v>0.6984907929</v>
      </c>
      <c r="J23" s="87" t="str">
        <f t="shared" si="6"/>
        <v/>
      </c>
      <c r="K23" s="87">
        <f t="shared" si="7"/>
        <v>0.6984907929</v>
      </c>
      <c r="L23" s="87">
        <f t="shared" si="13"/>
        <v>429.8404879</v>
      </c>
      <c r="M23" s="56">
        <f t="shared" si="14"/>
        <v>625</v>
      </c>
      <c r="N23" s="56">
        <f t="shared" si="8"/>
        <v>-195.1595121</v>
      </c>
      <c r="O23" s="87">
        <f t="shared" si="9"/>
        <v>0</v>
      </c>
      <c r="P23" s="59">
        <v>0.0</v>
      </c>
      <c r="Q23" s="88">
        <f t="shared" si="10"/>
        <v>-29.27392681</v>
      </c>
      <c r="R23" s="12">
        <f t="shared" si="11"/>
        <v>0</v>
      </c>
      <c r="S23" s="42">
        <f t="shared" si="15"/>
        <v>0</v>
      </c>
      <c r="T23" s="56">
        <f t="shared" si="12"/>
        <v>429.8404879</v>
      </c>
      <c r="U23" s="89"/>
      <c r="V23" s="85"/>
    </row>
    <row r="24">
      <c r="A24" s="85"/>
      <c r="C24" s="59">
        <v>6.0</v>
      </c>
      <c r="D24" s="59">
        <f t="shared" si="1"/>
        <v>125</v>
      </c>
      <c r="E24" s="59">
        <v>0.0</v>
      </c>
      <c r="F24" s="87">
        <f t="shared" si="2"/>
        <v>2.5</v>
      </c>
      <c r="G24" s="59">
        <f t="shared" si="3"/>
        <v>37.5</v>
      </c>
      <c r="H24" s="87">
        <f t="shared" si="4"/>
        <v>0</v>
      </c>
      <c r="I24" s="87">
        <f t="shared" si="5"/>
        <v>0.8395474901</v>
      </c>
      <c r="J24" s="87" t="str">
        <f t="shared" si="6"/>
        <v/>
      </c>
      <c r="K24" s="87">
        <f t="shared" si="7"/>
        <v>0.8395474901</v>
      </c>
      <c r="L24" s="87">
        <f t="shared" si="13"/>
        <v>516.6446093</v>
      </c>
      <c r="M24" s="56">
        <f t="shared" si="14"/>
        <v>750</v>
      </c>
      <c r="N24" s="56">
        <f t="shared" si="8"/>
        <v>-233.3553907</v>
      </c>
      <c r="O24" s="87">
        <f t="shared" si="9"/>
        <v>0</v>
      </c>
      <c r="P24" s="59">
        <v>0.0</v>
      </c>
      <c r="Q24" s="88">
        <f t="shared" si="10"/>
        <v>-35.0033086</v>
      </c>
      <c r="R24" s="12">
        <f t="shared" si="11"/>
        <v>0</v>
      </c>
      <c r="S24" s="42">
        <f t="shared" si="15"/>
        <v>0</v>
      </c>
      <c r="T24" s="56">
        <f t="shared" si="12"/>
        <v>516.6446093</v>
      </c>
      <c r="U24" s="89"/>
      <c r="V24" s="85"/>
    </row>
    <row r="25">
      <c r="A25" s="85"/>
      <c r="C25" s="59">
        <v>7.0</v>
      </c>
      <c r="D25" s="59">
        <f t="shared" si="1"/>
        <v>125</v>
      </c>
      <c r="E25" s="59">
        <v>0.0</v>
      </c>
      <c r="F25" s="87">
        <f t="shared" si="2"/>
        <v>2.5</v>
      </c>
      <c r="G25" s="59">
        <f t="shared" si="3"/>
        <v>37.5</v>
      </c>
      <c r="H25" s="87">
        <f t="shared" si="4"/>
        <v>0</v>
      </c>
      <c r="I25" s="87">
        <f t="shared" si="5"/>
        <v>0.9810604551</v>
      </c>
      <c r="J25" s="87" t="str">
        <f t="shared" si="6"/>
        <v/>
      </c>
      <c r="K25" s="87">
        <f t="shared" si="7"/>
        <v>0.9810604551</v>
      </c>
      <c r="L25" s="87">
        <f t="shared" si="13"/>
        <v>603.7295109</v>
      </c>
      <c r="M25" s="56">
        <f t="shared" si="14"/>
        <v>875</v>
      </c>
      <c r="N25" s="56">
        <f t="shared" si="8"/>
        <v>-271.2704891</v>
      </c>
      <c r="O25" s="87">
        <f t="shared" si="9"/>
        <v>0</v>
      </c>
      <c r="P25" s="59">
        <v>0.0</v>
      </c>
      <c r="Q25" s="88">
        <f t="shared" si="10"/>
        <v>-40.69057337</v>
      </c>
      <c r="R25" s="12">
        <f t="shared" si="11"/>
        <v>0</v>
      </c>
      <c r="S25" s="42">
        <f t="shared" si="15"/>
        <v>0</v>
      </c>
      <c r="T25" s="56">
        <f t="shared" si="12"/>
        <v>603.7295109</v>
      </c>
      <c r="U25" s="89"/>
      <c r="V25" s="85"/>
    </row>
    <row r="26">
      <c r="A26" s="85"/>
      <c r="C26" s="59">
        <v>8.0</v>
      </c>
      <c r="D26" s="59">
        <f t="shared" si="1"/>
        <v>125</v>
      </c>
      <c r="E26" s="59">
        <v>0.0</v>
      </c>
      <c r="F26" s="87">
        <f t="shared" si="2"/>
        <v>2.5</v>
      </c>
      <c r="G26" s="59">
        <f t="shared" si="3"/>
        <v>37.5</v>
      </c>
      <c r="H26" s="87">
        <f t="shared" si="4"/>
        <v>0</v>
      </c>
      <c r="I26" s="87">
        <f t="shared" si="5"/>
        <v>1.123031164</v>
      </c>
      <c r="J26" s="87" t="str">
        <f t="shared" si="6"/>
        <v/>
      </c>
      <c r="K26" s="87">
        <f t="shared" si="7"/>
        <v>1.123031164</v>
      </c>
      <c r="L26" s="87">
        <f t="shared" si="13"/>
        <v>691.0961008</v>
      </c>
      <c r="M26" s="56">
        <f t="shared" si="14"/>
        <v>1000</v>
      </c>
      <c r="N26" s="56">
        <f t="shared" si="8"/>
        <v>-308.9038992</v>
      </c>
      <c r="O26" s="87">
        <f t="shared" si="9"/>
        <v>0</v>
      </c>
      <c r="P26" s="59">
        <v>0.0</v>
      </c>
      <c r="Q26" s="88">
        <f t="shared" si="10"/>
        <v>-46.33558489</v>
      </c>
      <c r="R26" s="12">
        <f t="shared" si="11"/>
        <v>0</v>
      </c>
      <c r="S26" s="42">
        <f t="shared" si="15"/>
        <v>0</v>
      </c>
      <c r="T26" s="56">
        <f t="shared" si="12"/>
        <v>691.0961008</v>
      </c>
      <c r="U26" s="89"/>
      <c r="V26" s="85"/>
    </row>
    <row r="27">
      <c r="A27" s="85"/>
      <c r="C27" s="59">
        <v>9.0</v>
      </c>
      <c r="D27" s="59">
        <f t="shared" si="1"/>
        <v>125</v>
      </c>
      <c r="E27" s="59">
        <v>0.0</v>
      </c>
      <c r="F27" s="87">
        <f t="shared" si="2"/>
        <v>2.5</v>
      </c>
      <c r="G27" s="59">
        <f t="shared" si="3"/>
        <v>37.5</v>
      </c>
      <c r="H27" s="87">
        <f t="shared" si="4"/>
        <v>0</v>
      </c>
      <c r="I27" s="87">
        <f t="shared" si="5"/>
        <v>1.265461097</v>
      </c>
      <c r="J27" s="87" t="str">
        <f t="shared" si="6"/>
        <v/>
      </c>
      <c r="K27" s="87">
        <f t="shared" si="7"/>
        <v>1.265461097</v>
      </c>
      <c r="L27" s="87">
        <f t="shared" si="13"/>
        <v>778.7452902</v>
      </c>
      <c r="M27" s="56">
        <f t="shared" si="14"/>
        <v>1125</v>
      </c>
      <c r="N27" s="56">
        <f t="shared" si="8"/>
        <v>-346.2547098</v>
      </c>
      <c r="O27" s="87">
        <f t="shared" si="9"/>
        <v>0</v>
      </c>
      <c r="P27" s="59">
        <v>0.0</v>
      </c>
      <c r="Q27" s="88">
        <f t="shared" si="10"/>
        <v>-51.93820647</v>
      </c>
      <c r="R27" s="12">
        <f t="shared" si="11"/>
        <v>0</v>
      </c>
      <c r="S27" s="42">
        <f t="shared" si="15"/>
        <v>0</v>
      </c>
      <c r="T27" s="56">
        <f t="shared" si="12"/>
        <v>778.7452902</v>
      </c>
      <c r="U27" s="89"/>
      <c r="V27" s="85"/>
    </row>
    <row r="28">
      <c r="A28" s="85"/>
      <c r="C28" s="59">
        <v>10.0</v>
      </c>
      <c r="D28" s="59">
        <f t="shared" si="1"/>
        <v>125</v>
      </c>
      <c r="E28" s="59">
        <v>0.0</v>
      </c>
      <c r="F28" s="87">
        <f t="shared" si="2"/>
        <v>2.5</v>
      </c>
      <c r="G28" s="59">
        <f t="shared" si="3"/>
        <v>37.5</v>
      </c>
      <c r="H28" s="87">
        <f t="shared" si="4"/>
        <v>0</v>
      </c>
      <c r="I28" s="87">
        <f t="shared" si="5"/>
        <v>1.408351739</v>
      </c>
      <c r="J28" s="87" t="str">
        <f t="shared" si="6"/>
        <v/>
      </c>
      <c r="K28" s="87">
        <f t="shared" si="7"/>
        <v>1.408351739</v>
      </c>
      <c r="L28" s="87">
        <f t="shared" si="13"/>
        <v>866.6779933</v>
      </c>
      <c r="M28" s="56">
        <f t="shared" si="14"/>
        <v>1250</v>
      </c>
      <c r="N28" s="56">
        <f t="shared" si="8"/>
        <v>-383.3220067</v>
      </c>
      <c r="O28" s="87">
        <f t="shared" si="9"/>
        <v>0</v>
      </c>
      <c r="P28" s="59">
        <v>0.0</v>
      </c>
      <c r="Q28" s="88">
        <f t="shared" si="10"/>
        <v>-57.49830101</v>
      </c>
      <c r="R28" s="12">
        <f t="shared" si="11"/>
        <v>0</v>
      </c>
      <c r="S28" s="42">
        <f t="shared" si="15"/>
        <v>0</v>
      </c>
      <c r="T28" s="56">
        <f t="shared" si="12"/>
        <v>866.6779933</v>
      </c>
      <c r="U28" s="89"/>
      <c r="V28" s="85"/>
    </row>
    <row r="29">
      <c r="A29" s="85"/>
      <c r="C29" s="59">
        <v>11.0</v>
      </c>
      <c r="D29" s="59">
        <f t="shared" si="1"/>
        <v>125</v>
      </c>
      <c r="E29" s="59">
        <v>0.0</v>
      </c>
      <c r="F29" s="87">
        <f t="shared" si="2"/>
        <v>2.5</v>
      </c>
      <c r="G29" s="59">
        <f t="shared" si="3"/>
        <v>37.5</v>
      </c>
      <c r="H29" s="87">
        <f t="shared" si="4"/>
        <v>0</v>
      </c>
      <c r="I29" s="87">
        <f t="shared" si="5"/>
        <v>1.551704581</v>
      </c>
      <c r="J29" s="87" t="str">
        <f t="shared" si="6"/>
        <v/>
      </c>
      <c r="K29" s="87">
        <f t="shared" si="7"/>
        <v>1.551704581</v>
      </c>
      <c r="L29" s="87">
        <f t="shared" si="13"/>
        <v>954.8951271</v>
      </c>
      <c r="M29" s="56">
        <f t="shared" si="14"/>
        <v>1375</v>
      </c>
      <c r="N29" s="56">
        <f t="shared" si="8"/>
        <v>-420.1048729</v>
      </c>
      <c r="O29" s="87">
        <f t="shared" si="9"/>
        <v>0</v>
      </c>
      <c r="P29" s="59">
        <v>0.0</v>
      </c>
      <c r="Q29" s="88">
        <f t="shared" si="10"/>
        <v>-63.01573094</v>
      </c>
      <c r="R29" s="12">
        <f t="shared" si="11"/>
        <v>0</v>
      </c>
      <c r="S29" s="42">
        <f t="shared" si="15"/>
        <v>0</v>
      </c>
      <c r="T29" s="56">
        <f t="shared" si="12"/>
        <v>954.8951271</v>
      </c>
      <c r="U29" s="89"/>
      <c r="V29" s="85"/>
    </row>
    <row r="30">
      <c r="A30" s="85"/>
      <c r="C30" s="59">
        <v>12.0</v>
      </c>
      <c r="D30" s="59">
        <f t="shared" si="1"/>
        <v>125</v>
      </c>
      <c r="E30" s="59">
        <v>0.0</v>
      </c>
      <c r="F30" s="87">
        <f t="shared" si="2"/>
        <v>2.5</v>
      </c>
      <c r="G30" s="59">
        <f t="shared" si="3"/>
        <v>37.5</v>
      </c>
      <c r="H30" s="87">
        <f t="shared" si="4"/>
        <v>0</v>
      </c>
      <c r="I30" s="87">
        <f t="shared" si="5"/>
        <v>1.695521119</v>
      </c>
      <c r="J30" s="87" t="str">
        <f t="shared" si="6"/>
        <v/>
      </c>
      <c r="K30" s="87">
        <f t="shared" si="7"/>
        <v>1.695521119</v>
      </c>
      <c r="L30" s="87">
        <f t="shared" si="13"/>
        <v>1043.397612</v>
      </c>
      <c r="M30" s="56">
        <f t="shared" si="14"/>
        <v>1500</v>
      </c>
      <c r="N30" s="56">
        <f t="shared" si="8"/>
        <v>-456.6023884</v>
      </c>
      <c r="O30" s="87">
        <f t="shared" si="9"/>
        <v>0</v>
      </c>
      <c r="P30" s="59">
        <v>0.0</v>
      </c>
      <c r="Q30" s="88">
        <f t="shared" si="10"/>
        <v>-68.49035826</v>
      </c>
      <c r="R30" s="12">
        <f t="shared" si="11"/>
        <v>0</v>
      </c>
      <c r="S30" s="42">
        <f t="shared" si="15"/>
        <v>0</v>
      </c>
      <c r="T30" s="56">
        <f t="shared" si="12"/>
        <v>1043.397612</v>
      </c>
      <c r="U30" s="89"/>
      <c r="V30" s="85"/>
    </row>
    <row r="31">
      <c r="A31" s="85"/>
      <c r="B31" s="73">
        <v>2.0</v>
      </c>
      <c r="C31" s="59">
        <v>13.0</v>
      </c>
      <c r="D31" s="59">
        <f t="shared" si="1"/>
        <v>125</v>
      </c>
      <c r="E31" s="59">
        <v>0.0</v>
      </c>
      <c r="F31" s="87">
        <f t="shared" si="2"/>
        <v>2.5</v>
      </c>
      <c r="G31" s="59">
        <f t="shared" si="3"/>
        <v>37.5</v>
      </c>
      <c r="H31" s="87">
        <f t="shared" si="4"/>
        <v>0</v>
      </c>
      <c r="I31" s="87">
        <f t="shared" si="5"/>
        <v>1.839802851</v>
      </c>
      <c r="J31" s="87" t="str">
        <f t="shared" si="6"/>
        <v/>
      </c>
      <c r="K31" s="87">
        <f t="shared" si="7"/>
        <v>1.839802851</v>
      </c>
      <c r="L31" s="87">
        <f t="shared" si="13"/>
        <v>1132.18637</v>
      </c>
      <c r="M31" s="56">
        <f t="shared" si="14"/>
        <v>1625</v>
      </c>
      <c r="N31" s="56">
        <f t="shared" si="8"/>
        <v>-492.8136301</v>
      </c>
      <c r="O31" s="87">
        <f t="shared" si="9"/>
        <v>0</v>
      </c>
      <c r="P31" s="59">
        <v>0.0</v>
      </c>
      <c r="Q31" s="88">
        <f t="shared" si="10"/>
        <v>-73.92204452</v>
      </c>
      <c r="R31" s="12">
        <f t="shared" si="11"/>
        <v>0</v>
      </c>
      <c r="S31" s="42">
        <f t="shared" si="15"/>
        <v>0</v>
      </c>
      <c r="T31" s="56">
        <f t="shared" si="12"/>
        <v>1132.18637</v>
      </c>
      <c r="U31" s="89"/>
      <c r="V31" s="85"/>
    </row>
    <row r="32">
      <c r="A32" s="85"/>
      <c r="C32" s="59">
        <v>14.0</v>
      </c>
      <c r="D32" s="59">
        <f t="shared" si="1"/>
        <v>125</v>
      </c>
      <c r="E32" s="59">
        <v>0.0</v>
      </c>
      <c r="F32" s="87">
        <f t="shared" si="2"/>
        <v>2.5</v>
      </c>
      <c r="G32" s="59">
        <f t="shared" si="3"/>
        <v>37.5</v>
      </c>
      <c r="H32" s="87">
        <f t="shared" si="4"/>
        <v>0</v>
      </c>
      <c r="I32" s="87">
        <f t="shared" si="5"/>
        <v>1.984551283</v>
      </c>
      <c r="J32" s="87" t="str">
        <f t="shared" si="6"/>
        <v/>
      </c>
      <c r="K32" s="87">
        <f t="shared" si="7"/>
        <v>1.984551283</v>
      </c>
      <c r="L32" s="87">
        <f t="shared" si="13"/>
        <v>1221.262328</v>
      </c>
      <c r="M32" s="56">
        <f t="shared" si="14"/>
        <v>1750</v>
      </c>
      <c r="N32" s="56">
        <f t="shared" si="8"/>
        <v>-528.7376721</v>
      </c>
      <c r="O32" s="87">
        <f t="shared" si="9"/>
        <v>0</v>
      </c>
      <c r="P32" s="59">
        <v>0.0</v>
      </c>
      <c r="Q32" s="88">
        <f t="shared" si="10"/>
        <v>-79.31065082</v>
      </c>
      <c r="R32" s="12">
        <f t="shared" si="11"/>
        <v>0</v>
      </c>
      <c r="S32" s="42">
        <f t="shared" si="15"/>
        <v>0</v>
      </c>
      <c r="T32" s="56">
        <f t="shared" si="12"/>
        <v>1221.262328</v>
      </c>
      <c r="U32" s="89"/>
      <c r="V32" s="85"/>
    </row>
    <row r="33">
      <c r="A33" s="85"/>
      <c r="C33" s="59">
        <v>15.0</v>
      </c>
      <c r="D33" s="59">
        <f t="shared" si="1"/>
        <v>125</v>
      </c>
      <c r="E33" s="59">
        <v>0.0</v>
      </c>
      <c r="F33" s="87">
        <f t="shared" si="2"/>
        <v>2.5</v>
      </c>
      <c r="G33" s="59">
        <f t="shared" si="3"/>
        <v>37.5</v>
      </c>
      <c r="H33" s="87">
        <f t="shared" si="4"/>
        <v>0</v>
      </c>
      <c r="I33" s="87">
        <f t="shared" si="5"/>
        <v>2.129767924</v>
      </c>
      <c r="J33" s="87" t="str">
        <f t="shared" si="6"/>
        <v/>
      </c>
      <c r="K33" s="87">
        <f t="shared" si="7"/>
        <v>2.129767924</v>
      </c>
      <c r="L33" s="87">
        <f t="shared" si="13"/>
        <v>1310.626415</v>
      </c>
      <c r="M33" s="56">
        <f t="shared" si="14"/>
        <v>1875</v>
      </c>
      <c r="N33" s="87">
        <f t="shared" si="8"/>
        <v>-564.3735854</v>
      </c>
      <c r="O33" s="87">
        <f t="shared" si="9"/>
        <v>0</v>
      </c>
      <c r="P33" s="59">
        <v>0.0</v>
      </c>
      <c r="Q33" s="88">
        <f t="shared" si="10"/>
        <v>-84.6560378</v>
      </c>
      <c r="R33" s="12">
        <f t="shared" si="11"/>
        <v>0</v>
      </c>
      <c r="S33" s="42">
        <f t="shared" si="15"/>
        <v>0</v>
      </c>
      <c r="T33" s="56">
        <f t="shared" si="12"/>
        <v>1310.626415</v>
      </c>
      <c r="U33" s="89"/>
      <c r="V33" s="85"/>
    </row>
    <row r="34">
      <c r="A34" s="85"/>
      <c r="C34" s="59">
        <v>16.0</v>
      </c>
      <c r="D34" s="59">
        <f t="shared" si="1"/>
        <v>125</v>
      </c>
      <c r="E34" s="59">
        <v>0.0</v>
      </c>
      <c r="F34" s="87">
        <f t="shared" si="2"/>
        <v>2.5</v>
      </c>
      <c r="G34" s="59">
        <f t="shared" si="3"/>
        <v>37.5</v>
      </c>
      <c r="H34" s="87">
        <f t="shared" si="4"/>
        <v>0</v>
      </c>
      <c r="I34" s="87">
        <f t="shared" si="5"/>
        <v>2.275454288</v>
      </c>
      <c r="J34" s="87" t="str">
        <f t="shared" si="6"/>
        <v/>
      </c>
      <c r="K34" s="87">
        <f t="shared" si="7"/>
        <v>2.275454288</v>
      </c>
      <c r="L34" s="87">
        <f t="shared" si="13"/>
        <v>1400.279562</v>
      </c>
      <c r="M34" s="56">
        <f t="shared" si="14"/>
        <v>2000</v>
      </c>
      <c r="N34" s="87">
        <f t="shared" si="8"/>
        <v>-599.7204379</v>
      </c>
      <c r="O34" s="87">
        <f t="shared" si="9"/>
        <v>0</v>
      </c>
      <c r="P34" s="59">
        <v>0.0</v>
      </c>
      <c r="Q34" s="88">
        <f t="shared" si="10"/>
        <v>-89.95806568</v>
      </c>
      <c r="R34" s="12">
        <f t="shared" si="11"/>
        <v>0</v>
      </c>
      <c r="S34" s="42">
        <f t="shared" si="15"/>
        <v>0</v>
      </c>
      <c r="T34" s="56">
        <f t="shared" si="12"/>
        <v>1400.279562</v>
      </c>
      <c r="U34" s="89"/>
      <c r="V34" s="85"/>
    </row>
    <row r="35">
      <c r="A35" s="85"/>
      <c r="C35" s="59">
        <v>17.0</v>
      </c>
      <c r="D35" s="59">
        <f t="shared" si="1"/>
        <v>125</v>
      </c>
      <c r="E35" s="59">
        <f>$I$13</f>
        <v>0</v>
      </c>
      <c r="F35" s="87">
        <f t="shared" si="2"/>
        <v>2.5</v>
      </c>
      <c r="G35" s="59">
        <f t="shared" si="3"/>
        <v>37.5</v>
      </c>
      <c r="H35" s="87">
        <f t="shared" si="4"/>
        <v>0</v>
      </c>
      <c r="I35" s="87">
        <f t="shared" si="5"/>
        <v>2.421611896</v>
      </c>
      <c r="J35" s="87" t="str">
        <f t="shared" si="6"/>
        <v/>
      </c>
      <c r="K35" s="87">
        <f t="shared" si="7"/>
        <v>2.421611896</v>
      </c>
      <c r="L35" s="87">
        <f t="shared" si="13"/>
        <v>1490.222705</v>
      </c>
      <c r="M35" s="56">
        <f t="shared" si="14"/>
        <v>2125</v>
      </c>
      <c r="N35" s="87">
        <f t="shared" si="8"/>
        <v>-634.7772947</v>
      </c>
      <c r="O35" s="87">
        <f t="shared" si="9"/>
        <v>0</v>
      </c>
      <c r="P35" s="59">
        <v>0.0</v>
      </c>
      <c r="Q35" s="88">
        <f t="shared" si="10"/>
        <v>-95.2165942</v>
      </c>
      <c r="R35" s="12">
        <f t="shared" si="11"/>
        <v>0</v>
      </c>
      <c r="S35" s="42">
        <f t="shared" si="15"/>
        <v>0</v>
      </c>
      <c r="T35" s="56">
        <f t="shared" si="12"/>
        <v>1490.222705</v>
      </c>
      <c r="U35" s="89"/>
      <c r="V35" s="85"/>
    </row>
    <row r="36">
      <c r="A36" s="85"/>
      <c r="C36" s="59">
        <v>18.0</v>
      </c>
      <c r="D36" s="59">
        <f t="shared" si="1"/>
        <v>125</v>
      </c>
      <c r="E36" s="59">
        <v>0.0</v>
      </c>
      <c r="F36" s="87">
        <f t="shared" si="2"/>
        <v>2.5</v>
      </c>
      <c r="G36" s="59">
        <f t="shared" si="3"/>
        <v>37.5</v>
      </c>
      <c r="H36" s="87">
        <f t="shared" si="4"/>
        <v>0</v>
      </c>
      <c r="I36" s="87">
        <f t="shared" si="5"/>
        <v>2.568242271</v>
      </c>
      <c r="J36" s="87" t="str">
        <f t="shared" si="6"/>
        <v/>
      </c>
      <c r="K36" s="87">
        <f t="shared" si="7"/>
        <v>2.568242271</v>
      </c>
      <c r="L36" s="87">
        <f t="shared" si="13"/>
        <v>1580.456782</v>
      </c>
      <c r="M36" s="56">
        <f t="shared" si="14"/>
        <v>2250</v>
      </c>
      <c r="N36" s="87">
        <f t="shared" si="8"/>
        <v>-669.5432177</v>
      </c>
      <c r="O36" s="87">
        <f t="shared" si="9"/>
        <v>0</v>
      </c>
      <c r="P36" s="59">
        <v>0.0</v>
      </c>
      <c r="Q36" s="88">
        <f t="shared" si="10"/>
        <v>-100.4314827</v>
      </c>
      <c r="R36" s="12">
        <f t="shared" si="11"/>
        <v>0</v>
      </c>
      <c r="S36" s="42">
        <f t="shared" si="15"/>
        <v>0</v>
      </c>
      <c r="T36" s="56">
        <f t="shared" si="12"/>
        <v>1580.456782</v>
      </c>
      <c r="U36" s="89"/>
      <c r="V36" s="85"/>
    </row>
    <row r="37">
      <c r="A37" s="85"/>
      <c r="C37" s="59">
        <v>19.0</v>
      </c>
      <c r="D37" s="59">
        <f t="shared" si="1"/>
        <v>125</v>
      </c>
      <c r="E37" s="59">
        <v>0.0</v>
      </c>
      <c r="F37" s="87">
        <f t="shared" si="2"/>
        <v>2.5</v>
      </c>
      <c r="G37" s="59">
        <f t="shared" si="3"/>
        <v>37.5</v>
      </c>
      <c r="H37" s="87">
        <f t="shared" si="4"/>
        <v>0</v>
      </c>
      <c r="I37" s="87">
        <f t="shared" si="5"/>
        <v>2.715346943</v>
      </c>
      <c r="J37" s="87" t="str">
        <f t="shared" si="6"/>
        <v/>
      </c>
      <c r="K37" s="87">
        <f t="shared" si="7"/>
        <v>2.715346943</v>
      </c>
      <c r="L37" s="87">
        <f t="shared" si="13"/>
        <v>1670.982734</v>
      </c>
      <c r="M37" s="56">
        <f t="shared" si="14"/>
        <v>2375</v>
      </c>
      <c r="N37" s="87">
        <f t="shared" si="8"/>
        <v>-704.017266</v>
      </c>
      <c r="O37" s="87">
        <f t="shared" si="9"/>
        <v>0</v>
      </c>
      <c r="P37" s="59">
        <v>0.0</v>
      </c>
      <c r="Q37" s="88">
        <f t="shared" si="10"/>
        <v>-105.6025899</v>
      </c>
      <c r="R37" s="12">
        <f t="shared" si="11"/>
        <v>0</v>
      </c>
      <c r="S37" s="42">
        <f t="shared" si="15"/>
        <v>0</v>
      </c>
      <c r="T37" s="56">
        <f t="shared" si="12"/>
        <v>1670.982734</v>
      </c>
      <c r="U37" s="89"/>
      <c r="V37" s="85"/>
    </row>
    <row r="38">
      <c r="A38" s="85"/>
      <c r="C38" s="59">
        <v>20.0</v>
      </c>
      <c r="D38" s="59">
        <f t="shared" si="1"/>
        <v>125</v>
      </c>
      <c r="E38" s="59">
        <v>0.0</v>
      </c>
      <c r="F38" s="87">
        <f t="shared" si="2"/>
        <v>2.5</v>
      </c>
      <c r="G38" s="59">
        <f t="shared" si="3"/>
        <v>37.5</v>
      </c>
      <c r="H38" s="87">
        <f t="shared" si="4"/>
        <v>0</v>
      </c>
      <c r="I38" s="87">
        <f t="shared" si="5"/>
        <v>2.862927445</v>
      </c>
      <c r="J38" s="87" t="str">
        <f t="shared" si="6"/>
        <v/>
      </c>
      <c r="K38" s="87">
        <f t="shared" si="7"/>
        <v>2.862927445</v>
      </c>
      <c r="L38" s="87">
        <f t="shared" si="13"/>
        <v>1761.801505</v>
      </c>
      <c r="M38" s="56">
        <f t="shared" si="14"/>
        <v>2500</v>
      </c>
      <c r="N38" s="87">
        <f t="shared" si="8"/>
        <v>-738.1984952</v>
      </c>
      <c r="O38" s="87">
        <f t="shared" si="9"/>
        <v>0</v>
      </c>
      <c r="P38" s="59">
        <v>0.0</v>
      </c>
      <c r="Q38" s="88">
        <f t="shared" si="10"/>
        <v>-110.7297743</v>
      </c>
      <c r="R38" s="12">
        <f t="shared" si="11"/>
        <v>0</v>
      </c>
      <c r="S38" s="42">
        <f t="shared" si="15"/>
        <v>0</v>
      </c>
      <c r="T38" s="56">
        <f t="shared" si="12"/>
        <v>1761.801505</v>
      </c>
      <c r="U38" s="89"/>
      <c r="V38" s="85"/>
    </row>
    <row r="39">
      <c r="A39" s="85"/>
      <c r="C39" s="59">
        <v>21.0</v>
      </c>
      <c r="D39" s="59">
        <f t="shared" si="1"/>
        <v>125</v>
      </c>
      <c r="E39" s="59">
        <v>0.0</v>
      </c>
      <c r="F39" s="87">
        <f t="shared" si="2"/>
        <v>2.5</v>
      </c>
      <c r="G39" s="59">
        <f t="shared" si="3"/>
        <v>37.5</v>
      </c>
      <c r="H39" s="87">
        <f t="shared" si="4"/>
        <v>0</v>
      </c>
      <c r="I39" s="87">
        <f t="shared" si="5"/>
        <v>3.010985318</v>
      </c>
      <c r="J39" s="87" t="str">
        <f t="shared" si="6"/>
        <v/>
      </c>
      <c r="K39" s="87">
        <f t="shared" si="7"/>
        <v>3.010985318</v>
      </c>
      <c r="L39" s="87">
        <f t="shared" si="13"/>
        <v>1852.914042</v>
      </c>
      <c r="M39" s="56">
        <f t="shared" si="14"/>
        <v>2625</v>
      </c>
      <c r="N39" s="87">
        <f t="shared" si="8"/>
        <v>-772.0859584</v>
      </c>
      <c r="O39" s="87">
        <f t="shared" si="9"/>
        <v>0</v>
      </c>
      <c r="P39" s="59">
        <v>0.0</v>
      </c>
      <c r="Q39" s="88">
        <f t="shared" si="10"/>
        <v>-115.8128938</v>
      </c>
      <c r="R39" s="12">
        <f t="shared" si="11"/>
        <v>0</v>
      </c>
      <c r="S39" s="42">
        <f t="shared" si="15"/>
        <v>0</v>
      </c>
      <c r="T39" s="56">
        <f t="shared" si="12"/>
        <v>1852.914042</v>
      </c>
      <c r="U39" s="89"/>
      <c r="V39" s="85"/>
    </row>
    <row r="40">
      <c r="A40" s="85"/>
      <c r="C40" s="59">
        <v>22.0</v>
      </c>
      <c r="D40" s="59">
        <f t="shared" si="1"/>
        <v>125</v>
      </c>
      <c r="E40" s="59">
        <v>0.0</v>
      </c>
      <c r="F40" s="87">
        <f t="shared" si="2"/>
        <v>2.5</v>
      </c>
      <c r="G40" s="59">
        <f t="shared" si="3"/>
        <v>37.5</v>
      </c>
      <c r="H40" s="87">
        <f t="shared" si="4"/>
        <v>0</v>
      </c>
      <c r="I40" s="87">
        <f t="shared" si="5"/>
        <v>3.159522104</v>
      </c>
      <c r="J40" s="87" t="str">
        <f t="shared" si="6"/>
        <v/>
      </c>
      <c r="K40" s="87">
        <f t="shared" si="7"/>
        <v>3.159522104</v>
      </c>
      <c r="L40" s="87">
        <f t="shared" si="13"/>
        <v>1944.321295</v>
      </c>
      <c r="M40" s="56">
        <f t="shared" si="14"/>
        <v>2750</v>
      </c>
      <c r="N40" s="87">
        <f t="shared" si="8"/>
        <v>-805.6787053</v>
      </c>
      <c r="O40" s="87">
        <f t="shared" si="9"/>
        <v>0</v>
      </c>
      <c r="P40" s="59">
        <v>0.0</v>
      </c>
      <c r="Q40" s="88">
        <f t="shared" si="10"/>
        <v>-120.8518058</v>
      </c>
      <c r="R40" s="12">
        <f t="shared" si="11"/>
        <v>0</v>
      </c>
      <c r="S40" s="42">
        <f t="shared" si="15"/>
        <v>0</v>
      </c>
      <c r="T40" s="56">
        <f t="shared" si="12"/>
        <v>1944.321295</v>
      </c>
      <c r="U40" s="89"/>
      <c r="V40" s="85"/>
    </row>
    <row r="41">
      <c r="A41" s="85"/>
      <c r="C41" s="59">
        <v>23.0</v>
      </c>
      <c r="D41" s="59">
        <f t="shared" si="1"/>
        <v>125</v>
      </c>
      <c r="E41" s="59">
        <v>0.0</v>
      </c>
      <c r="F41" s="87">
        <f t="shared" si="2"/>
        <v>2.5</v>
      </c>
      <c r="G41" s="59">
        <f t="shared" si="3"/>
        <v>37.5</v>
      </c>
      <c r="H41" s="87">
        <f t="shared" si="4"/>
        <v>0</v>
      </c>
      <c r="I41" s="87">
        <f t="shared" si="5"/>
        <v>3.308539353</v>
      </c>
      <c r="J41" s="87" t="str">
        <f t="shared" si="6"/>
        <v/>
      </c>
      <c r="K41" s="87">
        <f t="shared" si="7"/>
        <v>3.308539353</v>
      </c>
      <c r="L41" s="87">
        <f t="shared" si="13"/>
        <v>2036.024218</v>
      </c>
      <c r="M41" s="56">
        <f t="shared" si="14"/>
        <v>2875</v>
      </c>
      <c r="N41" s="87">
        <f t="shared" si="8"/>
        <v>-838.9757825</v>
      </c>
      <c r="O41" s="87">
        <f t="shared" si="9"/>
        <v>0</v>
      </c>
      <c r="P41" s="59">
        <v>0.0</v>
      </c>
      <c r="Q41" s="88">
        <f t="shared" si="10"/>
        <v>-125.8463674</v>
      </c>
      <c r="R41" s="12">
        <f t="shared" si="11"/>
        <v>0</v>
      </c>
      <c r="S41" s="42">
        <f t="shared" si="15"/>
        <v>0</v>
      </c>
      <c r="T41" s="56">
        <f t="shared" si="12"/>
        <v>2036.024218</v>
      </c>
      <c r="U41" s="89"/>
      <c r="V41" s="85"/>
    </row>
    <row r="42">
      <c r="A42" s="85"/>
      <c r="C42" s="59">
        <v>24.0</v>
      </c>
      <c r="D42" s="59">
        <f t="shared" si="1"/>
        <v>125</v>
      </c>
      <c r="E42" s="59">
        <v>0.0</v>
      </c>
      <c r="F42" s="87">
        <f t="shared" si="2"/>
        <v>2.5</v>
      </c>
      <c r="G42" s="59">
        <f t="shared" si="3"/>
        <v>37.5</v>
      </c>
      <c r="H42" s="87">
        <f t="shared" si="4"/>
        <v>0</v>
      </c>
      <c r="I42" s="87">
        <f t="shared" si="5"/>
        <v>3.45803862</v>
      </c>
      <c r="J42" s="87" t="str">
        <f t="shared" si="6"/>
        <v/>
      </c>
      <c r="K42" s="87">
        <f t="shared" si="7"/>
        <v>3.45803862</v>
      </c>
      <c r="L42" s="87">
        <f t="shared" si="13"/>
        <v>2128.023766</v>
      </c>
      <c r="M42" s="56">
        <f t="shared" si="14"/>
        <v>3000</v>
      </c>
      <c r="N42" s="87">
        <f t="shared" si="8"/>
        <v>-871.9762337</v>
      </c>
      <c r="O42" s="87">
        <f t="shared" si="9"/>
        <v>0</v>
      </c>
      <c r="P42" s="59">
        <v>0.0</v>
      </c>
      <c r="Q42" s="88">
        <f t="shared" si="10"/>
        <v>-130.7964351</v>
      </c>
      <c r="R42" s="12">
        <f t="shared" si="11"/>
        <v>0</v>
      </c>
      <c r="S42" s="42">
        <f t="shared" si="15"/>
        <v>0</v>
      </c>
      <c r="T42" s="56">
        <f t="shared" si="12"/>
        <v>2128.023766</v>
      </c>
      <c r="U42" s="89"/>
      <c r="V42" s="85"/>
    </row>
    <row r="43">
      <c r="A43" s="85"/>
      <c r="B43" s="73">
        <v>3.0</v>
      </c>
      <c r="C43" s="59">
        <v>25.0</v>
      </c>
      <c r="D43" s="59">
        <f t="shared" si="1"/>
        <v>125</v>
      </c>
      <c r="E43" s="59">
        <v>0.0</v>
      </c>
      <c r="F43" s="87">
        <f t="shared" si="2"/>
        <v>2.5</v>
      </c>
      <c r="G43" s="59">
        <f t="shared" si="3"/>
        <v>37.5</v>
      </c>
      <c r="H43" s="87">
        <f t="shared" si="4"/>
        <v>0</v>
      </c>
      <c r="I43" s="87">
        <f t="shared" si="5"/>
        <v>3.608021463</v>
      </c>
      <c r="J43" s="87" t="str">
        <f t="shared" si="6"/>
        <v/>
      </c>
      <c r="K43" s="87">
        <f t="shared" si="7"/>
        <v>3.608021463</v>
      </c>
      <c r="L43" s="87">
        <f t="shared" si="13"/>
        <v>2220.320901</v>
      </c>
      <c r="M43" s="56">
        <f t="shared" si="14"/>
        <v>3125</v>
      </c>
      <c r="N43" s="87">
        <f t="shared" si="8"/>
        <v>-904.6790994</v>
      </c>
      <c r="O43" s="87">
        <f t="shared" si="9"/>
        <v>0</v>
      </c>
      <c r="P43" s="59">
        <v>0.0</v>
      </c>
      <c r="Q43" s="88">
        <f t="shared" si="10"/>
        <v>-135.7018649</v>
      </c>
      <c r="R43" s="12">
        <f t="shared" si="11"/>
        <v>0</v>
      </c>
      <c r="S43" s="42">
        <f t="shared" si="15"/>
        <v>0</v>
      </c>
      <c r="T43" s="56">
        <f t="shared" si="12"/>
        <v>2220.320901</v>
      </c>
      <c r="U43" s="89"/>
      <c r="V43" s="85"/>
    </row>
    <row r="44">
      <c r="A44" s="85"/>
      <c r="C44" s="59">
        <v>26.0</v>
      </c>
      <c r="D44" s="59">
        <f t="shared" si="1"/>
        <v>125</v>
      </c>
      <c r="E44" s="59">
        <v>0.0</v>
      </c>
      <c r="F44" s="87">
        <f t="shared" si="2"/>
        <v>2.5</v>
      </c>
      <c r="G44" s="59">
        <f t="shared" si="3"/>
        <v>37.5</v>
      </c>
      <c r="H44" s="87">
        <f t="shared" si="4"/>
        <v>0</v>
      </c>
      <c r="I44" s="87">
        <f t="shared" si="5"/>
        <v>3.758489447</v>
      </c>
      <c r="J44" s="87" t="str">
        <f t="shared" si="6"/>
        <v/>
      </c>
      <c r="K44" s="87">
        <f t="shared" si="7"/>
        <v>3.758489447</v>
      </c>
      <c r="L44" s="87">
        <f t="shared" si="13"/>
        <v>2312.916583</v>
      </c>
      <c r="M44" s="56">
        <f t="shared" si="14"/>
        <v>3250</v>
      </c>
      <c r="N44" s="87">
        <f t="shared" si="8"/>
        <v>-937.0834171</v>
      </c>
      <c r="O44" s="87">
        <f t="shared" si="9"/>
        <v>0</v>
      </c>
      <c r="P44" s="59">
        <v>0.0</v>
      </c>
      <c r="Q44" s="88">
        <f t="shared" si="10"/>
        <v>-140.5625126</v>
      </c>
      <c r="R44" s="12">
        <f t="shared" si="11"/>
        <v>0</v>
      </c>
      <c r="S44" s="42">
        <f t="shared" si="15"/>
        <v>0</v>
      </c>
      <c r="T44" s="56">
        <f t="shared" si="12"/>
        <v>2312.916583</v>
      </c>
      <c r="U44" s="89"/>
      <c r="V44" s="85"/>
    </row>
    <row r="45">
      <c r="A45" s="85"/>
      <c r="C45" s="59">
        <v>27.0</v>
      </c>
      <c r="D45" s="59">
        <f t="shared" si="1"/>
        <v>125</v>
      </c>
      <c r="E45" s="59">
        <v>0.0</v>
      </c>
      <c r="F45" s="87">
        <f t="shared" si="2"/>
        <v>2.5</v>
      </c>
      <c r="G45" s="59">
        <f t="shared" si="3"/>
        <v>37.5</v>
      </c>
      <c r="H45" s="87">
        <f t="shared" si="4"/>
        <v>0</v>
      </c>
      <c r="I45" s="87">
        <f t="shared" si="5"/>
        <v>3.909444141</v>
      </c>
      <c r="J45" s="87" t="str">
        <f t="shared" si="6"/>
        <v/>
      </c>
      <c r="K45" s="87">
        <f t="shared" si="7"/>
        <v>3.909444141</v>
      </c>
      <c r="L45" s="87">
        <f t="shared" si="13"/>
        <v>2405.811779</v>
      </c>
      <c r="M45" s="56">
        <f t="shared" si="14"/>
        <v>3375</v>
      </c>
      <c r="N45" s="87">
        <f t="shared" si="8"/>
        <v>-969.1882209</v>
      </c>
      <c r="O45" s="87">
        <f t="shared" si="9"/>
        <v>0</v>
      </c>
      <c r="P45" s="59">
        <v>0.0</v>
      </c>
      <c r="Q45" s="88">
        <f t="shared" si="10"/>
        <v>-145.3782331</v>
      </c>
      <c r="R45" s="12">
        <f t="shared" si="11"/>
        <v>0</v>
      </c>
      <c r="S45" s="42">
        <f t="shared" si="15"/>
        <v>0</v>
      </c>
      <c r="T45" s="56">
        <f t="shared" si="12"/>
        <v>2405.811779</v>
      </c>
      <c r="U45" s="89"/>
      <c r="V45" s="85"/>
    </row>
    <row r="46">
      <c r="A46" s="85"/>
      <c r="C46" s="59">
        <v>28.0</v>
      </c>
      <c r="D46" s="59">
        <f t="shared" si="1"/>
        <v>125</v>
      </c>
      <c r="E46" s="59">
        <v>0.0</v>
      </c>
      <c r="F46" s="87">
        <f t="shared" si="2"/>
        <v>2.5</v>
      </c>
      <c r="G46" s="59">
        <f t="shared" si="3"/>
        <v>37.5</v>
      </c>
      <c r="H46" s="87">
        <f t="shared" si="4"/>
        <v>0</v>
      </c>
      <c r="I46" s="87">
        <f t="shared" si="5"/>
        <v>4.060887119</v>
      </c>
      <c r="J46" s="87" t="str">
        <f t="shared" si="6"/>
        <v/>
      </c>
      <c r="K46" s="87">
        <f t="shared" si="7"/>
        <v>4.060887119</v>
      </c>
      <c r="L46" s="87">
        <f t="shared" si="13"/>
        <v>2499.007458</v>
      </c>
      <c r="M46" s="56">
        <f t="shared" si="14"/>
        <v>3500</v>
      </c>
      <c r="N46" s="87">
        <f t="shared" si="8"/>
        <v>-1000.992542</v>
      </c>
      <c r="O46" s="87">
        <f t="shared" si="9"/>
        <v>0</v>
      </c>
      <c r="P46" s="59">
        <v>0.0</v>
      </c>
      <c r="Q46" s="88">
        <f t="shared" si="10"/>
        <v>-150.1488813</v>
      </c>
      <c r="R46" s="12">
        <f t="shared" si="11"/>
        <v>0</v>
      </c>
      <c r="S46" s="42">
        <f t="shared" si="15"/>
        <v>0</v>
      </c>
      <c r="T46" s="56">
        <f t="shared" si="12"/>
        <v>2499.007458</v>
      </c>
      <c r="U46" s="89"/>
      <c r="V46" s="85"/>
    </row>
    <row r="47">
      <c r="A47" s="85"/>
      <c r="C47" s="59">
        <v>29.0</v>
      </c>
      <c r="D47" s="59">
        <f t="shared" si="1"/>
        <v>125</v>
      </c>
      <c r="E47" s="59">
        <f>$I$13</f>
        <v>0</v>
      </c>
      <c r="F47" s="87">
        <f t="shared" si="2"/>
        <v>2.5</v>
      </c>
      <c r="G47" s="59">
        <f t="shared" si="3"/>
        <v>37.5</v>
      </c>
      <c r="H47" s="87">
        <f t="shared" si="4"/>
        <v>0</v>
      </c>
      <c r="I47" s="87">
        <f t="shared" si="5"/>
        <v>4.21281996</v>
      </c>
      <c r="J47" s="87" t="str">
        <f t="shared" si="6"/>
        <v/>
      </c>
      <c r="K47" s="87">
        <f t="shared" si="7"/>
        <v>4.21281996</v>
      </c>
      <c r="L47" s="87">
        <f t="shared" si="13"/>
        <v>2592.504591</v>
      </c>
      <c r="M47" s="56">
        <f t="shared" si="14"/>
        <v>3625</v>
      </c>
      <c r="N47" s="87">
        <f t="shared" si="8"/>
        <v>-1032.495409</v>
      </c>
      <c r="O47" s="87">
        <f t="shared" si="9"/>
        <v>0</v>
      </c>
      <c r="P47" s="59">
        <v>0.0</v>
      </c>
      <c r="Q47" s="88">
        <f t="shared" si="10"/>
        <v>-154.8743113</v>
      </c>
      <c r="R47" s="12">
        <f t="shared" si="11"/>
        <v>0</v>
      </c>
      <c r="S47" s="42">
        <f t="shared" si="15"/>
        <v>0</v>
      </c>
      <c r="T47" s="56">
        <f t="shared" si="12"/>
        <v>2592.504591</v>
      </c>
      <c r="U47" s="89"/>
      <c r="V47" s="85"/>
    </row>
    <row r="48">
      <c r="A48" s="85"/>
      <c r="C48" s="59">
        <v>30.0</v>
      </c>
      <c r="D48" s="59">
        <f t="shared" si="1"/>
        <v>125</v>
      </c>
      <c r="E48" s="59">
        <v>0.0</v>
      </c>
      <c r="F48" s="87">
        <f t="shared" si="2"/>
        <v>2.5</v>
      </c>
      <c r="G48" s="59">
        <f t="shared" si="3"/>
        <v>37.5</v>
      </c>
      <c r="H48" s="87">
        <f t="shared" si="4"/>
        <v>0</v>
      </c>
      <c r="I48" s="87">
        <f t="shared" si="5"/>
        <v>4.36524425</v>
      </c>
      <c r="J48" s="87" t="str">
        <f t="shared" si="6"/>
        <v/>
      </c>
      <c r="K48" s="87">
        <f t="shared" si="7"/>
        <v>4.36524425</v>
      </c>
      <c r="L48" s="87">
        <f t="shared" si="13"/>
        <v>2686.304154</v>
      </c>
      <c r="M48" s="56">
        <f t="shared" si="14"/>
        <v>3750</v>
      </c>
      <c r="N48" s="87">
        <f t="shared" si="8"/>
        <v>-1063.695846</v>
      </c>
      <c r="O48" s="87">
        <f t="shared" si="9"/>
        <v>0</v>
      </c>
      <c r="P48" s="59">
        <v>0.0</v>
      </c>
      <c r="Q48" s="88">
        <f t="shared" si="10"/>
        <v>-159.5543769</v>
      </c>
      <c r="R48" s="12">
        <f t="shared" si="11"/>
        <v>0</v>
      </c>
      <c r="S48" s="42">
        <f t="shared" si="15"/>
        <v>0</v>
      </c>
      <c r="T48" s="56">
        <f t="shared" si="12"/>
        <v>2686.304154</v>
      </c>
      <c r="U48" s="89"/>
      <c r="V48" s="85"/>
    </row>
    <row r="49">
      <c r="A49" s="85"/>
      <c r="C49" s="59">
        <v>31.0</v>
      </c>
      <c r="D49" s="59">
        <f t="shared" si="1"/>
        <v>125</v>
      </c>
      <c r="E49" s="59">
        <v>0.0</v>
      </c>
      <c r="F49" s="87">
        <f t="shared" si="2"/>
        <v>2.5</v>
      </c>
      <c r="G49" s="59">
        <f t="shared" si="3"/>
        <v>37.5</v>
      </c>
      <c r="H49" s="87">
        <f t="shared" si="4"/>
        <v>0</v>
      </c>
      <c r="I49" s="87">
        <f t="shared" si="5"/>
        <v>4.518161578</v>
      </c>
      <c r="J49" s="87" t="str">
        <f t="shared" si="6"/>
        <v/>
      </c>
      <c r="K49" s="87">
        <f t="shared" si="7"/>
        <v>4.518161578</v>
      </c>
      <c r="L49" s="87">
        <f t="shared" si="13"/>
        <v>2780.407125</v>
      </c>
      <c r="M49" s="56">
        <f t="shared" si="14"/>
        <v>3875</v>
      </c>
      <c r="N49" s="87">
        <f t="shared" si="8"/>
        <v>-1094.592875</v>
      </c>
      <c r="O49" s="87">
        <f t="shared" si="9"/>
        <v>0</v>
      </c>
      <c r="P49" s="59">
        <v>0.0</v>
      </c>
      <c r="Q49" s="88">
        <f t="shared" si="10"/>
        <v>-164.1889313</v>
      </c>
      <c r="R49" s="12">
        <f t="shared" si="11"/>
        <v>0</v>
      </c>
      <c r="S49" s="42">
        <f t="shared" si="15"/>
        <v>0</v>
      </c>
      <c r="T49" s="56">
        <f t="shared" si="12"/>
        <v>2780.407125</v>
      </c>
      <c r="U49" s="89"/>
      <c r="V49" s="85"/>
    </row>
    <row r="50">
      <c r="A50" s="85"/>
      <c r="C50" s="59">
        <v>32.0</v>
      </c>
      <c r="D50" s="59">
        <f t="shared" si="1"/>
        <v>125</v>
      </c>
      <c r="E50" s="59">
        <v>0.0</v>
      </c>
      <c r="F50" s="87">
        <f t="shared" si="2"/>
        <v>2.5</v>
      </c>
      <c r="G50" s="59">
        <f t="shared" si="3"/>
        <v>37.5</v>
      </c>
      <c r="H50" s="87">
        <f t="shared" si="4"/>
        <v>0</v>
      </c>
      <c r="I50" s="87">
        <f t="shared" si="5"/>
        <v>4.671573538</v>
      </c>
      <c r="J50" s="87" t="str">
        <f t="shared" si="6"/>
        <v/>
      </c>
      <c r="K50" s="87">
        <f t="shared" si="7"/>
        <v>4.671573538</v>
      </c>
      <c r="L50" s="87">
        <f t="shared" si="13"/>
        <v>2874.814485</v>
      </c>
      <c r="M50" s="56">
        <f t="shared" si="14"/>
        <v>4000</v>
      </c>
      <c r="N50" s="87">
        <f t="shared" si="8"/>
        <v>-1125.185515</v>
      </c>
      <c r="O50" s="87">
        <f t="shared" si="9"/>
        <v>0</v>
      </c>
      <c r="P50" s="59">
        <v>0.0</v>
      </c>
      <c r="Q50" s="88">
        <f t="shared" si="10"/>
        <v>-168.7778273</v>
      </c>
      <c r="R50" s="12">
        <f t="shared" si="11"/>
        <v>0</v>
      </c>
      <c r="S50" s="42">
        <f t="shared" si="15"/>
        <v>0</v>
      </c>
      <c r="T50" s="56">
        <f t="shared" si="12"/>
        <v>2874.814485</v>
      </c>
      <c r="U50" s="89"/>
      <c r="V50" s="85"/>
    </row>
    <row r="51">
      <c r="A51" s="85"/>
      <c r="C51" s="59">
        <v>33.0</v>
      </c>
      <c r="D51" s="59">
        <f t="shared" si="1"/>
        <v>125</v>
      </c>
      <c r="E51" s="59">
        <v>0.0</v>
      </c>
      <c r="F51" s="87">
        <f t="shared" si="2"/>
        <v>2.5</v>
      </c>
      <c r="G51" s="59">
        <f t="shared" si="3"/>
        <v>37.5</v>
      </c>
      <c r="H51" s="87">
        <f t="shared" si="4"/>
        <v>0</v>
      </c>
      <c r="I51" s="87">
        <f t="shared" si="5"/>
        <v>4.825481731</v>
      </c>
      <c r="J51" s="87" t="str">
        <f t="shared" si="6"/>
        <v/>
      </c>
      <c r="K51" s="87">
        <f t="shared" si="7"/>
        <v>4.825481731</v>
      </c>
      <c r="L51" s="87">
        <f t="shared" si="13"/>
        <v>2969.527219</v>
      </c>
      <c r="M51" s="56">
        <f t="shared" si="14"/>
        <v>4125</v>
      </c>
      <c r="N51" s="87">
        <f t="shared" si="8"/>
        <v>-1155.472781</v>
      </c>
      <c r="O51" s="87">
        <f t="shared" si="9"/>
        <v>0</v>
      </c>
      <c r="P51" s="59">
        <v>0.0</v>
      </c>
      <c r="Q51" s="88">
        <f t="shared" si="10"/>
        <v>-173.3209172</v>
      </c>
      <c r="R51" s="12">
        <f t="shared" si="11"/>
        <v>0</v>
      </c>
      <c r="S51" s="42">
        <f t="shared" si="15"/>
        <v>0</v>
      </c>
      <c r="T51" s="56">
        <f t="shared" si="12"/>
        <v>2969.527219</v>
      </c>
      <c r="U51" s="89"/>
      <c r="V51" s="85"/>
    </row>
    <row r="52">
      <c r="A52" s="85"/>
      <c r="C52" s="59">
        <v>34.0</v>
      </c>
      <c r="D52" s="59">
        <f t="shared" si="1"/>
        <v>125</v>
      </c>
      <c r="E52" s="59">
        <v>0.0</v>
      </c>
      <c r="F52" s="87">
        <f t="shared" si="2"/>
        <v>2.5</v>
      </c>
      <c r="G52" s="59">
        <f t="shared" si="3"/>
        <v>37.5</v>
      </c>
      <c r="H52" s="87">
        <f t="shared" si="4"/>
        <v>0</v>
      </c>
      <c r="I52" s="87">
        <f t="shared" si="5"/>
        <v>4.979887761</v>
      </c>
      <c r="J52" s="87" t="str">
        <f t="shared" si="6"/>
        <v/>
      </c>
      <c r="K52" s="87">
        <f t="shared" si="7"/>
        <v>4.979887761</v>
      </c>
      <c r="L52" s="87">
        <f t="shared" si="13"/>
        <v>3064.546315</v>
      </c>
      <c r="M52" s="56">
        <f t="shared" si="14"/>
        <v>4250</v>
      </c>
      <c r="N52" s="87">
        <f t="shared" si="8"/>
        <v>-1185.453685</v>
      </c>
      <c r="O52" s="87">
        <f t="shared" si="9"/>
        <v>0</v>
      </c>
      <c r="P52" s="59">
        <v>0.0</v>
      </c>
      <c r="Q52" s="88">
        <f t="shared" si="10"/>
        <v>-177.8180528</v>
      </c>
      <c r="R52" s="12">
        <f t="shared" si="11"/>
        <v>0</v>
      </c>
      <c r="S52" s="42">
        <f t="shared" si="15"/>
        <v>0</v>
      </c>
      <c r="T52" s="56">
        <f t="shared" si="12"/>
        <v>3064.546315</v>
      </c>
      <c r="U52" s="89"/>
      <c r="V52" s="85"/>
    </row>
    <row r="53">
      <c r="A53" s="85"/>
      <c r="C53" s="59">
        <v>35.0</v>
      </c>
      <c r="D53" s="59">
        <f t="shared" si="1"/>
        <v>125</v>
      </c>
      <c r="E53" s="59">
        <v>0.0</v>
      </c>
      <c r="F53" s="87">
        <f t="shared" si="2"/>
        <v>2.5</v>
      </c>
      <c r="G53" s="59">
        <f t="shared" si="3"/>
        <v>37.5</v>
      </c>
      <c r="H53" s="87">
        <f t="shared" si="4"/>
        <v>0</v>
      </c>
      <c r="I53" s="87">
        <f t="shared" si="5"/>
        <v>5.13479324</v>
      </c>
      <c r="J53" s="87" t="str">
        <f t="shared" si="6"/>
        <v/>
      </c>
      <c r="K53" s="87">
        <f t="shared" si="7"/>
        <v>5.13479324</v>
      </c>
      <c r="L53" s="87">
        <f t="shared" si="13"/>
        <v>3159.872763</v>
      </c>
      <c r="M53" s="56">
        <f t="shared" si="14"/>
        <v>4375</v>
      </c>
      <c r="N53" s="87">
        <f t="shared" si="8"/>
        <v>-1215.127237</v>
      </c>
      <c r="O53" s="87">
        <f t="shared" si="9"/>
        <v>0</v>
      </c>
      <c r="P53" s="59">
        <v>0.0</v>
      </c>
      <c r="Q53" s="88">
        <f t="shared" si="10"/>
        <v>-182.2690856</v>
      </c>
      <c r="R53" s="12">
        <f t="shared" si="11"/>
        <v>0</v>
      </c>
      <c r="S53" s="42">
        <f t="shared" si="15"/>
        <v>0</v>
      </c>
      <c r="T53" s="56">
        <f t="shared" si="12"/>
        <v>3159.872763</v>
      </c>
      <c r="U53" s="89"/>
      <c r="V53" s="85"/>
    </row>
    <row r="54">
      <c r="A54" s="85"/>
      <c r="C54" s="59">
        <v>36.0</v>
      </c>
      <c r="D54" s="59">
        <f t="shared" si="1"/>
        <v>125</v>
      </c>
      <c r="E54" s="59">
        <v>0.0</v>
      </c>
      <c r="F54" s="87">
        <f t="shared" si="2"/>
        <v>2.5</v>
      </c>
      <c r="G54" s="59">
        <f t="shared" si="3"/>
        <v>37.5</v>
      </c>
      <c r="H54" s="87">
        <f t="shared" si="4"/>
        <v>0</v>
      </c>
      <c r="I54" s="87">
        <f t="shared" si="5"/>
        <v>5.290199782</v>
      </c>
      <c r="J54" s="87" t="str">
        <f t="shared" si="6"/>
        <v/>
      </c>
      <c r="K54" s="87">
        <f t="shared" si="7"/>
        <v>5.290199782</v>
      </c>
      <c r="L54" s="87">
        <f t="shared" si="13"/>
        <v>3255.507558</v>
      </c>
      <c r="M54" s="56">
        <f t="shared" si="14"/>
        <v>4500</v>
      </c>
      <c r="N54" s="87">
        <f t="shared" si="8"/>
        <v>-1244.492442</v>
      </c>
      <c r="O54" s="87">
        <f t="shared" si="9"/>
        <v>0</v>
      </c>
      <c r="P54" s="59">
        <v>0.0</v>
      </c>
      <c r="Q54" s="88">
        <f t="shared" si="10"/>
        <v>-186.6738663</v>
      </c>
      <c r="R54" s="12">
        <f t="shared" si="11"/>
        <v>0</v>
      </c>
      <c r="S54" s="42">
        <f t="shared" si="15"/>
        <v>0</v>
      </c>
      <c r="T54" s="56">
        <f t="shared" si="12"/>
        <v>3255.507558</v>
      </c>
      <c r="U54" s="89"/>
      <c r="V54" s="85"/>
    </row>
    <row r="55">
      <c r="A55" s="85"/>
      <c r="B55" s="73">
        <v>4.0</v>
      </c>
      <c r="C55" s="59">
        <v>37.0</v>
      </c>
      <c r="D55" s="59">
        <f t="shared" ref="D55:D378" si="16">$I$12</f>
        <v>125</v>
      </c>
      <c r="E55" s="59">
        <v>0.0</v>
      </c>
      <c r="F55" s="87">
        <f t="shared" si="2"/>
        <v>2.5</v>
      </c>
      <c r="G55" s="59">
        <f t="shared" ref="G55:G378" si="17">(E55+D55)*$I$6</f>
        <v>6.25</v>
      </c>
      <c r="H55" s="87">
        <f t="shared" si="4"/>
        <v>0</v>
      </c>
      <c r="I55" s="87">
        <f t="shared" si="5"/>
        <v>5.497137439</v>
      </c>
      <c r="J55" s="87" t="str">
        <f t="shared" si="6"/>
        <v/>
      </c>
      <c r="K55" s="87">
        <f t="shared" si="7"/>
        <v>5.497137439</v>
      </c>
      <c r="L55" s="87">
        <f t="shared" si="13"/>
        <v>3382.853808</v>
      </c>
      <c r="M55" s="56">
        <f t="shared" si="14"/>
        <v>4625</v>
      </c>
      <c r="N55" s="87">
        <f t="shared" si="8"/>
        <v>-1242.146192</v>
      </c>
      <c r="O55" s="87">
        <f t="shared" si="9"/>
        <v>0</v>
      </c>
      <c r="P55" s="59">
        <v>0.0</v>
      </c>
      <c r="Q55" s="88">
        <f t="shared" si="10"/>
        <v>-186.3219287</v>
      </c>
      <c r="R55" s="12">
        <f t="shared" si="11"/>
        <v>0</v>
      </c>
      <c r="S55" s="42">
        <f t="shared" si="15"/>
        <v>0</v>
      </c>
      <c r="T55" s="56">
        <f t="shared" si="12"/>
        <v>3382.853808</v>
      </c>
      <c r="U55" s="89"/>
      <c r="V55" s="85"/>
    </row>
    <row r="56">
      <c r="A56" s="85"/>
      <c r="C56" s="59">
        <v>38.0</v>
      </c>
      <c r="D56" s="59">
        <f t="shared" si="16"/>
        <v>125</v>
      </c>
      <c r="E56" s="59">
        <v>0.0</v>
      </c>
      <c r="F56" s="87">
        <f t="shared" si="2"/>
        <v>2.5</v>
      </c>
      <c r="G56" s="59">
        <f t="shared" si="17"/>
        <v>6.25</v>
      </c>
      <c r="H56" s="87">
        <f t="shared" si="4"/>
        <v>0</v>
      </c>
      <c r="I56" s="87">
        <f t="shared" si="5"/>
        <v>5.704744464</v>
      </c>
      <c r="J56" s="87" t="str">
        <f t="shared" si="6"/>
        <v/>
      </c>
      <c r="K56" s="87">
        <f t="shared" si="7"/>
        <v>5.704744464</v>
      </c>
      <c r="L56" s="87">
        <f t="shared" si="13"/>
        <v>3510.611978</v>
      </c>
      <c r="M56" s="56">
        <f t="shared" si="14"/>
        <v>4750</v>
      </c>
      <c r="N56" s="87">
        <f t="shared" si="8"/>
        <v>-1239.388022</v>
      </c>
      <c r="O56" s="87">
        <f t="shared" si="9"/>
        <v>0</v>
      </c>
      <c r="P56" s="59">
        <v>0.0</v>
      </c>
      <c r="Q56" s="88">
        <f t="shared" si="10"/>
        <v>-185.9082033</v>
      </c>
      <c r="R56" s="12">
        <f t="shared" si="11"/>
        <v>0</v>
      </c>
      <c r="S56" s="42">
        <f t="shared" si="15"/>
        <v>0</v>
      </c>
      <c r="T56" s="56">
        <f t="shared" si="12"/>
        <v>3510.611978</v>
      </c>
      <c r="U56" s="89"/>
      <c r="V56" s="85"/>
    </row>
    <row r="57">
      <c r="A57" s="85"/>
      <c r="C57" s="59">
        <v>39.0</v>
      </c>
      <c r="D57" s="59">
        <f t="shared" si="16"/>
        <v>125</v>
      </c>
      <c r="E57" s="59">
        <v>0.0</v>
      </c>
      <c r="F57" s="87">
        <f t="shared" si="2"/>
        <v>2.5</v>
      </c>
      <c r="G57" s="59">
        <f t="shared" si="17"/>
        <v>6.25</v>
      </c>
      <c r="H57" s="87">
        <f t="shared" si="4"/>
        <v>0</v>
      </c>
      <c r="I57" s="87">
        <f t="shared" si="5"/>
        <v>5.913023024</v>
      </c>
      <c r="J57" s="87" t="str">
        <f t="shared" si="6"/>
        <v/>
      </c>
      <c r="K57" s="87">
        <f t="shared" si="7"/>
        <v>5.913023024</v>
      </c>
      <c r="L57" s="87">
        <f t="shared" si="13"/>
        <v>3638.7834</v>
      </c>
      <c r="M57" s="56">
        <f t="shared" si="14"/>
        <v>4875</v>
      </c>
      <c r="N57" s="87">
        <f t="shared" si="8"/>
        <v>-1236.2166</v>
      </c>
      <c r="O57" s="87">
        <f t="shared" si="9"/>
        <v>0</v>
      </c>
      <c r="P57" s="59">
        <v>0.0</v>
      </c>
      <c r="Q57" s="88">
        <f t="shared" si="10"/>
        <v>-185.4324901</v>
      </c>
      <c r="R57" s="12">
        <f t="shared" si="11"/>
        <v>0</v>
      </c>
      <c r="S57" s="42">
        <f t="shared" si="15"/>
        <v>0</v>
      </c>
      <c r="T57" s="56">
        <f t="shared" si="12"/>
        <v>3638.7834</v>
      </c>
      <c r="U57" s="89"/>
      <c r="V57" s="85"/>
    </row>
    <row r="58">
      <c r="A58" s="85"/>
      <c r="C58" s="59">
        <v>40.0</v>
      </c>
      <c r="D58" s="59">
        <f t="shared" si="16"/>
        <v>125</v>
      </c>
      <c r="E58" s="59">
        <v>0.0</v>
      </c>
      <c r="F58" s="87">
        <f t="shared" si="2"/>
        <v>2.5</v>
      </c>
      <c r="G58" s="59">
        <f t="shared" si="17"/>
        <v>6.25</v>
      </c>
      <c r="H58" s="87">
        <f t="shared" si="4"/>
        <v>0</v>
      </c>
      <c r="I58" s="87">
        <f t="shared" si="5"/>
        <v>6.12197529</v>
      </c>
      <c r="J58" s="87" t="str">
        <f t="shared" si="6"/>
        <v/>
      </c>
      <c r="K58" s="87">
        <f t="shared" si="7"/>
        <v>6.12197529</v>
      </c>
      <c r="L58" s="87">
        <f t="shared" si="13"/>
        <v>3767.36941</v>
      </c>
      <c r="M58" s="56">
        <f t="shared" si="14"/>
        <v>5000</v>
      </c>
      <c r="N58" s="87">
        <f t="shared" si="8"/>
        <v>-1232.63059</v>
      </c>
      <c r="O58" s="87">
        <f t="shared" si="9"/>
        <v>0</v>
      </c>
      <c r="P58" s="59">
        <v>0.0</v>
      </c>
      <c r="Q58" s="88">
        <f t="shared" si="10"/>
        <v>-184.8945886</v>
      </c>
      <c r="R58" s="12">
        <f t="shared" si="11"/>
        <v>0</v>
      </c>
      <c r="S58" s="42">
        <f t="shared" si="15"/>
        <v>0</v>
      </c>
      <c r="T58" s="56">
        <f t="shared" si="12"/>
        <v>3767.36941</v>
      </c>
      <c r="U58" s="89"/>
      <c r="V58" s="85"/>
    </row>
    <row r="59">
      <c r="A59" s="85"/>
      <c r="C59" s="59">
        <v>41.0</v>
      </c>
      <c r="D59" s="59">
        <f t="shared" si="16"/>
        <v>125</v>
      </c>
      <c r="E59" s="59">
        <f>$I$13</f>
        <v>0</v>
      </c>
      <c r="F59" s="87">
        <f t="shared" si="2"/>
        <v>2.5</v>
      </c>
      <c r="G59" s="59">
        <f t="shared" si="17"/>
        <v>6.25</v>
      </c>
      <c r="H59" s="87">
        <f t="shared" si="4"/>
        <v>0</v>
      </c>
      <c r="I59" s="87">
        <f t="shared" si="5"/>
        <v>6.331603442</v>
      </c>
      <c r="J59" s="87" t="str">
        <f t="shared" si="6"/>
        <v/>
      </c>
      <c r="K59" s="87">
        <f t="shared" si="7"/>
        <v>6.331603442</v>
      </c>
      <c r="L59" s="87">
        <f t="shared" si="13"/>
        <v>3896.371349</v>
      </c>
      <c r="M59" s="56">
        <f t="shared" si="14"/>
        <v>5125</v>
      </c>
      <c r="N59" s="87">
        <f t="shared" si="8"/>
        <v>-1228.628651</v>
      </c>
      <c r="O59" s="87">
        <f t="shared" si="9"/>
        <v>0</v>
      </c>
      <c r="P59" s="59">
        <v>0.0</v>
      </c>
      <c r="Q59" s="88">
        <f t="shared" si="10"/>
        <v>-184.2942976</v>
      </c>
      <c r="R59" s="12">
        <f t="shared" si="11"/>
        <v>0</v>
      </c>
      <c r="S59" s="42">
        <f t="shared" si="15"/>
        <v>0</v>
      </c>
      <c r="T59" s="56">
        <f t="shared" si="12"/>
        <v>3896.371349</v>
      </c>
      <c r="U59" s="89"/>
      <c r="V59" s="85"/>
    </row>
    <row r="60">
      <c r="A60" s="85"/>
      <c r="C60" s="59">
        <v>42.0</v>
      </c>
      <c r="D60" s="59">
        <f t="shared" si="16"/>
        <v>125</v>
      </c>
      <c r="E60" s="59">
        <v>0.0</v>
      </c>
      <c r="F60" s="87">
        <f t="shared" si="2"/>
        <v>2.5</v>
      </c>
      <c r="G60" s="59">
        <f t="shared" si="17"/>
        <v>6.25</v>
      </c>
      <c r="H60" s="87">
        <f t="shared" si="4"/>
        <v>0</v>
      </c>
      <c r="I60" s="87">
        <f t="shared" si="5"/>
        <v>6.541909666</v>
      </c>
      <c r="J60" s="87" t="str">
        <f t="shared" si="6"/>
        <v/>
      </c>
      <c r="K60" s="87">
        <f t="shared" si="7"/>
        <v>6.541909666</v>
      </c>
      <c r="L60" s="87">
        <f t="shared" si="13"/>
        <v>4025.790564</v>
      </c>
      <c r="M60" s="56">
        <f t="shared" si="14"/>
        <v>5250</v>
      </c>
      <c r="N60" s="87">
        <f t="shared" si="8"/>
        <v>-1224.209436</v>
      </c>
      <c r="O60" s="87">
        <f t="shared" si="9"/>
        <v>0</v>
      </c>
      <c r="P60" s="59">
        <v>0.0</v>
      </c>
      <c r="Q60" s="88">
        <f t="shared" si="10"/>
        <v>-183.6314155</v>
      </c>
      <c r="R60" s="12">
        <f t="shared" si="11"/>
        <v>0</v>
      </c>
      <c r="S60" s="42">
        <f t="shared" si="15"/>
        <v>0</v>
      </c>
      <c r="T60" s="56">
        <f t="shared" si="12"/>
        <v>4025.790564</v>
      </c>
      <c r="U60" s="89"/>
      <c r="V60" s="85"/>
    </row>
    <row r="61">
      <c r="A61" s="85"/>
      <c r="C61" s="59">
        <v>43.0</v>
      </c>
      <c r="D61" s="59">
        <f t="shared" si="16"/>
        <v>125</v>
      </c>
      <c r="E61" s="59">
        <v>0.0</v>
      </c>
      <c r="F61" s="87">
        <f t="shared" si="2"/>
        <v>2.5</v>
      </c>
      <c r="G61" s="59">
        <f t="shared" si="17"/>
        <v>6.25</v>
      </c>
      <c r="H61" s="87">
        <f t="shared" si="4"/>
        <v>0</v>
      </c>
      <c r="I61" s="87">
        <f t="shared" si="5"/>
        <v>6.752896154</v>
      </c>
      <c r="J61" s="87" t="str">
        <f t="shared" si="6"/>
        <v/>
      </c>
      <c r="K61" s="87">
        <f t="shared" si="7"/>
        <v>6.752896154</v>
      </c>
      <c r="L61" s="87">
        <f t="shared" si="13"/>
        <v>4155.628403</v>
      </c>
      <c r="M61" s="56">
        <f t="shared" si="14"/>
        <v>5375</v>
      </c>
      <c r="N61" s="87">
        <f t="shared" si="8"/>
        <v>-1219.371597</v>
      </c>
      <c r="O61" s="87">
        <f t="shared" si="9"/>
        <v>0</v>
      </c>
      <c r="P61" s="59">
        <v>0.0</v>
      </c>
      <c r="Q61" s="88">
        <f t="shared" si="10"/>
        <v>-182.9057396</v>
      </c>
      <c r="R61" s="12">
        <f t="shared" si="11"/>
        <v>0</v>
      </c>
      <c r="S61" s="42">
        <f t="shared" si="15"/>
        <v>0</v>
      </c>
      <c r="T61" s="56">
        <f t="shared" si="12"/>
        <v>4155.628403</v>
      </c>
      <c r="U61" s="89"/>
      <c r="V61" s="85"/>
    </row>
    <row r="62">
      <c r="A62" s="85"/>
      <c r="C62" s="59">
        <v>44.0</v>
      </c>
      <c r="D62" s="59">
        <f t="shared" si="16"/>
        <v>125</v>
      </c>
      <c r="E62" s="59">
        <v>0.0</v>
      </c>
      <c r="F62" s="87">
        <f t="shared" si="2"/>
        <v>2.5</v>
      </c>
      <c r="G62" s="59">
        <f t="shared" si="17"/>
        <v>6.25</v>
      </c>
      <c r="H62" s="87">
        <f t="shared" si="4"/>
        <v>0</v>
      </c>
      <c r="I62" s="87">
        <f t="shared" si="5"/>
        <v>6.964565108</v>
      </c>
      <c r="J62" s="87" t="str">
        <f t="shared" si="6"/>
        <v/>
      </c>
      <c r="K62" s="87">
        <f t="shared" si="7"/>
        <v>6.964565108</v>
      </c>
      <c r="L62" s="87">
        <f t="shared" si="13"/>
        <v>4285.886221</v>
      </c>
      <c r="M62" s="56">
        <f t="shared" si="14"/>
        <v>5500</v>
      </c>
      <c r="N62" s="87">
        <f t="shared" si="8"/>
        <v>-1214.113779</v>
      </c>
      <c r="O62" s="87">
        <f t="shared" si="9"/>
        <v>0</v>
      </c>
      <c r="P62" s="59">
        <v>0.0</v>
      </c>
      <c r="Q62" s="88">
        <f t="shared" si="10"/>
        <v>-182.1170669</v>
      </c>
      <c r="R62" s="12">
        <f t="shared" si="11"/>
        <v>0</v>
      </c>
      <c r="S62" s="42">
        <f t="shared" si="15"/>
        <v>0</v>
      </c>
      <c r="T62" s="56">
        <f t="shared" si="12"/>
        <v>4285.886221</v>
      </c>
      <c r="U62" s="89"/>
      <c r="V62" s="85"/>
    </row>
    <row r="63">
      <c r="A63" s="85"/>
      <c r="C63" s="59">
        <v>45.0</v>
      </c>
      <c r="D63" s="59">
        <f t="shared" si="16"/>
        <v>125</v>
      </c>
      <c r="E63" s="59">
        <v>0.0</v>
      </c>
      <c r="F63" s="87">
        <f t="shared" si="2"/>
        <v>2.5</v>
      </c>
      <c r="G63" s="59">
        <f t="shared" si="17"/>
        <v>6.25</v>
      </c>
      <c r="H63" s="87">
        <f t="shared" si="4"/>
        <v>0</v>
      </c>
      <c r="I63" s="87">
        <f t="shared" si="5"/>
        <v>7.176918736</v>
      </c>
      <c r="J63" s="87" t="str">
        <f t="shared" si="6"/>
        <v/>
      </c>
      <c r="K63" s="87">
        <f t="shared" si="7"/>
        <v>7.176918736</v>
      </c>
      <c r="L63" s="87">
        <f t="shared" si="13"/>
        <v>4416.565376</v>
      </c>
      <c r="M63" s="56">
        <f t="shared" si="14"/>
        <v>5625</v>
      </c>
      <c r="N63" s="87">
        <f t="shared" si="8"/>
        <v>-1208.434624</v>
      </c>
      <c r="O63" s="87">
        <f t="shared" si="9"/>
        <v>0</v>
      </c>
      <c r="P63" s="59">
        <v>0.0</v>
      </c>
      <c r="Q63" s="88">
        <f t="shared" si="10"/>
        <v>-181.2651936</v>
      </c>
      <c r="R63" s="12">
        <f t="shared" si="11"/>
        <v>0</v>
      </c>
      <c r="S63" s="42">
        <f t="shared" si="15"/>
        <v>0</v>
      </c>
      <c r="T63" s="56">
        <f t="shared" si="12"/>
        <v>4416.565376</v>
      </c>
      <c r="U63" s="89"/>
      <c r="V63" s="85"/>
    </row>
    <row r="64">
      <c r="A64" s="85"/>
      <c r="C64" s="59">
        <v>46.0</v>
      </c>
      <c r="D64" s="59">
        <f t="shared" si="16"/>
        <v>125</v>
      </c>
      <c r="E64" s="59">
        <v>0.0</v>
      </c>
      <c r="F64" s="87">
        <f t="shared" si="2"/>
        <v>2.5</v>
      </c>
      <c r="G64" s="59">
        <f t="shared" si="17"/>
        <v>6.25</v>
      </c>
      <c r="H64" s="87">
        <f t="shared" si="4"/>
        <v>0</v>
      </c>
      <c r="I64" s="87">
        <f t="shared" si="5"/>
        <v>7.38995925</v>
      </c>
      <c r="J64" s="87" t="str">
        <f t="shared" si="6"/>
        <v/>
      </c>
      <c r="K64" s="87">
        <f t="shared" si="7"/>
        <v>7.38995925</v>
      </c>
      <c r="L64" s="87">
        <f t="shared" si="13"/>
        <v>4547.667231</v>
      </c>
      <c r="M64" s="56">
        <f t="shared" si="14"/>
        <v>5750</v>
      </c>
      <c r="N64" s="87">
        <f t="shared" si="8"/>
        <v>-1202.332769</v>
      </c>
      <c r="O64" s="87">
        <f t="shared" si="9"/>
        <v>0</v>
      </c>
      <c r="P64" s="59">
        <v>0.0</v>
      </c>
      <c r="Q64" s="88">
        <f t="shared" si="10"/>
        <v>-180.3499153</v>
      </c>
      <c r="R64" s="12">
        <f t="shared" si="11"/>
        <v>0</v>
      </c>
      <c r="S64" s="42">
        <f t="shared" si="15"/>
        <v>0</v>
      </c>
      <c r="T64" s="56">
        <f t="shared" si="12"/>
        <v>4547.667231</v>
      </c>
      <c r="U64" s="89"/>
      <c r="V64" s="85"/>
    </row>
    <row r="65">
      <c r="A65" s="85"/>
      <c r="C65" s="59">
        <v>47.0</v>
      </c>
      <c r="D65" s="59">
        <f t="shared" si="16"/>
        <v>125</v>
      </c>
      <c r="E65" s="59">
        <v>0.0</v>
      </c>
      <c r="F65" s="87">
        <f t="shared" si="2"/>
        <v>2.5</v>
      </c>
      <c r="G65" s="59">
        <f t="shared" si="17"/>
        <v>6.25</v>
      </c>
      <c r="H65" s="87">
        <f t="shared" si="4"/>
        <v>0</v>
      </c>
      <c r="I65" s="87">
        <f t="shared" si="5"/>
        <v>7.603688875</v>
      </c>
      <c r="J65" s="87" t="str">
        <f t="shared" si="6"/>
        <v/>
      </c>
      <c r="K65" s="87">
        <f t="shared" si="7"/>
        <v>7.603688875</v>
      </c>
      <c r="L65" s="87">
        <f t="shared" si="13"/>
        <v>4679.193154</v>
      </c>
      <c r="M65" s="56">
        <f t="shared" si="14"/>
        <v>5875</v>
      </c>
      <c r="N65" s="87">
        <f t="shared" si="8"/>
        <v>-1195.806846</v>
      </c>
      <c r="O65" s="87">
        <f t="shared" si="9"/>
        <v>0</v>
      </c>
      <c r="P65" s="59">
        <v>0.0</v>
      </c>
      <c r="Q65" s="88">
        <f t="shared" si="10"/>
        <v>-179.3710269</v>
      </c>
      <c r="R65" s="12">
        <f t="shared" si="11"/>
        <v>0</v>
      </c>
      <c r="S65" s="42">
        <f t="shared" si="15"/>
        <v>0</v>
      </c>
      <c r="T65" s="56">
        <f t="shared" si="12"/>
        <v>4679.193154</v>
      </c>
      <c r="U65" s="89"/>
      <c r="V65" s="85"/>
    </row>
    <row r="66">
      <c r="A66" s="85"/>
      <c r="C66" s="59">
        <v>48.0</v>
      </c>
      <c r="D66" s="59">
        <f t="shared" si="16"/>
        <v>125</v>
      </c>
      <c r="E66" s="59">
        <v>0.0</v>
      </c>
      <c r="F66" s="87">
        <f t="shared" si="2"/>
        <v>2.5</v>
      </c>
      <c r="G66" s="59">
        <f t="shared" si="17"/>
        <v>6.25</v>
      </c>
      <c r="H66" s="87">
        <f t="shared" si="4"/>
        <v>0</v>
      </c>
      <c r="I66" s="87">
        <f t="shared" si="5"/>
        <v>7.818109838</v>
      </c>
      <c r="J66" s="87" t="str">
        <f t="shared" si="6"/>
        <v/>
      </c>
      <c r="K66" s="87">
        <f t="shared" si="7"/>
        <v>7.818109838</v>
      </c>
      <c r="L66" s="87">
        <f t="shared" si="13"/>
        <v>4811.144516</v>
      </c>
      <c r="M66" s="56">
        <f t="shared" si="14"/>
        <v>6000</v>
      </c>
      <c r="N66" s="87">
        <f t="shared" si="8"/>
        <v>-1188.855484</v>
      </c>
      <c r="O66" s="87">
        <f t="shared" si="9"/>
        <v>0</v>
      </c>
      <c r="P66" s="59">
        <v>0.0</v>
      </c>
      <c r="Q66" s="88">
        <f t="shared" si="10"/>
        <v>-178.3283227</v>
      </c>
      <c r="R66" s="12">
        <f t="shared" si="11"/>
        <v>0</v>
      </c>
      <c r="S66" s="42">
        <f t="shared" si="15"/>
        <v>0</v>
      </c>
      <c r="T66" s="56">
        <f t="shared" si="12"/>
        <v>4811.144516</v>
      </c>
      <c r="U66" s="89"/>
      <c r="V66" s="85"/>
    </row>
    <row r="67">
      <c r="A67" s="85"/>
      <c r="B67" s="73">
        <v>5.0</v>
      </c>
      <c r="C67" s="59">
        <v>49.0</v>
      </c>
      <c r="D67" s="59">
        <f t="shared" si="16"/>
        <v>125</v>
      </c>
      <c r="E67" s="59">
        <v>0.0</v>
      </c>
      <c r="F67" s="87">
        <f t="shared" si="2"/>
        <v>2.5</v>
      </c>
      <c r="G67" s="59">
        <f t="shared" si="17"/>
        <v>6.25</v>
      </c>
      <c r="H67" s="87">
        <f t="shared" si="4"/>
        <v>0</v>
      </c>
      <c r="I67" s="87">
        <f t="shared" si="5"/>
        <v>8.033224376</v>
      </c>
      <c r="J67" s="87" t="str">
        <f t="shared" si="6"/>
        <v/>
      </c>
      <c r="K67" s="87">
        <f t="shared" si="7"/>
        <v>8.033224376</v>
      </c>
      <c r="L67" s="87">
        <f t="shared" si="13"/>
        <v>4943.522693</v>
      </c>
      <c r="M67" s="56">
        <f t="shared" si="14"/>
        <v>6125</v>
      </c>
      <c r="N67" s="87">
        <f t="shared" si="8"/>
        <v>-1181.477307</v>
      </c>
      <c r="O67" s="87">
        <f t="shared" si="9"/>
        <v>0</v>
      </c>
      <c r="P67" s="59">
        <v>0.0</v>
      </c>
      <c r="Q67" s="88">
        <f t="shared" si="10"/>
        <v>-177.2215961</v>
      </c>
      <c r="R67" s="12">
        <f t="shared" si="11"/>
        <v>0</v>
      </c>
      <c r="S67" s="42">
        <f t="shared" si="15"/>
        <v>0</v>
      </c>
      <c r="T67" s="56">
        <f t="shared" si="12"/>
        <v>4943.522693</v>
      </c>
      <c r="U67" s="89"/>
      <c r="V67" s="85"/>
    </row>
    <row r="68">
      <c r="A68" s="85"/>
      <c r="C68" s="59">
        <v>50.0</v>
      </c>
      <c r="D68" s="59">
        <f t="shared" si="16"/>
        <v>125</v>
      </c>
      <c r="E68" s="59">
        <v>0.0</v>
      </c>
      <c r="F68" s="87">
        <f t="shared" si="2"/>
        <v>2.5</v>
      </c>
      <c r="G68" s="59">
        <f t="shared" si="17"/>
        <v>6.25</v>
      </c>
      <c r="H68" s="87">
        <f t="shared" si="4"/>
        <v>0</v>
      </c>
      <c r="I68" s="87">
        <f t="shared" si="5"/>
        <v>8.249034732</v>
      </c>
      <c r="J68" s="87" t="str">
        <f t="shared" si="6"/>
        <v/>
      </c>
      <c r="K68" s="87">
        <f t="shared" si="7"/>
        <v>8.249034732</v>
      </c>
      <c r="L68" s="87">
        <f t="shared" si="13"/>
        <v>5076.329066</v>
      </c>
      <c r="M68" s="56">
        <f t="shared" si="14"/>
        <v>6250</v>
      </c>
      <c r="N68" s="87">
        <f t="shared" si="8"/>
        <v>-1173.670934</v>
      </c>
      <c r="O68" s="87">
        <f t="shared" si="9"/>
        <v>0</v>
      </c>
      <c r="P68" s="59">
        <v>0.0</v>
      </c>
      <c r="Q68" s="88">
        <f t="shared" si="10"/>
        <v>-176.0506402</v>
      </c>
      <c r="R68" s="12">
        <f t="shared" si="11"/>
        <v>0</v>
      </c>
      <c r="S68" s="42">
        <f t="shared" si="15"/>
        <v>0</v>
      </c>
      <c r="T68" s="56">
        <f t="shared" si="12"/>
        <v>5076.329066</v>
      </c>
      <c r="U68" s="89"/>
      <c r="V68" s="85"/>
    </row>
    <row r="69">
      <c r="A69" s="85"/>
      <c r="C69" s="59">
        <v>51.0</v>
      </c>
      <c r="D69" s="59">
        <f t="shared" si="16"/>
        <v>125</v>
      </c>
      <c r="E69" s="59">
        <v>0.0</v>
      </c>
      <c r="F69" s="87">
        <f t="shared" si="2"/>
        <v>2.5</v>
      </c>
      <c r="G69" s="59">
        <f t="shared" si="17"/>
        <v>6.25</v>
      </c>
      <c r="H69" s="87">
        <f t="shared" si="4"/>
        <v>0</v>
      </c>
      <c r="I69" s="87">
        <f t="shared" si="5"/>
        <v>8.465543157</v>
      </c>
      <c r="J69" s="87" t="str">
        <f t="shared" si="6"/>
        <v/>
      </c>
      <c r="K69" s="87">
        <f t="shared" si="7"/>
        <v>8.465543157</v>
      </c>
      <c r="L69" s="87">
        <f t="shared" si="13"/>
        <v>5209.565019</v>
      </c>
      <c r="M69" s="56">
        <f t="shared" si="14"/>
        <v>6375</v>
      </c>
      <c r="N69" s="87">
        <f t="shared" si="8"/>
        <v>-1165.434981</v>
      </c>
      <c r="O69" s="87">
        <f t="shared" si="9"/>
        <v>0</v>
      </c>
      <c r="P69" s="59">
        <v>0.0</v>
      </c>
      <c r="Q69" s="88">
        <f t="shared" si="10"/>
        <v>-174.8152471</v>
      </c>
      <c r="R69" s="12">
        <f t="shared" si="11"/>
        <v>0</v>
      </c>
      <c r="S69" s="42">
        <f t="shared" si="15"/>
        <v>0</v>
      </c>
      <c r="T69" s="56">
        <f t="shared" si="12"/>
        <v>5209.565019</v>
      </c>
      <c r="U69" s="89"/>
      <c r="V69" s="85"/>
    </row>
    <row r="70">
      <c r="A70" s="85"/>
      <c r="C70" s="59">
        <v>52.0</v>
      </c>
      <c r="D70" s="59">
        <f t="shared" si="16"/>
        <v>125</v>
      </c>
      <c r="E70" s="59">
        <v>0.0</v>
      </c>
      <c r="F70" s="87">
        <f t="shared" si="2"/>
        <v>2.5</v>
      </c>
      <c r="G70" s="59">
        <f t="shared" si="17"/>
        <v>6.25</v>
      </c>
      <c r="H70" s="87">
        <f t="shared" si="4"/>
        <v>0</v>
      </c>
      <c r="I70" s="87">
        <f t="shared" si="5"/>
        <v>8.682751909</v>
      </c>
      <c r="J70" s="87" t="str">
        <f t="shared" si="6"/>
        <v/>
      </c>
      <c r="K70" s="87">
        <f t="shared" si="7"/>
        <v>8.682751909</v>
      </c>
      <c r="L70" s="87">
        <f t="shared" si="13"/>
        <v>5343.231944</v>
      </c>
      <c r="M70" s="56">
        <f t="shared" si="14"/>
        <v>6500</v>
      </c>
      <c r="N70" s="87">
        <f t="shared" si="8"/>
        <v>-1156.768056</v>
      </c>
      <c r="O70" s="87">
        <f t="shared" si="9"/>
        <v>0</v>
      </c>
      <c r="P70" s="59">
        <v>0.0</v>
      </c>
      <c r="Q70" s="88">
        <f t="shared" si="10"/>
        <v>-173.5152084</v>
      </c>
      <c r="R70" s="12">
        <f t="shared" si="11"/>
        <v>0</v>
      </c>
      <c r="S70" s="42">
        <f t="shared" si="15"/>
        <v>0</v>
      </c>
      <c r="T70" s="56">
        <f t="shared" si="12"/>
        <v>5343.231944</v>
      </c>
      <c r="U70" s="89"/>
      <c r="V70" s="85"/>
    </row>
    <row r="71">
      <c r="A71" s="85"/>
      <c r="C71" s="59">
        <v>53.0</v>
      </c>
      <c r="D71" s="59">
        <f t="shared" si="16"/>
        <v>125</v>
      </c>
      <c r="E71" s="59">
        <f>$I$13</f>
        <v>0</v>
      </c>
      <c r="F71" s="87">
        <f t="shared" si="2"/>
        <v>2.5</v>
      </c>
      <c r="G71" s="59">
        <f t="shared" si="17"/>
        <v>6.25</v>
      </c>
      <c r="H71" s="87">
        <f t="shared" si="4"/>
        <v>0</v>
      </c>
      <c r="I71" s="87">
        <f t="shared" si="5"/>
        <v>8.900663253</v>
      </c>
      <c r="J71" s="87" t="str">
        <f t="shared" si="6"/>
        <v/>
      </c>
      <c r="K71" s="87">
        <f t="shared" si="7"/>
        <v>8.900663253</v>
      </c>
      <c r="L71" s="87">
        <f t="shared" si="13"/>
        <v>5477.331233</v>
      </c>
      <c r="M71" s="56">
        <f t="shared" si="14"/>
        <v>6625</v>
      </c>
      <c r="N71" s="87">
        <f t="shared" si="8"/>
        <v>-1147.668767</v>
      </c>
      <c r="O71" s="87">
        <f t="shared" si="9"/>
        <v>0</v>
      </c>
      <c r="P71" s="59">
        <v>0.0</v>
      </c>
      <c r="Q71" s="88">
        <f t="shared" si="10"/>
        <v>-172.1503151</v>
      </c>
      <c r="R71" s="12">
        <f t="shared" si="11"/>
        <v>0</v>
      </c>
      <c r="S71" s="42">
        <f t="shared" si="15"/>
        <v>0</v>
      </c>
      <c r="T71" s="56">
        <f t="shared" si="12"/>
        <v>5477.331233</v>
      </c>
      <c r="U71" s="89"/>
      <c r="V71" s="85"/>
    </row>
    <row r="72">
      <c r="A72" s="85"/>
      <c r="C72" s="59">
        <v>54.0</v>
      </c>
      <c r="D72" s="59">
        <f t="shared" si="16"/>
        <v>125</v>
      </c>
      <c r="E72" s="59">
        <v>0.0</v>
      </c>
      <c r="F72" s="87">
        <f t="shared" si="2"/>
        <v>2.5</v>
      </c>
      <c r="G72" s="59">
        <f t="shared" si="17"/>
        <v>6.25</v>
      </c>
      <c r="H72" s="87">
        <f t="shared" si="4"/>
        <v>0</v>
      </c>
      <c r="I72" s="87">
        <f t="shared" si="5"/>
        <v>9.119279462</v>
      </c>
      <c r="J72" s="87" t="str">
        <f t="shared" si="6"/>
        <v/>
      </c>
      <c r="K72" s="87">
        <f t="shared" si="7"/>
        <v>9.119279462</v>
      </c>
      <c r="L72" s="87">
        <f t="shared" si="13"/>
        <v>5611.864284</v>
      </c>
      <c r="M72" s="56">
        <f t="shared" si="14"/>
        <v>6750</v>
      </c>
      <c r="N72" s="87">
        <f t="shared" si="8"/>
        <v>-1138.135716</v>
      </c>
      <c r="O72" s="87">
        <f t="shared" si="9"/>
        <v>0</v>
      </c>
      <c r="P72" s="59">
        <v>0.0</v>
      </c>
      <c r="Q72" s="88">
        <f t="shared" si="10"/>
        <v>-170.7203574</v>
      </c>
      <c r="R72" s="12">
        <f t="shared" si="11"/>
        <v>0</v>
      </c>
      <c r="S72" s="42">
        <f t="shared" si="15"/>
        <v>0</v>
      </c>
      <c r="T72" s="56">
        <f t="shared" si="12"/>
        <v>5611.864284</v>
      </c>
      <c r="U72" s="89"/>
      <c r="V72" s="85"/>
    </row>
    <row r="73">
      <c r="A73" s="85"/>
      <c r="C73" s="59">
        <v>55.0</v>
      </c>
      <c r="D73" s="59">
        <f t="shared" si="16"/>
        <v>125</v>
      </c>
      <c r="E73" s="59">
        <v>0.0</v>
      </c>
      <c r="F73" s="87">
        <f t="shared" si="2"/>
        <v>2.5</v>
      </c>
      <c r="G73" s="59">
        <f t="shared" si="17"/>
        <v>6.25</v>
      </c>
      <c r="H73" s="87">
        <f t="shared" si="4"/>
        <v>0</v>
      </c>
      <c r="I73" s="87">
        <f t="shared" si="5"/>
        <v>9.338602816</v>
      </c>
      <c r="J73" s="87" t="str">
        <f t="shared" si="6"/>
        <v/>
      </c>
      <c r="K73" s="87">
        <f t="shared" si="7"/>
        <v>9.338602816</v>
      </c>
      <c r="L73" s="87">
        <f t="shared" si="13"/>
        <v>5746.832502</v>
      </c>
      <c r="M73" s="56">
        <f t="shared" si="14"/>
        <v>6875</v>
      </c>
      <c r="N73" s="87">
        <f t="shared" si="8"/>
        <v>-1128.167498</v>
      </c>
      <c r="O73" s="87">
        <f t="shared" si="9"/>
        <v>0</v>
      </c>
      <c r="P73" s="59">
        <v>0.0</v>
      </c>
      <c r="Q73" s="88">
        <f t="shared" si="10"/>
        <v>-169.2251247</v>
      </c>
      <c r="R73" s="12">
        <f t="shared" si="11"/>
        <v>0</v>
      </c>
      <c r="S73" s="42">
        <f t="shared" si="15"/>
        <v>0</v>
      </c>
      <c r="T73" s="56">
        <f t="shared" si="12"/>
        <v>5746.832502</v>
      </c>
      <c r="U73" s="89"/>
      <c r="V73" s="85"/>
    </row>
    <row r="74">
      <c r="A74" s="85"/>
      <c r="C74" s="59">
        <v>56.0</v>
      </c>
      <c r="D74" s="59">
        <f t="shared" si="16"/>
        <v>125</v>
      </c>
      <c r="E74" s="59">
        <v>0.0</v>
      </c>
      <c r="F74" s="87">
        <f t="shared" si="2"/>
        <v>2.5</v>
      </c>
      <c r="G74" s="59">
        <f t="shared" si="17"/>
        <v>6.25</v>
      </c>
      <c r="H74" s="87">
        <f t="shared" si="4"/>
        <v>0</v>
      </c>
      <c r="I74" s="87">
        <f t="shared" si="5"/>
        <v>9.558635602</v>
      </c>
      <c r="J74" s="87" t="str">
        <f t="shared" si="6"/>
        <v/>
      </c>
      <c r="K74" s="87">
        <f t="shared" si="7"/>
        <v>9.558635602</v>
      </c>
      <c r="L74" s="87">
        <f t="shared" si="13"/>
        <v>5882.237294</v>
      </c>
      <c r="M74" s="56">
        <f t="shared" si="14"/>
        <v>7000</v>
      </c>
      <c r="N74" s="87">
        <f t="shared" si="8"/>
        <v>-1117.762706</v>
      </c>
      <c r="O74" s="87">
        <f t="shared" si="9"/>
        <v>0</v>
      </c>
      <c r="P74" s="59">
        <v>0.0</v>
      </c>
      <c r="Q74" s="88">
        <f t="shared" si="10"/>
        <v>-167.6644059</v>
      </c>
      <c r="R74" s="12">
        <f t="shared" si="11"/>
        <v>0</v>
      </c>
      <c r="S74" s="42">
        <f t="shared" si="15"/>
        <v>0</v>
      </c>
      <c r="T74" s="56">
        <f t="shared" si="12"/>
        <v>5882.237294</v>
      </c>
      <c r="U74" s="89"/>
      <c r="V74" s="85"/>
    </row>
    <row r="75">
      <c r="A75" s="85"/>
      <c r="C75" s="59">
        <v>57.0</v>
      </c>
      <c r="D75" s="59">
        <f t="shared" si="16"/>
        <v>125</v>
      </c>
      <c r="E75" s="59">
        <v>0.0</v>
      </c>
      <c r="F75" s="87">
        <f t="shared" si="2"/>
        <v>2.5</v>
      </c>
      <c r="G75" s="59">
        <f t="shared" si="17"/>
        <v>6.25</v>
      </c>
      <c r="H75" s="87">
        <f t="shared" si="4"/>
        <v>0</v>
      </c>
      <c r="I75" s="87">
        <f t="shared" si="5"/>
        <v>9.779380116</v>
      </c>
      <c r="J75" s="87" t="str">
        <f t="shared" si="6"/>
        <v/>
      </c>
      <c r="K75" s="87">
        <f t="shared" si="7"/>
        <v>9.779380116</v>
      </c>
      <c r="L75" s="87">
        <f t="shared" si="13"/>
        <v>6018.080071</v>
      </c>
      <c r="M75" s="56">
        <f t="shared" si="14"/>
        <v>7125</v>
      </c>
      <c r="N75" s="87">
        <f t="shared" si="8"/>
        <v>-1106.919929</v>
      </c>
      <c r="O75" s="87">
        <f t="shared" si="9"/>
        <v>0</v>
      </c>
      <c r="P75" s="59">
        <v>0.0</v>
      </c>
      <c r="Q75" s="88">
        <f t="shared" si="10"/>
        <v>-166.0379893</v>
      </c>
      <c r="R75" s="12">
        <f t="shared" si="11"/>
        <v>0</v>
      </c>
      <c r="S75" s="42">
        <f t="shared" si="15"/>
        <v>0</v>
      </c>
      <c r="T75" s="56">
        <f t="shared" si="12"/>
        <v>6018.080071</v>
      </c>
      <c r="U75" s="89"/>
      <c r="V75" s="85"/>
    </row>
    <row r="76">
      <c r="A76" s="85"/>
      <c r="C76" s="59">
        <v>58.0</v>
      </c>
      <c r="D76" s="59">
        <f t="shared" si="16"/>
        <v>125</v>
      </c>
      <c r="E76" s="59">
        <v>0.0</v>
      </c>
      <c r="F76" s="87">
        <f t="shared" si="2"/>
        <v>2.5</v>
      </c>
      <c r="G76" s="59">
        <f t="shared" si="17"/>
        <v>6.25</v>
      </c>
      <c r="H76" s="87">
        <f t="shared" si="4"/>
        <v>0</v>
      </c>
      <c r="I76" s="87">
        <f t="shared" si="5"/>
        <v>10.00083866</v>
      </c>
      <c r="J76" s="87" t="str">
        <f t="shared" si="6"/>
        <v/>
      </c>
      <c r="K76" s="87">
        <f t="shared" si="7"/>
        <v>10.00083866</v>
      </c>
      <c r="L76" s="87">
        <f t="shared" si="13"/>
        <v>6154.362251</v>
      </c>
      <c r="M76" s="56">
        <f t="shared" si="14"/>
        <v>7250</v>
      </c>
      <c r="N76" s="87">
        <f t="shared" si="8"/>
        <v>-1095.637749</v>
      </c>
      <c r="O76" s="87">
        <f t="shared" si="9"/>
        <v>0</v>
      </c>
      <c r="P76" s="59">
        <v>0.0</v>
      </c>
      <c r="Q76" s="88">
        <f t="shared" si="10"/>
        <v>-164.3456623</v>
      </c>
      <c r="R76" s="12">
        <f t="shared" si="11"/>
        <v>0</v>
      </c>
      <c r="S76" s="42">
        <f t="shared" si="15"/>
        <v>0</v>
      </c>
      <c r="T76" s="56">
        <f t="shared" si="12"/>
        <v>6154.362251</v>
      </c>
      <c r="U76" s="89"/>
      <c r="V76" s="85"/>
    </row>
    <row r="77">
      <c r="A77" s="85"/>
      <c r="C77" s="59">
        <v>59.0</v>
      </c>
      <c r="D77" s="59">
        <f t="shared" si="16"/>
        <v>125</v>
      </c>
      <c r="E77" s="59">
        <v>0.0</v>
      </c>
      <c r="F77" s="87">
        <f t="shared" si="2"/>
        <v>2.5</v>
      </c>
      <c r="G77" s="59">
        <f t="shared" si="17"/>
        <v>6.25</v>
      </c>
      <c r="H77" s="87">
        <f t="shared" si="4"/>
        <v>0</v>
      </c>
      <c r="I77" s="87">
        <f t="shared" si="5"/>
        <v>10.22301354</v>
      </c>
      <c r="J77" s="87" t="str">
        <f t="shared" si="6"/>
        <v/>
      </c>
      <c r="K77" s="87">
        <f t="shared" si="7"/>
        <v>10.22301354</v>
      </c>
      <c r="L77" s="87">
        <f t="shared" si="13"/>
        <v>6291.085255</v>
      </c>
      <c r="M77" s="56">
        <f t="shared" si="14"/>
        <v>7375</v>
      </c>
      <c r="N77" s="87">
        <f t="shared" si="8"/>
        <v>-1083.914745</v>
      </c>
      <c r="O77" s="87">
        <f t="shared" si="9"/>
        <v>0</v>
      </c>
      <c r="P77" s="59">
        <v>0.0</v>
      </c>
      <c r="Q77" s="88">
        <f t="shared" si="10"/>
        <v>-162.5872117</v>
      </c>
      <c r="R77" s="12">
        <f t="shared" si="11"/>
        <v>0</v>
      </c>
      <c r="S77" s="42">
        <f t="shared" si="15"/>
        <v>0</v>
      </c>
      <c r="T77" s="56">
        <f t="shared" si="12"/>
        <v>6291.085255</v>
      </c>
      <c r="U77" s="89"/>
      <c r="V77" s="85"/>
    </row>
    <row r="78">
      <c r="A78" s="85"/>
      <c r="C78" s="59">
        <v>60.0</v>
      </c>
      <c r="D78" s="59">
        <f t="shared" si="16"/>
        <v>125</v>
      </c>
      <c r="E78" s="59">
        <v>0.0</v>
      </c>
      <c r="F78" s="87">
        <f t="shared" si="2"/>
        <v>2.5</v>
      </c>
      <c r="G78" s="59">
        <f t="shared" si="17"/>
        <v>6.25</v>
      </c>
      <c r="H78" s="87">
        <f t="shared" si="4"/>
        <v>0</v>
      </c>
      <c r="I78" s="87">
        <f t="shared" si="5"/>
        <v>10.44590708</v>
      </c>
      <c r="J78" s="87" t="str">
        <f t="shared" si="6"/>
        <v/>
      </c>
      <c r="K78" s="87">
        <f t="shared" si="7"/>
        <v>10.44590708</v>
      </c>
      <c r="L78" s="87">
        <f t="shared" si="13"/>
        <v>6428.250509</v>
      </c>
      <c r="M78" s="56">
        <f t="shared" si="14"/>
        <v>7500</v>
      </c>
      <c r="N78" s="87">
        <f t="shared" si="8"/>
        <v>-1071.749491</v>
      </c>
      <c r="O78" s="87">
        <f t="shared" si="9"/>
        <v>0</v>
      </c>
      <c r="P78" s="59">
        <v>0.0</v>
      </c>
      <c r="Q78" s="88">
        <f t="shared" si="10"/>
        <v>-160.7624236</v>
      </c>
      <c r="R78" s="12">
        <f t="shared" si="11"/>
        <v>0</v>
      </c>
      <c r="S78" s="42">
        <f t="shared" si="15"/>
        <v>0</v>
      </c>
      <c r="T78" s="56">
        <f t="shared" si="12"/>
        <v>6428.250509</v>
      </c>
      <c r="U78" s="89"/>
      <c r="V78" s="85"/>
    </row>
    <row r="79">
      <c r="A79" s="85"/>
      <c r="B79" s="73">
        <v>6.0</v>
      </c>
      <c r="C79" s="59">
        <v>61.0</v>
      </c>
      <c r="D79" s="59">
        <f t="shared" si="16"/>
        <v>125</v>
      </c>
      <c r="E79" s="59">
        <v>0.0</v>
      </c>
      <c r="F79" s="87">
        <f t="shared" si="2"/>
        <v>2.5</v>
      </c>
      <c r="G79" s="59">
        <f t="shared" si="17"/>
        <v>6.25</v>
      </c>
      <c r="H79" s="87">
        <f t="shared" si="4"/>
        <v>0</v>
      </c>
      <c r="I79" s="87">
        <f t="shared" si="5"/>
        <v>10.6695216</v>
      </c>
      <c r="J79" s="87" t="str">
        <f t="shared" si="6"/>
        <v/>
      </c>
      <c r="K79" s="87">
        <f t="shared" si="7"/>
        <v>10.6695216</v>
      </c>
      <c r="L79" s="87">
        <f t="shared" si="13"/>
        <v>6565.859443</v>
      </c>
      <c r="M79" s="56">
        <f t="shared" si="14"/>
        <v>7625</v>
      </c>
      <c r="N79" s="87">
        <f t="shared" si="8"/>
        <v>-1059.140557</v>
      </c>
      <c r="O79" s="87">
        <f t="shared" si="9"/>
        <v>0</v>
      </c>
      <c r="P79" s="59">
        <v>0.0</v>
      </c>
      <c r="Q79" s="88">
        <f t="shared" si="10"/>
        <v>-158.8710835</v>
      </c>
      <c r="R79" s="12">
        <f t="shared" si="11"/>
        <v>0</v>
      </c>
      <c r="S79" s="42">
        <f t="shared" si="15"/>
        <v>0</v>
      </c>
      <c r="T79" s="56">
        <f t="shared" si="12"/>
        <v>6565.859443</v>
      </c>
      <c r="U79" s="89"/>
      <c r="V79" s="85"/>
    </row>
    <row r="80">
      <c r="A80" s="85"/>
      <c r="C80" s="59">
        <v>62.0</v>
      </c>
      <c r="D80" s="59">
        <f t="shared" si="16"/>
        <v>125</v>
      </c>
      <c r="E80" s="59">
        <v>0.0</v>
      </c>
      <c r="F80" s="87">
        <f t="shared" si="2"/>
        <v>2.5</v>
      </c>
      <c r="G80" s="59">
        <f t="shared" si="17"/>
        <v>6.25</v>
      </c>
      <c r="H80" s="87">
        <f t="shared" si="4"/>
        <v>0</v>
      </c>
      <c r="I80" s="87">
        <f t="shared" si="5"/>
        <v>10.89385943</v>
      </c>
      <c r="J80" s="87" t="str">
        <f t="shared" si="6"/>
        <v/>
      </c>
      <c r="K80" s="87">
        <f t="shared" si="7"/>
        <v>10.89385943</v>
      </c>
      <c r="L80" s="87">
        <f t="shared" si="13"/>
        <v>6703.913493</v>
      </c>
      <c r="M80" s="56">
        <f t="shared" si="14"/>
        <v>7750</v>
      </c>
      <c r="N80" s="87">
        <f t="shared" si="8"/>
        <v>-1046.086507</v>
      </c>
      <c r="O80" s="87">
        <f t="shared" si="9"/>
        <v>0</v>
      </c>
      <c r="P80" s="59">
        <v>0.0</v>
      </c>
      <c r="Q80" s="88">
        <f t="shared" si="10"/>
        <v>-156.9129761</v>
      </c>
      <c r="R80" s="12">
        <f t="shared" si="11"/>
        <v>0</v>
      </c>
      <c r="S80" s="42">
        <f t="shared" si="15"/>
        <v>0</v>
      </c>
      <c r="T80" s="56">
        <f t="shared" si="12"/>
        <v>6703.913493</v>
      </c>
      <c r="U80" s="89"/>
      <c r="V80" s="85"/>
    </row>
    <row r="81">
      <c r="A81" s="85"/>
      <c r="C81" s="59">
        <v>63.0</v>
      </c>
      <c r="D81" s="59">
        <f t="shared" si="16"/>
        <v>125</v>
      </c>
      <c r="E81" s="59">
        <v>0.0</v>
      </c>
      <c r="F81" s="87">
        <f t="shared" si="2"/>
        <v>2.5</v>
      </c>
      <c r="G81" s="59">
        <f t="shared" si="17"/>
        <v>6.25</v>
      </c>
      <c r="H81" s="87">
        <f t="shared" si="4"/>
        <v>0</v>
      </c>
      <c r="I81" s="87">
        <f t="shared" si="5"/>
        <v>11.11892291</v>
      </c>
      <c r="J81" s="87" t="str">
        <f t="shared" si="6"/>
        <v/>
      </c>
      <c r="K81" s="87">
        <f t="shared" si="7"/>
        <v>11.11892291</v>
      </c>
      <c r="L81" s="87">
        <f t="shared" si="13"/>
        <v>6842.414098</v>
      </c>
      <c r="M81" s="56">
        <f t="shared" si="14"/>
        <v>7875</v>
      </c>
      <c r="N81" s="87">
        <f t="shared" si="8"/>
        <v>-1032.585902</v>
      </c>
      <c r="O81" s="87">
        <f t="shared" si="9"/>
        <v>0</v>
      </c>
      <c r="P81" s="59">
        <v>0.0</v>
      </c>
      <c r="Q81" s="88">
        <f t="shared" si="10"/>
        <v>-154.8878854</v>
      </c>
      <c r="R81" s="12">
        <f t="shared" si="11"/>
        <v>0</v>
      </c>
      <c r="S81" s="42">
        <f t="shared" si="15"/>
        <v>0</v>
      </c>
      <c r="T81" s="56">
        <f t="shared" si="12"/>
        <v>6842.414098</v>
      </c>
      <c r="U81" s="89"/>
      <c r="V81" s="85"/>
    </row>
    <row r="82">
      <c r="A82" s="85"/>
      <c r="C82" s="59">
        <v>64.0</v>
      </c>
      <c r="D82" s="59">
        <f t="shared" si="16"/>
        <v>125</v>
      </c>
      <c r="E82" s="59">
        <v>0.0</v>
      </c>
      <c r="F82" s="87">
        <f t="shared" si="2"/>
        <v>2.5</v>
      </c>
      <c r="G82" s="59">
        <f t="shared" si="17"/>
        <v>6.25</v>
      </c>
      <c r="H82" s="87">
        <f t="shared" si="4"/>
        <v>0</v>
      </c>
      <c r="I82" s="87">
        <f t="shared" si="5"/>
        <v>11.34471439</v>
      </c>
      <c r="J82" s="87" t="str">
        <f t="shared" si="6"/>
        <v/>
      </c>
      <c r="K82" s="87">
        <f t="shared" si="7"/>
        <v>11.34471439</v>
      </c>
      <c r="L82" s="87">
        <f t="shared" si="13"/>
        <v>6981.362702</v>
      </c>
      <c r="M82" s="56">
        <f t="shared" si="14"/>
        <v>8000</v>
      </c>
      <c r="N82" s="87">
        <f t="shared" si="8"/>
        <v>-1018.637298</v>
      </c>
      <c r="O82" s="87">
        <f t="shared" si="9"/>
        <v>0</v>
      </c>
      <c r="P82" s="59">
        <v>0.0</v>
      </c>
      <c r="Q82" s="88">
        <f t="shared" si="10"/>
        <v>-152.7955947</v>
      </c>
      <c r="R82" s="12">
        <f t="shared" si="11"/>
        <v>0</v>
      </c>
      <c r="S82" s="42">
        <f t="shared" si="15"/>
        <v>0</v>
      </c>
      <c r="T82" s="56">
        <f t="shared" si="12"/>
        <v>6981.362702</v>
      </c>
      <c r="U82" s="89"/>
      <c r="V82" s="85"/>
    </row>
    <row r="83">
      <c r="A83" s="85"/>
      <c r="C83" s="59">
        <v>65.0</v>
      </c>
      <c r="D83" s="59">
        <f t="shared" si="16"/>
        <v>125</v>
      </c>
      <c r="E83" s="59">
        <f>$I$13</f>
        <v>0</v>
      </c>
      <c r="F83" s="87">
        <f t="shared" si="2"/>
        <v>2.5</v>
      </c>
      <c r="G83" s="59">
        <f t="shared" si="17"/>
        <v>6.25</v>
      </c>
      <c r="H83" s="87">
        <f t="shared" si="4"/>
        <v>0</v>
      </c>
      <c r="I83" s="87">
        <f t="shared" si="5"/>
        <v>11.57123623</v>
      </c>
      <c r="J83" s="87" t="str">
        <f t="shared" si="6"/>
        <v/>
      </c>
      <c r="K83" s="87">
        <f t="shared" si="7"/>
        <v>11.57123623</v>
      </c>
      <c r="L83" s="87">
        <f t="shared" si="13"/>
        <v>7120.760755</v>
      </c>
      <c r="M83" s="56">
        <f t="shared" si="14"/>
        <v>8125</v>
      </c>
      <c r="N83" s="87">
        <f t="shared" si="8"/>
        <v>-1004.239245</v>
      </c>
      <c r="O83" s="87">
        <f t="shared" si="9"/>
        <v>0</v>
      </c>
      <c r="P83" s="59">
        <v>0.0</v>
      </c>
      <c r="Q83" s="88">
        <f t="shared" si="10"/>
        <v>-150.6358867</v>
      </c>
      <c r="R83" s="12">
        <f t="shared" si="11"/>
        <v>0</v>
      </c>
      <c r="S83" s="42">
        <f t="shared" si="15"/>
        <v>0</v>
      </c>
      <c r="T83" s="56">
        <f t="shared" si="12"/>
        <v>7120.760755</v>
      </c>
      <c r="U83" s="89"/>
      <c r="V83" s="85"/>
    </row>
    <row r="84">
      <c r="A84" s="85"/>
      <c r="C84" s="59">
        <v>66.0</v>
      </c>
      <c r="D84" s="59">
        <f t="shared" si="16"/>
        <v>125</v>
      </c>
      <c r="E84" s="59">
        <v>0.0</v>
      </c>
      <c r="F84" s="87">
        <f t="shared" si="2"/>
        <v>2.5</v>
      </c>
      <c r="G84" s="59">
        <f t="shared" si="17"/>
        <v>6.25</v>
      </c>
      <c r="H84" s="87">
        <f t="shared" si="4"/>
        <v>0</v>
      </c>
      <c r="I84" s="87">
        <f t="shared" si="5"/>
        <v>11.79849078</v>
      </c>
      <c r="J84" s="87" t="str">
        <f t="shared" si="6"/>
        <v/>
      </c>
      <c r="K84" s="87">
        <f t="shared" si="7"/>
        <v>11.79849078</v>
      </c>
      <c r="L84" s="87">
        <f t="shared" si="13"/>
        <v>7260.609711</v>
      </c>
      <c r="M84" s="56">
        <f t="shared" si="14"/>
        <v>8250</v>
      </c>
      <c r="N84" s="87">
        <f t="shared" si="8"/>
        <v>-989.3902885</v>
      </c>
      <c r="O84" s="87">
        <f t="shared" si="9"/>
        <v>0</v>
      </c>
      <c r="P84" s="59">
        <v>0.0</v>
      </c>
      <c r="Q84" s="88">
        <f t="shared" si="10"/>
        <v>-148.4085433</v>
      </c>
      <c r="R84" s="12">
        <f t="shared" si="11"/>
        <v>0</v>
      </c>
      <c r="S84" s="42">
        <f t="shared" si="15"/>
        <v>0</v>
      </c>
      <c r="T84" s="56">
        <f t="shared" si="12"/>
        <v>7260.609711</v>
      </c>
      <c r="U84" s="89"/>
      <c r="V84" s="85"/>
    </row>
    <row r="85">
      <c r="A85" s="85"/>
      <c r="C85" s="59">
        <v>67.0</v>
      </c>
      <c r="D85" s="59">
        <f t="shared" si="16"/>
        <v>125</v>
      </c>
      <c r="E85" s="59">
        <v>0.0</v>
      </c>
      <c r="F85" s="87">
        <f t="shared" si="2"/>
        <v>2.5</v>
      </c>
      <c r="G85" s="59">
        <f t="shared" si="17"/>
        <v>6.25</v>
      </c>
      <c r="H85" s="87">
        <f t="shared" si="4"/>
        <v>0</v>
      </c>
      <c r="I85" s="87">
        <f t="shared" si="5"/>
        <v>12.02648042</v>
      </c>
      <c r="J85" s="87" t="str">
        <f t="shared" si="6"/>
        <v/>
      </c>
      <c r="K85" s="87">
        <f t="shared" si="7"/>
        <v>12.02648042</v>
      </c>
      <c r="L85" s="87">
        <f t="shared" si="13"/>
        <v>7400.911029</v>
      </c>
      <c r="M85" s="56">
        <f t="shared" si="14"/>
        <v>8375</v>
      </c>
      <c r="N85" s="87">
        <f t="shared" si="8"/>
        <v>-974.0889714</v>
      </c>
      <c r="O85" s="87">
        <f t="shared" si="9"/>
        <v>0</v>
      </c>
      <c r="P85" s="59">
        <v>0.0</v>
      </c>
      <c r="Q85" s="88">
        <f t="shared" si="10"/>
        <v>-146.1133457</v>
      </c>
      <c r="R85" s="12">
        <f t="shared" si="11"/>
        <v>0</v>
      </c>
      <c r="S85" s="42">
        <f t="shared" si="15"/>
        <v>0</v>
      </c>
      <c r="T85" s="56">
        <f t="shared" si="12"/>
        <v>7400.911029</v>
      </c>
      <c r="U85" s="89"/>
      <c r="V85" s="85"/>
    </row>
    <row r="86">
      <c r="A86" s="85"/>
      <c r="C86" s="59">
        <v>68.0</v>
      </c>
      <c r="D86" s="59">
        <f t="shared" si="16"/>
        <v>125</v>
      </c>
      <c r="E86" s="59">
        <v>0.0</v>
      </c>
      <c r="F86" s="87">
        <f t="shared" si="2"/>
        <v>2.5</v>
      </c>
      <c r="G86" s="59">
        <f t="shared" si="17"/>
        <v>6.25</v>
      </c>
      <c r="H86" s="87">
        <f t="shared" si="4"/>
        <v>0</v>
      </c>
      <c r="I86" s="87">
        <f t="shared" si="5"/>
        <v>12.25520753</v>
      </c>
      <c r="J86" s="87" t="str">
        <f t="shared" si="6"/>
        <v/>
      </c>
      <c r="K86" s="87">
        <f t="shared" si="7"/>
        <v>12.25520753</v>
      </c>
      <c r="L86" s="87">
        <f t="shared" si="13"/>
        <v>7541.66617</v>
      </c>
      <c r="M86" s="56">
        <f t="shared" si="14"/>
        <v>8500</v>
      </c>
      <c r="N86" s="87">
        <f t="shared" si="8"/>
        <v>-958.3338299</v>
      </c>
      <c r="O86" s="87">
        <f t="shared" si="9"/>
        <v>0</v>
      </c>
      <c r="P86" s="59">
        <v>0.0</v>
      </c>
      <c r="Q86" s="88">
        <f t="shared" si="10"/>
        <v>-143.7500745</v>
      </c>
      <c r="R86" s="12">
        <f t="shared" si="11"/>
        <v>0</v>
      </c>
      <c r="S86" s="42">
        <f t="shared" si="15"/>
        <v>0</v>
      </c>
      <c r="T86" s="56">
        <f t="shared" si="12"/>
        <v>7541.66617</v>
      </c>
      <c r="U86" s="89"/>
      <c r="V86" s="85"/>
    </row>
    <row r="87">
      <c r="A87" s="85"/>
      <c r="C87" s="59">
        <v>69.0</v>
      </c>
      <c r="D87" s="59">
        <f t="shared" si="16"/>
        <v>125</v>
      </c>
      <c r="E87" s="59">
        <v>0.0</v>
      </c>
      <c r="F87" s="87">
        <f t="shared" si="2"/>
        <v>2.5</v>
      </c>
      <c r="G87" s="59">
        <f t="shared" si="17"/>
        <v>6.25</v>
      </c>
      <c r="H87" s="87">
        <f t="shared" si="4"/>
        <v>0</v>
      </c>
      <c r="I87" s="87">
        <f t="shared" si="5"/>
        <v>12.48467448</v>
      </c>
      <c r="J87" s="87" t="str">
        <f t="shared" si="6"/>
        <v/>
      </c>
      <c r="K87" s="87">
        <f t="shared" si="7"/>
        <v>12.48467448</v>
      </c>
      <c r="L87" s="87">
        <f t="shared" si="13"/>
        <v>7682.876604</v>
      </c>
      <c r="M87" s="56">
        <f t="shared" si="14"/>
        <v>8625</v>
      </c>
      <c r="N87" s="87">
        <f t="shared" si="8"/>
        <v>-942.1233961</v>
      </c>
      <c r="O87" s="87">
        <f t="shared" si="9"/>
        <v>0</v>
      </c>
      <c r="P87" s="59">
        <v>0.0</v>
      </c>
      <c r="Q87" s="88">
        <f t="shared" si="10"/>
        <v>-141.3185094</v>
      </c>
      <c r="R87" s="12">
        <f t="shared" si="11"/>
        <v>0</v>
      </c>
      <c r="S87" s="42">
        <f t="shared" si="15"/>
        <v>0</v>
      </c>
      <c r="T87" s="56">
        <f t="shared" si="12"/>
        <v>7682.876604</v>
      </c>
      <c r="U87" s="89"/>
      <c r="V87" s="85"/>
    </row>
    <row r="88">
      <c r="A88" s="85"/>
      <c r="C88" s="59">
        <v>70.0</v>
      </c>
      <c r="D88" s="59">
        <f t="shared" si="16"/>
        <v>125</v>
      </c>
      <c r="E88" s="59">
        <v>0.0</v>
      </c>
      <c r="F88" s="87">
        <f t="shared" si="2"/>
        <v>2.5</v>
      </c>
      <c r="G88" s="59">
        <f t="shared" si="17"/>
        <v>6.25</v>
      </c>
      <c r="H88" s="87">
        <f t="shared" si="4"/>
        <v>0</v>
      </c>
      <c r="I88" s="87">
        <f t="shared" si="5"/>
        <v>12.71488368</v>
      </c>
      <c r="J88" s="87" t="str">
        <f t="shared" si="6"/>
        <v/>
      </c>
      <c r="K88" s="87">
        <f t="shared" si="7"/>
        <v>12.71488368</v>
      </c>
      <c r="L88" s="87">
        <f t="shared" si="13"/>
        <v>7824.543803</v>
      </c>
      <c r="M88" s="56">
        <f t="shared" si="14"/>
        <v>8750</v>
      </c>
      <c r="N88" s="87">
        <f t="shared" si="8"/>
        <v>-925.4561972</v>
      </c>
      <c r="O88" s="87">
        <f t="shared" si="9"/>
        <v>0</v>
      </c>
      <c r="P88" s="59">
        <v>0.0</v>
      </c>
      <c r="Q88" s="88">
        <f t="shared" si="10"/>
        <v>-138.8184296</v>
      </c>
      <c r="R88" s="12">
        <f t="shared" si="11"/>
        <v>0</v>
      </c>
      <c r="S88" s="42">
        <f t="shared" si="15"/>
        <v>0</v>
      </c>
      <c r="T88" s="56">
        <f t="shared" si="12"/>
        <v>7824.543803</v>
      </c>
      <c r="U88" s="89"/>
      <c r="V88" s="85"/>
    </row>
    <row r="89">
      <c r="A89" s="85"/>
      <c r="C89" s="59">
        <v>71.0</v>
      </c>
      <c r="D89" s="59">
        <f t="shared" si="16"/>
        <v>125</v>
      </c>
      <c r="E89" s="59">
        <v>0.0</v>
      </c>
      <c r="F89" s="87">
        <f t="shared" si="2"/>
        <v>2.5</v>
      </c>
      <c r="G89" s="59">
        <f t="shared" si="17"/>
        <v>6.25</v>
      </c>
      <c r="H89" s="87">
        <f t="shared" si="4"/>
        <v>0</v>
      </c>
      <c r="I89" s="87">
        <f t="shared" si="5"/>
        <v>12.94583752</v>
      </c>
      <c r="J89" s="87" t="str">
        <f t="shared" si="6"/>
        <v/>
      </c>
      <c r="K89" s="87">
        <f t="shared" si="7"/>
        <v>12.94583752</v>
      </c>
      <c r="L89" s="87">
        <f t="shared" si="13"/>
        <v>7966.669244</v>
      </c>
      <c r="M89" s="56">
        <f t="shared" si="14"/>
        <v>8875</v>
      </c>
      <c r="N89" s="87">
        <f t="shared" si="8"/>
        <v>-908.3307559</v>
      </c>
      <c r="O89" s="87">
        <f t="shared" si="9"/>
        <v>0</v>
      </c>
      <c r="P89" s="59">
        <v>0.0</v>
      </c>
      <c r="Q89" s="88">
        <f t="shared" si="10"/>
        <v>-136.2496134</v>
      </c>
      <c r="R89" s="12">
        <f t="shared" si="11"/>
        <v>0</v>
      </c>
      <c r="S89" s="42">
        <f t="shared" si="15"/>
        <v>0</v>
      </c>
      <c r="T89" s="56">
        <f t="shared" si="12"/>
        <v>7966.669244</v>
      </c>
      <c r="U89" s="89"/>
      <c r="V89" s="85"/>
    </row>
    <row r="90">
      <c r="A90" s="85"/>
      <c r="C90" s="59">
        <v>72.0</v>
      </c>
      <c r="D90" s="59">
        <f t="shared" si="16"/>
        <v>125</v>
      </c>
      <c r="E90" s="59">
        <v>0.0</v>
      </c>
      <c r="F90" s="87">
        <f t="shared" si="2"/>
        <v>2.5</v>
      </c>
      <c r="G90" s="59">
        <f t="shared" si="17"/>
        <v>6.25</v>
      </c>
      <c r="H90" s="87">
        <f t="shared" si="4"/>
        <v>0</v>
      </c>
      <c r="I90" s="87">
        <f t="shared" si="5"/>
        <v>13.17753842</v>
      </c>
      <c r="J90" s="87" t="str">
        <f t="shared" si="6"/>
        <v/>
      </c>
      <c r="K90" s="87">
        <f t="shared" si="7"/>
        <v>13.17753842</v>
      </c>
      <c r="L90" s="87">
        <f t="shared" si="13"/>
        <v>8109.25441</v>
      </c>
      <c r="M90" s="56">
        <f t="shared" si="14"/>
        <v>9000</v>
      </c>
      <c r="N90" s="87">
        <f t="shared" si="8"/>
        <v>-890.7455898</v>
      </c>
      <c r="O90" s="87">
        <f t="shared" si="9"/>
        <v>0</v>
      </c>
      <c r="P90" s="59">
        <v>0.0</v>
      </c>
      <c r="Q90" s="88">
        <f t="shared" si="10"/>
        <v>-133.6118385</v>
      </c>
      <c r="R90" s="12">
        <f t="shared" si="11"/>
        <v>0</v>
      </c>
      <c r="S90" s="42">
        <f t="shared" si="15"/>
        <v>0</v>
      </c>
      <c r="T90" s="56">
        <f t="shared" si="12"/>
        <v>8109.25441</v>
      </c>
      <c r="U90" s="89"/>
      <c r="V90" s="85"/>
    </row>
    <row r="91">
      <c r="A91" s="85"/>
      <c r="B91" s="73">
        <v>7.0</v>
      </c>
      <c r="C91" s="59">
        <v>73.0</v>
      </c>
      <c r="D91" s="59">
        <f t="shared" si="16"/>
        <v>125</v>
      </c>
      <c r="E91" s="59">
        <v>0.0</v>
      </c>
      <c r="F91" s="87">
        <f t="shared" si="2"/>
        <v>2.5</v>
      </c>
      <c r="G91" s="59">
        <f t="shared" si="17"/>
        <v>6.25</v>
      </c>
      <c r="H91" s="87">
        <f t="shared" si="4"/>
        <v>0</v>
      </c>
      <c r="I91" s="87">
        <f t="shared" si="5"/>
        <v>13.40998878</v>
      </c>
      <c r="J91" s="87" t="str">
        <f t="shared" si="6"/>
        <v/>
      </c>
      <c r="K91" s="87">
        <f t="shared" si="7"/>
        <v>13.40998878</v>
      </c>
      <c r="L91" s="87">
        <f t="shared" si="13"/>
        <v>8252.300788</v>
      </c>
      <c r="M91" s="56">
        <f t="shared" si="14"/>
        <v>9125</v>
      </c>
      <c r="N91" s="87">
        <f t="shared" si="8"/>
        <v>-872.6992119</v>
      </c>
      <c r="O91" s="87">
        <f t="shared" si="9"/>
        <v>0</v>
      </c>
      <c r="P91" s="59">
        <v>0.0</v>
      </c>
      <c r="Q91" s="88">
        <f t="shared" si="10"/>
        <v>-130.9048818</v>
      </c>
      <c r="R91" s="12">
        <f t="shared" si="11"/>
        <v>0</v>
      </c>
      <c r="S91" s="42">
        <f t="shared" si="15"/>
        <v>0</v>
      </c>
      <c r="T91" s="56">
        <f t="shared" si="12"/>
        <v>8252.300788</v>
      </c>
      <c r="U91" s="89"/>
      <c r="V91" s="85"/>
    </row>
    <row r="92">
      <c r="A92" s="85"/>
      <c r="C92" s="59">
        <v>74.0</v>
      </c>
      <c r="D92" s="59">
        <f t="shared" si="16"/>
        <v>125</v>
      </c>
      <c r="E92" s="59">
        <v>0.0</v>
      </c>
      <c r="F92" s="87">
        <f t="shared" si="2"/>
        <v>2.5</v>
      </c>
      <c r="G92" s="59">
        <f t="shared" si="17"/>
        <v>6.25</v>
      </c>
      <c r="H92" s="87">
        <f t="shared" si="4"/>
        <v>0</v>
      </c>
      <c r="I92" s="87">
        <f t="shared" si="5"/>
        <v>13.64319104</v>
      </c>
      <c r="J92" s="87" t="str">
        <f t="shared" si="6"/>
        <v/>
      </c>
      <c r="K92" s="87">
        <f t="shared" si="7"/>
        <v>13.64319104</v>
      </c>
      <c r="L92" s="87">
        <f t="shared" si="13"/>
        <v>8395.80987</v>
      </c>
      <c r="M92" s="56">
        <f t="shared" si="14"/>
        <v>9250</v>
      </c>
      <c r="N92" s="87">
        <f t="shared" si="8"/>
        <v>-854.1901304</v>
      </c>
      <c r="O92" s="87">
        <f t="shared" si="9"/>
        <v>0</v>
      </c>
      <c r="P92" s="59">
        <v>0.0</v>
      </c>
      <c r="Q92" s="88">
        <f t="shared" si="10"/>
        <v>-128.1285196</v>
      </c>
      <c r="R92" s="12">
        <f t="shared" si="11"/>
        <v>0</v>
      </c>
      <c r="S92" s="42">
        <f t="shared" si="15"/>
        <v>0</v>
      </c>
      <c r="T92" s="56">
        <f t="shared" si="12"/>
        <v>8395.80987</v>
      </c>
      <c r="U92" s="89"/>
      <c r="V92" s="85"/>
    </row>
    <row r="93">
      <c r="A93" s="85"/>
      <c r="C93" s="59">
        <v>75.0</v>
      </c>
      <c r="D93" s="59">
        <f t="shared" si="16"/>
        <v>125</v>
      </c>
      <c r="E93" s="59">
        <v>0.0</v>
      </c>
      <c r="F93" s="87">
        <f t="shared" si="2"/>
        <v>2.5</v>
      </c>
      <c r="G93" s="59">
        <f t="shared" si="17"/>
        <v>6.25</v>
      </c>
      <c r="H93" s="87">
        <f t="shared" si="4"/>
        <v>0</v>
      </c>
      <c r="I93" s="87">
        <f t="shared" si="5"/>
        <v>13.87714762</v>
      </c>
      <c r="J93" s="87" t="str">
        <f t="shared" si="6"/>
        <v/>
      </c>
      <c r="K93" s="87">
        <f t="shared" si="7"/>
        <v>13.87714762</v>
      </c>
      <c r="L93" s="87">
        <f t="shared" si="13"/>
        <v>8539.783151</v>
      </c>
      <c r="M93" s="56">
        <f t="shared" si="14"/>
        <v>9375</v>
      </c>
      <c r="N93" s="87">
        <f t="shared" si="8"/>
        <v>-835.2168485</v>
      </c>
      <c r="O93" s="87">
        <f t="shared" si="9"/>
        <v>0</v>
      </c>
      <c r="P93" s="59">
        <v>0.0</v>
      </c>
      <c r="Q93" s="88">
        <f t="shared" si="10"/>
        <v>-125.2825273</v>
      </c>
      <c r="R93" s="12">
        <f t="shared" si="11"/>
        <v>0</v>
      </c>
      <c r="S93" s="42">
        <f t="shared" si="15"/>
        <v>0</v>
      </c>
      <c r="T93" s="56">
        <f t="shared" si="12"/>
        <v>8539.783151</v>
      </c>
      <c r="U93" s="89"/>
      <c r="V93" s="85"/>
    </row>
    <row r="94">
      <c r="A94" s="85"/>
      <c r="C94" s="59">
        <v>76.0</v>
      </c>
      <c r="D94" s="59">
        <f t="shared" si="16"/>
        <v>125</v>
      </c>
      <c r="E94" s="59">
        <v>0.0</v>
      </c>
      <c r="F94" s="87">
        <f t="shared" si="2"/>
        <v>2.5</v>
      </c>
      <c r="G94" s="59">
        <f t="shared" si="17"/>
        <v>6.25</v>
      </c>
      <c r="H94" s="87">
        <f t="shared" si="4"/>
        <v>0</v>
      </c>
      <c r="I94" s="87">
        <f t="shared" si="5"/>
        <v>14.11186097</v>
      </c>
      <c r="J94" s="87" t="str">
        <f t="shared" si="6"/>
        <v/>
      </c>
      <c r="K94" s="87">
        <f t="shared" si="7"/>
        <v>14.11186097</v>
      </c>
      <c r="L94" s="87">
        <f t="shared" si="13"/>
        <v>8684.222135</v>
      </c>
      <c r="M94" s="56">
        <f t="shared" si="14"/>
        <v>9500</v>
      </c>
      <c r="N94" s="87">
        <f t="shared" si="8"/>
        <v>-815.7778648</v>
      </c>
      <c r="O94" s="87">
        <f t="shared" si="9"/>
        <v>0</v>
      </c>
      <c r="P94" s="59">
        <v>0.0</v>
      </c>
      <c r="Q94" s="88">
        <f t="shared" si="10"/>
        <v>-122.3666797</v>
      </c>
      <c r="R94" s="12">
        <f t="shared" si="11"/>
        <v>0</v>
      </c>
      <c r="S94" s="42">
        <f t="shared" si="15"/>
        <v>0</v>
      </c>
      <c r="T94" s="56">
        <f t="shared" si="12"/>
        <v>8684.222135</v>
      </c>
      <c r="U94" s="89"/>
      <c r="V94" s="85"/>
    </row>
    <row r="95">
      <c r="A95" s="85"/>
      <c r="C95" s="59">
        <v>77.0</v>
      </c>
      <c r="D95" s="59">
        <f t="shared" si="16"/>
        <v>125</v>
      </c>
      <c r="E95" s="59">
        <f>$I$13</f>
        <v>0</v>
      </c>
      <c r="F95" s="87">
        <f t="shared" si="2"/>
        <v>2.5</v>
      </c>
      <c r="G95" s="59">
        <f t="shared" si="17"/>
        <v>6.25</v>
      </c>
      <c r="H95" s="87">
        <f t="shared" si="4"/>
        <v>0</v>
      </c>
      <c r="I95" s="87">
        <f t="shared" si="5"/>
        <v>14.34733353</v>
      </c>
      <c r="J95" s="87" t="str">
        <f t="shared" si="6"/>
        <v/>
      </c>
      <c r="K95" s="87">
        <f t="shared" si="7"/>
        <v>14.34733353</v>
      </c>
      <c r="L95" s="87">
        <f t="shared" si="13"/>
        <v>8829.128327</v>
      </c>
      <c r="M95" s="56">
        <f t="shared" si="14"/>
        <v>9625</v>
      </c>
      <c r="N95" s="87">
        <f t="shared" si="8"/>
        <v>-795.8716728</v>
      </c>
      <c r="O95" s="87">
        <f t="shared" si="9"/>
        <v>0</v>
      </c>
      <c r="P95" s="59">
        <v>0.0</v>
      </c>
      <c r="Q95" s="88">
        <f t="shared" si="10"/>
        <v>-119.3807509</v>
      </c>
      <c r="R95" s="12">
        <f t="shared" si="11"/>
        <v>0</v>
      </c>
      <c r="S95" s="42">
        <f t="shared" si="15"/>
        <v>0</v>
      </c>
      <c r="T95" s="56">
        <f t="shared" si="12"/>
        <v>8829.128327</v>
      </c>
      <c r="U95" s="89"/>
      <c r="V95" s="85"/>
    </row>
    <row r="96">
      <c r="A96" s="85"/>
      <c r="C96" s="59">
        <v>78.0</v>
      </c>
      <c r="D96" s="59">
        <f t="shared" si="16"/>
        <v>125</v>
      </c>
      <c r="E96" s="59">
        <v>0.0</v>
      </c>
      <c r="F96" s="87">
        <f t="shared" si="2"/>
        <v>2.5</v>
      </c>
      <c r="G96" s="59">
        <f t="shared" si="17"/>
        <v>6.25</v>
      </c>
      <c r="H96" s="87">
        <f t="shared" si="4"/>
        <v>0</v>
      </c>
      <c r="I96" s="87">
        <f t="shared" si="5"/>
        <v>14.58356776</v>
      </c>
      <c r="J96" s="87" t="str">
        <f t="shared" si="6"/>
        <v/>
      </c>
      <c r="K96" s="87">
        <f t="shared" si="7"/>
        <v>14.58356776</v>
      </c>
      <c r="L96" s="87">
        <f t="shared" si="13"/>
        <v>8974.503239</v>
      </c>
      <c r="M96" s="56">
        <f t="shared" si="14"/>
        <v>9750</v>
      </c>
      <c r="N96" s="87">
        <f t="shared" si="8"/>
        <v>-775.4967614</v>
      </c>
      <c r="O96" s="87">
        <f t="shared" si="9"/>
        <v>0</v>
      </c>
      <c r="P96" s="59">
        <v>0.0</v>
      </c>
      <c r="Q96" s="88">
        <f t="shared" si="10"/>
        <v>-116.3245142</v>
      </c>
      <c r="R96" s="12">
        <f t="shared" si="11"/>
        <v>0</v>
      </c>
      <c r="S96" s="42">
        <f t="shared" si="15"/>
        <v>0</v>
      </c>
      <c r="T96" s="56">
        <f t="shared" si="12"/>
        <v>8974.503239</v>
      </c>
      <c r="U96" s="89"/>
      <c r="V96" s="85"/>
    </row>
    <row r="97">
      <c r="A97" s="85"/>
      <c r="C97" s="59">
        <v>79.0</v>
      </c>
      <c r="D97" s="59">
        <f t="shared" si="16"/>
        <v>125</v>
      </c>
      <c r="E97" s="59">
        <v>0.0</v>
      </c>
      <c r="F97" s="87">
        <f t="shared" si="2"/>
        <v>2.5</v>
      </c>
      <c r="G97" s="59">
        <f t="shared" si="17"/>
        <v>6.25</v>
      </c>
      <c r="H97" s="87">
        <f t="shared" si="4"/>
        <v>0</v>
      </c>
      <c r="I97" s="87">
        <f t="shared" si="5"/>
        <v>14.82056613</v>
      </c>
      <c r="J97" s="87" t="str">
        <f t="shared" si="6"/>
        <v/>
      </c>
      <c r="K97" s="87">
        <f t="shared" si="7"/>
        <v>14.82056613</v>
      </c>
      <c r="L97" s="87">
        <f t="shared" si="13"/>
        <v>9120.348386</v>
      </c>
      <c r="M97" s="56">
        <f t="shared" si="14"/>
        <v>9875</v>
      </c>
      <c r="N97" s="87">
        <f t="shared" si="8"/>
        <v>-754.6516144</v>
      </c>
      <c r="O97" s="87">
        <f t="shared" si="9"/>
        <v>0</v>
      </c>
      <c r="P97" s="59">
        <v>0.0</v>
      </c>
      <c r="Q97" s="88">
        <f t="shared" si="10"/>
        <v>-113.1977422</v>
      </c>
      <c r="R97" s="12">
        <f t="shared" si="11"/>
        <v>0</v>
      </c>
      <c r="S97" s="42">
        <f t="shared" si="15"/>
        <v>0</v>
      </c>
      <c r="T97" s="56">
        <f t="shared" si="12"/>
        <v>9120.348386</v>
      </c>
      <c r="U97" s="89"/>
      <c r="V97" s="85"/>
    </row>
    <row r="98">
      <c r="A98" s="85"/>
      <c r="C98" s="59">
        <v>80.0</v>
      </c>
      <c r="D98" s="59">
        <f t="shared" si="16"/>
        <v>125</v>
      </c>
      <c r="E98" s="59">
        <v>0.0</v>
      </c>
      <c r="F98" s="87">
        <f t="shared" si="2"/>
        <v>2.5</v>
      </c>
      <c r="G98" s="59">
        <f t="shared" si="17"/>
        <v>6.25</v>
      </c>
      <c r="H98" s="87">
        <f t="shared" si="4"/>
        <v>0</v>
      </c>
      <c r="I98" s="87">
        <f t="shared" si="5"/>
        <v>15.0583311</v>
      </c>
      <c r="J98" s="87" t="str">
        <f t="shared" si="6"/>
        <v/>
      </c>
      <c r="K98" s="87">
        <f t="shared" si="7"/>
        <v>15.0583311</v>
      </c>
      <c r="L98" s="87">
        <f t="shared" si="13"/>
        <v>9266.665289</v>
      </c>
      <c r="M98" s="56">
        <f t="shared" si="14"/>
        <v>10000</v>
      </c>
      <c r="N98" s="87">
        <f t="shared" si="8"/>
        <v>-733.3347106</v>
      </c>
      <c r="O98" s="87">
        <f t="shared" si="9"/>
        <v>0</v>
      </c>
      <c r="P98" s="59">
        <v>0.0</v>
      </c>
      <c r="Q98" s="88">
        <f t="shared" si="10"/>
        <v>-110.0002066</v>
      </c>
      <c r="R98" s="12">
        <f t="shared" si="11"/>
        <v>0</v>
      </c>
      <c r="S98" s="42">
        <f t="shared" si="15"/>
        <v>0</v>
      </c>
      <c r="T98" s="56">
        <f t="shared" si="12"/>
        <v>9266.665289</v>
      </c>
      <c r="U98" s="89"/>
      <c r="V98" s="85"/>
    </row>
    <row r="99">
      <c r="A99" s="85"/>
      <c r="C99" s="59">
        <v>81.0</v>
      </c>
      <c r="D99" s="59">
        <f t="shared" si="16"/>
        <v>125</v>
      </c>
      <c r="E99" s="59">
        <v>0.0</v>
      </c>
      <c r="F99" s="87">
        <f t="shared" si="2"/>
        <v>2.5</v>
      </c>
      <c r="G99" s="59">
        <f t="shared" si="17"/>
        <v>6.25</v>
      </c>
      <c r="H99" s="87">
        <f t="shared" si="4"/>
        <v>0</v>
      </c>
      <c r="I99" s="87">
        <f t="shared" si="5"/>
        <v>15.29686515</v>
      </c>
      <c r="J99" s="87" t="str">
        <f t="shared" si="6"/>
        <v/>
      </c>
      <c r="K99" s="87">
        <f t="shared" si="7"/>
        <v>15.29686515</v>
      </c>
      <c r="L99" s="87">
        <f t="shared" si="13"/>
        <v>9413.455476</v>
      </c>
      <c r="M99" s="56">
        <f t="shared" si="14"/>
        <v>10125</v>
      </c>
      <c r="N99" s="87">
        <f t="shared" si="8"/>
        <v>-711.5445243</v>
      </c>
      <c r="O99" s="87">
        <f t="shared" si="9"/>
        <v>0</v>
      </c>
      <c r="P99" s="59">
        <v>0.0</v>
      </c>
      <c r="Q99" s="88">
        <f t="shared" si="10"/>
        <v>-106.7316786</v>
      </c>
      <c r="R99" s="12">
        <f t="shared" si="11"/>
        <v>0</v>
      </c>
      <c r="S99" s="42">
        <f t="shared" si="15"/>
        <v>0</v>
      </c>
      <c r="T99" s="56">
        <f t="shared" si="12"/>
        <v>9413.455476</v>
      </c>
      <c r="U99" s="89"/>
      <c r="V99" s="85"/>
    </row>
    <row r="100">
      <c r="A100" s="85"/>
      <c r="C100" s="59">
        <v>82.0</v>
      </c>
      <c r="D100" s="59">
        <f t="shared" si="16"/>
        <v>125</v>
      </c>
      <c r="E100" s="59">
        <v>0.0</v>
      </c>
      <c r="F100" s="87">
        <f t="shared" si="2"/>
        <v>2.5</v>
      </c>
      <c r="G100" s="59">
        <f t="shared" si="17"/>
        <v>6.25</v>
      </c>
      <c r="H100" s="87">
        <f t="shared" si="4"/>
        <v>0</v>
      </c>
      <c r="I100" s="87">
        <f t="shared" si="5"/>
        <v>15.53617077</v>
      </c>
      <c r="J100" s="87" t="str">
        <f t="shared" si="6"/>
        <v/>
      </c>
      <c r="K100" s="87">
        <f t="shared" si="7"/>
        <v>15.53617077</v>
      </c>
      <c r="L100" s="87">
        <f t="shared" si="13"/>
        <v>9560.720476</v>
      </c>
      <c r="M100" s="56">
        <f t="shared" si="14"/>
        <v>10250</v>
      </c>
      <c r="N100" s="87">
        <f t="shared" si="8"/>
        <v>-689.2795244</v>
      </c>
      <c r="O100" s="87">
        <f t="shared" si="9"/>
        <v>0</v>
      </c>
      <c r="P100" s="59">
        <v>0.0</v>
      </c>
      <c r="Q100" s="88">
        <f t="shared" si="10"/>
        <v>-103.3919287</v>
      </c>
      <c r="R100" s="12">
        <f t="shared" si="11"/>
        <v>0</v>
      </c>
      <c r="S100" s="42">
        <f t="shared" si="15"/>
        <v>0</v>
      </c>
      <c r="T100" s="56">
        <f t="shared" si="12"/>
        <v>9560.720476</v>
      </c>
      <c r="U100" s="89"/>
      <c r="V100" s="85"/>
    </row>
    <row r="101">
      <c r="A101" s="85"/>
      <c r="C101" s="59">
        <v>83.0</v>
      </c>
      <c r="D101" s="59">
        <f t="shared" si="16"/>
        <v>125</v>
      </c>
      <c r="E101" s="59">
        <v>0.0</v>
      </c>
      <c r="F101" s="87">
        <f t="shared" si="2"/>
        <v>2.5</v>
      </c>
      <c r="G101" s="59">
        <f t="shared" si="17"/>
        <v>6.25</v>
      </c>
      <c r="H101" s="87">
        <f t="shared" si="4"/>
        <v>0</v>
      </c>
      <c r="I101" s="87">
        <f t="shared" si="5"/>
        <v>15.77625047</v>
      </c>
      <c r="J101" s="87" t="str">
        <f t="shared" si="6"/>
        <v/>
      </c>
      <c r="K101" s="87">
        <f t="shared" si="7"/>
        <v>15.77625047</v>
      </c>
      <c r="L101" s="87">
        <f t="shared" si="13"/>
        <v>9708.461825</v>
      </c>
      <c r="M101" s="56">
        <f t="shared" si="14"/>
        <v>10375</v>
      </c>
      <c r="N101" s="87">
        <f t="shared" si="8"/>
        <v>-666.5381752</v>
      </c>
      <c r="O101" s="87">
        <f t="shared" si="9"/>
        <v>0</v>
      </c>
      <c r="P101" s="59">
        <v>0.0</v>
      </c>
      <c r="Q101" s="88">
        <f t="shared" si="10"/>
        <v>-99.98072628</v>
      </c>
      <c r="R101" s="12">
        <f t="shared" si="11"/>
        <v>0</v>
      </c>
      <c r="S101" s="42">
        <f t="shared" si="15"/>
        <v>0</v>
      </c>
      <c r="T101" s="56">
        <f t="shared" si="12"/>
        <v>9708.461825</v>
      </c>
      <c r="U101" s="89"/>
      <c r="V101" s="85"/>
    </row>
    <row r="102">
      <c r="A102" s="85"/>
      <c r="C102" s="59">
        <v>84.0</v>
      </c>
      <c r="D102" s="59">
        <f t="shared" si="16"/>
        <v>125</v>
      </c>
      <c r="E102" s="59">
        <v>0.0</v>
      </c>
      <c r="F102" s="87">
        <f t="shared" si="2"/>
        <v>2.5</v>
      </c>
      <c r="G102" s="59">
        <f t="shared" si="17"/>
        <v>6.25</v>
      </c>
      <c r="H102" s="87">
        <f t="shared" si="4"/>
        <v>0</v>
      </c>
      <c r="I102" s="87">
        <f t="shared" si="5"/>
        <v>16.01710673</v>
      </c>
      <c r="J102" s="87" t="str">
        <f t="shared" si="6"/>
        <v/>
      </c>
      <c r="K102" s="87">
        <f t="shared" si="7"/>
        <v>16.01710673</v>
      </c>
      <c r="L102" s="87">
        <f t="shared" si="13"/>
        <v>9856.681064</v>
      </c>
      <c r="M102" s="56">
        <f t="shared" si="14"/>
        <v>10500</v>
      </c>
      <c r="N102" s="87">
        <f t="shared" si="8"/>
        <v>-643.3189358</v>
      </c>
      <c r="O102" s="87">
        <f t="shared" si="9"/>
        <v>0</v>
      </c>
      <c r="P102" s="59">
        <v>0.0</v>
      </c>
      <c r="Q102" s="88">
        <f t="shared" si="10"/>
        <v>-96.49784036</v>
      </c>
      <c r="R102" s="12">
        <f t="shared" si="11"/>
        <v>0</v>
      </c>
      <c r="S102" s="42">
        <f t="shared" si="15"/>
        <v>0</v>
      </c>
      <c r="T102" s="56">
        <f t="shared" si="12"/>
        <v>9856.681064</v>
      </c>
      <c r="U102" s="89"/>
      <c r="V102" s="85"/>
    </row>
    <row r="103">
      <c r="A103" s="85"/>
      <c r="B103" s="73">
        <v>8.0</v>
      </c>
      <c r="C103" s="59">
        <v>85.0</v>
      </c>
      <c r="D103" s="59">
        <f t="shared" si="16"/>
        <v>125</v>
      </c>
      <c r="E103" s="59">
        <v>0.0</v>
      </c>
      <c r="F103" s="87">
        <f t="shared" si="2"/>
        <v>2.5</v>
      </c>
      <c r="G103" s="59">
        <f t="shared" si="17"/>
        <v>6.25</v>
      </c>
      <c r="H103" s="87">
        <f t="shared" si="4"/>
        <v>0</v>
      </c>
      <c r="I103" s="87">
        <f t="shared" si="5"/>
        <v>16.25874208</v>
      </c>
      <c r="J103" s="87" t="str">
        <f t="shared" si="6"/>
        <v/>
      </c>
      <c r="K103" s="87">
        <f t="shared" si="7"/>
        <v>16.25874208</v>
      </c>
      <c r="L103" s="87">
        <f t="shared" si="13"/>
        <v>10005.37974</v>
      </c>
      <c r="M103" s="56">
        <f t="shared" si="14"/>
        <v>10625</v>
      </c>
      <c r="N103" s="87">
        <f t="shared" si="8"/>
        <v>-619.6202603</v>
      </c>
      <c r="O103" s="87">
        <f t="shared" si="9"/>
        <v>0</v>
      </c>
      <c r="P103" s="59">
        <v>0.0</v>
      </c>
      <c r="Q103" s="88">
        <f t="shared" si="10"/>
        <v>-92.94303905</v>
      </c>
      <c r="R103" s="12">
        <f t="shared" si="11"/>
        <v>0</v>
      </c>
      <c r="S103" s="42">
        <f t="shared" si="15"/>
        <v>0</v>
      </c>
      <c r="T103" s="56">
        <f t="shared" si="12"/>
        <v>10005.37974</v>
      </c>
      <c r="U103" s="89"/>
      <c r="V103" s="85"/>
    </row>
    <row r="104">
      <c r="A104" s="85"/>
      <c r="C104" s="59">
        <v>86.0</v>
      </c>
      <c r="D104" s="59">
        <f t="shared" si="16"/>
        <v>125</v>
      </c>
      <c r="E104" s="59">
        <v>0.0</v>
      </c>
      <c r="F104" s="87">
        <f t="shared" si="2"/>
        <v>2.5</v>
      </c>
      <c r="G104" s="59">
        <f t="shared" si="17"/>
        <v>6.25</v>
      </c>
      <c r="H104" s="87">
        <f t="shared" si="4"/>
        <v>0</v>
      </c>
      <c r="I104" s="87">
        <f t="shared" si="5"/>
        <v>16.50115903</v>
      </c>
      <c r="J104" s="87" t="str">
        <f t="shared" si="6"/>
        <v/>
      </c>
      <c r="K104" s="87">
        <f t="shared" si="7"/>
        <v>16.50115903</v>
      </c>
      <c r="L104" s="87">
        <f t="shared" si="13"/>
        <v>10154.5594</v>
      </c>
      <c r="M104" s="56">
        <f t="shared" si="14"/>
        <v>10750</v>
      </c>
      <c r="N104" s="87">
        <f t="shared" si="8"/>
        <v>-595.4405981</v>
      </c>
      <c r="O104" s="87">
        <f t="shared" si="9"/>
        <v>0</v>
      </c>
      <c r="P104" s="59">
        <v>0.0</v>
      </c>
      <c r="Q104" s="88">
        <f t="shared" si="10"/>
        <v>-89.31608971</v>
      </c>
      <c r="R104" s="12">
        <f t="shared" si="11"/>
        <v>0</v>
      </c>
      <c r="S104" s="42">
        <f t="shared" si="15"/>
        <v>0</v>
      </c>
      <c r="T104" s="56">
        <f t="shared" si="12"/>
        <v>10154.5594</v>
      </c>
      <c r="U104" s="89"/>
      <c r="V104" s="85"/>
    </row>
    <row r="105">
      <c r="A105" s="85"/>
      <c r="C105" s="59">
        <v>87.0</v>
      </c>
      <c r="D105" s="59">
        <f t="shared" si="16"/>
        <v>125</v>
      </c>
      <c r="E105" s="59">
        <v>0.0</v>
      </c>
      <c r="F105" s="87">
        <f t="shared" si="2"/>
        <v>2.5</v>
      </c>
      <c r="G105" s="59">
        <f t="shared" si="17"/>
        <v>6.25</v>
      </c>
      <c r="H105" s="87">
        <f t="shared" si="4"/>
        <v>0</v>
      </c>
      <c r="I105" s="87">
        <f t="shared" si="5"/>
        <v>16.74436011</v>
      </c>
      <c r="J105" s="87" t="str">
        <f t="shared" si="6"/>
        <v/>
      </c>
      <c r="K105" s="87">
        <f t="shared" si="7"/>
        <v>16.74436011</v>
      </c>
      <c r="L105" s="87">
        <f t="shared" si="13"/>
        <v>10304.22161</v>
      </c>
      <c r="M105" s="56">
        <f t="shared" si="14"/>
        <v>10875</v>
      </c>
      <c r="N105" s="87">
        <f t="shared" si="8"/>
        <v>-570.7783932</v>
      </c>
      <c r="O105" s="87">
        <f t="shared" si="9"/>
        <v>0</v>
      </c>
      <c r="P105" s="59">
        <v>0.0</v>
      </c>
      <c r="Q105" s="88">
        <f t="shared" si="10"/>
        <v>-85.61675899</v>
      </c>
      <c r="R105" s="12">
        <f t="shared" si="11"/>
        <v>0</v>
      </c>
      <c r="S105" s="42">
        <f t="shared" si="15"/>
        <v>0</v>
      </c>
      <c r="T105" s="56">
        <f t="shared" si="12"/>
        <v>10304.22161</v>
      </c>
      <c r="U105" s="89"/>
      <c r="V105" s="85"/>
    </row>
    <row r="106">
      <c r="A106" s="85"/>
      <c r="C106" s="59">
        <v>88.0</v>
      </c>
      <c r="D106" s="59">
        <f t="shared" si="16"/>
        <v>125</v>
      </c>
      <c r="E106" s="59">
        <v>0.0</v>
      </c>
      <c r="F106" s="87">
        <f t="shared" si="2"/>
        <v>2.5</v>
      </c>
      <c r="G106" s="59">
        <f t="shared" si="17"/>
        <v>6.25</v>
      </c>
      <c r="H106" s="87">
        <f t="shared" si="4"/>
        <v>0</v>
      </c>
      <c r="I106" s="87">
        <f t="shared" si="5"/>
        <v>16.98834786</v>
      </c>
      <c r="J106" s="87" t="str">
        <f t="shared" si="6"/>
        <v/>
      </c>
      <c r="K106" s="87">
        <f t="shared" si="7"/>
        <v>16.98834786</v>
      </c>
      <c r="L106" s="87">
        <f t="shared" si="13"/>
        <v>10454.36792</v>
      </c>
      <c r="M106" s="56">
        <f t="shared" si="14"/>
        <v>11000</v>
      </c>
      <c r="N106" s="87">
        <f t="shared" si="8"/>
        <v>-545.6320849</v>
      </c>
      <c r="O106" s="87">
        <f t="shared" si="9"/>
        <v>0</v>
      </c>
      <c r="P106" s="59">
        <v>0.0</v>
      </c>
      <c r="Q106" s="88">
        <f t="shared" si="10"/>
        <v>-81.84481274</v>
      </c>
      <c r="R106" s="12">
        <f t="shared" si="11"/>
        <v>0</v>
      </c>
      <c r="S106" s="42">
        <f t="shared" si="15"/>
        <v>0</v>
      </c>
      <c r="T106" s="56">
        <f t="shared" si="12"/>
        <v>10454.36792</v>
      </c>
      <c r="U106" s="89"/>
      <c r="V106" s="85"/>
    </row>
    <row r="107">
      <c r="A107" s="85"/>
      <c r="C107" s="59">
        <v>89.0</v>
      </c>
      <c r="D107" s="59">
        <f t="shared" si="16"/>
        <v>125</v>
      </c>
      <c r="E107" s="59">
        <f>$I$13</f>
        <v>0</v>
      </c>
      <c r="F107" s="87">
        <f t="shared" si="2"/>
        <v>2.5</v>
      </c>
      <c r="G107" s="59">
        <f t="shared" si="17"/>
        <v>6.25</v>
      </c>
      <c r="H107" s="87">
        <f t="shared" si="4"/>
        <v>0</v>
      </c>
      <c r="I107" s="87">
        <f t="shared" si="5"/>
        <v>17.23312483</v>
      </c>
      <c r="J107" s="87" t="str">
        <f t="shared" si="6"/>
        <v/>
      </c>
      <c r="K107" s="87">
        <f t="shared" si="7"/>
        <v>17.23312483</v>
      </c>
      <c r="L107" s="87">
        <f t="shared" si="13"/>
        <v>10604.99989</v>
      </c>
      <c r="M107" s="56">
        <f t="shared" si="14"/>
        <v>11125</v>
      </c>
      <c r="N107" s="87">
        <f t="shared" si="8"/>
        <v>-520.0001072</v>
      </c>
      <c r="O107" s="87">
        <f t="shared" si="9"/>
        <v>0</v>
      </c>
      <c r="P107" s="59">
        <v>0.0</v>
      </c>
      <c r="Q107" s="88">
        <f t="shared" si="10"/>
        <v>-78.00001608</v>
      </c>
      <c r="R107" s="12">
        <f t="shared" si="11"/>
        <v>0</v>
      </c>
      <c r="S107" s="42">
        <f t="shared" si="15"/>
        <v>0</v>
      </c>
      <c r="T107" s="56">
        <f t="shared" si="12"/>
        <v>10604.99989</v>
      </c>
      <c r="U107" s="89"/>
      <c r="V107" s="85"/>
    </row>
    <row r="108">
      <c r="A108" s="85"/>
      <c r="C108" s="59">
        <v>90.0</v>
      </c>
      <c r="D108" s="59">
        <f t="shared" si="16"/>
        <v>125</v>
      </c>
      <c r="E108" s="59">
        <v>0.0</v>
      </c>
      <c r="F108" s="87">
        <f t="shared" si="2"/>
        <v>2.5</v>
      </c>
      <c r="G108" s="59">
        <f t="shared" si="17"/>
        <v>6.25</v>
      </c>
      <c r="H108" s="87">
        <f t="shared" si="4"/>
        <v>0</v>
      </c>
      <c r="I108" s="87">
        <f t="shared" si="5"/>
        <v>17.47869356</v>
      </c>
      <c r="J108" s="87" t="str">
        <f t="shared" si="6"/>
        <v/>
      </c>
      <c r="K108" s="87">
        <f t="shared" si="7"/>
        <v>17.47869356</v>
      </c>
      <c r="L108" s="87">
        <f t="shared" si="13"/>
        <v>10756.11911</v>
      </c>
      <c r="M108" s="56">
        <f t="shared" si="14"/>
        <v>11250</v>
      </c>
      <c r="N108" s="87">
        <f t="shared" si="8"/>
        <v>-493.8808892</v>
      </c>
      <c r="O108" s="87">
        <f t="shared" si="9"/>
        <v>0</v>
      </c>
      <c r="P108" s="59">
        <v>0.0</v>
      </c>
      <c r="Q108" s="88">
        <f t="shared" si="10"/>
        <v>-74.08213337</v>
      </c>
      <c r="R108" s="12">
        <f t="shared" si="11"/>
        <v>0</v>
      </c>
      <c r="S108" s="42">
        <f t="shared" si="15"/>
        <v>0</v>
      </c>
      <c r="T108" s="56">
        <f t="shared" si="12"/>
        <v>10756.11911</v>
      </c>
      <c r="U108" s="89"/>
      <c r="V108" s="85"/>
    </row>
    <row r="109">
      <c r="A109" s="85"/>
      <c r="C109" s="59">
        <v>91.0</v>
      </c>
      <c r="D109" s="59">
        <f t="shared" si="16"/>
        <v>125</v>
      </c>
      <c r="E109" s="59">
        <v>0.0</v>
      </c>
      <c r="F109" s="87">
        <f t="shared" si="2"/>
        <v>2.5</v>
      </c>
      <c r="G109" s="59">
        <f t="shared" si="17"/>
        <v>6.25</v>
      </c>
      <c r="H109" s="87">
        <f t="shared" si="4"/>
        <v>0</v>
      </c>
      <c r="I109" s="87">
        <f t="shared" si="5"/>
        <v>17.72505661</v>
      </c>
      <c r="J109" s="87" t="str">
        <f t="shared" si="6"/>
        <v/>
      </c>
      <c r="K109" s="87">
        <f t="shared" si="7"/>
        <v>17.72505661</v>
      </c>
      <c r="L109" s="87">
        <f t="shared" si="13"/>
        <v>10907.72715</v>
      </c>
      <c r="M109" s="56">
        <f t="shared" si="14"/>
        <v>11375</v>
      </c>
      <c r="N109" s="87">
        <f t="shared" si="8"/>
        <v>-467.2728547</v>
      </c>
      <c r="O109" s="87">
        <f t="shared" si="9"/>
        <v>0</v>
      </c>
      <c r="P109" s="59">
        <v>0.0</v>
      </c>
      <c r="Q109" s="88">
        <f t="shared" si="10"/>
        <v>-70.09092821</v>
      </c>
      <c r="R109" s="12">
        <f t="shared" si="11"/>
        <v>0</v>
      </c>
      <c r="S109" s="42">
        <f t="shared" si="15"/>
        <v>0</v>
      </c>
      <c r="T109" s="56">
        <f t="shared" si="12"/>
        <v>10907.72715</v>
      </c>
      <c r="U109" s="89"/>
      <c r="V109" s="85"/>
    </row>
    <row r="110">
      <c r="A110" s="85"/>
      <c r="C110" s="59">
        <v>92.0</v>
      </c>
      <c r="D110" s="59">
        <f t="shared" si="16"/>
        <v>125</v>
      </c>
      <c r="E110" s="59">
        <v>0.0</v>
      </c>
      <c r="F110" s="87">
        <f t="shared" si="2"/>
        <v>2.5</v>
      </c>
      <c r="G110" s="59">
        <f t="shared" si="17"/>
        <v>6.25</v>
      </c>
      <c r="H110" s="87">
        <f t="shared" si="4"/>
        <v>0</v>
      </c>
      <c r="I110" s="87">
        <f t="shared" si="5"/>
        <v>17.97221656</v>
      </c>
      <c r="J110" s="87" t="str">
        <f t="shared" si="6"/>
        <v/>
      </c>
      <c r="K110" s="87">
        <f t="shared" si="7"/>
        <v>17.97221656</v>
      </c>
      <c r="L110" s="87">
        <f t="shared" si="13"/>
        <v>11059.82558</v>
      </c>
      <c r="M110" s="56">
        <f t="shared" si="14"/>
        <v>11500</v>
      </c>
      <c r="N110" s="87">
        <f t="shared" si="8"/>
        <v>-440.1744228</v>
      </c>
      <c r="O110" s="87">
        <f t="shared" si="9"/>
        <v>0</v>
      </c>
      <c r="P110" s="59">
        <v>0.0</v>
      </c>
      <c r="Q110" s="88">
        <f t="shared" si="10"/>
        <v>-66.02616341</v>
      </c>
      <c r="R110" s="12">
        <f t="shared" si="11"/>
        <v>0</v>
      </c>
      <c r="S110" s="42">
        <f t="shared" si="15"/>
        <v>0</v>
      </c>
      <c r="T110" s="56">
        <f t="shared" si="12"/>
        <v>11059.82558</v>
      </c>
      <c r="U110" s="89"/>
      <c r="V110" s="85"/>
    </row>
    <row r="111">
      <c r="A111" s="85"/>
      <c r="C111" s="59">
        <v>93.0</v>
      </c>
      <c r="D111" s="59">
        <f t="shared" si="16"/>
        <v>125</v>
      </c>
      <c r="E111" s="59">
        <v>0.0</v>
      </c>
      <c r="F111" s="87">
        <f t="shared" si="2"/>
        <v>2.5</v>
      </c>
      <c r="G111" s="59">
        <f t="shared" si="17"/>
        <v>6.25</v>
      </c>
      <c r="H111" s="87">
        <f t="shared" si="4"/>
        <v>0</v>
      </c>
      <c r="I111" s="87">
        <f t="shared" si="5"/>
        <v>18.22017599</v>
      </c>
      <c r="J111" s="87" t="str">
        <f t="shared" si="6"/>
        <v/>
      </c>
      <c r="K111" s="87">
        <f t="shared" si="7"/>
        <v>18.22017599</v>
      </c>
      <c r="L111" s="87">
        <f t="shared" si="13"/>
        <v>11212.41599</v>
      </c>
      <c r="M111" s="56">
        <f t="shared" si="14"/>
        <v>11625</v>
      </c>
      <c r="N111" s="87">
        <f t="shared" si="8"/>
        <v>-412.584007</v>
      </c>
      <c r="O111" s="87">
        <f t="shared" si="9"/>
        <v>0</v>
      </c>
      <c r="P111" s="59">
        <v>0.0</v>
      </c>
      <c r="Q111" s="88">
        <f t="shared" si="10"/>
        <v>-61.88760105</v>
      </c>
      <c r="R111" s="12">
        <f t="shared" si="11"/>
        <v>0</v>
      </c>
      <c r="S111" s="42">
        <f t="shared" si="15"/>
        <v>0</v>
      </c>
      <c r="T111" s="56">
        <f t="shared" si="12"/>
        <v>11212.41599</v>
      </c>
      <c r="U111" s="89"/>
      <c r="V111" s="85"/>
    </row>
    <row r="112">
      <c r="A112" s="85"/>
      <c r="C112" s="59">
        <v>94.0</v>
      </c>
      <c r="D112" s="59">
        <f t="shared" si="16"/>
        <v>125</v>
      </c>
      <c r="E112" s="59">
        <v>0.0</v>
      </c>
      <c r="F112" s="87">
        <f t="shared" si="2"/>
        <v>2.5</v>
      </c>
      <c r="G112" s="59">
        <f t="shared" si="17"/>
        <v>6.25</v>
      </c>
      <c r="H112" s="87">
        <f t="shared" si="4"/>
        <v>0</v>
      </c>
      <c r="I112" s="87">
        <f t="shared" si="5"/>
        <v>18.46893747</v>
      </c>
      <c r="J112" s="87" t="str">
        <f t="shared" si="6"/>
        <v/>
      </c>
      <c r="K112" s="87">
        <f t="shared" si="7"/>
        <v>18.46893747</v>
      </c>
      <c r="L112" s="87">
        <f t="shared" si="13"/>
        <v>11365.49998</v>
      </c>
      <c r="M112" s="56">
        <f t="shared" si="14"/>
        <v>11750</v>
      </c>
      <c r="N112" s="87">
        <f t="shared" si="8"/>
        <v>-384.5000161</v>
      </c>
      <c r="O112" s="87">
        <f t="shared" si="9"/>
        <v>0</v>
      </c>
      <c r="P112" s="59">
        <v>0.0</v>
      </c>
      <c r="Q112" s="88">
        <f t="shared" si="10"/>
        <v>-57.67500241</v>
      </c>
      <c r="R112" s="12">
        <f t="shared" si="11"/>
        <v>0</v>
      </c>
      <c r="S112" s="42">
        <f t="shared" si="15"/>
        <v>0</v>
      </c>
      <c r="T112" s="56">
        <f t="shared" si="12"/>
        <v>11365.49998</v>
      </c>
      <c r="U112" s="89"/>
      <c r="V112" s="85"/>
    </row>
    <row r="113">
      <c r="A113" s="85"/>
      <c r="C113" s="59">
        <v>95.0</v>
      </c>
      <c r="D113" s="59">
        <f t="shared" si="16"/>
        <v>125</v>
      </c>
      <c r="E113" s="59">
        <v>0.0</v>
      </c>
      <c r="F113" s="87">
        <f t="shared" si="2"/>
        <v>2.5</v>
      </c>
      <c r="G113" s="59">
        <f t="shared" si="17"/>
        <v>6.25</v>
      </c>
      <c r="H113" s="87">
        <f t="shared" si="4"/>
        <v>0</v>
      </c>
      <c r="I113" s="87">
        <f t="shared" si="5"/>
        <v>18.71850361</v>
      </c>
      <c r="J113" s="87" t="str">
        <f t="shared" si="6"/>
        <v/>
      </c>
      <c r="K113" s="87">
        <f t="shared" si="7"/>
        <v>18.71850361</v>
      </c>
      <c r="L113" s="87">
        <f t="shared" si="13"/>
        <v>11519.07915</v>
      </c>
      <c r="M113" s="56">
        <f t="shared" si="14"/>
        <v>11875</v>
      </c>
      <c r="N113" s="87">
        <f t="shared" si="8"/>
        <v>-355.9208534</v>
      </c>
      <c r="O113" s="87">
        <f t="shared" si="9"/>
        <v>0</v>
      </c>
      <c r="P113" s="59">
        <v>0.0</v>
      </c>
      <c r="Q113" s="88">
        <f t="shared" si="10"/>
        <v>-53.38812801</v>
      </c>
      <c r="R113" s="12">
        <f t="shared" si="11"/>
        <v>0</v>
      </c>
      <c r="S113" s="42">
        <f t="shared" si="15"/>
        <v>0</v>
      </c>
      <c r="T113" s="56">
        <f t="shared" si="12"/>
        <v>11519.07915</v>
      </c>
      <c r="U113" s="89"/>
      <c r="V113" s="85"/>
    </row>
    <row r="114">
      <c r="A114" s="85"/>
      <c r="C114" s="59">
        <v>96.0</v>
      </c>
      <c r="D114" s="59">
        <f t="shared" si="16"/>
        <v>125</v>
      </c>
      <c r="E114" s="59">
        <v>0.0</v>
      </c>
      <c r="F114" s="87">
        <f t="shared" si="2"/>
        <v>2.5</v>
      </c>
      <c r="G114" s="59">
        <f t="shared" si="17"/>
        <v>6.25</v>
      </c>
      <c r="H114" s="87">
        <f t="shared" si="4"/>
        <v>0</v>
      </c>
      <c r="I114" s="87">
        <f t="shared" si="5"/>
        <v>18.96887701</v>
      </c>
      <c r="J114" s="87" t="str">
        <f t="shared" si="6"/>
        <v/>
      </c>
      <c r="K114" s="87">
        <f t="shared" si="7"/>
        <v>18.96887701</v>
      </c>
      <c r="L114" s="87">
        <f t="shared" si="13"/>
        <v>11673.15508</v>
      </c>
      <c r="M114" s="56">
        <f t="shared" si="14"/>
        <v>12000</v>
      </c>
      <c r="N114" s="87">
        <f t="shared" si="8"/>
        <v>-326.8449173</v>
      </c>
      <c r="O114" s="87">
        <f t="shared" si="9"/>
        <v>0</v>
      </c>
      <c r="P114" s="59">
        <v>0.0</v>
      </c>
      <c r="Q114" s="88">
        <f t="shared" si="10"/>
        <v>-49.0267376</v>
      </c>
      <c r="R114" s="12">
        <f t="shared" si="11"/>
        <v>0</v>
      </c>
      <c r="S114" s="42">
        <f t="shared" si="15"/>
        <v>0</v>
      </c>
      <c r="T114" s="56">
        <f t="shared" si="12"/>
        <v>11673.15508</v>
      </c>
      <c r="U114" s="89"/>
      <c r="V114" s="85"/>
    </row>
    <row r="115">
      <c r="A115" s="85"/>
      <c r="B115" s="73">
        <v>9.0</v>
      </c>
      <c r="C115" s="59">
        <v>97.0</v>
      </c>
      <c r="D115" s="59">
        <f t="shared" si="16"/>
        <v>125</v>
      </c>
      <c r="E115" s="59">
        <v>0.0</v>
      </c>
      <c r="F115" s="87">
        <f t="shared" si="2"/>
        <v>2.5</v>
      </c>
      <c r="G115" s="59">
        <f t="shared" si="17"/>
        <v>6.25</v>
      </c>
      <c r="H115" s="87">
        <f t="shared" si="4"/>
        <v>0</v>
      </c>
      <c r="I115" s="87">
        <f t="shared" si="5"/>
        <v>19.22006027</v>
      </c>
      <c r="J115" s="87" t="str">
        <f t="shared" si="6"/>
        <v/>
      </c>
      <c r="K115" s="87">
        <f t="shared" si="7"/>
        <v>19.22006027</v>
      </c>
      <c r="L115" s="87">
        <f t="shared" si="13"/>
        <v>11827.7294</v>
      </c>
      <c r="M115" s="56">
        <f t="shared" si="14"/>
        <v>12125</v>
      </c>
      <c r="N115" s="87">
        <f t="shared" si="8"/>
        <v>-297.2706009</v>
      </c>
      <c r="O115" s="87">
        <f t="shared" si="9"/>
        <v>0</v>
      </c>
      <c r="P115" s="59">
        <v>0.0</v>
      </c>
      <c r="Q115" s="88">
        <f t="shared" si="10"/>
        <v>-44.59059014</v>
      </c>
      <c r="R115" s="12">
        <f t="shared" si="11"/>
        <v>0</v>
      </c>
      <c r="S115" s="42">
        <f t="shared" si="15"/>
        <v>0</v>
      </c>
      <c r="T115" s="56">
        <f t="shared" si="12"/>
        <v>11827.7294</v>
      </c>
      <c r="U115" s="89"/>
      <c r="V115" s="85"/>
    </row>
    <row r="116">
      <c r="A116" s="85"/>
      <c r="C116" s="59">
        <v>98.0</v>
      </c>
      <c r="D116" s="59">
        <f t="shared" si="16"/>
        <v>125</v>
      </c>
      <c r="E116" s="59">
        <v>0.0</v>
      </c>
      <c r="F116" s="87">
        <f t="shared" si="2"/>
        <v>2.5</v>
      </c>
      <c r="G116" s="59">
        <f t="shared" si="17"/>
        <v>6.25</v>
      </c>
      <c r="H116" s="87">
        <f t="shared" si="4"/>
        <v>0</v>
      </c>
      <c r="I116" s="87">
        <f t="shared" si="5"/>
        <v>19.47205603</v>
      </c>
      <c r="J116" s="87" t="str">
        <f t="shared" si="6"/>
        <v/>
      </c>
      <c r="K116" s="87">
        <f t="shared" si="7"/>
        <v>19.47205603</v>
      </c>
      <c r="L116" s="87">
        <f t="shared" si="13"/>
        <v>11982.80371</v>
      </c>
      <c r="M116" s="56">
        <f t="shared" si="14"/>
        <v>12250</v>
      </c>
      <c r="N116" s="87">
        <f t="shared" si="8"/>
        <v>-267.1962921</v>
      </c>
      <c r="O116" s="87">
        <f t="shared" si="9"/>
        <v>0</v>
      </c>
      <c r="P116" s="59">
        <v>0.0</v>
      </c>
      <c r="Q116" s="88">
        <f t="shared" si="10"/>
        <v>-40.07944382</v>
      </c>
      <c r="R116" s="12">
        <f t="shared" si="11"/>
        <v>0</v>
      </c>
      <c r="S116" s="42">
        <f t="shared" si="15"/>
        <v>0</v>
      </c>
      <c r="T116" s="56">
        <f t="shared" si="12"/>
        <v>11982.80371</v>
      </c>
      <c r="U116" s="89"/>
      <c r="V116" s="85"/>
    </row>
    <row r="117">
      <c r="A117" s="85"/>
      <c r="C117" s="59">
        <v>99.0</v>
      </c>
      <c r="D117" s="59">
        <f t="shared" si="16"/>
        <v>125</v>
      </c>
      <c r="E117" s="59">
        <v>0.0</v>
      </c>
      <c r="F117" s="87">
        <f t="shared" si="2"/>
        <v>2.5</v>
      </c>
      <c r="G117" s="59">
        <f t="shared" si="17"/>
        <v>6.25</v>
      </c>
      <c r="H117" s="87">
        <f t="shared" si="4"/>
        <v>0</v>
      </c>
      <c r="I117" s="87">
        <f t="shared" si="5"/>
        <v>19.72486689</v>
      </c>
      <c r="J117" s="87" t="str">
        <f t="shared" si="6"/>
        <v/>
      </c>
      <c r="K117" s="87">
        <f t="shared" si="7"/>
        <v>19.72486689</v>
      </c>
      <c r="L117" s="87">
        <f t="shared" si="13"/>
        <v>12138.37963</v>
      </c>
      <c r="M117" s="56">
        <f t="shared" si="14"/>
        <v>12375</v>
      </c>
      <c r="N117" s="87">
        <f t="shared" si="8"/>
        <v>-236.6203736</v>
      </c>
      <c r="O117" s="87">
        <f t="shared" si="9"/>
        <v>0</v>
      </c>
      <c r="P117" s="59">
        <v>0.0</v>
      </c>
      <c r="Q117" s="88">
        <f t="shared" si="10"/>
        <v>-35.49305605</v>
      </c>
      <c r="R117" s="12">
        <f t="shared" si="11"/>
        <v>0</v>
      </c>
      <c r="S117" s="42">
        <f t="shared" si="15"/>
        <v>0</v>
      </c>
      <c r="T117" s="56">
        <f t="shared" si="12"/>
        <v>12138.37963</v>
      </c>
      <c r="U117" s="89"/>
      <c r="V117" s="85"/>
    </row>
    <row r="118">
      <c r="A118" s="85"/>
      <c r="C118" s="59">
        <v>100.0</v>
      </c>
      <c r="D118" s="59">
        <f t="shared" si="16"/>
        <v>125</v>
      </c>
      <c r="E118" s="59">
        <v>0.0</v>
      </c>
      <c r="F118" s="87">
        <f t="shared" si="2"/>
        <v>2.5</v>
      </c>
      <c r="G118" s="59">
        <f t="shared" si="17"/>
        <v>6.25</v>
      </c>
      <c r="H118" s="87">
        <f t="shared" si="4"/>
        <v>0</v>
      </c>
      <c r="I118" s="87">
        <f t="shared" si="5"/>
        <v>19.97849551</v>
      </c>
      <c r="J118" s="87" t="str">
        <f t="shared" si="6"/>
        <v/>
      </c>
      <c r="K118" s="87">
        <f t="shared" si="7"/>
        <v>19.97849551</v>
      </c>
      <c r="L118" s="87">
        <f t="shared" si="13"/>
        <v>12294.45878</v>
      </c>
      <c r="M118" s="56">
        <f t="shared" si="14"/>
        <v>12500</v>
      </c>
      <c r="N118" s="87">
        <f t="shared" si="8"/>
        <v>-205.541223</v>
      </c>
      <c r="O118" s="87">
        <f t="shared" si="9"/>
        <v>0</v>
      </c>
      <c r="P118" s="59">
        <v>0.0</v>
      </c>
      <c r="Q118" s="88">
        <f t="shared" si="10"/>
        <v>-30.83118344</v>
      </c>
      <c r="R118" s="12">
        <f t="shared" si="11"/>
        <v>0</v>
      </c>
      <c r="S118" s="42">
        <f t="shared" si="15"/>
        <v>0</v>
      </c>
      <c r="T118" s="56">
        <f t="shared" si="12"/>
        <v>12294.45878</v>
      </c>
      <c r="U118" s="89"/>
      <c r="V118" s="85"/>
    </row>
    <row r="119">
      <c r="A119" s="85"/>
      <c r="C119" s="59">
        <v>101.0</v>
      </c>
      <c r="D119" s="59">
        <f t="shared" si="16"/>
        <v>125</v>
      </c>
      <c r="E119" s="59">
        <f>$I$13</f>
        <v>0</v>
      </c>
      <c r="F119" s="87">
        <f t="shared" si="2"/>
        <v>2.5</v>
      </c>
      <c r="G119" s="59">
        <f t="shared" si="17"/>
        <v>6.25</v>
      </c>
      <c r="H119" s="87">
        <f t="shared" si="4"/>
        <v>0</v>
      </c>
      <c r="I119" s="87">
        <f t="shared" si="5"/>
        <v>20.23294453</v>
      </c>
      <c r="J119" s="87" t="str">
        <f t="shared" si="6"/>
        <v/>
      </c>
      <c r="K119" s="87">
        <f t="shared" si="7"/>
        <v>20.23294453</v>
      </c>
      <c r="L119" s="87">
        <f t="shared" si="13"/>
        <v>12451.04279</v>
      </c>
      <c r="M119" s="56">
        <f t="shared" si="14"/>
        <v>12625</v>
      </c>
      <c r="N119" s="87">
        <f t="shared" si="8"/>
        <v>-173.9572123</v>
      </c>
      <c r="O119" s="87">
        <f t="shared" si="9"/>
        <v>0</v>
      </c>
      <c r="P119" s="59">
        <v>0.0</v>
      </c>
      <c r="Q119" s="88">
        <f t="shared" si="10"/>
        <v>-26.09358184</v>
      </c>
      <c r="R119" s="12">
        <f t="shared" si="11"/>
        <v>0</v>
      </c>
      <c r="S119" s="42">
        <f t="shared" si="15"/>
        <v>0</v>
      </c>
      <c r="T119" s="56">
        <f t="shared" si="12"/>
        <v>12451.04279</v>
      </c>
      <c r="U119" s="89"/>
      <c r="V119" s="85"/>
    </row>
    <row r="120">
      <c r="A120" s="85"/>
      <c r="C120" s="59">
        <v>102.0</v>
      </c>
      <c r="D120" s="59">
        <f t="shared" si="16"/>
        <v>125</v>
      </c>
      <c r="E120" s="59">
        <v>0.0</v>
      </c>
      <c r="F120" s="87">
        <f t="shared" si="2"/>
        <v>2.5</v>
      </c>
      <c r="G120" s="59">
        <f t="shared" si="17"/>
        <v>6.25</v>
      </c>
      <c r="H120" s="87">
        <f t="shared" si="4"/>
        <v>0</v>
      </c>
      <c r="I120" s="87">
        <f t="shared" si="5"/>
        <v>20.4882166</v>
      </c>
      <c r="J120" s="87" t="str">
        <f t="shared" si="6"/>
        <v/>
      </c>
      <c r="K120" s="87">
        <f t="shared" si="7"/>
        <v>20.4882166</v>
      </c>
      <c r="L120" s="87">
        <f t="shared" si="13"/>
        <v>12608.13329</v>
      </c>
      <c r="M120" s="56">
        <f t="shared" si="14"/>
        <v>12750</v>
      </c>
      <c r="N120" s="87">
        <f t="shared" si="8"/>
        <v>-141.8667086</v>
      </c>
      <c r="O120" s="87">
        <f t="shared" si="9"/>
        <v>0</v>
      </c>
      <c r="P120" s="59">
        <v>0.0</v>
      </c>
      <c r="Q120" s="88">
        <f t="shared" si="10"/>
        <v>-21.28000629</v>
      </c>
      <c r="R120" s="12">
        <f t="shared" si="11"/>
        <v>0</v>
      </c>
      <c r="S120" s="42">
        <f t="shared" si="15"/>
        <v>0</v>
      </c>
      <c r="T120" s="56">
        <f t="shared" si="12"/>
        <v>12608.13329</v>
      </c>
      <c r="U120" s="89"/>
      <c r="V120" s="85"/>
    </row>
    <row r="121">
      <c r="A121" s="85"/>
      <c r="C121" s="59">
        <v>103.0</v>
      </c>
      <c r="D121" s="59">
        <f t="shared" si="16"/>
        <v>125</v>
      </c>
      <c r="E121" s="59">
        <v>0.0</v>
      </c>
      <c r="F121" s="87">
        <f t="shared" si="2"/>
        <v>2.5</v>
      </c>
      <c r="G121" s="59">
        <f t="shared" si="17"/>
        <v>6.25</v>
      </c>
      <c r="H121" s="87">
        <f t="shared" si="4"/>
        <v>0</v>
      </c>
      <c r="I121" s="87">
        <f t="shared" si="5"/>
        <v>20.74431438</v>
      </c>
      <c r="J121" s="87" t="str">
        <f t="shared" si="6"/>
        <v/>
      </c>
      <c r="K121" s="87">
        <f t="shared" si="7"/>
        <v>20.74431438</v>
      </c>
      <c r="L121" s="87">
        <f t="shared" si="13"/>
        <v>12765.73193</v>
      </c>
      <c r="M121" s="56">
        <f t="shared" si="14"/>
        <v>12875</v>
      </c>
      <c r="N121" s="87">
        <f t="shared" si="8"/>
        <v>-109.2680735</v>
      </c>
      <c r="O121" s="87">
        <f t="shared" si="9"/>
        <v>0</v>
      </c>
      <c r="P121" s="59">
        <v>0.0</v>
      </c>
      <c r="Q121" s="88">
        <f t="shared" si="10"/>
        <v>-16.39021103</v>
      </c>
      <c r="R121" s="12">
        <f t="shared" si="11"/>
        <v>0</v>
      </c>
      <c r="S121" s="42">
        <f t="shared" si="15"/>
        <v>0</v>
      </c>
      <c r="T121" s="56">
        <f t="shared" si="12"/>
        <v>12765.73193</v>
      </c>
      <c r="U121" s="89"/>
      <c r="V121" s="85"/>
    </row>
    <row r="122">
      <c r="A122" s="85"/>
      <c r="C122" s="59">
        <v>104.0</v>
      </c>
      <c r="D122" s="59">
        <f t="shared" si="16"/>
        <v>125</v>
      </c>
      <c r="E122" s="59">
        <v>0.0</v>
      </c>
      <c r="F122" s="87">
        <f t="shared" si="2"/>
        <v>2.5</v>
      </c>
      <c r="G122" s="59">
        <f t="shared" si="17"/>
        <v>6.25</v>
      </c>
      <c r="H122" s="87">
        <f t="shared" si="4"/>
        <v>0</v>
      </c>
      <c r="I122" s="87">
        <f t="shared" si="5"/>
        <v>21.00124055</v>
      </c>
      <c r="J122" s="87" t="str">
        <f t="shared" si="6"/>
        <v/>
      </c>
      <c r="K122" s="87">
        <f t="shared" si="7"/>
        <v>21.00124055</v>
      </c>
      <c r="L122" s="87">
        <f t="shared" si="13"/>
        <v>12923.84034</v>
      </c>
      <c r="M122" s="56">
        <f t="shared" si="14"/>
        <v>13000</v>
      </c>
      <c r="N122" s="87">
        <f t="shared" si="8"/>
        <v>-76.1596635</v>
      </c>
      <c r="O122" s="87">
        <f t="shared" si="9"/>
        <v>0</v>
      </c>
      <c r="P122" s="59">
        <v>0.0</v>
      </c>
      <c r="Q122" s="88">
        <f t="shared" si="10"/>
        <v>-11.42394952</v>
      </c>
      <c r="R122" s="12">
        <f t="shared" si="11"/>
        <v>0</v>
      </c>
      <c r="S122" s="42">
        <f t="shared" si="15"/>
        <v>0</v>
      </c>
      <c r="T122" s="56">
        <f t="shared" si="12"/>
        <v>12923.84034</v>
      </c>
      <c r="U122" s="89"/>
      <c r="V122" s="85"/>
    </row>
    <row r="123">
      <c r="A123" s="85"/>
      <c r="C123" s="59">
        <v>105.0</v>
      </c>
      <c r="D123" s="59">
        <f t="shared" si="16"/>
        <v>125</v>
      </c>
      <c r="E123" s="59">
        <v>0.0</v>
      </c>
      <c r="F123" s="87">
        <f t="shared" si="2"/>
        <v>2.5</v>
      </c>
      <c r="G123" s="59">
        <f t="shared" si="17"/>
        <v>6.25</v>
      </c>
      <c r="H123" s="87">
        <f t="shared" si="4"/>
        <v>0</v>
      </c>
      <c r="I123" s="87">
        <f t="shared" si="5"/>
        <v>21.25899778</v>
      </c>
      <c r="J123" s="87" t="str">
        <f t="shared" si="6"/>
        <v/>
      </c>
      <c r="K123" s="87">
        <f t="shared" si="7"/>
        <v>21.25899778</v>
      </c>
      <c r="L123" s="87">
        <f t="shared" si="13"/>
        <v>13082.46017</v>
      </c>
      <c r="M123" s="56">
        <f t="shared" si="14"/>
        <v>13125</v>
      </c>
      <c r="N123" s="87">
        <f t="shared" si="8"/>
        <v>-42.53982956</v>
      </c>
      <c r="O123" s="87">
        <f t="shared" si="9"/>
        <v>0</v>
      </c>
      <c r="P123" s="59">
        <v>0.0</v>
      </c>
      <c r="Q123" s="88">
        <f t="shared" si="10"/>
        <v>-6.380974434</v>
      </c>
      <c r="R123" s="12">
        <f t="shared" si="11"/>
        <v>0</v>
      </c>
      <c r="S123" s="42">
        <f t="shared" si="15"/>
        <v>0</v>
      </c>
      <c r="T123" s="56">
        <f t="shared" si="12"/>
        <v>13082.46017</v>
      </c>
      <c r="U123" s="89"/>
      <c r="V123" s="85"/>
    </row>
    <row r="124">
      <c r="A124" s="85"/>
      <c r="C124" s="59">
        <v>106.0</v>
      </c>
      <c r="D124" s="59">
        <f t="shared" si="16"/>
        <v>125</v>
      </c>
      <c r="E124" s="59">
        <v>0.0</v>
      </c>
      <c r="F124" s="87">
        <f t="shared" si="2"/>
        <v>2.5</v>
      </c>
      <c r="G124" s="59">
        <f t="shared" si="17"/>
        <v>6.25</v>
      </c>
      <c r="H124" s="87">
        <f t="shared" si="4"/>
        <v>0</v>
      </c>
      <c r="I124" s="87">
        <f t="shared" si="5"/>
        <v>21.51758876</v>
      </c>
      <c r="J124" s="87" t="str">
        <f t="shared" si="6"/>
        <v/>
      </c>
      <c r="K124" s="87">
        <f t="shared" si="7"/>
        <v>21.51758876</v>
      </c>
      <c r="L124" s="87">
        <f t="shared" si="13"/>
        <v>13241.59308</v>
      </c>
      <c r="M124" s="56">
        <f t="shared" si="14"/>
        <v>13250</v>
      </c>
      <c r="N124" s="87">
        <f t="shared" si="8"/>
        <v>-8.406917428</v>
      </c>
      <c r="O124" s="87">
        <f t="shared" si="9"/>
        <v>0</v>
      </c>
      <c r="P124" s="59">
        <v>0.0</v>
      </c>
      <c r="Q124" s="88">
        <f t="shared" si="10"/>
        <v>-1.261037614</v>
      </c>
      <c r="R124" s="12">
        <f t="shared" si="11"/>
        <v>0</v>
      </c>
      <c r="S124" s="42">
        <f t="shared" si="15"/>
        <v>0</v>
      </c>
      <c r="T124" s="56">
        <f t="shared" si="12"/>
        <v>13241.59308</v>
      </c>
      <c r="U124" s="89"/>
      <c r="V124" s="85"/>
    </row>
    <row r="125">
      <c r="A125" s="85"/>
      <c r="C125" s="59">
        <v>107.0</v>
      </c>
      <c r="D125" s="59">
        <f t="shared" si="16"/>
        <v>125</v>
      </c>
      <c r="E125" s="59">
        <v>0.0</v>
      </c>
      <c r="F125" s="87">
        <f t="shared" si="2"/>
        <v>2.5</v>
      </c>
      <c r="G125" s="59">
        <f t="shared" si="17"/>
        <v>6.25</v>
      </c>
      <c r="H125" s="87">
        <f t="shared" si="4"/>
        <v>0</v>
      </c>
      <c r="I125" s="87">
        <f t="shared" si="5"/>
        <v>21.77701619</v>
      </c>
      <c r="J125" s="87" t="str">
        <f t="shared" si="6"/>
        <v/>
      </c>
      <c r="K125" s="87">
        <f t="shared" si="7"/>
        <v>21.77701619</v>
      </c>
      <c r="L125" s="87">
        <f t="shared" si="13"/>
        <v>13401.24073</v>
      </c>
      <c r="M125" s="56">
        <f t="shared" si="14"/>
        <v>13375</v>
      </c>
      <c r="N125" s="87">
        <f t="shared" si="8"/>
        <v>26.24073251</v>
      </c>
      <c r="O125" s="87">
        <f t="shared" si="9"/>
        <v>3.936109876</v>
      </c>
      <c r="P125" s="59">
        <v>0.0</v>
      </c>
      <c r="Q125" s="88">
        <f t="shared" si="10"/>
        <v>3.936109876</v>
      </c>
      <c r="R125" s="12">
        <f t="shared" si="11"/>
        <v>0</v>
      </c>
      <c r="S125" s="42">
        <f t="shared" si="15"/>
        <v>0</v>
      </c>
      <c r="T125" s="56">
        <f t="shared" si="12"/>
        <v>13397.30462</v>
      </c>
      <c r="U125" s="89"/>
      <c r="V125" s="85"/>
    </row>
    <row r="126">
      <c r="A126" s="85"/>
      <c r="C126" s="59">
        <v>108.0</v>
      </c>
      <c r="D126" s="59">
        <f t="shared" si="16"/>
        <v>125</v>
      </c>
      <c r="E126" s="59">
        <v>0.0</v>
      </c>
      <c r="F126" s="87">
        <f t="shared" si="2"/>
        <v>2.5</v>
      </c>
      <c r="G126" s="59">
        <f t="shared" si="17"/>
        <v>6.25</v>
      </c>
      <c r="H126" s="87">
        <f t="shared" si="4"/>
        <v>0</v>
      </c>
      <c r="I126" s="87">
        <f t="shared" si="5"/>
        <v>22.03728278</v>
      </c>
      <c r="J126" s="87" t="str">
        <f t="shared" si="6"/>
        <v/>
      </c>
      <c r="K126" s="87">
        <f t="shared" si="7"/>
        <v>22.03728278</v>
      </c>
      <c r="L126" s="87">
        <f t="shared" si="13"/>
        <v>13561.40479</v>
      </c>
      <c r="M126" s="56">
        <f t="shared" si="14"/>
        <v>13500</v>
      </c>
      <c r="N126" s="87">
        <f t="shared" si="8"/>
        <v>61.40478525</v>
      </c>
      <c r="O126" s="87">
        <f t="shared" si="9"/>
        <v>9.210717787</v>
      </c>
      <c r="P126" s="59">
        <v>0.0</v>
      </c>
      <c r="Q126" s="88">
        <f t="shared" si="10"/>
        <v>9.210717787</v>
      </c>
      <c r="R126" s="12">
        <f t="shared" si="11"/>
        <v>0</v>
      </c>
      <c r="S126" s="42">
        <f t="shared" si="15"/>
        <v>0</v>
      </c>
      <c r="T126" s="56">
        <f t="shared" si="12"/>
        <v>13552.19407</v>
      </c>
      <c r="U126" s="89"/>
      <c r="V126" s="85"/>
    </row>
    <row r="127">
      <c r="A127" s="85"/>
      <c r="B127" s="73">
        <v>10.0</v>
      </c>
      <c r="C127" s="59">
        <v>109.0</v>
      </c>
      <c r="D127" s="59">
        <f t="shared" si="16"/>
        <v>125</v>
      </c>
      <c r="E127" s="59">
        <v>0.0</v>
      </c>
      <c r="F127" s="87">
        <f t="shared" si="2"/>
        <v>2.5</v>
      </c>
      <c r="G127" s="59">
        <f t="shared" si="17"/>
        <v>6.25</v>
      </c>
      <c r="H127" s="87">
        <f t="shared" si="4"/>
        <v>0</v>
      </c>
      <c r="I127" s="87">
        <f t="shared" si="5"/>
        <v>22.29839123</v>
      </c>
      <c r="J127" s="87" t="str">
        <f t="shared" si="6"/>
        <v/>
      </c>
      <c r="K127" s="87">
        <f t="shared" si="7"/>
        <v>22.29839123</v>
      </c>
      <c r="L127" s="87">
        <f t="shared" si="13"/>
        <v>13722.08691</v>
      </c>
      <c r="M127" s="56">
        <f t="shared" si="14"/>
        <v>13625</v>
      </c>
      <c r="N127" s="87">
        <f t="shared" si="8"/>
        <v>97.08691117</v>
      </c>
      <c r="O127" s="87">
        <f t="shared" si="9"/>
        <v>14.56303668</v>
      </c>
      <c r="P127" s="59">
        <v>0.0</v>
      </c>
      <c r="Q127" s="88">
        <f t="shared" si="10"/>
        <v>14.56303668</v>
      </c>
      <c r="R127" s="12">
        <f t="shared" si="11"/>
        <v>0</v>
      </c>
      <c r="S127" s="42">
        <f t="shared" si="15"/>
        <v>0</v>
      </c>
      <c r="T127" s="56">
        <f t="shared" si="12"/>
        <v>13707.52387</v>
      </c>
      <c r="U127" s="89"/>
      <c r="V127" s="85"/>
    </row>
    <row r="128">
      <c r="A128" s="85"/>
      <c r="C128" s="59">
        <v>110.0</v>
      </c>
      <c r="D128" s="59">
        <f t="shared" si="16"/>
        <v>125</v>
      </c>
      <c r="E128" s="59">
        <v>0.0</v>
      </c>
      <c r="F128" s="87">
        <f t="shared" si="2"/>
        <v>2.5</v>
      </c>
      <c r="G128" s="59">
        <f t="shared" si="17"/>
        <v>6.25</v>
      </c>
      <c r="H128" s="87">
        <f t="shared" si="4"/>
        <v>0</v>
      </c>
      <c r="I128" s="87">
        <f t="shared" si="5"/>
        <v>22.56034428</v>
      </c>
      <c r="J128" s="87" t="str">
        <f t="shared" si="6"/>
        <v/>
      </c>
      <c r="K128" s="87">
        <f t="shared" si="7"/>
        <v>22.56034428</v>
      </c>
      <c r="L128" s="87">
        <f t="shared" si="13"/>
        <v>13883.28879</v>
      </c>
      <c r="M128" s="56">
        <f t="shared" si="14"/>
        <v>13750</v>
      </c>
      <c r="N128" s="87">
        <f t="shared" si="8"/>
        <v>133.288786</v>
      </c>
      <c r="O128" s="87">
        <f t="shared" si="9"/>
        <v>19.99331791</v>
      </c>
      <c r="P128" s="59">
        <v>0.0</v>
      </c>
      <c r="Q128" s="88">
        <f t="shared" si="10"/>
        <v>19.99331791</v>
      </c>
      <c r="R128" s="12">
        <f t="shared" si="11"/>
        <v>0</v>
      </c>
      <c r="S128" s="42">
        <f t="shared" si="15"/>
        <v>0</v>
      </c>
      <c r="T128" s="56">
        <f t="shared" si="12"/>
        <v>13863.29547</v>
      </c>
      <c r="U128" s="89"/>
      <c r="V128" s="85"/>
    </row>
    <row r="129">
      <c r="A129" s="85"/>
      <c r="C129" s="59">
        <v>111.0</v>
      </c>
      <c r="D129" s="59">
        <f t="shared" si="16"/>
        <v>125</v>
      </c>
      <c r="E129" s="59">
        <v>0.0</v>
      </c>
      <c r="F129" s="87">
        <f t="shared" si="2"/>
        <v>2.5</v>
      </c>
      <c r="G129" s="59">
        <f t="shared" si="17"/>
        <v>6.25</v>
      </c>
      <c r="H129" s="87">
        <f t="shared" si="4"/>
        <v>0</v>
      </c>
      <c r="I129" s="87">
        <f t="shared" si="5"/>
        <v>22.82314465</v>
      </c>
      <c r="J129" s="87" t="str">
        <f t="shared" si="6"/>
        <v/>
      </c>
      <c r="K129" s="87">
        <f t="shared" si="7"/>
        <v>22.82314465</v>
      </c>
      <c r="L129" s="87">
        <f t="shared" si="13"/>
        <v>14045.01209</v>
      </c>
      <c r="M129" s="56">
        <f t="shared" si="14"/>
        <v>13875</v>
      </c>
      <c r="N129" s="87">
        <f t="shared" si="8"/>
        <v>170.0120911</v>
      </c>
      <c r="O129" s="87">
        <f t="shared" si="9"/>
        <v>25.50181366</v>
      </c>
      <c r="P129" s="59">
        <v>0.0</v>
      </c>
      <c r="Q129" s="88">
        <f t="shared" si="10"/>
        <v>25.50181366</v>
      </c>
      <c r="R129" s="12">
        <f t="shared" si="11"/>
        <v>0</v>
      </c>
      <c r="S129" s="42">
        <f t="shared" si="15"/>
        <v>0</v>
      </c>
      <c r="T129" s="56">
        <f t="shared" si="12"/>
        <v>14019.51028</v>
      </c>
      <c r="U129" s="89"/>
      <c r="V129" s="85"/>
    </row>
    <row r="130">
      <c r="A130" s="85"/>
      <c r="C130" s="59">
        <v>112.0</v>
      </c>
      <c r="D130" s="59">
        <f t="shared" si="16"/>
        <v>125</v>
      </c>
      <c r="E130" s="59">
        <v>0.0</v>
      </c>
      <c r="F130" s="87">
        <f t="shared" si="2"/>
        <v>2.5</v>
      </c>
      <c r="G130" s="59">
        <f t="shared" si="17"/>
        <v>6.25</v>
      </c>
      <c r="H130" s="87">
        <f t="shared" si="4"/>
        <v>0</v>
      </c>
      <c r="I130" s="87">
        <f t="shared" si="5"/>
        <v>23.08679508</v>
      </c>
      <c r="J130" s="87" t="str">
        <f t="shared" si="6"/>
        <v/>
      </c>
      <c r="K130" s="87">
        <f t="shared" si="7"/>
        <v>23.08679508</v>
      </c>
      <c r="L130" s="87">
        <f t="shared" si="13"/>
        <v>14207.25851</v>
      </c>
      <c r="M130" s="56">
        <f t="shared" si="14"/>
        <v>14000</v>
      </c>
      <c r="N130" s="87">
        <f t="shared" si="8"/>
        <v>207.2585129</v>
      </c>
      <c r="O130" s="87">
        <f t="shared" si="9"/>
        <v>31.08877694</v>
      </c>
      <c r="P130" s="59">
        <v>0.0</v>
      </c>
      <c r="Q130" s="88">
        <f t="shared" si="10"/>
        <v>31.08877694</v>
      </c>
      <c r="R130" s="12">
        <f t="shared" si="11"/>
        <v>0</v>
      </c>
      <c r="S130" s="42">
        <f t="shared" si="15"/>
        <v>0</v>
      </c>
      <c r="T130" s="56">
        <f t="shared" si="12"/>
        <v>14176.16974</v>
      </c>
      <c r="U130" s="89"/>
      <c r="V130" s="85"/>
    </row>
    <row r="131">
      <c r="A131" s="85"/>
      <c r="C131" s="59">
        <v>113.0</v>
      </c>
      <c r="D131" s="59">
        <f t="shared" si="16"/>
        <v>125</v>
      </c>
      <c r="E131" s="59">
        <f>$I$13</f>
        <v>0</v>
      </c>
      <c r="F131" s="87">
        <f t="shared" si="2"/>
        <v>2.5</v>
      </c>
      <c r="G131" s="59">
        <f t="shared" si="17"/>
        <v>6.25</v>
      </c>
      <c r="H131" s="87">
        <f t="shared" si="4"/>
        <v>0</v>
      </c>
      <c r="I131" s="87">
        <f t="shared" si="5"/>
        <v>23.35129833</v>
      </c>
      <c r="J131" s="87" t="str">
        <f t="shared" si="6"/>
        <v/>
      </c>
      <c r="K131" s="87">
        <f t="shared" si="7"/>
        <v>23.35129833</v>
      </c>
      <c r="L131" s="87">
        <f t="shared" si="13"/>
        <v>14370.02974</v>
      </c>
      <c r="M131" s="56">
        <f t="shared" si="14"/>
        <v>14125</v>
      </c>
      <c r="N131" s="87">
        <f t="shared" si="8"/>
        <v>245.0297437</v>
      </c>
      <c r="O131" s="87">
        <f t="shared" si="9"/>
        <v>36.75446155</v>
      </c>
      <c r="P131" s="59">
        <v>0.0</v>
      </c>
      <c r="Q131" s="88">
        <f t="shared" si="10"/>
        <v>36.75446155</v>
      </c>
      <c r="R131" s="12">
        <f t="shared" si="11"/>
        <v>0</v>
      </c>
      <c r="S131" s="42">
        <f t="shared" si="15"/>
        <v>0</v>
      </c>
      <c r="T131" s="56">
        <f t="shared" si="12"/>
        <v>14333.27528</v>
      </c>
      <c r="U131" s="89"/>
      <c r="V131" s="85"/>
    </row>
    <row r="132">
      <c r="A132" s="85"/>
      <c r="C132" s="59">
        <v>114.0</v>
      </c>
      <c r="D132" s="59">
        <f t="shared" si="16"/>
        <v>125</v>
      </c>
      <c r="E132" s="59">
        <v>0.0</v>
      </c>
      <c r="F132" s="87">
        <f t="shared" si="2"/>
        <v>2.5</v>
      </c>
      <c r="G132" s="59">
        <f t="shared" si="17"/>
        <v>6.25</v>
      </c>
      <c r="H132" s="87">
        <f t="shared" si="4"/>
        <v>0</v>
      </c>
      <c r="I132" s="87">
        <f t="shared" si="5"/>
        <v>23.61665716</v>
      </c>
      <c r="J132" s="87" t="str">
        <f t="shared" si="6"/>
        <v/>
      </c>
      <c r="K132" s="87">
        <f t="shared" si="7"/>
        <v>23.61665716</v>
      </c>
      <c r="L132" s="87">
        <f t="shared" si="13"/>
        <v>14533.32748</v>
      </c>
      <c r="M132" s="56">
        <f t="shared" si="14"/>
        <v>14250</v>
      </c>
      <c r="N132" s="87">
        <f t="shared" si="8"/>
        <v>283.3274809</v>
      </c>
      <c r="O132" s="87">
        <f t="shared" si="9"/>
        <v>42.49912213</v>
      </c>
      <c r="P132" s="59">
        <v>0.0</v>
      </c>
      <c r="Q132" s="88">
        <f t="shared" si="10"/>
        <v>42.49912213</v>
      </c>
      <c r="R132" s="12">
        <f t="shared" si="11"/>
        <v>0</v>
      </c>
      <c r="S132" s="42">
        <f t="shared" si="15"/>
        <v>0</v>
      </c>
      <c r="T132" s="56">
        <f t="shared" si="12"/>
        <v>14490.82836</v>
      </c>
      <c r="U132" s="89"/>
      <c r="V132" s="85"/>
    </row>
    <row r="133">
      <c r="A133" s="85"/>
      <c r="C133" s="59">
        <v>115.0</v>
      </c>
      <c r="D133" s="59">
        <f t="shared" si="16"/>
        <v>125</v>
      </c>
      <c r="E133" s="59">
        <v>0.0</v>
      </c>
      <c r="F133" s="87">
        <f t="shared" si="2"/>
        <v>2.5</v>
      </c>
      <c r="G133" s="59">
        <f t="shared" si="17"/>
        <v>6.25</v>
      </c>
      <c r="H133" s="87">
        <f t="shared" si="4"/>
        <v>0</v>
      </c>
      <c r="I133" s="87">
        <f t="shared" si="5"/>
        <v>23.88287432</v>
      </c>
      <c r="J133" s="87" t="str">
        <f t="shared" si="6"/>
        <v/>
      </c>
      <c r="K133" s="87">
        <f t="shared" si="7"/>
        <v>23.88287432</v>
      </c>
      <c r="L133" s="87">
        <f t="shared" si="13"/>
        <v>14697.15343</v>
      </c>
      <c r="M133" s="56">
        <f t="shared" si="14"/>
        <v>14375</v>
      </c>
      <c r="N133" s="87">
        <f t="shared" si="8"/>
        <v>322.1534276</v>
      </c>
      <c r="O133" s="87">
        <f t="shared" si="9"/>
        <v>48.32301414</v>
      </c>
      <c r="P133" s="59">
        <v>0.0</v>
      </c>
      <c r="Q133" s="88">
        <f t="shared" si="10"/>
        <v>48.32301414</v>
      </c>
      <c r="R133" s="12">
        <f t="shared" si="11"/>
        <v>0</v>
      </c>
      <c r="S133" s="42">
        <f t="shared" si="15"/>
        <v>0</v>
      </c>
      <c r="T133" s="56">
        <f t="shared" si="12"/>
        <v>14648.83041</v>
      </c>
      <c r="U133" s="89"/>
      <c r="V133" s="85"/>
    </row>
    <row r="134">
      <c r="A134" s="85"/>
      <c r="C134" s="59">
        <v>116.0</v>
      </c>
      <c r="D134" s="59">
        <f t="shared" si="16"/>
        <v>125</v>
      </c>
      <c r="E134" s="59">
        <v>0.0</v>
      </c>
      <c r="F134" s="87">
        <f t="shared" si="2"/>
        <v>2.5</v>
      </c>
      <c r="G134" s="59">
        <f t="shared" si="17"/>
        <v>6.25</v>
      </c>
      <c r="H134" s="87">
        <f t="shared" si="4"/>
        <v>0</v>
      </c>
      <c r="I134" s="87">
        <f t="shared" si="5"/>
        <v>24.1499526</v>
      </c>
      <c r="J134" s="87" t="str">
        <f t="shared" si="6"/>
        <v/>
      </c>
      <c r="K134" s="87">
        <f t="shared" si="7"/>
        <v>24.1499526</v>
      </c>
      <c r="L134" s="87">
        <f t="shared" si="13"/>
        <v>14861.50929</v>
      </c>
      <c r="M134" s="56">
        <f t="shared" si="14"/>
        <v>14500</v>
      </c>
      <c r="N134" s="87">
        <f t="shared" si="8"/>
        <v>361.5092924</v>
      </c>
      <c r="O134" s="87">
        <f t="shared" si="9"/>
        <v>54.22639386</v>
      </c>
      <c r="P134" s="59">
        <v>0.0</v>
      </c>
      <c r="Q134" s="88">
        <f t="shared" si="10"/>
        <v>54.22639386</v>
      </c>
      <c r="R134" s="12">
        <f t="shared" si="11"/>
        <v>0</v>
      </c>
      <c r="S134" s="42">
        <f t="shared" si="15"/>
        <v>0</v>
      </c>
      <c r="T134" s="56">
        <f t="shared" si="12"/>
        <v>14807.2829</v>
      </c>
      <c r="U134" s="89"/>
      <c r="V134" s="85"/>
    </row>
    <row r="135">
      <c r="A135" s="85"/>
      <c r="C135" s="59">
        <v>117.0</v>
      </c>
      <c r="D135" s="59">
        <f t="shared" si="16"/>
        <v>125</v>
      </c>
      <c r="E135" s="59">
        <v>0.0</v>
      </c>
      <c r="F135" s="87">
        <f t="shared" si="2"/>
        <v>2.5</v>
      </c>
      <c r="G135" s="59">
        <f t="shared" si="17"/>
        <v>6.25</v>
      </c>
      <c r="H135" s="87">
        <f t="shared" si="4"/>
        <v>0</v>
      </c>
      <c r="I135" s="87">
        <f t="shared" si="5"/>
        <v>24.41789478</v>
      </c>
      <c r="J135" s="87" t="str">
        <f t="shared" si="6"/>
        <v/>
      </c>
      <c r="K135" s="87">
        <f t="shared" si="7"/>
        <v>24.41789478</v>
      </c>
      <c r="L135" s="87">
        <f t="shared" si="13"/>
        <v>15026.39679</v>
      </c>
      <c r="M135" s="56">
        <f t="shared" si="14"/>
        <v>14625</v>
      </c>
      <c r="N135" s="87">
        <f t="shared" si="8"/>
        <v>401.3967894</v>
      </c>
      <c r="O135" s="87">
        <f t="shared" si="9"/>
        <v>60.20951841</v>
      </c>
      <c r="P135" s="59">
        <v>0.0</v>
      </c>
      <c r="Q135" s="88">
        <f t="shared" si="10"/>
        <v>60.20951841</v>
      </c>
      <c r="R135" s="12">
        <f t="shared" si="11"/>
        <v>0</v>
      </c>
      <c r="S135" s="42">
        <f t="shared" si="15"/>
        <v>0</v>
      </c>
      <c r="T135" s="56">
        <f t="shared" si="12"/>
        <v>14966.18727</v>
      </c>
      <c r="U135" s="89"/>
      <c r="V135" s="85"/>
    </row>
    <row r="136">
      <c r="A136" s="85"/>
      <c r="C136" s="59">
        <v>118.0</v>
      </c>
      <c r="D136" s="59">
        <f t="shared" si="16"/>
        <v>125</v>
      </c>
      <c r="E136" s="59">
        <v>0.0</v>
      </c>
      <c r="F136" s="87">
        <f t="shared" si="2"/>
        <v>2.5</v>
      </c>
      <c r="G136" s="59">
        <f t="shared" si="17"/>
        <v>6.25</v>
      </c>
      <c r="H136" s="87">
        <f t="shared" si="4"/>
        <v>0</v>
      </c>
      <c r="I136" s="87">
        <f t="shared" si="5"/>
        <v>24.68670366</v>
      </c>
      <c r="J136" s="87" t="str">
        <f t="shared" si="6"/>
        <v/>
      </c>
      <c r="K136" s="87">
        <f t="shared" si="7"/>
        <v>24.68670366</v>
      </c>
      <c r="L136" s="87">
        <f t="shared" si="13"/>
        <v>15191.81764</v>
      </c>
      <c r="M136" s="56">
        <f t="shared" si="14"/>
        <v>14750</v>
      </c>
      <c r="N136" s="87">
        <f t="shared" si="8"/>
        <v>441.8176382</v>
      </c>
      <c r="O136" s="87">
        <f t="shared" si="9"/>
        <v>66.27264573</v>
      </c>
      <c r="P136" s="59">
        <v>0.0</v>
      </c>
      <c r="Q136" s="88">
        <f t="shared" si="10"/>
        <v>66.27264573</v>
      </c>
      <c r="R136" s="12">
        <f t="shared" si="11"/>
        <v>0</v>
      </c>
      <c r="S136" s="42">
        <f t="shared" si="15"/>
        <v>0</v>
      </c>
      <c r="T136" s="56">
        <f t="shared" si="12"/>
        <v>15125.54499</v>
      </c>
      <c r="U136" s="89"/>
      <c r="V136" s="85"/>
    </row>
    <row r="137">
      <c r="A137" s="85"/>
      <c r="C137" s="59">
        <v>119.0</v>
      </c>
      <c r="D137" s="59">
        <f t="shared" si="16"/>
        <v>125</v>
      </c>
      <c r="E137" s="59">
        <v>0.0</v>
      </c>
      <c r="F137" s="87">
        <f t="shared" si="2"/>
        <v>2.5</v>
      </c>
      <c r="G137" s="59">
        <f t="shared" si="17"/>
        <v>6.25</v>
      </c>
      <c r="H137" s="87">
        <f t="shared" si="4"/>
        <v>0</v>
      </c>
      <c r="I137" s="87">
        <f t="shared" si="5"/>
        <v>24.95638204</v>
      </c>
      <c r="J137" s="87" t="str">
        <f t="shared" si="6"/>
        <v/>
      </c>
      <c r="K137" s="87">
        <f t="shared" si="7"/>
        <v>24.95638204</v>
      </c>
      <c r="L137" s="87">
        <f t="shared" si="13"/>
        <v>15357.77356</v>
      </c>
      <c r="M137" s="56">
        <f t="shared" si="14"/>
        <v>14875</v>
      </c>
      <c r="N137" s="87">
        <f t="shared" si="8"/>
        <v>482.773564</v>
      </c>
      <c r="O137" s="87">
        <f t="shared" si="9"/>
        <v>72.41603461</v>
      </c>
      <c r="P137" s="59">
        <v>0.0</v>
      </c>
      <c r="Q137" s="88">
        <f t="shared" si="10"/>
        <v>72.41603461</v>
      </c>
      <c r="R137" s="12">
        <f t="shared" si="11"/>
        <v>0</v>
      </c>
      <c r="S137" s="42">
        <f t="shared" si="15"/>
        <v>0</v>
      </c>
      <c r="T137" s="56">
        <f t="shared" si="12"/>
        <v>15285.35753</v>
      </c>
      <c r="U137" s="89"/>
      <c r="V137" s="85"/>
    </row>
    <row r="138">
      <c r="A138" s="85"/>
      <c r="C138" s="59">
        <v>120.0</v>
      </c>
      <c r="D138" s="59">
        <f t="shared" si="16"/>
        <v>125</v>
      </c>
      <c r="E138" s="59">
        <v>0.0</v>
      </c>
      <c r="F138" s="87">
        <f t="shared" si="2"/>
        <v>2.5</v>
      </c>
      <c r="G138" s="59">
        <f t="shared" si="17"/>
        <v>6.25</v>
      </c>
      <c r="H138" s="87">
        <f t="shared" si="4"/>
        <v>0</v>
      </c>
      <c r="I138" s="87">
        <f t="shared" si="5"/>
        <v>25.22693273</v>
      </c>
      <c r="J138" s="87" t="str">
        <f t="shared" si="6"/>
        <v/>
      </c>
      <c r="K138" s="87">
        <f t="shared" si="7"/>
        <v>25.22693273</v>
      </c>
      <c r="L138" s="87">
        <f t="shared" si="13"/>
        <v>15524.2663</v>
      </c>
      <c r="M138" s="56">
        <f t="shared" si="14"/>
        <v>15000</v>
      </c>
      <c r="N138" s="87">
        <f t="shared" si="8"/>
        <v>524.2662977</v>
      </c>
      <c r="O138" s="87">
        <f t="shared" si="9"/>
        <v>78.63994465</v>
      </c>
      <c r="P138" s="59">
        <v>0.0</v>
      </c>
      <c r="Q138" s="88">
        <f t="shared" si="10"/>
        <v>78.63994465</v>
      </c>
      <c r="R138" s="12">
        <f t="shared" si="11"/>
        <v>0</v>
      </c>
      <c r="S138" s="42">
        <f t="shared" si="15"/>
        <v>0</v>
      </c>
      <c r="T138" s="56">
        <f t="shared" si="12"/>
        <v>15445.62635</v>
      </c>
      <c r="U138" s="89"/>
      <c r="V138" s="85"/>
    </row>
    <row r="139">
      <c r="A139" s="85"/>
      <c r="B139" s="73">
        <v>11.0</v>
      </c>
      <c r="C139" s="59">
        <v>121.0</v>
      </c>
      <c r="D139" s="59">
        <f t="shared" si="16"/>
        <v>125</v>
      </c>
      <c r="E139" s="59">
        <v>0.0</v>
      </c>
      <c r="F139" s="87">
        <f t="shared" si="2"/>
        <v>2.5</v>
      </c>
      <c r="G139" s="59">
        <f t="shared" si="17"/>
        <v>6.25</v>
      </c>
      <c r="H139" s="87">
        <f t="shared" si="4"/>
        <v>0</v>
      </c>
      <c r="I139" s="87">
        <f t="shared" si="5"/>
        <v>25.49835856</v>
      </c>
      <c r="J139" s="87" t="str">
        <f t="shared" si="6"/>
        <v/>
      </c>
      <c r="K139" s="87">
        <f t="shared" si="7"/>
        <v>25.49835856</v>
      </c>
      <c r="L139" s="87">
        <f t="shared" si="13"/>
        <v>15691.29758</v>
      </c>
      <c r="M139" s="56">
        <f t="shared" si="14"/>
        <v>15125</v>
      </c>
      <c r="N139" s="87">
        <f t="shared" si="8"/>
        <v>566.2975755</v>
      </c>
      <c r="O139" s="87">
        <f t="shared" si="9"/>
        <v>84.94463633</v>
      </c>
      <c r="P139" s="59">
        <v>0.0</v>
      </c>
      <c r="Q139" s="88">
        <f t="shared" si="10"/>
        <v>84.94463633</v>
      </c>
      <c r="R139" s="12">
        <f t="shared" si="11"/>
        <v>0</v>
      </c>
      <c r="S139" s="42">
        <f t="shared" si="15"/>
        <v>0</v>
      </c>
      <c r="T139" s="56">
        <f t="shared" ref="T139:T378" si="18">L139-S139</f>
        <v>15691.29758</v>
      </c>
      <c r="U139" s="56">
        <f t="shared" ref="U139:U378" si="19">L139</f>
        <v>15691.29758</v>
      </c>
      <c r="V139" s="85"/>
    </row>
    <row r="140">
      <c r="A140" s="85"/>
      <c r="C140" s="59">
        <v>122.0</v>
      </c>
      <c r="D140" s="59">
        <f t="shared" si="16"/>
        <v>125</v>
      </c>
      <c r="E140" s="59">
        <v>0.0</v>
      </c>
      <c r="F140" s="87">
        <f t="shared" si="2"/>
        <v>2.5</v>
      </c>
      <c r="G140" s="59">
        <f t="shared" si="17"/>
        <v>6.25</v>
      </c>
      <c r="H140" s="87">
        <f t="shared" si="4"/>
        <v>0</v>
      </c>
      <c r="I140" s="87">
        <f t="shared" si="5"/>
        <v>25.77066235</v>
      </c>
      <c r="J140" s="87" t="str">
        <f t="shared" si="6"/>
        <v/>
      </c>
      <c r="K140" s="87">
        <f t="shared" si="7"/>
        <v>25.77066235</v>
      </c>
      <c r="L140" s="87">
        <f t="shared" si="13"/>
        <v>15858.86914</v>
      </c>
      <c r="M140" s="56">
        <f t="shared" si="14"/>
        <v>15250</v>
      </c>
      <c r="N140" s="87">
        <f t="shared" si="8"/>
        <v>608.8691396</v>
      </c>
      <c r="O140" s="87">
        <f t="shared" si="9"/>
        <v>91.33037094</v>
      </c>
      <c r="P140" s="59">
        <v>0.0</v>
      </c>
      <c r="Q140" s="88">
        <f t="shared" si="10"/>
        <v>91.33037094</v>
      </c>
      <c r="R140" s="12">
        <f t="shared" si="11"/>
        <v>0</v>
      </c>
      <c r="S140" s="42">
        <f t="shared" si="15"/>
        <v>0</v>
      </c>
      <c r="T140" s="56">
        <f t="shared" si="18"/>
        <v>15858.86914</v>
      </c>
      <c r="U140" s="56">
        <f t="shared" si="19"/>
        <v>15858.86914</v>
      </c>
      <c r="V140" s="85"/>
    </row>
    <row r="141">
      <c r="A141" s="85"/>
      <c r="C141" s="59">
        <v>123.0</v>
      </c>
      <c r="D141" s="59">
        <f t="shared" si="16"/>
        <v>125</v>
      </c>
      <c r="E141" s="59">
        <v>0.0</v>
      </c>
      <c r="F141" s="87">
        <f t="shared" si="2"/>
        <v>2.5</v>
      </c>
      <c r="G141" s="59">
        <f t="shared" si="17"/>
        <v>6.25</v>
      </c>
      <c r="H141" s="87">
        <f t="shared" si="4"/>
        <v>0</v>
      </c>
      <c r="I141" s="87">
        <f t="shared" si="5"/>
        <v>26.04384695</v>
      </c>
      <c r="J141" s="87" t="str">
        <f t="shared" si="6"/>
        <v/>
      </c>
      <c r="K141" s="87">
        <f t="shared" si="7"/>
        <v>26.04384695</v>
      </c>
      <c r="L141" s="87">
        <f t="shared" si="13"/>
        <v>16026.98274</v>
      </c>
      <c r="M141" s="56">
        <f t="shared" si="14"/>
        <v>15375</v>
      </c>
      <c r="N141" s="87">
        <f t="shared" si="8"/>
        <v>651.9827374</v>
      </c>
      <c r="O141" s="87">
        <f t="shared" si="9"/>
        <v>97.79741061</v>
      </c>
      <c r="P141" s="59">
        <v>0.0</v>
      </c>
      <c r="Q141" s="88">
        <f t="shared" si="10"/>
        <v>97.79741061</v>
      </c>
      <c r="R141" s="12">
        <f t="shared" si="11"/>
        <v>0</v>
      </c>
      <c r="S141" s="42">
        <f t="shared" si="15"/>
        <v>0</v>
      </c>
      <c r="T141" s="56">
        <f t="shared" si="18"/>
        <v>16026.98274</v>
      </c>
      <c r="U141" s="56">
        <f t="shared" si="19"/>
        <v>16026.98274</v>
      </c>
      <c r="V141" s="85"/>
    </row>
    <row r="142">
      <c r="A142" s="85"/>
      <c r="C142" s="59">
        <v>124.0</v>
      </c>
      <c r="D142" s="59">
        <f t="shared" si="16"/>
        <v>125</v>
      </c>
      <c r="E142" s="59">
        <v>0.0</v>
      </c>
      <c r="F142" s="87">
        <f t="shared" si="2"/>
        <v>2.5</v>
      </c>
      <c r="G142" s="59">
        <f t="shared" si="17"/>
        <v>6.25</v>
      </c>
      <c r="H142" s="87">
        <f t="shared" si="4"/>
        <v>0</v>
      </c>
      <c r="I142" s="87">
        <f t="shared" si="5"/>
        <v>26.3179152</v>
      </c>
      <c r="J142" s="87" t="str">
        <f t="shared" si="6"/>
        <v/>
      </c>
      <c r="K142" s="87">
        <f t="shared" si="7"/>
        <v>26.3179152</v>
      </c>
      <c r="L142" s="87">
        <f t="shared" si="13"/>
        <v>16195.64012</v>
      </c>
      <c r="M142" s="56">
        <f t="shared" si="14"/>
        <v>15500</v>
      </c>
      <c r="N142" s="87">
        <f t="shared" si="8"/>
        <v>695.6401224</v>
      </c>
      <c r="O142" s="87">
        <f t="shared" si="9"/>
        <v>104.3460184</v>
      </c>
      <c r="P142" s="59">
        <v>0.0</v>
      </c>
      <c r="Q142" s="88">
        <f t="shared" si="10"/>
        <v>104.3460184</v>
      </c>
      <c r="R142" s="12">
        <f t="shared" si="11"/>
        <v>0</v>
      </c>
      <c r="S142" s="42">
        <f t="shared" si="15"/>
        <v>0</v>
      </c>
      <c r="T142" s="56">
        <f t="shared" si="18"/>
        <v>16195.64012</v>
      </c>
      <c r="U142" s="56">
        <f t="shared" si="19"/>
        <v>16195.64012</v>
      </c>
      <c r="V142" s="85"/>
    </row>
    <row r="143">
      <c r="A143" s="85"/>
      <c r="C143" s="59">
        <v>125.0</v>
      </c>
      <c r="D143" s="59">
        <f t="shared" si="16"/>
        <v>125</v>
      </c>
      <c r="E143" s="59">
        <f>$I$13</f>
        <v>0</v>
      </c>
      <c r="F143" s="87">
        <f t="shared" si="2"/>
        <v>2.5</v>
      </c>
      <c r="G143" s="59">
        <f t="shared" si="17"/>
        <v>6.25</v>
      </c>
      <c r="H143" s="87">
        <f t="shared" si="4"/>
        <v>0</v>
      </c>
      <c r="I143" s="87">
        <f t="shared" si="5"/>
        <v>26.59286996</v>
      </c>
      <c r="J143" s="87" t="str">
        <f t="shared" si="6"/>
        <v/>
      </c>
      <c r="K143" s="87">
        <f t="shared" si="7"/>
        <v>26.59286996</v>
      </c>
      <c r="L143" s="87">
        <f t="shared" si="13"/>
        <v>16364.84305</v>
      </c>
      <c r="M143" s="56">
        <f t="shared" si="14"/>
        <v>15625</v>
      </c>
      <c r="N143" s="87">
        <f t="shared" si="8"/>
        <v>739.8430534</v>
      </c>
      <c r="O143" s="87">
        <f t="shared" si="9"/>
        <v>110.976458</v>
      </c>
      <c r="P143" s="59">
        <v>0.0</v>
      </c>
      <c r="Q143" s="88">
        <f t="shared" si="10"/>
        <v>110.976458</v>
      </c>
      <c r="R143" s="12">
        <f t="shared" si="11"/>
        <v>0</v>
      </c>
      <c r="S143" s="42">
        <f t="shared" si="15"/>
        <v>0</v>
      </c>
      <c r="T143" s="56">
        <f t="shared" si="18"/>
        <v>16364.84305</v>
      </c>
      <c r="U143" s="56">
        <f t="shared" si="19"/>
        <v>16364.84305</v>
      </c>
      <c r="V143" s="85"/>
    </row>
    <row r="144">
      <c r="A144" s="85"/>
      <c r="C144" s="59">
        <v>126.0</v>
      </c>
      <c r="D144" s="59">
        <f t="shared" si="16"/>
        <v>125</v>
      </c>
      <c r="E144" s="59">
        <v>0.0</v>
      </c>
      <c r="F144" s="87">
        <f t="shared" si="2"/>
        <v>2.5</v>
      </c>
      <c r="G144" s="59">
        <f t="shared" si="17"/>
        <v>6.25</v>
      </c>
      <c r="H144" s="87">
        <f t="shared" si="4"/>
        <v>0</v>
      </c>
      <c r="I144" s="87">
        <f t="shared" si="5"/>
        <v>26.8687141</v>
      </c>
      <c r="J144" s="87" t="str">
        <f t="shared" si="6"/>
        <v/>
      </c>
      <c r="K144" s="87">
        <f t="shared" si="7"/>
        <v>26.8687141</v>
      </c>
      <c r="L144" s="87">
        <f t="shared" si="13"/>
        <v>16534.5933</v>
      </c>
      <c r="M144" s="56">
        <f t="shared" si="14"/>
        <v>15750</v>
      </c>
      <c r="N144" s="87">
        <f t="shared" si="8"/>
        <v>784.5932951</v>
      </c>
      <c r="O144" s="87">
        <f t="shared" si="9"/>
        <v>117.6889943</v>
      </c>
      <c r="P144" s="59">
        <v>0.0</v>
      </c>
      <c r="Q144" s="88">
        <f t="shared" si="10"/>
        <v>117.6889943</v>
      </c>
      <c r="R144" s="12">
        <f t="shared" si="11"/>
        <v>0</v>
      </c>
      <c r="S144" s="42">
        <f t="shared" si="15"/>
        <v>0</v>
      </c>
      <c r="T144" s="56">
        <f t="shared" si="18"/>
        <v>16534.5933</v>
      </c>
      <c r="U144" s="56">
        <f t="shared" si="19"/>
        <v>16534.5933</v>
      </c>
      <c r="V144" s="85"/>
    </row>
    <row r="145">
      <c r="A145" s="85"/>
      <c r="C145" s="59">
        <v>127.0</v>
      </c>
      <c r="D145" s="59">
        <f t="shared" si="16"/>
        <v>125</v>
      </c>
      <c r="E145" s="59">
        <v>0.0</v>
      </c>
      <c r="F145" s="87">
        <f t="shared" si="2"/>
        <v>2.5</v>
      </c>
      <c r="G145" s="59">
        <f t="shared" si="17"/>
        <v>6.25</v>
      </c>
      <c r="H145" s="87">
        <f t="shared" si="4"/>
        <v>0</v>
      </c>
      <c r="I145" s="87">
        <f t="shared" si="5"/>
        <v>27.1454505</v>
      </c>
      <c r="J145" s="87" t="str">
        <f t="shared" si="6"/>
        <v/>
      </c>
      <c r="K145" s="87">
        <f t="shared" si="7"/>
        <v>27.1454505</v>
      </c>
      <c r="L145" s="87">
        <f t="shared" si="13"/>
        <v>16704.89262</v>
      </c>
      <c r="M145" s="56">
        <f t="shared" si="14"/>
        <v>15875</v>
      </c>
      <c r="N145" s="87">
        <f t="shared" si="8"/>
        <v>829.8926178</v>
      </c>
      <c r="O145" s="87">
        <f t="shared" si="9"/>
        <v>124.4838927</v>
      </c>
      <c r="P145" s="59">
        <v>0.0</v>
      </c>
      <c r="Q145" s="88">
        <f t="shared" si="10"/>
        <v>124.4838927</v>
      </c>
      <c r="R145" s="12">
        <f t="shared" si="11"/>
        <v>0</v>
      </c>
      <c r="S145" s="42">
        <f t="shared" si="15"/>
        <v>0</v>
      </c>
      <c r="T145" s="56">
        <f t="shared" si="18"/>
        <v>16704.89262</v>
      </c>
      <c r="U145" s="56">
        <f t="shared" si="19"/>
        <v>16704.89262</v>
      </c>
      <c r="V145" s="85"/>
    </row>
    <row r="146">
      <c r="A146" s="85"/>
      <c r="C146" s="59">
        <v>128.0</v>
      </c>
      <c r="D146" s="59">
        <f t="shared" si="16"/>
        <v>125</v>
      </c>
      <c r="E146" s="59">
        <v>0.0</v>
      </c>
      <c r="F146" s="87">
        <f t="shared" si="2"/>
        <v>2.5</v>
      </c>
      <c r="G146" s="59">
        <f t="shared" si="17"/>
        <v>6.25</v>
      </c>
      <c r="H146" s="87">
        <f t="shared" si="4"/>
        <v>0</v>
      </c>
      <c r="I146" s="87">
        <f t="shared" si="5"/>
        <v>27.42308205</v>
      </c>
      <c r="J146" s="87" t="str">
        <f t="shared" si="6"/>
        <v/>
      </c>
      <c r="K146" s="87">
        <f t="shared" si="7"/>
        <v>27.42308205</v>
      </c>
      <c r="L146" s="87">
        <f t="shared" si="13"/>
        <v>16875.7428</v>
      </c>
      <c r="M146" s="56">
        <f t="shared" si="14"/>
        <v>16000</v>
      </c>
      <c r="N146" s="87">
        <f t="shared" si="8"/>
        <v>875.7427977</v>
      </c>
      <c r="O146" s="87">
        <f t="shared" si="9"/>
        <v>131.3614197</v>
      </c>
      <c r="P146" s="59">
        <v>0.0</v>
      </c>
      <c r="Q146" s="88">
        <f t="shared" si="10"/>
        <v>131.3614197</v>
      </c>
      <c r="R146" s="12">
        <f t="shared" si="11"/>
        <v>0</v>
      </c>
      <c r="S146" s="42">
        <f t="shared" si="15"/>
        <v>0</v>
      </c>
      <c r="T146" s="56">
        <f t="shared" si="18"/>
        <v>16875.7428</v>
      </c>
      <c r="U146" s="56">
        <f t="shared" si="19"/>
        <v>16875.7428</v>
      </c>
      <c r="V146" s="85"/>
    </row>
    <row r="147">
      <c r="A147" s="85"/>
      <c r="C147" s="59">
        <v>129.0</v>
      </c>
      <c r="D147" s="59">
        <f t="shared" si="16"/>
        <v>125</v>
      </c>
      <c r="E147" s="59">
        <v>0.0</v>
      </c>
      <c r="F147" s="87">
        <f t="shared" si="2"/>
        <v>2.5</v>
      </c>
      <c r="G147" s="59">
        <f t="shared" si="17"/>
        <v>6.25</v>
      </c>
      <c r="H147" s="87">
        <f t="shared" si="4"/>
        <v>0</v>
      </c>
      <c r="I147" s="87">
        <f t="shared" si="5"/>
        <v>27.70161163</v>
      </c>
      <c r="J147" s="87" t="str">
        <f t="shared" si="6"/>
        <v/>
      </c>
      <c r="K147" s="87">
        <f t="shared" si="7"/>
        <v>27.70161163</v>
      </c>
      <c r="L147" s="87">
        <f t="shared" si="13"/>
        <v>17047.14562</v>
      </c>
      <c r="M147" s="56">
        <f t="shared" si="14"/>
        <v>16125</v>
      </c>
      <c r="N147" s="87">
        <f t="shared" si="8"/>
        <v>922.1456166</v>
      </c>
      <c r="O147" s="87">
        <f t="shared" si="9"/>
        <v>138.3218425</v>
      </c>
      <c r="P147" s="59">
        <v>0.0</v>
      </c>
      <c r="Q147" s="88">
        <f t="shared" si="10"/>
        <v>138.3218425</v>
      </c>
      <c r="R147" s="12">
        <f t="shared" si="11"/>
        <v>0</v>
      </c>
      <c r="S147" s="42">
        <f t="shared" si="15"/>
        <v>0</v>
      </c>
      <c r="T147" s="56">
        <f t="shared" si="18"/>
        <v>17047.14562</v>
      </c>
      <c r="U147" s="56">
        <f t="shared" si="19"/>
        <v>17047.14562</v>
      </c>
      <c r="V147" s="85"/>
    </row>
    <row r="148">
      <c r="A148" s="85"/>
      <c r="C148" s="59">
        <v>130.0</v>
      </c>
      <c r="D148" s="59">
        <f t="shared" si="16"/>
        <v>125</v>
      </c>
      <c r="E148" s="59">
        <v>0.0</v>
      </c>
      <c r="F148" s="87">
        <f t="shared" si="2"/>
        <v>2.5</v>
      </c>
      <c r="G148" s="59">
        <f t="shared" si="17"/>
        <v>6.25</v>
      </c>
      <c r="H148" s="87">
        <f t="shared" si="4"/>
        <v>0</v>
      </c>
      <c r="I148" s="87">
        <f t="shared" si="5"/>
        <v>27.98104215</v>
      </c>
      <c r="J148" s="87" t="str">
        <f t="shared" si="6"/>
        <v/>
      </c>
      <c r="K148" s="87">
        <f t="shared" si="7"/>
        <v>27.98104215</v>
      </c>
      <c r="L148" s="87">
        <f t="shared" si="13"/>
        <v>17219.10286</v>
      </c>
      <c r="M148" s="56">
        <f t="shared" si="14"/>
        <v>16250</v>
      </c>
      <c r="N148" s="87">
        <f t="shared" si="8"/>
        <v>969.102862</v>
      </c>
      <c r="O148" s="87">
        <f t="shared" si="9"/>
        <v>145.3654293</v>
      </c>
      <c r="P148" s="59">
        <v>0.0</v>
      </c>
      <c r="Q148" s="88">
        <f t="shared" si="10"/>
        <v>145.3654293</v>
      </c>
      <c r="R148" s="12">
        <f t="shared" si="11"/>
        <v>0</v>
      </c>
      <c r="S148" s="42">
        <f t="shared" si="15"/>
        <v>0</v>
      </c>
      <c r="T148" s="56">
        <f t="shared" si="18"/>
        <v>17219.10286</v>
      </c>
      <c r="U148" s="56">
        <f t="shared" si="19"/>
        <v>17219.10286</v>
      </c>
      <c r="V148" s="85"/>
    </row>
    <row r="149">
      <c r="A149" s="85"/>
      <c r="C149" s="59">
        <v>131.0</v>
      </c>
      <c r="D149" s="59">
        <f t="shared" si="16"/>
        <v>125</v>
      </c>
      <c r="E149" s="59">
        <v>0.0</v>
      </c>
      <c r="F149" s="87">
        <f t="shared" si="2"/>
        <v>2.5</v>
      </c>
      <c r="G149" s="59">
        <f t="shared" si="17"/>
        <v>6.25</v>
      </c>
      <c r="H149" s="87">
        <f t="shared" si="4"/>
        <v>0</v>
      </c>
      <c r="I149" s="87">
        <f t="shared" si="5"/>
        <v>28.26137653</v>
      </c>
      <c r="J149" s="87" t="str">
        <f t="shared" si="6"/>
        <v/>
      </c>
      <c r="K149" s="87">
        <f t="shared" si="7"/>
        <v>28.26137653</v>
      </c>
      <c r="L149" s="87">
        <f t="shared" si="13"/>
        <v>17391.61633</v>
      </c>
      <c r="M149" s="56">
        <f t="shared" si="14"/>
        <v>16375</v>
      </c>
      <c r="N149" s="87">
        <f t="shared" si="8"/>
        <v>1016.616327</v>
      </c>
      <c r="O149" s="87">
        <f t="shared" si="9"/>
        <v>152.4924491</v>
      </c>
      <c r="P149" s="59">
        <v>0.0</v>
      </c>
      <c r="Q149" s="88">
        <f t="shared" si="10"/>
        <v>152.4924491</v>
      </c>
      <c r="R149" s="12">
        <f t="shared" si="11"/>
        <v>0</v>
      </c>
      <c r="S149" s="42">
        <f t="shared" si="15"/>
        <v>0</v>
      </c>
      <c r="T149" s="56">
        <f t="shared" si="18"/>
        <v>17391.61633</v>
      </c>
      <c r="U149" s="56">
        <f t="shared" si="19"/>
        <v>17391.61633</v>
      </c>
      <c r="V149" s="85"/>
    </row>
    <row r="150">
      <c r="A150" s="85"/>
      <c r="C150" s="59">
        <v>132.0</v>
      </c>
      <c r="D150" s="59">
        <f t="shared" si="16"/>
        <v>125</v>
      </c>
      <c r="E150" s="59">
        <v>0.0</v>
      </c>
      <c r="F150" s="87">
        <f t="shared" si="2"/>
        <v>2.5</v>
      </c>
      <c r="G150" s="59">
        <f t="shared" si="17"/>
        <v>6.25</v>
      </c>
      <c r="H150" s="87">
        <f t="shared" si="4"/>
        <v>0</v>
      </c>
      <c r="I150" s="87">
        <f t="shared" si="5"/>
        <v>28.54261769</v>
      </c>
      <c r="J150" s="87" t="str">
        <f t="shared" si="6"/>
        <v/>
      </c>
      <c r="K150" s="87">
        <f t="shared" si="7"/>
        <v>28.54261769</v>
      </c>
      <c r="L150" s="87">
        <f t="shared" si="13"/>
        <v>17564.68781</v>
      </c>
      <c r="M150" s="56">
        <f t="shared" si="14"/>
        <v>16500</v>
      </c>
      <c r="N150" s="87">
        <f t="shared" si="8"/>
        <v>1064.687812</v>
      </c>
      <c r="O150" s="87">
        <f t="shared" si="9"/>
        <v>159.7031718</v>
      </c>
      <c r="P150" s="59">
        <v>0.0</v>
      </c>
      <c r="Q150" s="88">
        <f t="shared" si="10"/>
        <v>159.7031718</v>
      </c>
      <c r="R150" s="12">
        <f t="shared" si="11"/>
        <v>0</v>
      </c>
      <c r="S150" s="42">
        <f t="shared" si="15"/>
        <v>0</v>
      </c>
      <c r="T150" s="56">
        <f t="shared" si="18"/>
        <v>17564.68781</v>
      </c>
      <c r="U150" s="56">
        <f t="shared" si="19"/>
        <v>17564.68781</v>
      </c>
      <c r="V150" s="85"/>
    </row>
    <row r="151">
      <c r="A151" s="85"/>
      <c r="B151" s="73">
        <v>12.0</v>
      </c>
      <c r="C151" s="59">
        <v>133.0</v>
      </c>
      <c r="D151" s="59">
        <f t="shared" si="16"/>
        <v>125</v>
      </c>
      <c r="E151" s="59">
        <v>0.0</v>
      </c>
      <c r="F151" s="87">
        <f t="shared" si="2"/>
        <v>2.5</v>
      </c>
      <c r="G151" s="59">
        <f t="shared" si="17"/>
        <v>6.25</v>
      </c>
      <c r="H151" s="87">
        <f t="shared" si="4"/>
        <v>0</v>
      </c>
      <c r="I151" s="87">
        <f t="shared" si="5"/>
        <v>28.82476857</v>
      </c>
      <c r="J151" s="87" t="str">
        <f t="shared" si="6"/>
        <v/>
      </c>
      <c r="K151" s="87">
        <f t="shared" si="7"/>
        <v>28.82476857</v>
      </c>
      <c r="L151" s="87">
        <f t="shared" si="13"/>
        <v>17738.31912</v>
      </c>
      <c r="M151" s="56">
        <f t="shared" si="14"/>
        <v>16625</v>
      </c>
      <c r="N151" s="87">
        <f t="shared" si="8"/>
        <v>1113.31912</v>
      </c>
      <c r="O151" s="87">
        <f t="shared" si="9"/>
        <v>166.997868</v>
      </c>
      <c r="P151" s="59">
        <v>0.0</v>
      </c>
      <c r="Q151" s="88">
        <f t="shared" si="10"/>
        <v>166.997868</v>
      </c>
      <c r="R151" s="12">
        <f t="shared" si="11"/>
        <v>0</v>
      </c>
      <c r="S151" s="42">
        <f t="shared" si="15"/>
        <v>0</v>
      </c>
      <c r="T151" s="56">
        <f t="shared" si="18"/>
        <v>17738.31912</v>
      </c>
      <c r="U151" s="56">
        <f t="shared" si="19"/>
        <v>17738.31912</v>
      </c>
      <c r="V151" s="85"/>
    </row>
    <row r="152">
      <c r="A152" s="85"/>
      <c r="C152" s="59">
        <v>134.0</v>
      </c>
      <c r="D152" s="59">
        <f t="shared" si="16"/>
        <v>125</v>
      </c>
      <c r="E152" s="59">
        <v>0.0</v>
      </c>
      <c r="F152" s="87">
        <f t="shared" si="2"/>
        <v>2.5</v>
      </c>
      <c r="G152" s="59">
        <f t="shared" si="17"/>
        <v>6.25</v>
      </c>
      <c r="H152" s="87">
        <f t="shared" si="4"/>
        <v>0</v>
      </c>
      <c r="I152" s="87">
        <f t="shared" si="5"/>
        <v>29.1078321</v>
      </c>
      <c r="J152" s="87" t="str">
        <f t="shared" si="6"/>
        <v/>
      </c>
      <c r="K152" s="87">
        <f t="shared" si="7"/>
        <v>29.1078321</v>
      </c>
      <c r="L152" s="87">
        <f t="shared" si="13"/>
        <v>17912.51206</v>
      </c>
      <c r="M152" s="56">
        <f t="shared" si="14"/>
        <v>16750</v>
      </c>
      <c r="N152" s="87">
        <f t="shared" si="8"/>
        <v>1162.512064</v>
      </c>
      <c r="O152" s="87">
        <f t="shared" si="9"/>
        <v>174.3768096</v>
      </c>
      <c r="P152" s="59">
        <v>0.0</v>
      </c>
      <c r="Q152" s="88">
        <f t="shared" si="10"/>
        <v>174.3768096</v>
      </c>
      <c r="R152" s="12">
        <f t="shared" si="11"/>
        <v>0</v>
      </c>
      <c r="S152" s="42">
        <f t="shared" si="15"/>
        <v>0</v>
      </c>
      <c r="T152" s="56">
        <f t="shared" si="18"/>
        <v>17912.51206</v>
      </c>
      <c r="U152" s="56">
        <f t="shared" si="19"/>
        <v>17912.51206</v>
      </c>
      <c r="V152" s="85"/>
    </row>
    <row r="153">
      <c r="A153" s="85"/>
      <c r="C153" s="59">
        <v>135.0</v>
      </c>
      <c r="D153" s="59">
        <f t="shared" si="16"/>
        <v>125</v>
      </c>
      <c r="E153" s="59">
        <v>0.0</v>
      </c>
      <c r="F153" s="87">
        <f t="shared" si="2"/>
        <v>2.5</v>
      </c>
      <c r="G153" s="59">
        <f t="shared" si="17"/>
        <v>6.25</v>
      </c>
      <c r="H153" s="87">
        <f t="shared" si="4"/>
        <v>0</v>
      </c>
      <c r="I153" s="87">
        <f t="shared" si="5"/>
        <v>29.39181125</v>
      </c>
      <c r="J153" s="87" t="str">
        <f t="shared" si="6"/>
        <v/>
      </c>
      <c r="K153" s="87">
        <f t="shared" si="7"/>
        <v>29.39181125</v>
      </c>
      <c r="L153" s="87">
        <f t="shared" si="13"/>
        <v>18087.26846</v>
      </c>
      <c r="M153" s="56">
        <f t="shared" si="14"/>
        <v>16875</v>
      </c>
      <c r="N153" s="87">
        <f t="shared" si="8"/>
        <v>1212.268459</v>
      </c>
      <c r="O153" s="87">
        <f t="shared" si="9"/>
        <v>181.8402688</v>
      </c>
      <c r="P153" s="59">
        <v>0.0</v>
      </c>
      <c r="Q153" s="88">
        <f t="shared" si="10"/>
        <v>181.8402688</v>
      </c>
      <c r="R153" s="12">
        <f t="shared" si="11"/>
        <v>0</v>
      </c>
      <c r="S153" s="42">
        <f t="shared" si="15"/>
        <v>0</v>
      </c>
      <c r="T153" s="56">
        <f t="shared" si="18"/>
        <v>18087.26846</v>
      </c>
      <c r="U153" s="56">
        <f t="shared" si="19"/>
        <v>18087.26846</v>
      </c>
      <c r="V153" s="85"/>
    </row>
    <row r="154">
      <c r="A154" s="85"/>
      <c r="C154" s="59">
        <v>136.0</v>
      </c>
      <c r="D154" s="59">
        <f t="shared" si="16"/>
        <v>125</v>
      </c>
      <c r="E154" s="59">
        <v>0.0</v>
      </c>
      <c r="F154" s="87">
        <f t="shared" si="2"/>
        <v>2.5</v>
      </c>
      <c r="G154" s="59">
        <f t="shared" si="17"/>
        <v>6.25</v>
      </c>
      <c r="H154" s="87">
        <f t="shared" si="4"/>
        <v>0</v>
      </c>
      <c r="I154" s="87">
        <f t="shared" si="5"/>
        <v>29.67670896</v>
      </c>
      <c r="J154" s="87" t="str">
        <f t="shared" si="6"/>
        <v/>
      </c>
      <c r="K154" s="87">
        <f t="shared" si="7"/>
        <v>29.67670896</v>
      </c>
      <c r="L154" s="87">
        <f t="shared" si="13"/>
        <v>18262.59013</v>
      </c>
      <c r="M154" s="56">
        <f t="shared" si="14"/>
        <v>17000</v>
      </c>
      <c r="N154" s="87">
        <f t="shared" si="8"/>
        <v>1262.590128</v>
      </c>
      <c r="O154" s="87">
        <f t="shared" si="9"/>
        <v>189.3885192</v>
      </c>
      <c r="P154" s="59">
        <v>0.0</v>
      </c>
      <c r="Q154" s="88">
        <f t="shared" si="10"/>
        <v>189.3885192</v>
      </c>
      <c r="R154" s="12">
        <f t="shared" si="11"/>
        <v>0</v>
      </c>
      <c r="S154" s="42">
        <f t="shared" si="15"/>
        <v>0</v>
      </c>
      <c r="T154" s="56">
        <f t="shared" si="18"/>
        <v>18262.59013</v>
      </c>
      <c r="U154" s="56">
        <f t="shared" si="19"/>
        <v>18262.59013</v>
      </c>
      <c r="V154" s="85"/>
    </row>
    <row r="155">
      <c r="A155" s="85"/>
      <c r="C155" s="59">
        <v>137.0</v>
      </c>
      <c r="D155" s="59">
        <f t="shared" si="16"/>
        <v>125</v>
      </c>
      <c r="E155" s="59">
        <f>$I$13</f>
        <v>0</v>
      </c>
      <c r="F155" s="87">
        <f t="shared" si="2"/>
        <v>2.5</v>
      </c>
      <c r="G155" s="59">
        <f t="shared" si="17"/>
        <v>6.25</v>
      </c>
      <c r="H155" s="87">
        <f t="shared" si="4"/>
        <v>0</v>
      </c>
      <c r="I155" s="87">
        <f t="shared" si="5"/>
        <v>29.96252821</v>
      </c>
      <c r="J155" s="87" t="str">
        <f t="shared" si="6"/>
        <v/>
      </c>
      <c r="K155" s="87">
        <f t="shared" si="7"/>
        <v>29.96252821</v>
      </c>
      <c r="L155" s="87">
        <f t="shared" si="13"/>
        <v>18438.4789</v>
      </c>
      <c r="M155" s="56">
        <f t="shared" si="14"/>
        <v>17125</v>
      </c>
      <c r="N155" s="87">
        <f t="shared" si="8"/>
        <v>1313.4789</v>
      </c>
      <c r="O155" s="87">
        <f t="shared" si="9"/>
        <v>197.021835</v>
      </c>
      <c r="P155" s="59">
        <v>0.0</v>
      </c>
      <c r="Q155" s="88">
        <f t="shared" si="10"/>
        <v>197.021835</v>
      </c>
      <c r="R155" s="12">
        <f t="shared" si="11"/>
        <v>0</v>
      </c>
      <c r="S155" s="42">
        <f t="shared" si="15"/>
        <v>0</v>
      </c>
      <c r="T155" s="56">
        <f t="shared" si="18"/>
        <v>18438.4789</v>
      </c>
      <c r="U155" s="56">
        <f t="shared" si="19"/>
        <v>18438.4789</v>
      </c>
      <c r="V155" s="85"/>
    </row>
    <row r="156">
      <c r="A156" s="85"/>
      <c r="C156" s="59">
        <v>138.0</v>
      </c>
      <c r="D156" s="59">
        <f t="shared" si="16"/>
        <v>125</v>
      </c>
      <c r="E156" s="59">
        <v>0.0</v>
      </c>
      <c r="F156" s="87">
        <f t="shared" si="2"/>
        <v>2.5</v>
      </c>
      <c r="G156" s="59">
        <f t="shared" si="17"/>
        <v>6.25</v>
      </c>
      <c r="H156" s="87">
        <f t="shared" si="4"/>
        <v>0</v>
      </c>
      <c r="I156" s="87">
        <f t="shared" si="5"/>
        <v>30.24927199</v>
      </c>
      <c r="J156" s="87" t="str">
        <f t="shared" si="6"/>
        <v/>
      </c>
      <c r="K156" s="87">
        <f t="shared" si="7"/>
        <v>30.24927199</v>
      </c>
      <c r="L156" s="87">
        <f t="shared" si="13"/>
        <v>18614.93661</v>
      </c>
      <c r="M156" s="56">
        <f t="shared" si="14"/>
        <v>17250</v>
      </c>
      <c r="N156" s="87">
        <f t="shared" si="8"/>
        <v>1364.936609</v>
      </c>
      <c r="O156" s="87">
        <f t="shared" si="9"/>
        <v>204.7404913</v>
      </c>
      <c r="P156" s="59">
        <v>0.0</v>
      </c>
      <c r="Q156" s="88">
        <f t="shared" si="10"/>
        <v>204.7404913</v>
      </c>
      <c r="R156" s="12">
        <f t="shared" si="11"/>
        <v>0</v>
      </c>
      <c r="S156" s="42">
        <f t="shared" si="15"/>
        <v>0</v>
      </c>
      <c r="T156" s="56">
        <f t="shared" si="18"/>
        <v>18614.93661</v>
      </c>
      <c r="U156" s="56">
        <f t="shared" si="19"/>
        <v>18614.93661</v>
      </c>
      <c r="V156" s="85"/>
    </row>
    <row r="157">
      <c r="A157" s="85"/>
      <c r="C157" s="59">
        <v>139.0</v>
      </c>
      <c r="D157" s="59">
        <f t="shared" si="16"/>
        <v>125</v>
      </c>
      <c r="E157" s="59">
        <v>0.0</v>
      </c>
      <c r="F157" s="87">
        <f t="shared" si="2"/>
        <v>2.5</v>
      </c>
      <c r="G157" s="59">
        <f t="shared" si="17"/>
        <v>6.25</v>
      </c>
      <c r="H157" s="87">
        <f t="shared" si="4"/>
        <v>0</v>
      </c>
      <c r="I157" s="87">
        <f t="shared" si="5"/>
        <v>30.53694328</v>
      </c>
      <c r="J157" s="87" t="str">
        <f t="shared" si="6"/>
        <v/>
      </c>
      <c r="K157" s="87">
        <f t="shared" si="7"/>
        <v>30.53694328</v>
      </c>
      <c r="L157" s="87">
        <f t="shared" si="13"/>
        <v>18791.96509</v>
      </c>
      <c r="M157" s="56">
        <f t="shared" si="14"/>
        <v>17375</v>
      </c>
      <c r="N157" s="87">
        <f t="shared" si="8"/>
        <v>1416.965095</v>
      </c>
      <c r="O157" s="87">
        <f t="shared" si="9"/>
        <v>212.5447642</v>
      </c>
      <c r="P157" s="59">
        <v>0.0</v>
      </c>
      <c r="Q157" s="88">
        <f t="shared" si="10"/>
        <v>212.5447642</v>
      </c>
      <c r="R157" s="12">
        <f t="shared" si="11"/>
        <v>0</v>
      </c>
      <c r="S157" s="42">
        <f t="shared" si="15"/>
        <v>0</v>
      </c>
      <c r="T157" s="56">
        <f t="shared" si="18"/>
        <v>18791.96509</v>
      </c>
      <c r="U157" s="56">
        <f t="shared" si="19"/>
        <v>18791.96509</v>
      </c>
      <c r="V157" s="85"/>
    </row>
    <row r="158">
      <c r="A158" s="85"/>
      <c r="C158" s="59">
        <v>140.0</v>
      </c>
      <c r="D158" s="59">
        <f t="shared" si="16"/>
        <v>125</v>
      </c>
      <c r="E158" s="59">
        <v>0.0</v>
      </c>
      <c r="F158" s="87">
        <f t="shared" si="2"/>
        <v>2.5</v>
      </c>
      <c r="G158" s="59">
        <f t="shared" si="17"/>
        <v>6.25</v>
      </c>
      <c r="H158" s="87">
        <f t="shared" si="4"/>
        <v>0</v>
      </c>
      <c r="I158" s="87">
        <f t="shared" si="5"/>
        <v>30.82554508</v>
      </c>
      <c r="J158" s="87" t="str">
        <f t="shared" si="6"/>
        <v/>
      </c>
      <c r="K158" s="87">
        <f t="shared" si="7"/>
        <v>30.82554508</v>
      </c>
      <c r="L158" s="87">
        <f t="shared" si="13"/>
        <v>18969.5662</v>
      </c>
      <c r="M158" s="56">
        <f t="shared" si="14"/>
        <v>17500</v>
      </c>
      <c r="N158" s="87">
        <f t="shared" si="8"/>
        <v>1469.566204</v>
      </c>
      <c r="O158" s="87">
        <f t="shared" si="9"/>
        <v>220.4349307</v>
      </c>
      <c r="P158" s="59">
        <v>0.0</v>
      </c>
      <c r="Q158" s="88">
        <f t="shared" si="10"/>
        <v>220.4349307</v>
      </c>
      <c r="R158" s="12">
        <f t="shared" si="11"/>
        <v>0</v>
      </c>
      <c r="S158" s="42">
        <f t="shared" si="15"/>
        <v>0</v>
      </c>
      <c r="T158" s="56">
        <f t="shared" si="18"/>
        <v>18969.5662</v>
      </c>
      <c r="U158" s="56">
        <f t="shared" si="19"/>
        <v>18969.5662</v>
      </c>
      <c r="V158" s="85"/>
    </row>
    <row r="159">
      <c r="A159" s="85"/>
      <c r="C159" s="59">
        <v>141.0</v>
      </c>
      <c r="D159" s="59">
        <f t="shared" si="16"/>
        <v>125</v>
      </c>
      <c r="E159" s="59">
        <v>0.0</v>
      </c>
      <c r="F159" s="87">
        <f t="shared" si="2"/>
        <v>2.5</v>
      </c>
      <c r="G159" s="59">
        <f t="shared" si="17"/>
        <v>6.25</v>
      </c>
      <c r="H159" s="87">
        <f t="shared" si="4"/>
        <v>0</v>
      </c>
      <c r="I159" s="87">
        <f t="shared" si="5"/>
        <v>31.11508041</v>
      </c>
      <c r="J159" s="87" t="str">
        <f t="shared" si="6"/>
        <v/>
      </c>
      <c r="K159" s="87">
        <f t="shared" si="7"/>
        <v>31.11508041</v>
      </c>
      <c r="L159" s="87">
        <f t="shared" si="13"/>
        <v>19147.74179</v>
      </c>
      <c r="M159" s="56">
        <f t="shared" si="14"/>
        <v>17625</v>
      </c>
      <c r="N159" s="87">
        <f t="shared" si="8"/>
        <v>1522.74179</v>
      </c>
      <c r="O159" s="87">
        <f t="shared" si="9"/>
        <v>228.4112685</v>
      </c>
      <c r="P159" s="59">
        <v>0.0</v>
      </c>
      <c r="Q159" s="88">
        <f t="shared" si="10"/>
        <v>228.4112685</v>
      </c>
      <c r="R159" s="12">
        <f t="shared" si="11"/>
        <v>0</v>
      </c>
      <c r="S159" s="42">
        <f t="shared" si="15"/>
        <v>0</v>
      </c>
      <c r="T159" s="56">
        <f t="shared" si="18"/>
        <v>19147.74179</v>
      </c>
      <c r="U159" s="56">
        <f t="shared" si="19"/>
        <v>19147.74179</v>
      </c>
      <c r="V159" s="85"/>
    </row>
    <row r="160">
      <c r="A160" s="85"/>
      <c r="C160" s="59">
        <v>142.0</v>
      </c>
      <c r="D160" s="59">
        <f t="shared" si="16"/>
        <v>125</v>
      </c>
      <c r="E160" s="59">
        <v>0.0</v>
      </c>
      <c r="F160" s="87">
        <f t="shared" si="2"/>
        <v>2.5</v>
      </c>
      <c r="G160" s="59">
        <f t="shared" si="17"/>
        <v>6.25</v>
      </c>
      <c r="H160" s="87">
        <f t="shared" si="4"/>
        <v>0</v>
      </c>
      <c r="I160" s="87">
        <f t="shared" si="5"/>
        <v>31.40555228</v>
      </c>
      <c r="J160" s="87" t="str">
        <f t="shared" si="6"/>
        <v/>
      </c>
      <c r="K160" s="87">
        <f t="shared" si="7"/>
        <v>31.40555228</v>
      </c>
      <c r="L160" s="87">
        <f t="shared" si="13"/>
        <v>19326.49371</v>
      </c>
      <c r="M160" s="56">
        <f t="shared" si="14"/>
        <v>17750</v>
      </c>
      <c r="N160" s="87">
        <f t="shared" si="8"/>
        <v>1576.493709</v>
      </c>
      <c r="O160" s="87">
        <f t="shared" si="9"/>
        <v>236.4740564</v>
      </c>
      <c r="P160" s="59">
        <v>0.0</v>
      </c>
      <c r="Q160" s="88">
        <f t="shared" si="10"/>
        <v>236.4740564</v>
      </c>
      <c r="R160" s="12">
        <f t="shared" si="11"/>
        <v>0</v>
      </c>
      <c r="S160" s="42">
        <f t="shared" si="15"/>
        <v>0</v>
      </c>
      <c r="T160" s="56">
        <f t="shared" si="18"/>
        <v>19326.49371</v>
      </c>
      <c r="U160" s="56">
        <f t="shared" si="19"/>
        <v>19326.49371</v>
      </c>
      <c r="V160" s="85"/>
    </row>
    <row r="161">
      <c r="A161" s="85"/>
      <c r="C161" s="59">
        <v>143.0</v>
      </c>
      <c r="D161" s="59">
        <f t="shared" si="16"/>
        <v>125</v>
      </c>
      <c r="E161" s="59">
        <v>0.0</v>
      </c>
      <c r="F161" s="87">
        <f t="shared" si="2"/>
        <v>2.5</v>
      </c>
      <c r="G161" s="59">
        <f t="shared" si="17"/>
        <v>6.25</v>
      </c>
      <c r="H161" s="87">
        <f t="shared" si="4"/>
        <v>0</v>
      </c>
      <c r="I161" s="87">
        <f t="shared" si="5"/>
        <v>31.69696372</v>
      </c>
      <c r="J161" s="87" t="str">
        <f t="shared" si="6"/>
        <v/>
      </c>
      <c r="K161" s="87">
        <f t="shared" si="7"/>
        <v>31.69696372</v>
      </c>
      <c r="L161" s="87">
        <f t="shared" si="13"/>
        <v>19505.82383</v>
      </c>
      <c r="M161" s="56">
        <f t="shared" si="14"/>
        <v>17875</v>
      </c>
      <c r="N161" s="87">
        <f t="shared" si="8"/>
        <v>1630.823827</v>
      </c>
      <c r="O161" s="87">
        <f t="shared" si="9"/>
        <v>244.6235741</v>
      </c>
      <c r="P161" s="59">
        <v>0.0</v>
      </c>
      <c r="Q161" s="88">
        <f t="shared" si="10"/>
        <v>244.6235741</v>
      </c>
      <c r="R161" s="12">
        <f t="shared" si="11"/>
        <v>0</v>
      </c>
      <c r="S161" s="42">
        <f t="shared" si="15"/>
        <v>0</v>
      </c>
      <c r="T161" s="56">
        <f t="shared" si="18"/>
        <v>19505.82383</v>
      </c>
      <c r="U161" s="56">
        <f t="shared" si="19"/>
        <v>19505.82383</v>
      </c>
      <c r="V161" s="85"/>
    </row>
    <row r="162">
      <c r="A162" s="85"/>
      <c r="C162" s="59">
        <v>144.0</v>
      </c>
      <c r="D162" s="59">
        <f t="shared" si="16"/>
        <v>125</v>
      </c>
      <c r="E162" s="59">
        <v>0.0</v>
      </c>
      <c r="F162" s="87">
        <f t="shared" si="2"/>
        <v>2.5</v>
      </c>
      <c r="G162" s="59">
        <f t="shared" si="17"/>
        <v>6.25</v>
      </c>
      <c r="H162" s="87">
        <f t="shared" si="4"/>
        <v>0</v>
      </c>
      <c r="I162" s="87">
        <f t="shared" si="5"/>
        <v>31.98931777</v>
      </c>
      <c r="J162" s="87" t="str">
        <f t="shared" si="6"/>
        <v/>
      </c>
      <c r="K162" s="87">
        <f t="shared" si="7"/>
        <v>31.98931777</v>
      </c>
      <c r="L162" s="87">
        <f t="shared" si="13"/>
        <v>19685.73401</v>
      </c>
      <c r="M162" s="56">
        <f t="shared" si="14"/>
        <v>18000</v>
      </c>
      <c r="N162" s="87">
        <f t="shared" si="8"/>
        <v>1685.734013</v>
      </c>
      <c r="O162" s="87">
        <f t="shared" si="9"/>
        <v>252.860102</v>
      </c>
      <c r="P162" s="59">
        <v>0.0</v>
      </c>
      <c r="Q162" s="88">
        <f t="shared" si="10"/>
        <v>252.860102</v>
      </c>
      <c r="R162" s="12">
        <f t="shared" si="11"/>
        <v>0</v>
      </c>
      <c r="S162" s="42">
        <f t="shared" si="15"/>
        <v>0</v>
      </c>
      <c r="T162" s="56">
        <f t="shared" si="18"/>
        <v>19685.73401</v>
      </c>
      <c r="U162" s="56">
        <f t="shared" si="19"/>
        <v>19685.73401</v>
      </c>
      <c r="V162" s="85"/>
    </row>
    <row r="163">
      <c r="A163" s="85"/>
      <c r="B163" s="73">
        <v>13.0</v>
      </c>
      <c r="C163" s="59">
        <v>145.0</v>
      </c>
      <c r="D163" s="59">
        <f t="shared" si="16"/>
        <v>125</v>
      </c>
      <c r="E163" s="59">
        <v>0.0</v>
      </c>
      <c r="F163" s="87">
        <f t="shared" si="2"/>
        <v>2.5</v>
      </c>
      <c r="G163" s="59">
        <f t="shared" si="17"/>
        <v>6.25</v>
      </c>
      <c r="H163" s="87">
        <f t="shared" si="4"/>
        <v>0</v>
      </c>
      <c r="I163" s="87">
        <f t="shared" si="5"/>
        <v>32.28261748</v>
      </c>
      <c r="J163" s="87" t="str">
        <f t="shared" si="6"/>
        <v/>
      </c>
      <c r="K163" s="87">
        <f t="shared" si="7"/>
        <v>32.28261748</v>
      </c>
      <c r="L163" s="87">
        <f t="shared" si="13"/>
        <v>19866.22614</v>
      </c>
      <c r="M163" s="56">
        <f t="shared" si="14"/>
        <v>18125</v>
      </c>
      <c r="N163" s="87">
        <f t="shared" si="8"/>
        <v>1741.226144</v>
      </c>
      <c r="O163" s="87">
        <f t="shared" si="9"/>
        <v>261.1839217</v>
      </c>
      <c r="P163" s="59">
        <v>0.0</v>
      </c>
      <c r="Q163" s="88">
        <f t="shared" si="10"/>
        <v>261.1839217</v>
      </c>
      <c r="R163" s="12">
        <f t="shared" si="11"/>
        <v>0</v>
      </c>
      <c r="S163" s="42">
        <f t="shared" si="15"/>
        <v>0</v>
      </c>
      <c r="T163" s="56">
        <f t="shared" si="18"/>
        <v>19866.22614</v>
      </c>
      <c r="U163" s="56">
        <f t="shared" si="19"/>
        <v>19866.22614</v>
      </c>
      <c r="V163" s="85"/>
    </row>
    <row r="164">
      <c r="A164" s="85"/>
      <c r="C164" s="59">
        <v>146.0</v>
      </c>
      <c r="D164" s="59">
        <f t="shared" si="16"/>
        <v>125</v>
      </c>
      <c r="E164" s="59">
        <v>0.0</v>
      </c>
      <c r="F164" s="87">
        <f t="shared" si="2"/>
        <v>2.5</v>
      </c>
      <c r="G164" s="59">
        <f t="shared" si="17"/>
        <v>6.25</v>
      </c>
      <c r="H164" s="87">
        <f t="shared" si="4"/>
        <v>0</v>
      </c>
      <c r="I164" s="87">
        <f t="shared" si="5"/>
        <v>32.57686592</v>
      </c>
      <c r="J164" s="87" t="str">
        <f t="shared" si="6"/>
        <v/>
      </c>
      <c r="K164" s="87">
        <f t="shared" si="7"/>
        <v>32.57686592</v>
      </c>
      <c r="L164" s="87">
        <f t="shared" si="13"/>
        <v>20047.3021</v>
      </c>
      <c r="M164" s="56">
        <f t="shared" si="14"/>
        <v>18250</v>
      </c>
      <c r="N164" s="87">
        <f t="shared" si="8"/>
        <v>1797.302103</v>
      </c>
      <c r="O164" s="87">
        <f t="shared" si="9"/>
        <v>269.5953154</v>
      </c>
      <c r="P164" s="59">
        <v>0.0</v>
      </c>
      <c r="Q164" s="88">
        <f t="shared" si="10"/>
        <v>269.5953154</v>
      </c>
      <c r="R164" s="12">
        <f t="shared" si="11"/>
        <v>0</v>
      </c>
      <c r="S164" s="42">
        <f t="shared" si="15"/>
        <v>0</v>
      </c>
      <c r="T164" s="56">
        <f t="shared" si="18"/>
        <v>20047.3021</v>
      </c>
      <c r="U164" s="56">
        <f t="shared" si="19"/>
        <v>20047.3021</v>
      </c>
      <c r="V164" s="85"/>
    </row>
    <row r="165">
      <c r="A165" s="85"/>
      <c r="C165" s="59">
        <v>147.0</v>
      </c>
      <c r="D165" s="59">
        <f t="shared" si="16"/>
        <v>125</v>
      </c>
      <c r="E165" s="59">
        <v>0.0</v>
      </c>
      <c r="F165" s="87">
        <f t="shared" si="2"/>
        <v>2.5</v>
      </c>
      <c r="G165" s="59">
        <f t="shared" si="17"/>
        <v>6.25</v>
      </c>
      <c r="H165" s="87">
        <f t="shared" si="4"/>
        <v>0</v>
      </c>
      <c r="I165" s="87">
        <f t="shared" si="5"/>
        <v>32.87206614</v>
      </c>
      <c r="J165" s="87" t="str">
        <f t="shared" si="6"/>
        <v/>
      </c>
      <c r="K165" s="87">
        <f t="shared" si="7"/>
        <v>32.87206614</v>
      </c>
      <c r="L165" s="87">
        <f t="shared" si="13"/>
        <v>20228.96378</v>
      </c>
      <c r="M165" s="56">
        <f t="shared" si="14"/>
        <v>18375</v>
      </c>
      <c r="N165" s="87">
        <f t="shared" si="8"/>
        <v>1853.963777</v>
      </c>
      <c r="O165" s="87">
        <f t="shared" si="9"/>
        <v>278.0945665</v>
      </c>
      <c r="P165" s="59">
        <v>0.0</v>
      </c>
      <c r="Q165" s="88">
        <f t="shared" si="10"/>
        <v>278.0945665</v>
      </c>
      <c r="R165" s="12">
        <f t="shared" si="11"/>
        <v>0</v>
      </c>
      <c r="S165" s="42">
        <f t="shared" si="15"/>
        <v>0</v>
      </c>
      <c r="T165" s="56">
        <f t="shared" si="18"/>
        <v>20228.96378</v>
      </c>
      <c r="U165" s="56">
        <f t="shared" si="19"/>
        <v>20228.96378</v>
      </c>
      <c r="V165" s="85"/>
    </row>
    <row r="166">
      <c r="A166" s="85"/>
      <c r="C166" s="59">
        <v>148.0</v>
      </c>
      <c r="D166" s="59">
        <f t="shared" si="16"/>
        <v>125</v>
      </c>
      <c r="E166" s="59">
        <v>0.0</v>
      </c>
      <c r="F166" s="87">
        <f t="shared" si="2"/>
        <v>2.5</v>
      </c>
      <c r="G166" s="59">
        <f t="shared" si="17"/>
        <v>6.25</v>
      </c>
      <c r="H166" s="87">
        <f t="shared" si="4"/>
        <v>0</v>
      </c>
      <c r="I166" s="87">
        <f t="shared" si="5"/>
        <v>33.16822122</v>
      </c>
      <c r="J166" s="87" t="str">
        <f t="shared" si="6"/>
        <v/>
      </c>
      <c r="K166" s="87">
        <f t="shared" si="7"/>
        <v>33.16822122</v>
      </c>
      <c r="L166" s="87">
        <f t="shared" si="13"/>
        <v>20411.21306</v>
      </c>
      <c r="M166" s="56">
        <f t="shared" si="14"/>
        <v>18500</v>
      </c>
      <c r="N166" s="87">
        <f t="shared" si="8"/>
        <v>1911.213061</v>
      </c>
      <c r="O166" s="87">
        <f t="shared" si="9"/>
        <v>286.6819591</v>
      </c>
      <c r="P166" s="59">
        <v>0.0</v>
      </c>
      <c r="Q166" s="88">
        <f t="shared" si="10"/>
        <v>286.6819591</v>
      </c>
      <c r="R166" s="12">
        <f t="shared" si="11"/>
        <v>0</v>
      </c>
      <c r="S166" s="42">
        <f t="shared" si="15"/>
        <v>0</v>
      </c>
      <c r="T166" s="56">
        <f t="shared" si="18"/>
        <v>20411.21306</v>
      </c>
      <c r="U166" s="56">
        <f t="shared" si="19"/>
        <v>20411.21306</v>
      </c>
      <c r="V166" s="85"/>
    </row>
    <row r="167">
      <c r="A167" s="85"/>
      <c r="C167" s="59">
        <v>149.0</v>
      </c>
      <c r="D167" s="59">
        <f t="shared" si="16"/>
        <v>125</v>
      </c>
      <c r="E167" s="59">
        <f>$I$13</f>
        <v>0</v>
      </c>
      <c r="F167" s="87">
        <f t="shared" si="2"/>
        <v>2.5</v>
      </c>
      <c r="G167" s="59">
        <f t="shared" si="17"/>
        <v>6.25</v>
      </c>
      <c r="H167" s="87">
        <f t="shared" si="4"/>
        <v>0</v>
      </c>
      <c r="I167" s="87">
        <f t="shared" si="5"/>
        <v>33.46533427</v>
      </c>
      <c r="J167" s="87" t="str">
        <f t="shared" si="6"/>
        <v/>
      </c>
      <c r="K167" s="87">
        <f t="shared" si="7"/>
        <v>33.46533427</v>
      </c>
      <c r="L167" s="87">
        <f t="shared" si="13"/>
        <v>20594.05186</v>
      </c>
      <c r="M167" s="56">
        <f t="shared" si="14"/>
        <v>18625</v>
      </c>
      <c r="N167" s="87">
        <f t="shared" si="8"/>
        <v>1969.051856</v>
      </c>
      <c r="O167" s="87">
        <f t="shared" si="9"/>
        <v>295.3577784</v>
      </c>
      <c r="P167" s="59">
        <v>0.0</v>
      </c>
      <c r="Q167" s="88">
        <f t="shared" si="10"/>
        <v>295.3577784</v>
      </c>
      <c r="R167" s="12">
        <f t="shared" si="11"/>
        <v>0</v>
      </c>
      <c r="S167" s="42">
        <f t="shared" si="15"/>
        <v>0</v>
      </c>
      <c r="T167" s="56">
        <f t="shared" si="18"/>
        <v>20594.05186</v>
      </c>
      <c r="U167" s="56">
        <f t="shared" si="19"/>
        <v>20594.05186</v>
      </c>
      <c r="V167" s="85"/>
    </row>
    <row r="168">
      <c r="A168" s="85"/>
      <c r="C168" s="59">
        <v>150.0</v>
      </c>
      <c r="D168" s="59">
        <f t="shared" si="16"/>
        <v>125</v>
      </c>
      <c r="E168" s="59">
        <v>0.0</v>
      </c>
      <c r="F168" s="87">
        <f t="shared" si="2"/>
        <v>2.5</v>
      </c>
      <c r="G168" s="59">
        <f t="shared" si="17"/>
        <v>6.25</v>
      </c>
      <c r="H168" s="87">
        <f t="shared" si="4"/>
        <v>0</v>
      </c>
      <c r="I168" s="87">
        <f t="shared" si="5"/>
        <v>33.76340836</v>
      </c>
      <c r="J168" s="87" t="str">
        <f t="shared" si="6"/>
        <v/>
      </c>
      <c r="K168" s="87">
        <f t="shared" si="7"/>
        <v>33.76340836</v>
      </c>
      <c r="L168" s="87">
        <f t="shared" si="13"/>
        <v>20777.48207</v>
      </c>
      <c r="M168" s="56">
        <f t="shared" si="14"/>
        <v>18750</v>
      </c>
      <c r="N168" s="87">
        <f t="shared" si="8"/>
        <v>2027.482069</v>
      </c>
      <c r="O168" s="87">
        <f t="shared" si="9"/>
        <v>304.1223104</v>
      </c>
      <c r="P168" s="59">
        <v>0.0</v>
      </c>
      <c r="Q168" s="88">
        <f t="shared" si="10"/>
        <v>304.1223104</v>
      </c>
      <c r="R168" s="12">
        <f t="shared" si="11"/>
        <v>0</v>
      </c>
      <c r="S168" s="42">
        <f t="shared" si="15"/>
        <v>0</v>
      </c>
      <c r="T168" s="56">
        <f t="shared" si="18"/>
        <v>20777.48207</v>
      </c>
      <c r="U168" s="56">
        <f t="shared" si="19"/>
        <v>20777.48207</v>
      </c>
      <c r="V168" s="85"/>
    </row>
    <row r="169">
      <c r="A169" s="85"/>
      <c r="C169" s="59">
        <v>151.0</v>
      </c>
      <c r="D169" s="59">
        <f t="shared" si="16"/>
        <v>125</v>
      </c>
      <c r="E169" s="59">
        <v>0.0</v>
      </c>
      <c r="F169" s="87">
        <f t="shared" si="2"/>
        <v>2.5</v>
      </c>
      <c r="G169" s="59">
        <f t="shared" si="17"/>
        <v>6.25</v>
      </c>
      <c r="H169" s="87">
        <f t="shared" si="4"/>
        <v>0</v>
      </c>
      <c r="I169" s="87">
        <f t="shared" si="5"/>
        <v>34.06244662</v>
      </c>
      <c r="J169" s="87" t="str">
        <f t="shared" si="6"/>
        <v/>
      </c>
      <c r="K169" s="87">
        <f t="shared" si="7"/>
        <v>34.06244662</v>
      </c>
      <c r="L169" s="87">
        <f t="shared" si="13"/>
        <v>20961.50561</v>
      </c>
      <c r="M169" s="56">
        <f t="shared" si="14"/>
        <v>18875</v>
      </c>
      <c r="N169" s="87">
        <f t="shared" si="8"/>
        <v>2086.505613</v>
      </c>
      <c r="O169" s="87">
        <f t="shared" si="9"/>
        <v>312.975842</v>
      </c>
      <c r="P169" s="59">
        <v>0.0</v>
      </c>
      <c r="Q169" s="88">
        <f t="shared" si="10"/>
        <v>312.975842</v>
      </c>
      <c r="R169" s="12">
        <f t="shared" si="11"/>
        <v>0</v>
      </c>
      <c r="S169" s="42">
        <f t="shared" si="15"/>
        <v>0</v>
      </c>
      <c r="T169" s="56">
        <f t="shared" si="18"/>
        <v>20961.50561</v>
      </c>
      <c r="U169" s="56">
        <f t="shared" si="19"/>
        <v>20961.50561</v>
      </c>
      <c r="V169" s="85"/>
    </row>
    <row r="170">
      <c r="A170" s="85"/>
      <c r="C170" s="59">
        <v>152.0</v>
      </c>
      <c r="D170" s="59">
        <f t="shared" si="16"/>
        <v>125</v>
      </c>
      <c r="E170" s="59">
        <v>0.0</v>
      </c>
      <c r="F170" s="87">
        <f t="shared" si="2"/>
        <v>2.5</v>
      </c>
      <c r="G170" s="59">
        <f t="shared" si="17"/>
        <v>6.25</v>
      </c>
      <c r="H170" s="87">
        <f t="shared" si="4"/>
        <v>0</v>
      </c>
      <c r="I170" s="87">
        <f t="shared" si="5"/>
        <v>34.36245216</v>
      </c>
      <c r="J170" s="87" t="str">
        <f t="shared" si="6"/>
        <v/>
      </c>
      <c r="K170" s="87">
        <f t="shared" si="7"/>
        <v>34.36245216</v>
      </c>
      <c r="L170" s="87">
        <f t="shared" si="13"/>
        <v>21146.12441</v>
      </c>
      <c r="M170" s="56">
        <f t="shared" si="14"/>
        <v>19000</v>
      </c>
      <c r="N170" s="87">
        <f t="shared" si="8"/>
        <v>2146.124407</v>
      </c>
      <c r="O170" s="87">
        <f t="shared" si="9"/>
        <v>321.9186611</v>
      </c>
      <c r="P170" s="59">
        <v>0.0</v>
      </c>
      <c r="Q170" s="88">
        <f t="shared" si="10"/>
        <v>321.9186611</v>
      </c>
      <c r="R170" s="12">
        <f t="shared" si="11"/>
        <v>0</v>
      </c>
      <c r="S170" s="42">
        <f t="shared" si="15"/>
        <v>0</v>
      </c>
      <c r="T170" s="56">
        <f t="shared" si="18"/>
        <v>21146.12441</v>
      </c>
      <c r="U170" s="56">
        <f t="shared" si="19"/>
        <v>21146.12441</v>
      </c>
      <c r="V170" s="85"/>
    </row>
    <row r="171">
      <c r="A171" s="85"/>
      <c r="C171" s="59">
        <v>153.0</v>
      </c>
      <c r="D171" s="59">
        <f t="shared" si="16"/>
        <v>125</v>
      </c>
      <c r="E171" s="59">
        <v>0.0</v>
      </c>
      <c r="F171" s="87">
        <f t="shared" si="2"/>
        <v>2.5</v>
      </c>
      <c r="G171" s="59">
        <f t="shared" si="17"/>
        <v>6.25</v>
      </c>
      <c r="H171" s="87">
        <f t="shared" si="4"/>
        <v>0</v>
      </c>
      <c r="I171" s="87">
        <f t="shared" si="5"/>
        <v>34.66342811</v>
      </c>
      <c r="J171" s="87" t="str">
        <f t="shared" si="6"/>
        <v/>
      </c>
      <c r="K171" s="87">
        <f t="shared" si="7"/>
        <v>34.66342811</v>
      </c>
      <c r="L171" s="87">
        <f t="shared" si="13"/>
        <v>21331.34038</v>
      </c>
      <c r="M171" s="56">
        <f t="shared" si="14"/>
        <v>19125</v>
      </c>
      <c r="N171" s="87">
        <f t="shared" si="8"/>
        <v>2206.340376</v>
      </c>
      <c r="O171" s="87">
        <f t="shared" si="9"/>
        <v>330.9510565</v>
      </c>
      <c r="P171" s="59">
        <v>0.0</v>
      </c>
      <c r="Q171" s="88">
        <f t="shared" si="10"/>
        <v>330.9510565</v>
      </c>
      <c r="R171" s="12">
        <f t="shared" si="11"/>
        <v>0</v>
      </c>
      <c r="S171" s="42">
        <f t="shared" si="15"/>
        <v>0</v>
      </c>
      <c r="T171" s="56">
        <f t="shared" si="18"/>
        <v>21331.34038</v>
      </c>
      <c r="U171" s="56">
        <f t="shared" si="19"/>
        <v>21331.34038</v>
      </c>
      <c r="V171" s="85"/>
    </row>
    <row r="172">
      <c r="A172" s="85"/>
      <c r="C172" s="59">
        <v>154.0</v>
      </c>
      <c r="D172" s="59">
        <f t="shared" si="16"/>
        <v>125</v>
      </c>
      <c r="E172" s="59">
        <v>0.0</v>
      </c>
      <c r="F172" s="87">
        <f t="shared" si="2"/>
        <v>2.5</v>
      </c>
      <c r="G172" s="59">
        <f t="shared" si="17"/>
        <v>6.25</v>
      </c>
      <c r="H172" s="87">
        <f t="shared" si="4"/>
        <v>0</v>
      </c>
      <c r="I172" s="87">
        <f t="shared" si="5"/>
        <v>34.96537761</v>
      </c>
      <c r="J172" s="87" t="str">
        <f t="shared" si="6"/>
        <v/>
      </c>
      <c r="K172" s="87">
        <f t="shared" si="7"/>
        <v>34.96537761</v>
      </c>
      <c r="L172" s="87">
        <f t="shared" si="13"/>
        <v>21517.15545</v>
      </c>
      <c r="M172" s="56">
        <f t="shared" si="14"/>
        <v>19250</v>
      </c>
      <c r="N172" s="87">
        <f t="shared" si="8"/>
        <v>2267.155453</v>
      </c>
      <c r="O172" s="87">
        <f t="shared" si="9"/>
        <v>340.073318</v>
      </c>
      <c r="P172" s="59">
        <v>0.0</v>
      </c>
      <c r="Q172" s="88">
        <f t="shared" si="10"/>
        <v>340.073318</v>
      </c>
      <c r="R172" s="12">
        <f t="shared" si="11"/>
        <v>0</v>
      </c>
      <c r="S172" s="42">
        <f t="shared" si="15"/>
        <v>0</v>
      </c>
      <c r="T172" s="56">
        <f t="shared" si="18"/>
        <v>21517.15545</v>
      </c>
      <c r="U172" s="56">
        <f t="shared" si="19"/>
        <v>21517.15545</v>
      </c>
      <c r="V172" s="85"/>
    </row>
    <row r="173">
      <c r="A173" s="85"/>
      <c r="C173" s="59">
        <v>155.0</v>
      </c>
      <c r="D173" s="59">
        <f t="shared" si="16"/>
        <v>125</v>
      </c>
      <c r="E173" s="59">
        <v>0.0</v>
      </c>
      <c r="F173" s="87">
        <f t="shared" si="2"/>
        <v>2.5</v>
      </c>
      <c r="G173" s="59">
        <f t="shared" si="17"/>
        <v>6.25</v>
      </c>
      <c r="H173" s="87">
        <f t="shared" si="4"/>
        <v>0</v>
      </c>
      <c r="I173" s="87">
        <f t="shared" si="5"/>
        <v>35.26830381</v>
      </c>
      <c r="J173" s="87" t="str">
        <f t="shared" si="6"/>
        <v/>
      </c>
      <c r="K173" s="87">
        <f t="shared" si="7"/>
        <v>35.26830381</v>
      </c>
      <c r="L173" s="87">
        <f t="shared" si="13"/>
        <v>21703.57157</v>
      </c>
      <c r="M173" s="56">
        <f t="shared" si="14"/>
        <v>19375</v>
      </c>
      <c r="N173" s="87">
        <f t="shared" si="8"/>
        <v>2328.571575</v>
      </c>
      <c r="O173" s="87">
        <f t="shared" si="9"/>
        <v>349.2857362</v>
      </c>
      <c r="P173" s="59">
        <v>0.0</v>
      </c>
      <c r="Q173" s="88">
        <f t="shared" si="10"/>
        <v>349.2857362</v>
      </c>
      <c r="R173" s="12">
        <f t="shared" si="11"/>
        <v>0</v>
      </c>
      <c r="S173" s="42">
        <f t="shared" si="15"/>
        <v>0</v>
      </c>
      <c r="T173" s="56">
        <f t="shared" si="18"/>
        <v>21703.57157</v>
      </c>
      <c r="U173" s="56">
        <f t="shared" si="19"/>
        <v>21703.57157</v>
      </c>
      <c r="V173" s="85"/>
    </row>
    <row r="174">
      <c r="A174" s="85"/>
      <c r="C174" s="59">
        <v>156.0</v>
      </c>
      <c r="D174" s="59">
        <f t="shared" si="16"/>
        <v>125</v>
      </c>
      <c r="E174" s="59">
        <v>0.0</v>
      </c>
      <c r="F174" s="87">
        <f t="shared" si="2"/>
        <v>2.5</v>
      </c>
      <c r="G174" s="59">
        <f t="shared" si="17"/>
        <v>6.25</v>
      </c>
      <c r="H174" s="87">
        <f t="shared" si="4"/>
        <v>0</v>
      </c>
      <c r="I174" s="87">
        <f t="shared" si="5"/>
        <v>35.57220986</v>
      </c>
      <c r="J174" s="87" t="str">
        <f t="shared" si="6"/>
        <v/>
      </c>
      <c r="K174" s="87">
        <f t="shared" si="7"/>
        <v>35.57220986</v>
      </c>
      <c r="L174" s="87">
        <f t="shared" si="13"/>
        <v>21890.59069</v>
      </c>
      <c r="M174" s="56">
        <f t="shared" si="14"/>
        <v>19500</v>
      </c>
      <c r="N174" s="87">
        <f t="shared" si="8"/>
        <v>2390.590685</v>
      </c>
      <c r="O174" s="87">
        <f t="shared" si="9"/>
        <v>358.5886028</v>
      </c>
      <c r="P174" s="59">
        <v>0.0</v>
      </c>
      <c r="Q174" s="88">
        <f t="shared" si="10"/>
        <v>358.5886028</v>
      </c>
      <c r="R174" s="12">
        <f t="shared" si="11"/>
        <v>0</v>
      </c>
      <c r="S174" s="42">
        <f t="shared" si="15"/>
        <v>0</v>
      </c>
      <c r="T174" s="56">
        <f t="shared" si="18"/>
        <v>21890.59069</v>
      </c>
      <c r="U174" s="56">
        <f t="shared" si="19"/>
        <v>21890.59069</v>
      </c>
      <c r="V174" s="85"/>
    </row>
    <row r="175">
      <c r="A175" s="85"/>
      <c r="B175" s="73">
        <v>14.0</v>
      </c>
      <c r="C175" s="59">
        <v>157.0</v>
      </c>
      <c r="D175" s="59">
        <f t="shared" si="16"/>
        <v>125</v>
      </c>
      <c r="E175" s="59">
        <v>0.0</v>
      </c>
      <c r="F175" s="87">
        <f t="shared" si="2"/>
        <v>2.5</v>
      </c>
      <c r="G175" s="59">
        <f t="shared" si="17"/>
        <v>6.25</v>
      </c>
      <c r="H175" s="87">
        <f t="shared" si="4"/>
        <v>0</v>
      </c>
      <c r="I175" s="87">
        <f t="shared" si="5"/>
        <v>35.87709895</v>
      </c>
      <c r="J175" s="87" t="str">
        <f t="shared" si="6"/>
        <v/>
      </c>
      <c r="K175" s="87">
        <f t="shared" si="7"/>
        <v>35.87709895</v>
      </c>
      <c r="L175" s="87">
        <f t="shared" si="13"/>
        <v>22078.21474</v>
      </c>
      <c r="M175" s="56">
        <f t="shared" si="14"/>
        <v>19625</v>
      </c>
      <c r="N175" s="87">
        <f t="shared" si="8"/>
        <v>2453.214736</v>
      </c>
      <c r="O175" s="87">
        <f t="shared" si="9"/>
        <v>367.9822104</v>
      </c>
      <c r="P175" s="59">
        <v>0.0</v>
      </c>
      <c r="Q175" s="88">
        <f t="shared" si="10"/>
        <v>367.9822104</v>
      </c>
      <c r="R175" s="12">
        <f t="shared" si="11"/>
        <v>0</v>
      </c>
      <c r="S175" s="42">
        <f t="shared" si="15"/>
        <v>0</v>
      </c>
      <c r="T175" s="56">
        <f t="shared" si="18"/>
        <v>22078.21474</v>
      </c>
      <c r="U175" s="56">
        <f t="shared" si="19"/>
        <v>22078.21474</v>
      </c>
      <c r="V175" s="85"/>
    </row>
    <row r="176">
      <c r="A176" s="85"/>
      <c r="C176" s="59">
        <v>158.0</v>
      </c>
      <c r="D176" s="59">
        <f t="shared" si="16"/>
        <v>125</v>
      </c>
      <c r="E176" s="59">
        <v>0.0</v>
      </c>
      <c r="F176" s="87">
        <f t="shared" si="2"/>
        <v>2.5</v>
      </c>
      <c r="G176" s="59">
        <f t="shared" si="17"/>
        <v>6.25</v>
      </c>
      <c r="H176" s="87">
        <f t="shared" si="4"/>
        <v>0</v>
      </c>
      <c r="I176" s="87">
        <f t="shared" si="5"/>
        <v>36.18297423</v>
      </c>
      <c r="J176" s="87" t="str">
        <f t="shared" si="6"/>
        <v/>
      </c>
      <c r="K176" s="87">
        <f t="shared" si="7"/>
        <v>36.18297423</v>
      </c>
      <c r="L176" s="87">
        <f t="shared" si="13"/>
        <v>22266.44568</v>
      </c>
      <c r="M176" s="56">
        <f t="shared" si="14"/>
        <v>19750</v>
      </c>
      <c r="N176" s="87">
        <f t="shared" si="8"/>
        <v>2516.445683</v>
      </c>
      <c r="O176" s="87">
        <f t="shared" si="9"/>
        <v>377.4668524</v>
      </c>
      <c r="P176" s="59">
        <v>0.0</v>
      </c>
      <c r="Q176" s="88">
        <f t="shared" si="10"/>
        <v>377.4668524</v>
      </c>
      <c r="R176" s="12">
        <f t="shared" si="11"/>
        <v>0</v>
      </c>
      <c r="S176" s="42">
        <f t="shared" si="15"/>
        <v>0</v>
      </c>
      <c r="T176" s="56">
        <f t="shared" si="18"/>
        <v>22266.44568</v>
      </c>
      <c r="U176" s="56">
        <f t="shared" si="19"/>
        <v>22266.44568</v>
      </c>
      <c r="V176" s="85"/>
    </row>
    <row r="177">
      <c r="A177" s="85"/>
      <c r="C177" s="59">
        <v>159.0</v>
      </c>
      <c r="D177" s="59">
        <f t="shared" si="16"/>
        <v>125</v>
      </c>
      <c r="E177" s="59">
        <v>0.0</v>
      </c>
      <c r="F177" s="87">
        <f t="shared" si="2"/>
        <v>2.5</v>
      </c>
      <c r="G177" s="59">
        <f t="shared" si="17"/>
        <v>6.25</v>
      </c>
      <c r="H177" s="87">
        <f t="shared" si="4"/>
        <v>0</v>
      </c>
      <c r="I177" s="87">
        <f t="shared" si="5"/>
        <v>36.48983892</v>
      </c>
      <c r="J177" s="87" t="str">
        <f t="shared" si="6"/>
        <v/>
      </c>
      <c r="K177" s="87">
        <f t="shared" si="7"/>
        <v>36.48983892</v>
      </c>
      <c r="L177" s="87">
        <f t="shared" si="13"/>
        <v>22455.28549</v>
      </c>
      <c r="M177" s="56">
        <f t="shared" si="14"/>
        <v>19875</v>
      </c>
      <c r="N177" s="87">
        <f t="shared" si="8"/>
        <v>2580.285489</v>
      </c>
      <c r="O177" s="87">
        <f t="shared" si="9"/>
        <v>387.0428233</v>
      </c>
      <c r="P177" s="59">
        <v>0.0</v>
      </c>
      <c r="Q177" s="88">
        <f t="shared" si="10"/>
        <v>387.0428233</v>
      </c>
      <c r="R177" s="12">
        <f t="shared" si="11"/>
        <v>0</v>
      </c>
      <c r="S177" s="42">
        <f t="shared" si="15"/>
        <v>0</v>
      </c>
      <c r="T177" s="56">
        <f t="shared" si="18"/>
        <v>22455.28549</v>
      </c>
      <c r="U177" s="56">
        <f t="shared" si="19"/>
        <v>22455.28549</v>
      </c>
      <c r="V177" s="85"/>
    </row>
    <row r="178">
      <c r="A178" s="85"/>
      <c r="C178" s="59">
        <v>160.0</v>
      </c>
      <c r="D178" s="59">
        <f t="shared" si="16"/>
        <v>125</v>
      </c>
      <c r="E178" s="59">
        <v>0.0</v>
      </c>
      <c r="F178" s="87">
        <f t="shared" si="2"/>
        <v>2.5</v>
      </c>
      <c r="G178" s="59">
        <f t="shared" si="17"/>
        <v>6.25</v>
      </c>
      <c r="H178" s="87">
        <f t="shared" si="4"/>
        <v>0</v>
      </c>
      <c r="I178" s="87">
        <f t="shared" si="5"/>
        <v>36.7976962</v>
      </c>
      <c r="J178" s="87" t="str">
        <f t="shared" si="6"/>
        <v/>
      </c>
      <c r="K178" s="87">
        <f t="shared" si="7"/>
        <v>36.7976962</v>
      </c>
      <c r="L178" s="87">
        <f t="shared" si="13"/>
        <v>22644.73612</v>
      </c>
      <c r="M178" s="56">
        <f t="shared" si="14"/>
        <v>20000</v>
      </c>
      <c r="N178" s="87">
        <f t="shared" si="8"/>
        <v>2644.736124</v>
      </c>
      <c r="O178" s="87">
        <f t="shared" si="9"/>
        <v>396.7104186</v>
      </c>
      <c r="P178" s="59">
        <v>0.0</v>
      </c>
      <c r="Q178" s="88">
        <f t="shared" si="10"/>
        <v>396.7104186</v>
      </c>
      <c r="R178" s="12">
        <f t="shared" si="11"/>
        <v>0</v>
      </c>
      <c r="S178" s="42">
        <f t="shared" si="15"/>
        <v>0</v>
      </c>
      <c r="T178" s="56">
        <f t="shared" si="18"/>
        <v>22644.73612</v>
      </c>
      <c r="U178" s="56">
        <f t="shared" si="19"/>
        <v>22644.73612</v>
      </c>
      <c r="V178" s="85"/>
    </row>
    <row r="179">
      <c r="A179" s="85"/>
      <c r="C179" s="59">
        <v>161.0</v>
      </c>
      <c r="D179" s="59">
        <f t="shared" si="16"/>
        <v>125</v>
      </c>
      <c r="E179" s="59">
        <f>$I$13</f>
        <v>0</v>
      </c>
      <c r="F179" s="87">
        <f t="shared" si="2"/>
        <v>2.5</v>
      </c>
      <c r="G179" s="59">
        <f t="shared" si="17"/>
        <v>6.25</v>
      </c>
      <c r="H179" s="87">
        <f t="shared" si="4"/>
        <v>0</v>
      </c>
      <c r="I179" s="87">
        <f t="shared" si="5"/>
        <v>37.10654929</v>
      </c>
      <c r="J179" s="87" t="str">
        <f t="shared" si="6"/>
        <v/>
      </c>
      <c r="K179" s="87">
        <f t="shared" si="7"/>
        <v>37.10654929</v>
      </c>
      <c r="L179" s="87">
        <f t="shared" si="13"/>
        <v>22834.79956</v>
      </c>
      <c r="M179" s="56">
        <f t="shared" si="14"/>
        <v>20125</v>
      </c>
      <c r="N179" s="87">
        <f t="shared" si="8"/>
        <v>2709.799564</v>
      </c>
      <c r="O179" s="87">
        <f t="shared" si="9"/>
        <v>406.4699346</v>
      </c>
      <c r="P179" s="59">
        <v>0.0</v>
      </c>
      <c r="Q179" s="88">
        <f t="shared" si="10"/>
        <v>406.4699346</v>
      </c>
      <c r="R179" s="12">
        <f t="shared" si="11"/>
        <v>0</v>
      </c>
      <c r="S179" s="42">
        <f t="shared" si="15"/>
        <v>0</v>
      </c>
      <c r="T179" s="56">
        <f t="shared" si="18"/>
        <v>22834.79956</v>
      </c>
      <c r="U179" s="56">
        <f t="shared" si="19"/>
        <v>22834.79956</v>
      </c>
      <c r="V179" s="85"/>
    </row>
    <row r="180">
      <c r="A180" s="85"/>
      <c r="C180" s="59">
        <v>162.0</v>
      </c>
      <c r="D180" s="59">
        <f t="shared" si="16"/>
        <v>125</v>
      </c>
      <c r="E180" s="59">
        <v>0.0</v>
      </c>
      <c r="F180" s="87">
        <f t="shared" si="2"/>
        <v>2.5</v>
      </c>
      <c r="G180" s="59">
        <f t="shared" si="17"/>
        <v>6.25</v>
      </c>
      <c r="H180" s="87">
        <f t="shared" si="4"/>
        <v>0</v>
      </c>
      <c r="I180" s="87">
        <f t="shared" si="5"/>
        <v>37.41640141</v>
      </c>
      <c r="J180" s="87" t="str">
        <f t="shared" si="6"/>
        <v/>
      </c>
      <c r="K180" s="87">
        <f t="shared" si="7"/>
        <v>37.41640141</v>
      </c>
      <c r="L180" s="87">
        <f t="shared" si="13"/>
        <v>23025.47779</v>
      </c>
      <c r="M180" s="56">
        <f t="shared" si="14"/>
        <v>20250</v>
      </c>
      <c r="N180" s="87">
        <f t="shared" si="8"/>
        <v>2775.477791</v>
      </c>
      <c r="O180" s="87">
        <f t="shared" si="9"/>
        <v>416.3216687</v>
      </c>
      <c r="P180" s="59">
        <v>0.0</v>
      </c>
      <c r="Q180" s="88">
        <f t="shared" si="10"/>
        <v>416.3216687</v>
      </c>
      <c r="R180" s="12">
        <f t="shared" si="11"/>
        <v>0</v>
      </c>
      <c r="S180" s="42">
        <f t="shared" si="15"/>
        <v>0</v>
      </c>
      <c r="T180" s="56">
        <f t="shared" si="18"/>
        <v>23025.47779</v>
      </c>
      <c r="U180" s="56">
        <f t="shared" si="19"/>
        <v>23025.47779</v>
      </c>
      <c r="V180" s="85"/>
    </row>
    <row r="181">
      <c r="A181" s="85"/>
      <c r="C181" s="59">
        <v>163.0</v>
      </c>
      <c r="D181" s="59">
        <f t="shared" si="16"/>
        <v>125</v>
      </c>
      <c r="E181" s="59">
        <v>0.0</v>
      </c>
      <c r="F181" s="87">
        <f t="shared" si="2"/>
        <v>2.5</v>
      </c>
      <c r="G181" s="59">
        <f t="shared" si="17"/>
        <v>6.25</v>
      </c>
      <c r="H181" s="87">
        <f t="shared" si="4"/>
        <v>0</v>
      </c>
      <c r="I181" s="87">
        <f t="shared" si="5"/>
        <v>37.72725579</v>
      </c>
      <c r="J181" s="87" t="str">
        <f t="shared" si="6"/>
        <v/>
      </c>
      <c r="K181" s="87">
        <f t="shared" si="7"/>
        <v>37.72725579</v>
      </c>
      <c r="L181" s="87">
        <f t="shared" si="13"/>
        <v>23216.77279</v>
      </c>
      <c r="M181" s="56">
        <f t="shared" si="14"/>
        <v>20375</v>
      </c>
      <c r="N181" s="87">
        <f t="shared" si="8"/>
        <v>2841.772794</v>
      </c>
      <c r="O181" s="87">
        <f t="shared" si="9"/>
        <v>426.2659191</v>
      </c>
      <c r="P181" s="59">
        <v>0.0</v>
      </c>
      <c r="Q181" s="88">
        <f t="shared" si="10"/>
        <v>426.2659191</v>
      </c>
      <c r="R181" s="12">
        <f t="shared" si="11"/>
        <v>0</v>
      </c>
      <c r="S181" s="42">
        <f t="shared" si="15"/>
        <v>0</v>
      </c>
      <c r="T181" s="56">
        <f t="shared" si="18"/>
        <v>23216.77279</v>
      </c>
      <c r="U181" s="56">
        <f t="shared" si="19"/>
        <v>23216.77279</v>
      </c>
      <c r="V181" s="85"/>
    </row>
    <row r="182">
      <c r="A182" s="85"/>
      <c r="C182" s="59">
        <v>164.0</v>
      </c>
      <c r="D182" s="59">
        <f t="shared" si="16"/>
        <v>125</v>
      </c>
      <c r="E182" s="59">
        <v>0.0</v>
      </c>
      <c r="F182" s="87">
        <f t="shared" si="2"/>
        <v>2.5</v>
      </c>
      <c r="G182" s="59">
        <f t="shared" si="17"/>
        <v>6.25</v>
      </c>
      <c r="H182" s="87">
        <f t="shared" si="4"/>
        <v>0</v>
      </c>
      <c r="I182" s="87">
        <f t="shared" si="5"/>
        <v>38.03911567</v>
      </c>
      <c r="J182" s="87" t="str">
        <f t="shared" si="6"/>
        <v/>
      </c>
      <c r="K182" s="87">
        <f t="shared" si="7"/>
        <v>38.03911567</v>
      </c>
      <c r="L182" s="87">
        <f t="shared" si="13"/>
        <v>23408.68657</v>
      </c>
      <c r="M182" s="56">
        <f t="shared" si="14"/>
        <v>20500</v>
      </c>
      <c r="N182" s="87">
        <f t="shared" si="8"/>
        <v>2908.686567</v>
      </c>
      <c r="O182" s="87">
        <f t="shared" si="9"/>
        <v>436.302985</v>
      </c>
      <c r="P182" s="59">
        <v>0.0</v>
      </c>
      <c r="Q182" s="88">
        <f t="shared" si="10"/>
        <v>436.302985</v>
      </c>
      <c r="R182" s="12">
        <f t="shared" si="11"/>
        <v>0</v>
      </c>
      <c r="S182" s="42">
        <f t="shared" si="15"/>
        <v>0</v>
      </c>
      <c r="T182" s="56">
        <f t="shared" si="18"/>
        <v>23408.68657</v>
      </c>
      <c r="U182" s="56">
        <f t="shared" si="19"/>
        <v>23408.68657</v>
      </c>
      <c r="V182" s="85"/>
    </row>
    <row r="183">
      <c r="A183" s="85"/>
      <c r="C183" s="59">
        <v>165.0</v>
      </c>
      <c r="D183" s="59">
        <f t="shared" si="16"/>
        <v>125</v>
      </c>
      <c r="E183" s="59">
        <v>0.0</v>
      </c>
      <c r="F183" s="87">
        <f t="shared" si="2"/>
        <v>2.5</v>
      </c>
      <c r="G183" s="59">
        <f t="shared" si="17"/>
        <v>6.25</v>
      </c>
      <c r="H183" s="87">
        <f t="shared" si="4"/>
        <v>0</v>
      </c>
      <c r="I183" s="87">
        <f t="shared" si="5"/>
        <v>38.35198431</v>
      </c>
      <c r="J183" s="87" t="str">
        <f t="shared" si="6"/>
        <v/>
      </c>
      <c r="K183" s="87">
        <f t="shared" si="7"/>
        <v>38.35198431</v>
      </c>
      <c r="L183" s="87">
        <f t="shared" si="13"/>
        <v>23601.22111</v>
      </c>
      <c r="M183" s="56">
        <f t="shared" si="14"/>
        <v>20625</v>
      </c>
      <c r="N183" s="87">
        <f t="shared" si="8"/>
        <v>2976.221112</v>
      </c>
      <c r="O183" s="87">
        <f t="shared" si="9"/>
        <v>446.4331668</v>
      </c>
      <c r="P183" s="59">
        <v>0.0</v>
      </c>
      <c r="Q183" s="88">
        <f t="shared" si="10"/>
        <v>446.4331668</v>
      </c>
      <c r="R183" s="12">
        <f t="shared" si="11"/>
        <v>0</v>
      </c>
      <c r="S183" s="42">
        <f t="shared" si="15"/>
        <v>0</v>
      </c>
      <c r="T183" s="56">
        <f t="shared" si="18"/>
        <v>23601.22111</v>
      </c>
      <c r="U183" s="56">
        <f t="shared" si="19"/>
        <v>23601.22111</v>
      </c>
      <c r="V183" s="85"/>
    </row>
    <row r="184">
      <c r="A184" s="85"/>
      <c r="C184" s="59">
        <v>166.0</v>
      </c>
      <c r="D184" s="59">
        <f t="shared" si="16"/>
        <v>125</v>
      </c>
      <c r="E184" s="59">
        <v>0.0</v>
      </c>
      <c r="F184" s="87">
        <f t="shared" si="2"/>
        <v>2.5</v>
      </c>
      <c r="G184" s="59">
        <f t="shared" si="17"/>
        <v>6.25</v>
      </c>
      <c r="H184" s="87">
        <f t="shared" si="4"/>
        <v>0</v>
      </c>
      <c r="I184" s="87">
        <f t="shared" si="5"/>
        <v>38.66586496</v>
      </c>
      <c r="J184" s="87" t="str">
        <f t="shared" si="6"/>
        <v/>
      </c>
      <c r="K184" s="87">
        <f t="shared" si="7"/>
        <v>38.66586496</v>
      </c>
      <c r="L184" s="87">
        <f t="shared" si="13"/>
        <v>23794.37844</v>
      </c>
      <c r="M184" s="56">
        <f t="shared" si="14"/>
        <v>20750</v>
      </c>
      <c r="N184" s="87">
        <f t="shared" si="8"/>
        <v>3044.378438</v>
      </c>
      <c r="O184" s="87">
        <f t="shared" si="9"/>
        <v>456.6567657</v>
      </c>
      <c r="P184" s="59">
        <v>0.0</v>
      </c>
      <c r="Q184" s="88">
        <f t="shared" si="10"/>
        <v>456.6567657</v>
      </c>
      <c r="R184" s="12">
        <f t="shared" si="11"/>
        <v>0</v>
      </c>
      <c r="S184" s="42">
        <f t="shared" si="15"/>
        <v>0</v>
      </c>
      <c r="T184" s="56">
        <f t="shared" si="18"/>
        <v>23794.37844</v>
      </c>
      <c r="U184" s="56">
        <f t="shared" si="19"/>
        <v>23794.37844</v>
      </c>
      <c r="V184" s="85"/>
    </row>
    <row r="185">
      <c r="A185" s="85"/>
      <c r="C185" s="59">
        <v>167.0</v>
      </c>
      <c r="D185" s="59">
        <f t="shared" si="16"/>
        <v>125</v>
      </c>
      <c r="E185" s="59">
        <v>0.0</v>
      </c>
      <c r="F185" s="87">
        <f t="shared" si="2"/>
        <v>2.5</v>
      </c>
      <c r="G185" s="59">
        <f t="shared" si="17"/>
        <v>6.25</v>
      </c>
      <c r="H185" s="87">
        <f t="shared" si="4"/>
        <v>0</v>
      </c>
      <c r="I185" s="87">
        <f t="shared" si="5"/>
        <v>38.98076091</v>
      </c>
      <c r="J185" s="87" t="str">
        <f t="shared" si="6"/>
        <v/>
      </c>
      <c r="K185" s="87">
        <f t="shared" si="7"/>
        <v>38.98076091</v>
      </c>
      <c r="L185" s="87">
        <f t="shared" si="13"/>
        <v>23988.16056</v>
      </c>
      <c r="M185" s="56">
        <f t="shared" si="14"/>
        <v>20875</v>
      </c>
      <c r="N185" s="87">
        <f t="shared" si="8"/>
        <v>3113.160558</v>
      </c>
      <c r="O185" s="87">
        <f t="shared" si="9"/>
        <v>466.9740836</v>
      </c>
      <c r="P185" s="59">
        <v>0.0</v>
      </c>
      <c r="Q185" s="88">
        <f t="shared" si="10"/>
        <v>466.9740836</v>
      </c>
      <c r="R185" s="12">
        <f t="shared" si="11"/>
        <v>0</v>
      </c>
      <c r="S185" s="42">
        <f t="shared" si="15"/>
        <v>0</v>
      </c>
      <c r="T185" s="56">
        <f t="shared" si="18"/>
        <v>23988.16056</v>
      </c>
      <c r="U185" s="56">
        <f t="shared" si="19"/>
        <v>23988.16056</v>
      </c>
      <c r="V185" s="85"/>
    </row>
    <row r="186">
      <c r="A186" s="85"/>
      <c r="C186" s="59">
        <v>168.0</v>
      </c>
      <c r="D186" s="59">
        <f t="shared" si="16"/>
        <v>125</v>
      </c>
      <c r="E186" s="59">
        <v>0.0</v>
      </c>
      <c r="F186" s="87">
        <f t="shared" si="2"/>
        <v>2.5</v>
      </c>
      <c r="G186" s="59">
        <f t="shared" si="17"/>
        <v>6.25</v>
      </c>
      <c r="H186" s="87">
        <f t="shared" si="4"/>
        <v>0</v>
      </c>
      <c r="I186" s="87">
        <f t="shared" si="5"/>
        <v>39.29667543</v>
      </c>
      <c r="J186" s="87" t="str">
        <f t="shared" si="6"/>
        <v/>
      </c>
      <c r="K186" s="87">
        <f t="shared" si="7"/>
        <v>39.29667543</v>
      </c>
      <c r="L186" s="87">
        <f t="shared" si="13"/>
        <v>24182.56949</v>
      </c>
      <c r="M186" s="56">
        <f t="shared" si="14"/>
        <v>21000</v>
      </c>
      <c r="N186" s="87">
        <f t="shared" si="8"/>
        <v>3182.569493</v>
      </c>
      <c r="O186" s="87">
        <f t="shared" si="9"/>
        <v>477.385424</v>
      </c>
      <c r="P186" s="59">
        <v>0.0</v>
      </c>
      <c r="Q186" s="88">
        <f t="shared" si="10"/>
        <v>477.385424</v>
      </c>
      <c r="R186" s="12">
        <f t="shared" si="11"/>
        <v>0</v>
      </c>
      <c r="S186" s="42">
        <f t="shared" si="15"/>
        <v>0</v>
      </c>
      <c r="T186" s="56">
        <f t="shared" si="18"/>
        <v>24182.56949</v>
      </c>
      <c r="U186" s="56">
        <f t="shared" si="19"/>
        <v>24182.56949</v>
      </c>
      <c r="V186" s="85"/>
    </row>
    <row r="187">
      <c r="A187" s="85"/>
      <c r="B187" s="73">
        <v>15.0</v>
      </c>
      <c r="C187" s="59">
        <v>169.0</v>
      </c>
      <c r="D187" s="59">
        <f t="shared" si="16"/>
        <v>125</v>
      </c>
      <c r="E187" s="59">
        <v>0.0</v>
      </c>
      <c r="F187" s="87">
        <f t="shared" si="2"/>
        <v>2.5</v>
      </c>
      <c r="G187" s="59">
        <f t="shared" si="17"/>
        <v>6.25</v>
      </c>
      <c r="H187" s="87">
        <f t="shared" si="4"/>
        <v>0</v>
      </c>
      <c r="I187" s="87">
        <f t="shared" si="5"/>
        <v>39.61361182</v>
      </c>
      <c r="J187" s="87" t="str">
        <f t="shared" si="6"/>
        <v/>
      </c>
      <c r="K187" s="87">
        <f t="shared" si="7"/>
        <v>39.61361182</v>
      </c>
      <c r="L187" s="87">
        <f t="shared" si="13"/>
        <v>24377.60727</v>
      </c>
      <c r="M187" s="56">
        <f t="shared" si="14"/>
        <v>21125</v>
      </c>
      <c r="N187" s="87">
        <f t="shared" si="8"/>
        <v>3252.607272</v>
      </c>
      <c r="O187" s="87">
        <f t="shared" si="9"/>
        <v>487.8910908</v>
      </c>
      <c r="P187" s="59">
        <v>0.0</v>
      </c>
      <c r="Q187" s="88">
        <f t="shared" si="10"/>
        <v>487.8910908</v>
      </c>
      <c r="R187" s="12">
        <f t="shared" si="11"/>
        <v>0</v>
      </c>
      <c r="S187" s="42">
        <f t="shared" si="15"/>
        <v>0</v>
      </c>
      <c r="T187" s="56">
        <f t="shared" si="18"/>
        <v>24377.60727</v>
      </c>
      <c r="U187" s="56">
        <f t="shared" si="19"/>
        <v>24377.60727</v>
      </c>
      <c r="V187" s="85"/>
    </row>
    <row r="188">
      <c r="A188" s="85"/>
      <c r="C188" s="59">
        <v>170.0</v>
      </c>
      <c r="D188" s="59">
        <f t="shared" si="16"/>
        <v>125</v>
      </c>
      <c r="E188" s="59">
        <v>0.0</v>
      </c>
      <c r="F188" s="87">
        <f t="shared" si="2"/>
        <v>2.5</v>
      </c>
      <c r="G188" s="59">
        <f t="shared" si="17"/>
        <v>6.25</v>
      </c>
      <c r="H188" s="87">
        <f t="shared" si="4"/>
        <v>0</v>
      </c>
      <c r="I188" s="87">
        <f t="shared" si="5"/>
        <v>39.93157338</v>
      </c>
      <c r="J188" s="87" t="str">
        <f t="shared" si="6"/>
        <v/>
      </c>
      <c r="K188" s="87">
        <f t="shared" si="7"/>
        <v>39.93157338</v>
      </c>
      <c r="L188" s="87">
        <f t="shared" si="13"/>
        <v>24573.27593</v>
      </c>
      <c r="M188" s="56">
        <f t="shared" si="14"/>
        <v>21250</v>
      </c>
      <c r="N188" s="87">
        <f t="shared" si="8"/>
        <v>3323.275927</v>
      </c>
      <c r="O188" s="87">
        <f t="shared" si="9"/>
        <v>498.4913891</v>
      </c>
      <c r="P188" s="59">
        <v>0.0</v>
      </c>
      <c r="Q188" s="88">
        <f t="shared" si="10"/>
        <v>498.4913891</v>
      </c>
      <c r="R188" s="12">
        <f t="shared" si="11"/>
        <v>0</v>
      </c>
      <c r="S188" s="42">
        <f t="shared" si="15"/>
        <v>0</v>
      </c>
      <c r="T188" s="56">
        <f t="shared" si="18"/>
        <v>24573.27593</v>
      </c>
      <c r="U188" s="56">
        <f t="shared" si="19"/>
        <v>24573.27593</v>
      </c>
      <c r="V188" s="85"/>
    </row>
    <row r="189">
      <c r="A189" s="85"/>
      <c r="C189" s="59">
        <v>171.0</v>
      </c>
      <c r="D189" s="59">
        <f t="shared" si="16"/>
        <v>125</v>
      </c>
      <c r="E189" s="59">
        <v>0.0</v>
      </c>
      <c r="F189" s="87">
        <f t="shared" si="2"/>
        <v>2.5</v>
      </c>
      <c r="G189" s="59">
        <f t="shared" si="17"/>
        <v>6.25</v>
      </c>
      <c r="H189" s="87">
        <f t="shared" si="4"/>
        <v>0</v>
      </c>
      <c r="I189" s="87">
        <f t="shared" si="5"/>
        <v>40.25056344</v>
      </c>
      <c r="J189" s="87" t="str">
        <f t="shared" si="6"/>
        <v/>
      </c>
      <c r="K189" s="87">
        <f t="shared" si="7"/>
        <v>40.25056344</v>
      </c>
      <c r="L189" s="87">
        <f t="shared" si="13"/>
        <v>24769.5775</v>
      </c>
      <c r="M189" s="56">
        <f t="shared" si="14"/>
        <v>21375</v>
      </c>
      <c r="N189" s="87">
        <f t="shared" si="8"/>
        <v>3394.577501</v>
      </c>
      <c r="O189" s="87">
        <f t="shared" si="9"/>
        <v>509.1866251</v>
      </c>
      <c r="P189" s="59">
        <v>0.0</v>
      </c>
      <c r="Q189" s="88">
        <f t="shared" si="10"/>
        <v>509.1866251</v>
      </c>
      <c r="R189" s="12">
        <f t="shared" si="11"/>
        <v>0</v>
      </c>
      <c r="S189" s="42">
        <f t="shared" si="15"/>
        <v>0</v>
      </c>
      <c r="T189" s="56">
        <f t="shared" si="18"/>
        <v>24769.5775</v>
      </c>
      <c r="U189" s="56">
        <f t="shared" si="19"/>
        <v>24769.5775</v>
      </c>
      <c r="V189" s="85"/>
    </row>
    <row r="190">
      <c r="A190" s="85"/>
      <c r="C190" s="59">
        <v>172.0</v>
      </c>
      <c r="D190" s="59">
        <f t="shared" si="16"/>
        <v>125</v>
      </c>
      <c r="E190" s="59">
        <v>0.0</v>
      </c>
      <c r="F190" s="87">
        <f t="shared" si="2"/>
        <v>2.5</v>
      </c>
      <c r="G190" s="59">
        <f t="shared" si="17"/>
        <v>6.25</v>
      </c>
      <c r="H190" s="87">
        <f t="shared" si="4"/>
        <v>0</v>
      </c>
      <c r="I190" s="87">
        <f t="shared" si="5"/>
        <v>40.57058531</v>
      </c>
      <c r="J190" s="87" t="str">
        <f t="shared" si="6"/>
        <v/>
      </c>
      <c r="K190" s="87">
        <f t="shared" si="7"/>
        <v>40.57058531</v>
      </c>
      <c r="L190" s="87">
        <f t="shared" si="13"/>
        <v>24966.51404</v>
      </c>
      <c r="M190" s="56">
        <f t="shared" si="14"/>
        <v>21500</v>
      </c>
      <c r="N190" s="87">
        <f t="shared" si="8"/>
        <v>3466.51404</v>
      </c>
      <c r="O190" s="87">
        <f t="shared" si="9"/>
        <v>519.9771059</v>
      </c>
      <c r="P190" s="59">
        <v>0.0</v>
      </c>
      <c r="Q190" s="88">
        <f t="shared" si="10"/>
        <v>519.9771059</v>
      </c>
      <c r="R190" s="12">
        <f t="shared" si="11"/>
        <v>0</v>
      </c>
      <c r="S190" s="42">
        <f t="shared" si="15"/>
        <v>0</v>
      </c>
      <c r="T190" s="56">
        <f t="shared" si="18"/>
        <v>24966.51404</v>
      </c>
      <c r="U190" s="56">
        <f t="shared" si="19"/>
        <v>24966.51404</v>
      </c>
      <c r="V190" s="85"/>
    </row>
    <row r="191">
      <c r="A191" s="85"/>
      <c r="C191" s="59">
        <v>173.0</v>
      </c>
      <c r="D191" s="59">
        <f t="shared" si="16"/>
        <v>125</v>
      </c>
      <c r="E191" s="59">
        <f>$I$13</f>
        <v>0</v>
      </c>
      <c r="F191" s="87">
        <f t="shared" si="2"/>
        <v>2.5</v>
      </c>
      <c r="G191" s="59">
        <f t="shared" si="17"/>
        <v>6.25</v>
      </c>
      <c r="H191" s="87">
        <f t="shared" si="4"/>
        <v>0</v>
      </c>
      <c r="I191" s="87">
        <f t="shared" si="5"/>
        <v>40.89164235</v>
      </c>
      <c r="J191" s="87" t="str">
        <f t="shared" si="6"/>
        <v/>
      </c>
      <c r="K191" s="87">
        <f t="shared" si="7"/>
        <v>40.89164235</v>
      </c>
      <c r="L191" s="87">
        <f t="shared" si="13"/>
        <v>25164.0876</v>
      </c>
      <c r="M191" s="56">
        <f t="shared" si="14"/>
        <v>21625</v>
      </c>
      <c r="N191" s="87">
        <f t="shared" si="8"/>
        <v>3539.087597</v>
      </c>
      <c r="O191" s="87">
        <f t="shared" si="9"/>
        <v>530.8631396</v>
      </c>
      <c r="P191" s="59">
        <v>0.0</v>
      </c>
      <c r="Q191" s="88">
        <f t="shared" si="10"/>
        <v>530.8631396</v>
      </c>
      <c r="R191" s="12">
        <f t="shared" si="11"/>
        <v>0</v>
      </c>
      <c r="S191" s="42">
        <f t="shared" si="15"/>
        <v>0</v>
      </c>
      <c r="T191" s="56">
        <f t="shared" si="18"/>
        <v>25164.0876</v>
      </c>
      <c r="U191" s="56">
        <f t="shared" si="19"/>
        <v>25164.0876</v>
      </c>
      <c r="V191" s="85"/>
    </row>
    <row r="192">
      <c r="A192" s="85"/>
      <c r="C192" s="59">
        <v>174.0</v>
      </c>
      <c r="D192" s="59">
        <f t="shared" si="16"/>
        <v>125</v>
      </c>
      <c r="E192" s="59">
        <v>0.0</v>
      </c>
      <c r="F192" s="87">
        <f t="shared" si="2"/>
        <v>2.5</v>
      </c>
      <c r="G192" s="59">
        <f t="shared" si="17"/>
        <v>6.25</v>
      </c>
      <c r="H192" s="87">
        <f t="shared" si="4"/>
        <v>0</v>
      </c>
      <c r="I192" s="87">
        <f t="shared" si="5"/>
        <v>41.21373788</v>
      </c>
      <c r="J192" s="87" t="str">
        <f t="shared" si="6"/>
        <v/>
      </c>
      <c r="K192" s="87">
        <f t="shared" si="7"/>
        <v>41.21373788</v>
      </c>
      <c r="L192" s="87">
        <f t="shared" si="13"/>
        <v>25362.30023</v>
      </c>
      <c r="M192" s="56">
        <f t="shared" si="14"/>
        <v>21750</v>
      </c>
      <c r="N192" s="87">
        <f t="shared" si="8"/>
        <v>3612.300234</v>
      </c>
      <c r="O192" s="87">
        <f t="shared" si="9"/>
        <v>541.8450351</v>
      </c>
      <c r="P192" s="59">
        <v>0.0</v>
      </c>
      <c r="Q192" s="88">
        <f t="shared" si="10"/>
        <v>541.8450351</v>
      </c>
      <c r="R192" s="12">
        <f t="shared" si="11"/>
        <v>0</v>
      </c>
      <c r="S192" s="42">
        <f t="shared" si="15"/>
        <v>0</v>
      </c>
      <c r="T192" s="56">
        <f t="shared" si="18"/>
        <v>25362.30023</v>
      </c>
      <c r="U192" s="56">
        <f t="shared" si="19"/>
        <v>25362.30023</v>
      </c>
      <c r="V192" s="85"/>
    </row>
    <row r="193">
      <c r="A193" s="85"/>
      <c r="C193" s="59">
        <v>175.0</v>
      </c>
      <c r="D193" s="59">
        <f t="shared" si="16"/>
        <v>125</v>
      </c>
      <c r="E193" s="59">
        <v>0.0</v>
      </c>
      <c r="F193" s="87">
        <f t="shared" si="2"/>
        <v>2.5</v>
      </c>
      <c r="G193" s="59">
        <f t="shared" si="17"/>
        <v>6.25</v>
      </c>
      <c r="H193" s="87">
        <f t="shared" si="4"/>
        <v>0</v>
      </c>
      <c r="I193" s="87">
        <f t="shared" si="5"/>
        <v>41.53687528</v>
      </c>
      <c r="J193" s="87" t="str">
        <f t="shared" si="6"/>
        <v/>
      </c>
      <c r="K193" s="87">
        <f t="shared" si="7"/>
        <v>41.53687528</v>
      </c>
      <c r="L193" s="87">
        <f t="shared" si="13"/>
        <v>25561.15402</v>
      </c>
      <c r="M193" s="56">
        <f t="shared" si="14"/>
        <v>21875</v>
      </c>
      <c r="N193" s="87">
        <f t="shared" si="8"/>
        <v>3686.154018</v>
      </c>
      <c r="O193" s="87">
        <f t="shared" si="9"/>
        <v>552.9231027</v>
      </c>
      <c r="P193" s="59">
        <v>0.0</v>
      </c>
      <c r="Q193" s="88">
        <f t="shared" si="10"/>
        <v>552.9231027</v>
      </c>
      <c r="R193" s="12">
        <f t="shared" si="11"/>
        <v>0</v>
      </c>
      <c r="S193" s="42">
        <f t="shared" si="15"/>
        <v>0</v>
      </c>
      <c r="T193" s="56">
        <f t="shared" si="18"/>
        <v>25561.15402</v>
      </c>
      <c r="U193" s="56">
        <f t="shared" si="19"/>
        <v>25561.15402</v>
      </c>
      <c r="V193" s="85"/>
    </row>
    <row r="194">
      <c r="A194" s="85"/>
      <c r="C194" s="59">
        <v>176.0</v>
      </c>
      <c r="D194" s="59">
        <f t="shared" si="16"/>
        <v>125</v>
      </c>
      <c r="E194" s="59">
        <v>0.0</v>
      </c>
      <c r="F194" s="87">
        <f t="shared" si="2"/>
        <v>2.5</v>
      </c>
      <c r="G194" s="59">
        <f t="shared" si="17"/>
        <v>6.25</v>
      </c>
      <c r="H194" s="87">
        <f t="shared" si="4"/>
        <v>0</v>
      </c>
      <c r="I194" s="87">
        <f t="shared" si="5"/>
        <v>41.86105791</v>
      </c>
      <c r="J194" s="87" t="str">
        <f t="shared" si="6"/>
        <v/>
      </c>
      <c r="K194" s="87">
        <f t="shared" si="7"/>
        <v>41.86105791</v>
      </c>
      <c r="L194" s="87">
        <f t="shared" si="13"/>
        <v>25760.65102</v>
      </c>
      <c r="M194" s="56">
        <f t="shared" si="14"/>
        <v>22000</v>
      </c>
      <c r="N194" s="87">
        <f t="shared" si="8"/>
        <v>3760.651022</v>
      </c>
      <c r="O194" s="87">
        <f t="shared" si="9"/>
        <v>564.0976534</v>
      </c>
      <c r="P194" s="59">
        <v>0.0</v>
      </c>
      <c r="Q194" s="88">
        <f t="shared" si="10"/>
        <v>564.0976534</v>
      </c>
      <c r="R194" s="12">
        <f t="shared" si="11"/>
        <v>0</v>
      </c>
      <c r="S194" s="42">
        <f t="shared" si="15"/>
        <v>0</v>
      </c>
      <c r="T194" s="56">
        <f t="shared" si="18"/>
        <v>25760.65102</v>
      </c>
      <c r="U194" s="56">
        <f t="shared" si="19"/>
        <v>25760.65102</v>
      </c>
      <c r="V194" s="85"/>
    </row>
    <row r="195">
      <c r="A195" s="85"/>
      <c r="C195" s="59">
        <v>177.0</v>
      </c>
      <c r="D195" s="59">
        <f t="shared" si="16"/>
        <v>125</v>
      </c>
      <c r="E195" s="59">
        <v>0.0</v>
      </c>
      <c r="F195" s="87">
        <f t="shared" si="2"/>
        <v>2.5</v>
      </c>
      <c r="G195" s="59">
        <f t="shared" si="17"/>
        <v>6.25</v>
      </c>
      <c r="H195" s="87">
        <f t="shared" si="4"/>
        <v>0</v>
      </c>
      <c r="I195" s="87">
        <f t="shared" si="5"/>
        <v>42.18628916</v>
      </c>
      <c r="J195" s="87" t="str">
        <f t="shared" si="6"/>
        <v/>
      </c>
      <c r="K195" s="87">
        <f t="shared" si="7"/>
        <v>42.18628916</v>
      </c>
      <c r="L195" s="87">
        <f t="shared" si="13"/>
        <v>25960.79333</v>
      </c>
      <c r="M195" s="56">
        <f t="shared" si="14"/>
        <v>22125</v>
      </c>
      <c r="N195" s="87">
        <f t="shared" si="8"/>
        <v>3835.793328</v>
      </c>
      <c r="O195" s="87">
        <f t="shared" si="9"/>
        <v>575.3689992</v>
      </c>
      <c r="P195" s="59">
        <v>0.0</v>
      </c>
      <c r="Q195" s="88">
        <f t="shared" si="10"/>
        <v>575.3689992</v>
      </c>
      <c r="R195" s="12">
        <f t="shared" si="11"/>
        <v>0</v>
      </c>
      <c r="S195" s="42">
        <f t="shared" si="15"/>
        <v>0</v>
      </c>
      <c r="T195" s="56">
        <f t="shared" si="18"/>
        <v>25960.79333</v>
      </c>
      <c r="U195" s="56">
        <f t="shared" si="19"/>
        <v>25960.79333</v>
      </c>
      <c r="V195" s="85"/>
    </row>
    <row r="196">
      <c r="A196" s="85"/>
      <c r="C196" s="59">
        <v>178.0</v>
      </c>
      <c r="D196" s="59">
        <f t="shared" si="16"/>
        <v>125</v>
      </c>
      <c r="E196" s="59">
        <v>0.0</v>
      </c>
      <c r="F196" s="87">
        <f t="shared" si="2"/>
        <v>2.5</v>
      </c>
      <c r="G196" s="59">
        <f t="shared" si="17"/>
        <v>6.25</v>
      </c>
      <c r="H196" s="87">
        <f t="shared" si="4"/>
        <v>0</v>
      </c>
      <c r="I196" s="87">
        <f t="shared" si="5"/>
        <v>42.51257241</v>
      </c>
      <c r="J196" s="87" t="str">
        <f t="shared" si="6"/>
        <v/>
      </c>
      <c r="K196" s="87">
        <f t="shared" si="7"/>
        <v>42.51257241</v>
      </c>
      <c r="L196" s="87">
        <f t="shared" si="13"/>
        <v>26161.58302</v>
      </c>
      <c r="M196" s="56">
        <f t="shared" si="14"/>
        <v>22250</v>
      </c>
      <c r="N196" s="87">
        <f t="shared" si="8"/>
        <v>3911.583022</v>
      </c>
      <c r="O196" s="87">
        <f t="shared" si="9"/>
        <v>586.7374533</v>
      </c>
      <c r="P196" s="59">
        <v>0.0</v>
      </c>
      <c r="Q196" s="88">
        <f t="shared" si="10"/>
        <v>586.7374533</v>
      </c>
      <c r="R196" s="12">
        <f t="shared" si="11"/>
        <v>0</v>
      </c>
      <c r="S196" s="42">
        <f t="shared" si="15"/>
        <v>0</v>
      </c>
      <c r="T196" s="56">
        <f t="shared" si="18"/>
        <v>26161.58302</v>
      </c>
      <c r="U196" s="56">
        <f t="shared" si="19"/>
        <v>26161.58302</v>
      </c>
      <c r="V196" s="85"/>
    </row>
    <row r="197">
      <c r="A197" s="85"/>
      <c r="C197" s="59">
        <v>179.0</v>
      </c>
      <c r="D197" s="59">
        <f t="shared" si="16"/>
        <v>125</v>
      </c>
      <c r="E197" s="59">
        <v>0.0</v>
      </c>
      <c r="F197" s="87">
        <f t="shared" si="2"/>
        <v>2.5</v>
      </c>
      <c r="G197" s="59">
        <f t="shared" si="17"/>
        <v>6.25</v>
      </c>
      <c r="H197" s="87">
        <f t="shared" si="4"/>
        <v>0</v>
      </c>
      <c r="I197" s="87">
        <f t="shared" si="5"/>
        <v>42.83991107</v>
      </c>
      <c r="J197" s="87" t="str">
        <f t="shared" si="6"/>
        <v/>
      </c>
      <c r="K197" s="87">
        <f t="shared" si="7"/>
        <v>42.83991107</v>
      </c>
      <c r="L197" s="87">
        <f t="shared" si="13"/>
        <v>26363.0222</v>
      </c>
      <c r="M197" s="56">
        <f t="shared" si="14"/>
        <v>22375</v>
      </c>
      <c r="N197" s="87">
        <f t="shared" si="8"/>
        <v>3988.022198</v>
      </c>
      <c r="O197" s="87">
        <f t="shared" si="9"/>
        <v>598.2033297</v>
      </c>
      <c r="P197" s="59">
        <v>0.0</v>
      </c>
      <c r="Q197" s="88">
        <f t="shared" si="10"/>
        <v>598.2033297</v>
      </c>
      <c r="R197" s="12">
        <f t="shared" si="11"/>
        <v>0</v>
      </c>
      <c r="S197" s="42">
        <f t="shared" si="15"/>
        <v>0</v>
      </c>
      <c r="T197" s="56">
        <f t="shared" si="18"/>
        <v>26363.0222</v>
      </c>
      <c r="U197" s="56">
        <f t="shared" si="19"/>
        <v>26363.0222</v>
      </c>
      <c r="V197" s="85"/>
    </row>
    <row r="198">
      <c r="A198" s="85"/>
      <c r="C198" s="59">
        <v>180.0</v>
      </c>
      <c r="D198" s="59">
        <f t="shared" si="16"/>
        <v>125</v>
      </c>
      <c r="E198" s="59">
        <v>0.0</v>
      </c>
      <c r="F198" s="87">
        <f t="shared" si="2"/>
        <v>2.5</v>
      </c>
      <c r="G198" s="59">
        <f t="shared" si="17"/>
        <v>6.25</v>
      </c>
      <c r="H198" s="87">
        <f t="shared" si="4"/>
        <v>0</v>
      </c>
      <c r="I198" s="87">
        <f t="shared" si="5"/>
        <v>43.16830856</v>
      </c>
      <c r="J198" s="87" t="str">
        <f t="shared" si="6"/>
        <v/>
      </c>
      <c r="K198" s="87">
        <f t="shared" si="7"/>
        <v>43.16830856</v>
      </c>
      <c r="L198" s="87">
        <f t="shared" si="13"/>
        <v>26565.11296</v>
      </c>
      <c r="M198" s="56">
        <f t="shared" si="14"/>
        <v>22500</v>
      </c>
      <c r="N198" s="87">
        <f t="shared" si="8"/>
        <v>4065.112958</v>
      </c>
      <c r="O198" s="87">
        <f t="shared" si="9"/>
        <v>609.7669437</v>
      </c>
      <c r="P198" s="59">
        <v>0.0</v>
      </c>
      <c r="Q198" s="88">
        <f t="shared" si="10"/>
        <v>609.7669437</v>
      </c>
      <c r="R198" s="12">
        <f t="shared" si="11"/>
        <v>0</v>
      </c>
      <c r="S198" s="42">
        <f t="shared" si="15"/>
        <v>0</v>
      </c>
      <c r="T198" s="56">
        <f t="shared" si="18"/>
        <v>26565.11296</v>
      </c>
      <c r="U198" s="56">
        <f t="shared" si="19"/>
        <v>26565.11296</v>
      </c>
      <c r="V198" s="85"/>
    </row>
    <row r="199">
      <c r="A199" s="85"/>
      <c r="B199" s="73">
        <v>16.0</v>
      </c>
      <c r="C199" s="59">
        <v>181.0</v>
      </c>
      <c r="D199" s="59">
        <f t="shared" si="16"/>
        <v>125</v>
      </c>
      <c r="E199" s="59">
        <v>0.0</v>
      </c>
      <c r="F199" s="87">
        <f t="shared" si="2"/>
        <v>2.5</v>
      </c>
      <c r="G199" s="59">
        <f t="shared" si="17"/>
        <v>6.25</v>
      </c>
      <c r="H199" s="87">
        <f t="shared" si="4"/>
        <v>0</v>
      </c>
      <c r="I199" s="87">
        <f t="shared" si="5"/>
        <v>43.49776829</v>
      </c>
      <c r="J199" s="87" t="str">
        <f t="shared" si="6"/>
        <v/>
      </c>
      <c r="K199" s="87">
        <f t="shared" si="7"/>
        <v>43.49776829</v>
      </c>
      <c r="L199" s="87">
        <f t="shared" si="13"/>
        <v>26767.85741</v>
      </c>
      <c r="M199" s="56">
        <f t="shared" si="14"/>
        <v>22625</v>
      </c>
      <c r="N199" s="87">
        <f t="shared" si="8"/>
        <v>4142.857409</v>
      </c>
      <c r="O199" s="87">
        <f t="shared" si="9"/>
        <v>621.4286113</v>
      </c>
      <c r="P199" s="59">
        <v>0.0</v>
      </c>
      <c r="Q199" s="88">
        <f t="shared" si="10"/>
        <v>621.4286113</v>
      </c>
      <c r="R199" s="12">
        <f t="shared" si="11"/>
        <v>0</v>
      </c>
      <c r="S199" s="42">
        <f t="shared" si="15"/>
        <v>0</v>
      </c>
      <c r="T199" s="56">
        <f t="shared" si="18"/>
        <v>26767.85741</v>
      </c>
      <c r="U199" s="56">
        <f t="shared" si="19"/>
        <v>26767.85741</v>
      </c>
      <c r="V199" s="85"/>
    </row>
    <row r="200">
      <c r="A200" s="85"/>
      <c r="C200" s="59">
        <v>182.0</v>
      </c>
      <c r="D200" s="59">
        <f t="shared" si="16"/>
        <v>125</v>
      </c>
      <c r="E200" s="59">
        <v>0.0</v>
      </c>
      <c r="F200" s="87">
        <f t="shared" si="2"/>
        <v>2.5</v>
      </c>
      <c r="G200" s="59">
        <f t="shared" si="17"/>
        <v>6.25</v>
      </c>
      <c r="H200" s="87">
        <f t="shared" si="4"/>
        <v>0</v>
      </c>
      <c r="I200" s="87">
        <f t="shared" si="5"/>
        <v>43.82829371</v>
      </c>
      <c r="J200" s="87" t="str">
        <f t="shared" si="6"/>
        <v/>
      </c>
      <c r="K200" s="87">
        <f t="shared" si="7"/>
        <v>43.82829371</v>
      </c>
      <c r="L200" s="87">
        <f t="shared" si="13"/>
        <v>26971.25767</v>
      </c>
      <c r="M200" s="56">
        <f t="shared" si="14"/>
        <v>22750</v>
      </c>
      <c r="N200" s="87">
        <f t="shared" si="8"/>
        <v>4221.257665</v>
      </c>
      <c r="O200" s="87">
        <f t="shared" si="9"/>
        <v>633.1886498</v>
      </c>
      <c r="P200" s="59">
        <v>0.0</v>
      </c>
      <c r="Q200" s="88">
        <f t="shared" si="10"/>
        <v>633.1886498</v>
      </c>
      <c r="R200" s="12">
        <f t="shared" si="11"/>
        <v>0</v>
      </c>
      <c r="S200" s="42">
        <f t="shared" si="15"/>
        <v>0</v>
      </c>
      <c r="T200" s="56">
        <f t="shared" si="18"/>
        <v>26971.25767</v>
      </c>
      <c r="U200" s="56">
        <f t="shared" si="19"/>
        <v>26971.25767</v>
      </c>
      <c r="V200" s="85"/>
    </row>
    <row r="201">
      <c r="A201" s="85"/>
      <c r="C201" s="59">
        <v>183.0</v>
      </c>
      <c r="D201" s="59">
        <f t="shared" si="16"/>
        <v>125</v>
      </c>
      <c r="E201" s="59">
        <v>0.0</v>
      </c>
      <c r="F201" s="87">
        <f t="shared" si="2"/>
        <v>2.5</v>
      </c>
      <c r="G201" s="59">
        <f t="shared" si="17"/>
        <v>6.25</v>
      </c>
      <c r="H201" s="87">
        <f t="shared" si="4"/>
        <v>0</v>
      </c>
      <c r="I201" s="87">
        <f t="shared" si="5"/>
        <v>44.15988825</v>
      </c>
      <c r="J201" s="87" t="str">
        <f t="shared" si="6"/>
        <v/>
      </c>
      <c r="K201" s="87">
        <f t="shared" si="7"/>
        <v>44.15988825</v>
      </c>
      <c r="L201" s="87">
        <f t="shared" si="13"/>
        <v>27175.31585</v>
      </c>
      <c r="M201" s="56">
        <f t="shared" si="14"/>
        <v>22875</v>
      </c>
      <c r="N201" s="87">
        <f t="shared" si="8"/>
        <v>4300.315848</v>
      </c>
      <c r="O201" s="87">
        <f t="shared" si="9"/>
        <v>645.0473773</v>
      </c>
      <c r="P201" s="59">
        <v>0.0</v>
      </c>
      <c r="Q201" s="88">
        <f t="shared" si="10"/>
        <v>645.0473773</v>
      </c>
      <c r="R201" s="12">
        <f t="shared" si="11"/>
        <v>0</v>
      </c>
      <c r="S201" s="42">
        <f t="shared" si="15"/>
        <v>0</v>
      </c>
      <c r="T201" s="56">
        <f t="shared" si="18"/>
        <v>27175.31585</v>
      </c>
      <c r="U201" s="56">
        <f t="shared" si="19"/>
        <v>27175.31585</v>
      </c>
      <c r="V201" s="85"/>
    </row>
    <row r="202">
      <c r="A202" s="85"/>
      <c r="C202" s="59">
        <v>184.0</v>
      </c>
      <c r="D202" s="59">
        <f t="shared" si="16"/>
        <v>125</v>
      </c>
      <c r="E202" s="59">
        <v>0.0</v>
      </c>
      <c r="F202" s="87">
        <f t="shared" si="2"/>
        <v>2.5</v>
      </c>
      <c r="G202" s="59">
        <f t="shared" si="17"/>
        <v>6.25</v>
      </c>
      <c r="H202" s="87">
        <f t="shared" si="4"/>
        <v>0</v>
      </c>
      <c r="I202" s="87">
        <f t="shared" si="5"/>
        <v>44.49255539</v>
      </c>
      <c r="J202" s="87" t="str">
        <f t="shared" si="6"/>
        <v/>
      </c>
      <c r="K202" s="87">
        <f t="shared" si="7"/>
        <v>44.49255539</v>
      </c>
      <c r="L202" s="87">
        <f t="shared" si="13"/>
        <v>27380.03409</v>
      </c>
      <c r="M202" s="56">
        <f t="shared" si="14"/>
        <v>23000</v>
      </c>
      <c r="N202" s="87">
        <f t="shared" si="8"/>
        <v>4380.034086</v>
      </c>
      <c r="O202" s="87">
        <f t="shared" si="9"/>
        <v>657.005113</v>
      </c>
      <c r="P202" s="59">
        <v>0.0</v>
      </c>
      <c r="Q202" s="88">
        <f t="shared" si="10"/>
        <v>657.005113</v>
      </c>
      <c r="R202" s="12">
        <f t="shared" si="11"/>
        <v>0</v>
      </c>
      <c r="S202" s="42">
        <f t="shared" si="15"/>
        <v>0</v>
      </c>
      <c r="T202" s="56">
        <f t="shared" si="18"/>
        <v>27380.03409</v>
      </c>
      <c r="U202" s="56">
        <f t="shared" si="19"/>
        <v>27380.03409</v>
      </c>
      <c r="V202" s="85"/>
    </row>
    <row r="203">
      <c r="A203" s="85"/>
      <c r="C203" s="59">
        <v>185.0</v>
      </c>
      <c r="D203" s="59">
        <f t="shared" si="16"/>
        <v>125</v>
      </c>
      <c r="E203" s="59">
        <f>$I$13</f>
        <v>0</v>
      </c>
      <c r="F203" s="87">
        <f t="shared" si="2"/>
        <v>2.5</v>
      </c>
      <c r="G203" s="59">
        <f t="shared" si="17"/>
        <v>6.25</v>
      </c>
      <c r="H203" s="87">
        <f t="shared" si="4"/>
        <v>0</v>
      </c>
      <c r="I203" s="87">
        <f t="shared" si="5"/>
        <v>44.82629859</v>
      </c>
      <c r="J203" s="87" t="str">
        <f t="shared" si="6"/>
        <v/>
      </c>
      <c r="K203" s="87">
        <f t="shared" si="7"/>
        <v>44.82629859</v>
      </c>
      <c r="L203" s="87">
        <f t="shared" si="13"/>
        <v>27585.41451</v>
      </c>
      <c r="M203" s="56">
        <f t="shared" si="14"/>
        <v>23125</v>
      </c>
      <c r="N203" s="87">
        <f t="shared" si="8"/>
        <v>4460.414514</v>
      </c>
      <c r="O203" s="87">
        <f t="shared" si="9"/>
        <v>669.0621772</v>
      </c>
      <c r="P203" s="59">
        <v>0.0</v>
      </c>
      <c r="Q203" s="88">
        <f t="shared" si="10"/>
        <v>669.0621772</v>
      </c>
      <c r="R203" s="12">
        <f t="shared" si="11"/>
        <v>0</v>
      </c>
      <c r="S203" s="42">
        <f t="shared" si="15"/>
        <v>0</v>
      </c>
      <c r="T203" s="56">
        <f t="shared" si="18"/>
        <v>27585.41451</v>
      </c>
      <c r="U203" s="56">
        <f t="shared" si="19"/>
        <v>27585.41451</v>
      </c>
      <c r="V203" s="85"/>
    </row>
    <row r="204">
      <c r="A204" s="85"/>
      <c r="C204" s="59">
        <v>186.0</v>
      </c>
      <c r="D204" s="59">
        <f t="shared" si="16"/>
        <v>125</v>
      </c>
      <c r="E204" s="59">
        <v>0.0</v>
      </c>
      <c r="F204" s="87">
        <f t="shared" si="2"/>
        <v>2.5</v>
      </c>
      <c r="G204" s="59">
        <f t="shared" si="17"/>
        <v>6.25</v>
      </c>
      <c r="H204" s="87">
        <f t="shared" si="4"/>
        <v>0</v>
      </c>
      <c r="I204" s="87">
        <f t="shared" si="5"/>
        <v>45.16112132</v>
      </c>
      <c r="J204" s="87" t="str">
        <f t="shared" si="6"/>
        <v/>
      </c>
      <c r="K204" s="87">
        <f t="shared" si="7"/>
        <v>45.16112132</v>
      </c>
      <c r="L204" s="87">
        <f t="shared" si="13"/>
        <v>27791.45927</v>
      </c>
      <c r="M204" s="56">
        <f t="shared" si="14"/>
        <v>23250</v>
      </c>
      <c r="N204" s="87">
        <f t="shared" si="8"/>
        <v>4541.459274</v>
      </c>
      <c r="O204" s="87">
        <f t="shared" si="9"/>
        <v>681.2188912</v>
      </c>
      <c r="P204" s="59">
        <v>0.0</v>
      </c>
      <c r="Q204" s="88">
        <f t="shared" si="10"/>
        <v>681.2188912</v>
      </c>
      <c r="R204" s="12">
        <f t="shared" si="11"/>
        <v>0</v>
      </c>
      <c r="S204" s="42">
        <f t="shared" si="15"/>
        <v>0</v>
      </c>
      <c r="T204" s="56">
        <f t="shared" si="18"/>
        <v>27791.45927</v>
      </c>
      <c r="U204" s="56">
        <f t="shared" si="19"/>
        <v>27791.45927</v>
      </c>
      <c r="V204" s="85"/>
    </row>
    <row r="205">
      <c r="A205" s="85"/>
      <c r="C205" s="59">
        <v>187.0</v>
      </c>
      <c r="D205" s="59">
        <f t="shared" si="16"/>
        <v>125</v>
      </c>
      <c r="E205" s="59">
        <v>0.0</v>
      </c>
      <c r="F205" s="87">
        <f t="shared" si="2"/>
        <v>2.5</v>
      </c>
      <c r="G205" s="59">
        <f t="shared" si="17"/>
        <v>6.25</v>
      </c>
      <c r="H205" s="87">
        <f t="shared" si="4"/>
        <v>0</v>
      </c>
      <c r="I205" s="87">
        <f t="shared" si="5"/>
        <v>45.49702709</v>
      </c>
      <c r="J205" s="87" t="str">
        <f t="shared" si="6"/>
        <v/>
      </c>
      <c r="K205" s="87">
        <f t="shared" si="7"/>
        <v>45.49702709</v>
      </c>
      <c r="L205" s="87">
        <f t="shared" si="13"/>
        <v>27998.17052</v>
      </c>
      <c r="M205" s="56">
        <f t="shared" si="14"/>
        <v>23375</v>
      </c>
      <c r="N205" s="87">
        <f t="shared" si="8"/>
        <v>4623.170515</v>
      </c>
      <c r="O205" s="87">
        <f t="shared" si="9"/>
        <v>693.4755773</v>
      </c>
      <c r="P205" s="59">
        <v>0.0</v>
      </c>
      <c r="Q205" s="88">
        <f t="shared" si="10"/>
        <v>693.4755773</v>
      </c>
      <c r="R205" s="12">
        <f t="shared" si="11"/>
        <v>0</v>
      </c>
      <c r="S205" s="42">
        <f t="shared" si="15"/>
        <v>0</v>
      </c>
      <c r="T205" s="56">
        <f t="shared" si="18"/>
        <v>27998.17052</v>
      </c>
      <c r="U205" s="56">
        <f t="shared" si="19"/>
        <v>27998.17052</v>
      </c>
      <c r="V205" s="85"/>
    </row>
    <row r="206">
      <c r="A206" s="85"/>
      <c r="C206" s="59">
        <v>188.0</v>
      </c>
      <c r="D206" s="59">
        <f t="shared" si="16"/>
        <v>125</v>
      </c>
      <c r="E206" s="59">
        <v>0.0</v>
      </c>
      <c r="F206" s="87">
        <f t="shared" si="2"/>
        <v>2.5</v>
      </c>
      <c r="G206" s="59">
        <f t="shared" si="17"/>
        <v>6.25</v>
      </c>
      <c r="H206" s="87">
        <f t="shared" si="4"/>
        <v>0</v>
      </c>
      <c r="I206" s="87">
        <f t="shared" si="5"/>
        <v>45.83401939</v>
      </c>
      <c r="J206" s="87" t="str">
        <f t="shared" si="6"/>
        <v/>
      </c>
      <c r="K206" s="87">
        <f t="shared" si="7"/>
        <v>45.83401939</v>
      </c>
      <c r="L206" s="87">
        <f t="shared" si="13"/>
        <v>28205.55039</v>
      </c>
      <c r="M206" s="56">
        <f t="shared" si="14"/>
        <v>23500</v>
      </c>
      <c r="N206" s="87">
        <f t="shared" si="8"/>
        <v>4705.550392</v>
      </c>
      <c r="O206" s="87">
        <f t="shared" si="9"/>
        <v>705.8325589</v>
      </c>
      <c r="P206" s="59">
        <v>0.0</v>
      </c>
      <c r="Q206" s="88">
        <f t="shared" si="10"/>
        <v>705.8325589</v>
      </c>
      <c r="R206" s="12">
        <f t="shared" si="11"/>
        <v>0</v>
      </c>
      <c r="S206" s="42">
        <f t="shared" si="15"/>
        <v>0</v>
      </c>
      <c r="T206" s="56">
        <f t="shared" si="18"/>
        <v>28205.55039</v>
      </c>
      <c r="U206" s="56">
        <f t="shared" si="19"/>
        <v>28205.55039</v>
      </c>
      <c r="V206" s="85"/>
    </row>
    <row r="207">
      <c r="A207" s="85"/>
      <c r="C207" s="59">
        <v>189.0</v>
      </c>
      <c r="D207" s="59">
        <f t="shared" si="16"/>
        <v>125</v>
      </c>
      <c r="E207" s="59">
        <v>0.0</v>
      </c>
      <c r="F207" s="87">
        <f t="shared" si="2"/>
        <v>2.5</v>
      </c>
      <c r="G207" s="59">
        <f t="shared" si="17"/>
        <v>6.25</v>
      </c>
      <c r="H207" s="87">
        <f t="shared" si="4"/>
        <v>0</v>
      </c>
      <c r="I207" s="87">
        <f t="shared" si="5"/>
        <v>46.17210174</v>
      </c>
      <c r="J207" s="87" t="str">
        <f t="shared" si="6"/>
        <v/>
      </c>
      <c r="K207" s="87">
        <f t="shared" si="7"/>
        <v>46.17210174</v>
      </c>
      <c r="L207" s="87">
        <f t="shared" si="13"/>
        <v>28413.60107</v>
      </c>
      <c r="M207" s="56">
        <f t="shared" si="14"/>
        <v>23625</v>
      </c>
      <c r="N207" s="87">
        <f t="shared" si="8"/>
        <v>4788.601069</v>
      </c>
      <c r="O207" s="87">
        <f t="shared" si="9"/>
        <v>718.2901604</v>
      </c>
      <c r="P207" s="59">
        <v>0.0</v>
      </c>
      <c r="Q207" s="88">
        <f t="shared" si="10"/>
        <v>718.2901604</v>
      </c>
      <c r="R207" s="12">
        <f t="shared" si="11"/>
        <v>0</v>
      </c>
      <c r="S207" s="42">
        <f t="shared" si="15"/>
        <v>0</v>
      </c>
      <c r="T207" s="56">
        <f t="shared" si="18"/>
        <v>28413.60107</v>
      </c>
      <c r="U207" s="56">
        <f t="shared" si="19"/>
        <v>28413.60107</v>
      </c>
      <c r="V207" s="85"/>
    </row>
    <row r="208">
      <c r="A208" s="85"/>
      <c r="C208" s="59">
        <v>190.0</v>
      </c>
      <c r="D208" s="59">
        <f t="shared" si="16"/>
        <v>125</v>
      </c>
      <c r="E208" s="59">
        <v>0.0</v>
      </c>
      <c r="F208" s="87">
        <f t="shared" si="2"/>
        <v>2.5</v>
      </c>
      <c r="G208" s="59">
        <f t="shared" si="17"/>
        <v>6.25</v>
      </c>
      <c r="H208" s="87">
        <f t="shared" si="4"/>
        <v>0</v>
      </c>
      <c r="I208" s="87">
        <f t="shared" si="5"/>
        <v>46.51127766</v>
      </c>
      <c r="J208" s="87" t="str">
        <f t="shared" si="6"/>
        <v/>
      </c>
      <c r="K208" s="87">
        <f t="shared" si="7"/>
        <v>46.51127766</v>
      </c>
      <c r="L208" s="87">
        <f t="shared" si="13"/>
        <v>28622.32472</v>
      </c>
      <c r="M208" s="56">
        <f t="shared" si="14"/>
        <v>23750</v>
      </c>
      <c r="N208" s="87">
        <f t="shared" si="8"/>
        <v>4872.324715</v>
      </c>
      <c r="O208" s="87">
        <f t="shared" si="9"/>
        <v>730.8487073</v>
      </c>
      <c r="P208" s="59">
        <v>0.0</v>
      </c>
      <c r="Q208" s="88">
        <f t="shared" si="10"/>
        <v>730.8487073</v>
      </c>
      <c r="R208" s="12">
        <f t="shared" si="11"/>
        <v>0</v>
      </c>
      <c r="S208" s="42">
        <f t="shared" si="15"/>
        <v>0</v>
      </c>
      <c r="T208" s="56">
        <f t="shared" si="18"/>
        <v>28622.32472</v>
      </c>
      <c r="U208" s="56">
        <f t="shared" si="19"/>
        <v>28622.32472</v>
      </c>
      <c r="V208" s="85"/>
    </row>
    <row r="209">
      <c r="A209" s="85"/>
      <c r="C209" s="59">
        <v>191.0</v>
      </c>
      <c r="D209" s="59">
        <f t="shared" si="16"/>
        <v>125</v>
      </c>
      <c r="E209" s="59">
        <v>0.0</v>
      </c>
      <c r="F209" s="87">
        <f t="shared" si="2"/>
        <v>2.5</v>
      </c>
      <c r="G209" s="59">
        <f t="shared" si="17"/>
        <v>6.25</v>
      </c>
      <c r="H209" s="87">
        <f t="shared" si="4"/>
        <v>0</v>
      </c>
      <c r="I209" s="87">
        <f t="shared" si="5"/>
        <v>46.8515507</v>
      </c>
      <c r="J209" s="87" t="str">
        <f t="shared" si="6"/>
        <v/>
      </c>
      <c r="K209" s="87">
        <f t="shared" si="7"/>
        <v>46.8515507</v>
      </c>
      <c r="L209" s="87">
        <f t="shared" si="13"/>
        <v>28831.72351</v>
      </c>
      <c r="M209" s="56">
        <f t="shared" si="14"/>
        <v>23875</v>
      </c>
      <c r="N209" s="87">
        <f t="shared" si="8"/>
        <v>4956.723507</v>
      </c>
      <c r="O209" s="87">
        <f t="shared" si="9"/>
        <v>743.508526</v>
      </c>
      <c r="P209" s="59">
        <v>0.0</v>
      </c>
      <c r="Q209" s="88">
        <f t="shared" si="10"/>
        <v>743.508526</v>
      </c>
      <c r="R209" s="12">
        <f t="shared" si="11"/>
        <v>0</v>
      </c>
      <c r="S209" s="42">
        <f t="shared" si="15"/>
        <v>0</v>
      </c>
      <c r="T209" s="56">
        <f t="shared" si="18"/>
        <v>28831.72351</v>
      </c>
      <c r="U209" s="56">
        <f t="shared" si="19"/>
        <v>28831.72351</v>
      </c>
      <c r="V209" s="85"/>
    </row>
    <row r="210">
      <c r="A210" s="85"/>
      <c r="C210" s="59">
        <v>192.0</v>
      </c>
      <c r="D210" s="59">
        <f t="shared" si="16"/>
        <v>125</v>
      </c>
      <c r="E210" s="59">
        <v>0.0</v>
      </c>
      <c r="F210" s="87">
        <f t="shared" si="2"/>
        <v>2.5</v>
      </c>
      <c r="G210" s="59">
        <f t="shared" si="17"/>
        <v>6.25</v>
      </c>
      <c r="H210" s="87">
        <f t="shared" si="4"/>
        <v>0</v>
      </c>
      <c r="I210" s="87">
        <f t="shared" si="5"/>
        <v>47.1929244</v>
      </c>
      <c r="J210" s="87" t="str">
        <f t="shared" si="6"/>
        <v/>
      </c>
      <c r="K210" s="87">
        <f t="shared" si="7"/>
        <v>47.1929244</v>
      </c>
      <c r="L210" s="87">
        <f t="shared" si="13"/>
        <v>29041.79963</v>
      </c>
      <c r="M210" s="56">
        <f t="shared" si="14"/>
        <v>24000</v>
      </c>
      <c r="N210" s="87">
        <f t="shared" si="8"/>
        <v>5041.799629</v>
      </c>
      <c r="O210" s="87">
        <f t="shared" si="9"/>
        <v>756.2699443</v>
      </c>
      <c r="P210" s="59">
        <v>0.0</v>
      </c>
      <c r="Q210" s="88">
        <f t="shared" si="10"/>
        <v>756.2699443</v>
      </c>
      <c r="R210" s="12">
        <f t="shared" si="11"/>
        <v>0</v>
      </c>
      <c r="S210" s="42">
        <f t="shared" si="15"/>
        <v>0</v>
      </c>
      <c r="T210" s="56">
        <f t="shared" si="18"/>
        <v>29041.79963</v>
      </c>
      <c r="U210" s="56">
        <f t="shared" si="19"/>
        <v>29041.79963</v>
      </c>
      <c r="V210" s="85"/>
    </row>
    <row r="211">
      <c r="A211" s="85"/>
      <c r="B211" s="73">
        <v>17.0</v>
      </c>
      <c r="C211" s="59">
        <v>193.0</v>
      </c>
      <c r="D211" s="59">
        <f t="shared" si="16"/>
        <v>125</v>
      </c>
      <c r="E211" s="59">
        <v>0.0</v>
      </c>
      <c r="F211" s="87">
        <f t="shared" si="2"/>
        <v>2.5</v>
      </c>
      <c r="G211" s="59">
        <f t="shared" si="17"/>
        <v>6.25</v>
      </c>
      <c r="H211" s="87">
        <f t="shared" si="4"/>
        <v>0</v>
      </c>
      <c r="I211" s="87">
        <f t="shared" si="5"/>
        <v>47.53540232</v>
      </c>
      <c r="J211" s="87" t="str">
        <f t="shared" si="6"/>
        <v/>
      </c>
      <c r="K211" s="87">
        <f t="shared" si="7"/>
        <v>47.53540232</v>
      </c>
      <c r="L211" s="87">
        <f t="shared" si="13"/>
        <v>29252.55527</v>
      </c>
      <c r="M211" s="56">
        <f t="shared" si="14"/>
        <v>24125</v>
      </c>
      <c r="N211" s="87">
        <f t="shared" si="8"/>
        <v>5127.555271</v>
      </c>
      <c r="O211" s="87">
        <f t="shared" si="9"/>
        <v>769.1332907</v>
      </c>
      <c r="P211" s="59">
        <v>0.0</v>
      </c>
      <c r="Q211" s="88">
        <f t="shared" si="10"/>
        <v>769.1332907</v>
      </c>
      <c r="R211" s="12">
        <f t="shared" si="11"/>
        <v>0</v>
      </c>
      <c r="S211" s="42">
        <f t="shared" si="15"/>
        <v>0</v>
      </c>
      <c r="T211" s="56">
        <f t="shared" si="18"/>
        <v>29252.55527</v>
      </c>
      <c r="U211" s="56">
        <f t="shared" si="19"/>
        <v>29252.55527</v>
      </c>
      <c r="V211" s="85"/>
    </row>
    <row r="212">
      <c r="A212" s="85"/>
      <c r="C212" s="59">
        <v>194.0</v>
      </c>
      <c r="D212" s="59">
        <f t="shared" si="16"/>
        <v>125</v>
      </c>
      <c r="E212" s="59">
        <v>0.0</v>
      </c>
      <c r="F212" s="87">
        <f t="shared" si="2"/>
        <v>2.5</v>
      </c>
      <c r="G212" s="59">
        <f t="shared" si="17"/>
        <v>6.25</v>
      </c>
      <c r="H212" s="87">
        <f t="shared" si="4"/>
        <v>0</v>
      </c>
      <c r="I212" s="87">
        <f t="shared" si="5"/>
        <v>47.87898803</v>
      </c>
      <c r="J212" s="87" t="str">
        <f t="shared" si="6"/>
        <v/>
      </c>
      <c r="K212" s="87">
        <f t="shared" si="7"/>
        <v>47.87898803</v>
      </c>
      <c r="L212" s="87">
        <f t="shared" si="13"/>
        <v>29463.99263</v>
      </c>
      <c r="M212" s="56">
        <f t="shared" si="14"/>
        <v>24250</v>
      </c>
      <c r="N212" s="87">
        <f t="shared" si="8"/>
        <v>5213.992633</v>
      </c>
      <c r="O212" s="87">
        <f t="shared" si="9"/>
        <v>782.0988949</v>
      </c>
      <c r="P212" s="59">
        <v>0.0</v>
      </c>
      <c r="Q212" s="88">
        <f t="shared" si="10"/>
        <v>782.0988949</v>
      </c>
      <c r="R212" s="12">
        <f t="shared" si="11"/>
        <v>0</v>
      </c>
      <c r="S212" s="42">
        <f t="shared" si="15"/>
        <v>0</v>
      </c>
      <c r="T212" s="56">
        <f t="shared" si="18"/>
        <v>29463.99263</v>
      </c>
      <c r="U212" s="56">
        <f t="shared" si="19"/>
        <v>29463.99263</v>
      </c>
      <c r="V212" s="85"/>
    </row>
    <row r="213">
      <c r="A213" s="85"/>
      <c r="C213" s="59">
        <v>195.0</v>
      </c>
      <c r="D213" s="59">
        <f t="shared" si="16"/>
        <v>125</v>
      </c>
      <c r="E213" s="59">
        <v>0.0</v>
      </c>
      <c r="F213" s="87">
        <f t="shared" si="2"/>
        <v>2.5</v>
      </c>
      <c r="G213" s="59">
        <f t="shared" si="17"/>
        <v>6.25</v>
      </c>
      <c r="H213" s="87">
        <f t="shared" si="4"/>
        <v>0</v>
      </c>
      <c r="I213" s="87">
        <f t="shared" si="5"/>
        <v>48.22368512</v>
      </c>
      <c r="J213" s="87" t="str">
        <f t="shared" si="6"/>
        <v/>
      </c>
      <c r="K213" s="87">
        <f t="shared" si="7"/>
        <v>48.22368512</v>
      </c>
      <c r="L213" s="87">
        <f t="shared" si="13"/>
        <v>29676.11392</v>
      </c>
      <c r="M213" s="56">
        <f t="shared" si="14"/>
        <v>24375</v>
      </c>
      <c r="N213" s="87">
        <f t="shared" si="8"/>
        <v>5301.113918</v>
      </c>
      <c r="O213" s="87">
        <f t="shared" si="9"/>
        <v>795.1670877</v>
      </c>
      <c r="P213" s="59">
        <v>0.0</v>
      </c>
      <c r="Q213" s="88">
        <f t="shared" si="10"/>
        <v>795.1670877</v>
      </c>
      <c r="R213" s="12">
        <f t="shared" si="11"/>
        <v>0</v>
      </c>
      <c r="S213" s="42">
        <f t="shared" si="15"/>
        <v>0</v>
      </c>
      <c r="T213" s="56">
        <f t="shared" si="18"/>
        <v>29676.11392</v>
      </c>
      <c r="U213" s="56">
        <f t="shared" si="19"/>
        <v>29676.11392</v>
      </c>
      <c r="V213" s="85"/>
    </row>
    <row r="214">
      <c r="A214" s="85"/>
      <c r="C214" s="59">
        <v>196.0</v>
      </c>
      <c r="D214" s="59">
        <f t="shared" si="16"/>
        <v>125</v>
      </c>
      <c r="E214" s="59">
        <v>0.0</v>
      </c>
      <c r="F214" s="87">
        <f t="shared" si="2"/>
        <v>2.5</v>
      </c>
      <c r="G214" s="59">
        <f t="shared" si="17"/>
        <v>6.25</v>
      </c>
      <c r="H214" s="87">
        <f t="shared" si="4"/>
        <v>0</v>
      </c>
      <c r="I214" s="87">
        <f t="shared" si="5"/>
        <v>48.56949718</v>
      </c>
      <c r="J214" s="87" t="str">
        <f t="shared" si="6"/>
        <v/>
      </c>
      <c r="K214" s="87">
        <f t="shared" si="7"/>
        <v>48.56949718</v>
      </c>
      <c r="L214" s="87">
        <f t="shared" si="13"/>
        <v>29888.92134</v>
      </c>
      <c r="M214" s="56">
        <f t="shared" si="14"/>
        <v>24500</v>
      </c>
      <c r="N214" s="87">
        <f t="shared" si="8"/>
        <v>5388.92134</v>
      </c>
      <c r="O214" s="87">
        <f t="shared" si="9"/>
        <v>808.3382009</v>
      </c>
      <c r="P214" s="59">
        <v>0.0</v>
      </c>
      <c r="Q214" s="88">
        <f t="shared" si="10"/>
        <v>808.3382009</v>
      </c>
      <c r="R214" s="12">
        <f t="shared" si="11"/>
        <v>0</v>
      </c>
      <c r="S214" s="42">
        <f t="shared" si="15"/>
        <v>0</v>
      </c>
      <c r="T214" s="56">
        <f t="shared" si="18"/>
        <v>29888.92134</v>
      </c>
      <c r="U214" s="56">
        <f t="shared" si="19"/>
        <v>29888.92134</v>
      </c>
      <c r="V214" s="85"/>
    </row>
    <row r="215">
      <c r="A215" s="85"/>
      <c r="C215" s="59">
        <v>197.0</v>
      </c>
      <c r="D215" s="59">
        <f t="shared" si="16"/>
        <v>125</v>
      </c>
      <c r="E215" s="59">
        <f>$I$13</f>
        <v>0</v>
      </c>
      <c r="F215" s="87">
        <f t="shared" si="2"/>
        <v>2.5</v>
      </c>
      <c r="G215" s="59">
        <f t="shared" si="17"/>
        <v>6.25</v>
      </c>
      <c r="H215" s="87">
        <f t="shared" si="4"/>
        <v>0</v>
      </c>
      <c r="I215" s="87">
        <f t="shared" si="5"/>
        <v>48.91642781</v>
      </c>
      <c r="J215" s="87" t="str">
        <f t="shared" si="6"/>
        <v/>
      </c>
      <c r="K215" s="87">
        <f t="shared" si="7"/>
        <v>48.91642781</v>
      </c>
      <c r="L215" s="87">
        <f t="shared" si="13"/>
        <v>30102.41712</v>
      </c>
      <c r="M215" s="56">
        <f t="shared" si="14"/>
        <v>24625</v>
      </c>
      <c r="N215" s="87">
        <f t="shared" si="8"/>
        <v>5477.417117</v>
      </c>
      <c r="O215" s="87">
        <f t="shared" si="9"/>
        <v>821.6125675</v>
      </c>
      <c r="P215" s="59">
        <v>0.0</v>
      </c>
      <c r="Q215" s="88">
        <f t="shared" si="10"/>
        <v>821.6125675</v>
      </c>
      <c r="R215" s="12">
        <f t="shared" si="11"/>
        <v>0</v>
      </c>
      <c r="S215" s="42">
        <f t="shared" si="15"/>
        <v>0</v>
      </c>
      <c r="T215" s="56">
        <f t="shared" si="18"/>
        <v>30102.41712</v>
      </c>
      <c r="U215" s="56">
        <f t="shared" si="19"/>
        <v>30102.41712</v>
      </c>
      <c r="V215" s="85"/>
    </row>
    <row r="216">
      <c r="A216" s="85"/>
      <c r="C216" s="59">
        <v>198.0</v>
      </c>
      <c r="D216" s="59">
        <f t="shared" si="16"/>
        <v>125</v>
      </c>
      <c r="E216" s="59">
        <v>0.0</v>
      </c>
      <c r="F216" s="87">
        <f t="shared" si="2"/>
        <v>2.5</v>
      </c>
      <c r="G216" s="59">
        <f t="shared" si="17"/>
        <v>6.25</v>
      </c>
      <c r="H216" s="87">
        <f t="shared" si="4"/>
        <v>0</v>
      </c>
      <c r="I216" s="87">
        <f t="shared" si="5"/>
        <v>49.26448065</v>
      </c>
      <c r="J216" s="87" t="str">
        <f t="shared" si="6"/>
        <v/>
      </c>
      <c r="K216" s="87">
        <f t="shared" si="7"/>
        <v>49.26448065</v>
      </c>
      <c r="L216" s="87">
        <f t="shared" si="13"/>
        <v>30316.60348</v>
      </c>
      <c r="M216" s="56">
        <f t="shared" si="14"/>
        <v>24750</v>
      </c>
      <c r="N216" s="87">
        <f t="shared" si="8"/>
        <v>5566.603476</v>
      </c>
      <c r="O216" s="87">
        <f t="shared" si="9"/>
        <v>834.9905214</v>
      </c>
      <c r="P216" s="59">
        <v>0.0</v>
      </c>
      <c r="Q216" s="88">
        <f t="shared" si="10"/>
        <v>834.9905214</v>
      </c>
      <c r="R216" s="12">
        <f t="shared" si="11"/>
        <v>0</v>
      </c>
      <c r="S216" s="42">
        <f t="shared" si="15"/>
        <v>0</v>
      </c>
      <c r="T216" s="56">
        <f t="shared" si="18"/>
        <v>30316.60348</v>
      </c>
      <c r="U216" s="56">
        <f t="shared" si="19"/>
        <v>30316.60348</v>
      </c>
      <c r="V216" s="85"/>
    </row>
    <row r="217">
      <c r="A217" s="85"/>
      <c r="C217" s="59">
        <v>199.0</v>
      </c>
      <c r="D217" s="59">
        <f t="shared" si="16"/>
        <v>125</v>
      </c>
      <c r="E217" s="59">
        <v>0.0</v>
      </c>
      <c r="F217" s="87">
        <f t="shared" si="2"/>
        <v>2.5</v>
      </c>
      <c r="G217" s="59">
        <f t="shared" si="17"/>
        <v>6.25</v>
      </c>
      <c r="H217" s="87">
        <f t="shared" si="4"/>
        <v>0</v>
      </c>
      <c r="I217" s="87">
        <f t="shared" si="5"/>
        <v>49.61365931</v>
      </c>
      <c r="J217" s="87" t="str">
        <f t="shared" si="6"/>
        <v/>
      </c>
      <c r="K217" s="87">
        <f t="shared" si="7"/>
        <v>49.61365931</v>
      </c>
      <c r="L217" s="87">
        <f t="shared" si="13"/>
        <v>30531.48265</v>
      </c>
      <c r="M217" s="56">
        <f t="shared" si="14"/>
        <v>24875</v>
      </c>
      <c r="N217" s="87">
        <f t="shared" si="8"/>
        <v>5656.482651</v>
      </c>
      <c r="O217" s="87">
        <f t="shared" si="9"/>
        <v>848.4723977</v>
      </c>
      <c r="P217" s="59">
        <v>0.0</v>
      </c>
      <c r="Q217" s="88">
        <f t="shared" si="10"/>
        <v>848.4723977</v>
      </c>
      <c r="R217" s="12">
        <f t="shared" si="11"/>
        <v>0</v>
      </c>
      <c r="S217" s="42">
        <f t="shared" si="15"/>
        <v>0</v>
      </c>
      <c r="T217" s="56">
        <f t="shared" si="18"/>
        <v>30531.48265</v>
      </c>
      <c r="U217" s="56">
        <f t="shared" si="19"/>
        <v>30531.48265</v>
      </c>
      <c r="V217" s="85"/>
    </row>
    <row r="218">
      <c r="A218" s="85"/>
      <c r="C218" s="59">
        <v>200.0</v>
      </c>
      <c r="D218" s="59">
        <f t="shared" si="16"/>
        <v>125</v>
      </c>
      <c r="E218" s="59">
        <v>0.0</v>
      </c>
      <c r="F218" s="87">
        <f t="shared" si="2"/>
        <v>2.5</v>
      </c>
      <c r="G218" s="59">
        <f t="shared" si="17"/>
        <v>6.25</v>
      </c>
      <c r="H218" s="87">
        <f t="shared" si="4"/>
        <v>0</v>
      </c>
      <c r="I218" s="87">
        <f t="shared" si="5"/>
        <v>49.96396744</v>
      </c>
      <c r="J218" s="87" t="str">
        <f t="shared" si="6"/>
        <v/>
      </c>
      <c r="K218" s="87">
        <f t="shared" si="7"/>
        <v>49.96396744</v>
      </c>
      <c r="L218" s="87">
        <f t="shared" si="13"/>
        <v>30747.05688</v>
      </c>
      <c r="M218" s="56">
        <f t="shared" si="14"/>
        <v>25000</v>
      </c>
      <c r="N218" s="87">
        <f t="shared" si="8"/>
        <v>5747.056883</v>
      </c>
      <c r="O218" s="87">
        <f t="shared" si="9"/>
        <v>862.0585325</v>
      </c>
      <c r="P218" s="59">
        <v>0.0</v>
      </c>
      <c r="Q218" s="88">
        <f t="shared" si="10"/>
        <v>862.0585325</v>
      </c>
      <c r="R218" s="12">
        <f t="shared" si="11"/>
        <v>0</v>
      </c>
      <c r="S218" s="42">
        <f t="shared" si="15"/>
        <v>0</v>
      </c>
      <c r="T218" s="56">
        <f t="shared" si="18"/>
        <v>30747.05688</v>
      </c>
      <c r="U218" s="56">
        <f t="shared" si="19"/>
        <v>30747.05688</v>
      </c>
      <c r="V218" s="85"/>
    </row>
    <row r="219">
      <c r="A219" s="85"/>
      <c r="C219" s="59">
        <v>201.0</v>
      </c>
      <c r="D219" s="59">
        <f t="shared" si="16"/>
        <v>125</v>
      </c>
      <c r="E219" s="59">
        <v>0.0</v>
      </c>
      <c r="F219" s="87">
        <f t="shared" si="2"/>
        <v>2.5</v>
      </c>
      <c r="G219" s="59">
        <f t="shared" si="17"/>
        <v>6.25</v>
      </c>
      <c r="H219" s="87">
        <f t="shared" si="4"/>
        <v>0</v>
      </c>
      <c r="I219" s="87">
        <f t="shared" si="5"/>
        <v>50.31540868</v>
      </c>
      <c r="J219" s="87" t="str">
        <f t="shared" si="6"/>
        <v/>
      </c>
      <c r="K219" s="87">
        <f t="shared" si="7"/>
        <v>50.31540868</v>
      </c>
      <c r="L219" s="87">
        <f t="shared" si="13"/>
        <v>30963.32842</v>
      </c>
      <c r="M219" s="56">
        <f t="shared" si="14"/>
        <v>25125</v>
      </c>
      <c r="N219" s="87">
        <f t="shared" si="8"/>
        <v>5838.32842</v>
      </c>
      <c r="O219" s="87">
        <f t="shared" si="9"/>
        <v>875.7492631</v>
      </c>
      <c r="P219" s="59">
        <v>0.0</v>
      </c>
      <c r="Q219" s="88">
        <f t="shared" si="10"/>
        <v>875.7492631</v>
      </c>
      <c r="R219" s="12">
        <f t="shared" si="11"/>
        <v>0</v>
      </c>
      <c r="S219" s="42">
        <f t="shared" si="15"/>
        <v>0</v>
      </c>
      <c r="T219" s="56">
        <f t="shared" si="18"/>
        <v>30963.32842</v>
      </c>
      <c r="U219" s="56">
        <f t="shared" si="19"/>
        <v>30963.32842</v>
      </c>
      <c r="V219" s="85"/>
    </row>
    <row r="220">
      <c r="A220" s="85"/>
      <c r="C220" s="59">
        <v>202.0</v>
      </c>
      <c r="D220" s="59">
        <f t="shared" si="16"/>
        <v>125</v>
      </c>
      <c r="E220" s="59">
        <v>0.0</v>
      </c>
      <c r="F220" s="87">
        <f t="shared" si="2"/>
        <v>2.5</v>
      </c>
      <c r="G220" s="59">
        <f t="shared" si="17"/>
        <v>6.25</v>
      </c>
      <c r="H220" s="87">
        <f t="shared" si="4"/>
        <v>0</v>
      </c>
      <c r="I220" s="87">
        <f t="shared" si="5"/>
        <v>50.66798672</v>
      </c>
      <c r="J220" s="87" t="str">
        <f t="shared" si="6"/>
        <v/>
      </c>
      <c r="K220" s="87">
        <f t="shared" si="7"/>
        <v>50.66798672</v>
      </c>
      <c r="L220" s="87">
        <f t="shared" si="13"/>
        <v>31180.29952</v>
      </c>
      <c r="M220" s="56">
        <f t="shared" si="14"/>
        <v>25250</v>
      </c>
      <c r="N220" s="87">
        <f t="shared" si="8"/>
        <v>5930.299518</v>
      </c>
      <c r="O220" s="87">
        <f t="shared" si="9"/>
        <v>889.5449278</v>
      </c>
      <c r="P220" s="59">
        <v>0.0</v>
      </c>
      <c r="Q220" s="88">
        <f t="shared" si="10"/>
        <v>889.5449278</v>
      </c>
      <c r="R220" s="12">
        <f t="shared" si="11"/>
        <v>0</v>
      </c>
      <c r="S220" s="42">
        <f t="shared" si="15"/>
        <v>0</v>
      </c>
      <c r="T220" s="56">
        <f t="shared" si="18"/>
        <v>31180.29952</v>
      </c>
      <c r="U220" s="56">
        <f t="shared" si="19"/>
        <v>31180.29952</v>
      </c>
      <c r="V220" s="85"/>
    </row>
    <row r="221">
      <c r="A221" s="85"/>
      <c r="C221" s="59">
        <v>203.0</v>
      </c>
      <c r="D221" s="59">
        <f t="shared" si="16"/>
        <v>125</v>
      </c>
      <c r="E221" s="59">
        <v>0.0</v>
      </c>
      <c r="F221" s="87">
        <f t="shared" si="2"/>
        <v>2.5</v>
      </c>
      <c r="G221" s="59">
        <f t="shared" si="17"/>
        <v>6.25</v>
      </c>
      <c r="H221" s="87">
        <f t="shared" si="4"/>
        <v>0</v>
      </c>
      <c r="I221" s="87">
        <f t="shared" si="5"/>
        <v>51.02170522</v>
      </c>
      <c r="J221" s="87" t="str">
        <f t="shared" si="6"/>
        <v/>
      </c>
      <c r="K221" s="87">
        <f t="shared" si="7"/>
        <v>51.02170522</v>
      </c>
      <c r="L221" s="87">
        <f t="shared" si="13"/>
        <v>31397.97244</v>
      </c>
      <c r="M221" s="56">
        <f t="shared" si="14"/>
        <v>25375</v>
      </c>
      <c r="N221" s="87">
        <f t="shared" si="8"/>
        <v>6022.97244</v>
      </c>
      <c r="O221" s="87">
        <f t="shared" si="9"/>
        <v>903.445866</v>
      </c>
      <c r="P221" s="59">
        <v>0.0</v>
      </c>
      <c r="Q221" s="88">
        <f t="shared" si="10"/>
        <v>903.445866</v>
      </c>
      <c r="R221" s="12">
        <f t="shared" si="11"/>
        <v>0</v>
      </c>
      <c r="S221" s="42">
        <f t="shared" si="15"/>
        <v>0</v>
      </c>
      <c r="T221" s="56">
        <f t="shared" si="18"/>
        <v>31397.97244</v>
      </c>
      <c r="U221" s="56">
        <f t="shared" si="19"/>
        <v>31397.97244</v>
      </c>
      <c r="V221" s="85"/>
    </row>
    <row r="222">
      <c r="A222" s="85"/>
      <c r="C222" s="59">
        <v>204.0</v>
      </c>
      <c r="D222" s="59">
        <f t="shared" si="16"/>
        <v>125</v>
      </c>
      <c r="E222" s="59">
        <v>0.0</v>
      </c>
      <c r="F222" s="87">
        <f t="shared" si="2"/>
        <v>2.5</v>
      </c>
      <c r="G222" s="59">
        <f t="shared" si="17"/>
        <v>6.25</v>
      </c>
      <c r="H222" s="87">
        <f t="shared" si="4"/>
        <v>0</v>
      </c>
      <c r="I222" s="87">
        <f t="shared" si="5"/>
        <v>51.37656786</v>
      </c>
      <c r="J222" s="87" t="str">
        <f t="shared" si="6"/>
        <v/>
      </c>
      <c r="K222" s="87">
        <f t="shared" si="7"/>
        <v>51.37656786</v>
      </c>
      <c r="L222" s="87">
        <f t="shared" si="13"/>
        <v>31616.34946</v>
      </c>
      <c r="M222" s="56">
        <f t="shared" si="14"/>
        <v>25500</v>
      </c>
      <c r="N222" s="87">
        <f t="shared" si="8"/>
        <v>6116.349455</v>
      </c>
      <c r="O222" s="87">
        <f t="shared" si="9"/>
        <v>917.4524183</v>
      </c>
      <c r="P222" s="59">
        <v>0.0</v>
      </c>
      <c r="Q222" s="88">
        <f t="shared" si="10"/>
        <v>917.4524183</v>
      </c>
      <c r="R222" s="12">
        <f t="shared" si="11"/>
        <v>0</v>
      </c>
      <c r="S222" s="42">
        <f t="shared" si="15"/>
        <v>0</v>
      </c>
      <c r="T222" s="56">
        <f t="shared" si="18"/>
        <v>31616.34946</v>
      </c>
      <c r="U222" s="56">
        <f t="shared" si="19"/>
        <v>31616.34946</v>
      </c>
      <c r="V222" s="85"/>
    </row>
    <row r="223">
      <c r="A223" s="85"/>
      <c r="B223" s="73">
        <v>18.0</v>
      </c>
      <c r="C223" s="59">
        <v>205.0</v>
      </c>
      <c r="D223" s="59">
        <f t="shared" si="16"/>
        <v>125</v>
      </c>
      <c r="E223" s="59">
        <v>0.0</v>
      </c>
      <c r="F223" s="87">
        <f t="shared" si="2"/>
        <v>2.5</v>
      </c>
      <c r="G223" s="59">
        <f t="shared" si="17"/>
        <v>6.25</v>
      </c>
      <c r="H223" s="87">
        <f t="shared" si="4"/>
        <v>0</v>
      </c>
      <c r="I223" s="87">
        <f t="shared" si="5"/>
        <v>51.73257837</v>
      </c>
      <c r="J223" s="87" t="str">
        <f t="shared" si="6"/>
        <v/>
      </c>
      <c r="K223" s="87">
        <f t="shared" si="7"/>
        <v>51.73257837</v>
      </c>
      <c r="L223" s="87">
        <f t="shared" si="13"/>
        <v>31835.43284</v>
      </c>
      <c r="M223" s="56">
        <f t="shared" si="14"/>
        <v>25625</v>
      </c>
      <c r="N223" s="87">
        <f t="shared" si="8"/>
        <v>6210.432842</v>
      </c>
      <c r="O223" s="87">
        <f t="shared" si="9"/>
        <v>931.5649263</v>
      </c>
      <c r="P223" s="59">
        <v>0.0</v>
      </c>
      <c r="Q223" s="88">
        <f t="shared" si="10"/>
        <v>931.5649263</v>
      </c>
      <c r="R223" s="12">
        <f t="shared" si="11"/>
        <v>0</v>
      </c>
      <c r="S223" s="42">
        <f t="shared" si="15"/>
        <v>0</v>
      </c>
      <c r="T223" s="56">
        <f t="shared" si="18"/>
        <v>31835.43284</v>
      </c>
      <c r="U223" s="56">
        <f t="shared" si="19"/>
        <v>31835.43284</v>
      </c>
      <c r="V223" s="85"/>
    </row>
    <row r="224">
      <c r="A224" s="85"/>
      <c r="C224" s="59">
        <v>206.0</v>
      </c>
      <c r="D224" s="59">
        <f t="shared" si="16"/>
        <v>125</v>
      </c>
      <c r="E224" s="59">
        <v>0.0</v>
      </c>
      <c r="F224" s="87">
        <f t="shared" si="2"/>
        <v>2.5</v>
      </c>
      <c r="G224" s="59">
        <f t="shared" si="17"/>
        <v>6.25</v>
      </c>
      <c r="H224" s="87">
        <f t="shared" si="4"/>
        <v>0</v>
      </c>
      <c r="I224" s="87">
        <f t="shared" si="5"/>
        <v>52.08974044</v>
      </c>
      <c r="J224" s="87" t="str">
        <f t="shared" si="6"/>
        <v/>
      </c>
      <c r="K224" s="87">
        <f t="shared" si="7"/>
        <v>52.08974044</v>
      </c>
      <c r="L224" s="87">
        <f t="shared" si="13"/>
        <v>32055.22488</v>
      </c>
      <c r="M224" s="56">
        <f t="shared" si="14"/>
        <v>25750</v>
      </c>
      <c r="N224" s="87">
        <f t="shared" si="8"/>
        <v>6305.224884</v>
      </c>
      <c r="O224" s="87">
        <f t="shared" si="9"/>
        <v>945.7837327</v>
      </c>
      <c r="P224" s="59">
        <v>0.0</v>
      </c>
      <c r="Q224" s="88">
        <f t="shared" si="10"/>
        <v>945.7837327</v>
      </c>
      <c r="R224" s="12">
        <f t="shared" si="11"/>
        <v>0</v>
      </c>
      <c r="S224" s="42">
        <f t="shared" si="15"/>
        <v>0</v>
      </c>
      <c r="T224" s="56">
        <f t="shared" si="18"/>
        <v>32055.22488</v>
      </c>
      <c r="U224" s="56">
        <f t="shared" si="19"/>
        <v>32055.22488</v>
      </c>
      <c r="V224" s="85"/>
    </row>
    <row r="225">
      <c r="A225" s="85"/>
      <c r="C225" s="59">
        <v>207.0</v>
      </c>
      <c r="D225" s="59">
        <f t="shared" si="16"/>
        <v>125</v>
      </c>
      <c r="E225" s="59">
        <v>0.0</v>
      </c>
      <c r="F225" s="87">
        <f t="shared" si="2"/>
        <v>2.5</v>
      </c>
      <c r="G225" s="59">
        <f t="shared" si="17"/>
        <v>6.25</v>
      </c>
      <c r="H225" s="87">
        <f t="shared" si="4"/>
        <v>0</v>
      </c>
      <c r="I225" s="87">
        <f t="shared" si="5"/>
        <v>52.4480578</v>
      </c>
      <c r="J225" s="87" t="str">
        <f t="shared" si="6"/>
        <v/>
      </c>
      <c r="K225" s="87">
        <f t="shared" si="7"/>
        <v>52.4480578</v>
      </c>
      <c r="L225" s="87">
        <f t="shared" si="13"/>
        <v>32275.72788</v>
      </c>
      <c r="M225" s="56">
        <f t="shared" si="14"/>
        <v>25875</v>
      </c>
      <c r="N225" s="87">
        <f t="shared" si="8"/>
        <v>6400.727875</v>
      </c>
      <c r="O225" s="87">
        <f t="shared" si="9"/>
        <v>960.1091813</v>
      </c>
      <c r="P225" s="59">
        <v>0.0</v>
      </c>
      <c r="Q225" s="88">
        <f t="shared" si="10"/>
        <v>960.1091813</v>
      </c>
      <c r="R225" s="12">
        <f t="shared" si="11"/>
        <v>0</v>
      </c>
      <c r="S225" s="42">
        <f t="shared" si="15"/>
        <v>0</v>
      </c>
      <c r="T225" s="56">
        <f t="shared" si="18"/>
        <v>32275.72788</v>
      </c>
      <c r="U225" s="56">
        <f t="shared" si="19"/>
        <v>32275.72788</v>
      </c>
      <c r="V225" s="85"/>
    </row>
    <row r="226">
      <c r="A226" s="85"/>
      <c r="C226" s="59">
        <v>208.0</v>
      </c>
      <c r="D226" s="59">
        <f t="shared" si="16"/>
        <v>125</v>
      </c>
      <c r="E226" s="59">
        <v>0.0</v>
      </c>
      <c r="F226" s="87">
        <f t="shared" si="2"/>
        <v>2.5</v>
      </c>
      <c r="G226" s="59">
        <f t="shared" si="17"/>
        <v>6.25</v>
      </c>
      <c r="H226" s="87">
        <f t="shared" si="4"/>
        <v>0</v>
      </c>
      <c r="I226" s="87">
        <f t="shared" si="5"/>
        <v>52.80753419</v>
      </c>
      <c r="J226" s="87" t="str">
        <f t="shared" si="6"/>
        <v/>
      </c>
      <c r="K226" s="87">
        <f t="shared" si="7"/>
        <v>52.80753419</v>
      </c>
      <c r="L226" s="87">
        <f t="shared" si="13"/>
        <v>32496.94411</v>
      </c>
      <c r="M226" s="56">
        <f t="shared" si="14"/>
        <v>26000</v>
      </c>
      <c r="N226" s="87">
        <f t="shared" si="8"/>
        <v>6496.944114</v>
      </c>
      <c r="O226" s="87">
        <f t="shared" si="9"/>
        <v>974.5416171</v>
      </c>
      <c r="P226" s="59">
        <v>0.0</v>
      </c>
      <c r="Q226" s="88">
        <f t="shared" si="10"/>
        <v>974.5416171</v>
      </c>
      <c r="R226" s="12">
        <f t="shared" si="11"/>
        <v>0</v>
      </c>
      <c r="S226" s="42">
        <f t="shared" si="15"/>
        <v>0</v>
      </c>
      <c r="T226" s="56">
        <f t="shared" si="18"/>
        <v>32496.94411</v>
      </c>
      <c r="U226" s="56">
        <f t="shared" si="19"/>
        <v>32496.94411</v>
      </c>
      <c r="V226" s="85"/>
    </row>
    <row r="227">
      <c r="A227" s="85"/>
      <c r="C227" s="59">
        <v>209.0</v>
      </c>
      <c r="D227" s="59">
        <f t="shared" si="16"/>
        <v>125</v>
      </c>
      <c r="E227" s="59">
        <f>$I$13</f>
        <v>0</v>
      </c>
      <c r="F227" s="87">
        <f t="shared" si="2"/>
        <v>2.5</v>
      </c>
      <c r="G227" s="59">
        <f t="shared" si="17"/>
        <v>6.25</v>
      </c>
      <c r="H227" s="87">
        <f t="shared" si="4"/>
        <v>0</v>
      </c>
      <c r="I227" s="87">
        <f t="shared" si="5"/>
        <v>53.16817335</v>
      </c>
      <c r="J227" s="87" t="str">
        <f t="shared" si="6"/>
        <v/>
      </c>
      <c r="K227" s="87">
        <f t="shared" si="7"/>
        <v>53.16817335</v>
      </c>
      <c r="L227" s="87">
        <f t="shared" si="13"/>
        <v>32718.87591</v>
      </c>
      <c r="M227" s="56">
        <f t="shared" si="14"/>
        <v>26125</v>
      </c>
      <c r="N227" s="87">
        <f t="shared" si="8"/>
        <v>6593.875908</v>
      </c>
      <c r="O227" s="87">
        <f t="shared" si="9"/>
        <v>989.0813862</v>
      </c>
      <c r="P227" s="59">
        <v>0.0</v>
      </c>
      <c r="Q227" s="88">
        <f t="shared" si="10"/>
        <v>989.0813862</v>
      </c>
      <c r="R227" s="12">
        <f t="shared" si="11"/>
        <v>0</v>
      </c>
      <c r="S227" s="42">
        <f t="shared" si="15"/>
        <v>0</v>
      </c>
      <c r="T227" s="56">
        <f t="shared" si="18"/>
        <v>32718.87591</v>
      </c>
      <c r="U227" s="56">
        <f t="shared" si="19"/>
        <v>32718.87591</v>
      </c>
      <c r="V227" s="85"/>
    </row>
    <row r="228">
      <c r="A228" s="85"/>
      <c r="C228" s="59">
        <v>210.0</v>
      </c>
      <c r="D228" s="59">
        <f t="shared" si="16"/>
        <v>125</v>
      </c>
      <c r="E228" s="59">
        <v>0.0</v>
      </c>
      <c r="F228" s="87">
        <f t="shared" si="2"/>
        <v>2.5</v>
      </c>
      <c r="G228" s="59">
        <f t="shared" si="17"/>
        <v>6.25</v>
      </c>
      <c r="H228" s="87">
        <f t="shared" si="4"/>
        <v>0</v>
      </c>
      <c r="I228" s="87">
        <f t="shared" si="5"/>
        <v>53.52997905</v>
      </c>
      <c r="J228" s="87" t="str">
        <f t="shared" si="6"/>
        <v/>
      </c>
      <c r="K228" s="87">
        <f t="shared" si="7"/>
        <v>53.52997905</v>
      </c>
      <c r="L228" s="87">
        <f t="shared" si="13"/>
        <v>32941.52557</v>
      </c>
      <c r="M228" s="56">
        <f t="shared" si="14"/>
        <v>26250</v>
      </c>
      <c r="N228" s="87">
        <f t="shared" si="8"/>
        <v>6691.525572</v>
      </c>
      <c r="O228" s="87">
        <f t="shared" si="9"/>
        <v>1003.728836</v>
      </c>
      <c r="P228" s="59">
        <v>0.0</v>
      </c>
      <c r="Q228" s="88">
        <f t="shared" si="10"/>
        <v>1003.728836</v>
      </c>
      <c r="R228" s="12">
        <f t="shared" si="11"/>
        <v>0</v>
      </c>
      <c r="S228" s="42">
        <f t="shared" si="15"/>
        <v>0</v>
      </c>
      <c r="T228" s="56">
        <f t="shared" si="18"/>
        <v>32941.52557</v>
      </c>
      <c r="U228" s="56">
        <f t="shared" si="19"/>
        <v>32941.52557</v>
      </c>
      <c r="V228" s="85"/>
    </row>
    <row r="229">
      <c r="A229" s="85"/>
      <c r="C229" s="59">
        <v>211.0</v>
      </c>
      <c r="D229" s="59">
        <f t="shared" si="16"/>
        <v>125</v>
      </c>
      <c r="E229" s="59">
        <v>0.0</v>
      </c>
      <c r="F229" s="87">
        <f t="shared" si="2"/>
        <v>2.5</v>
      </c>
      <c r="G229" s="59">
        <f t="shared" si="17"/>
        <v>6.25</v>
      </c>
      <c r="H229" s="87">
        <f t="shared" si="4"/>
        <v>0</v>
      </c>
      <c r="I229" s="87">
        <f t="shared" si="5"/>
        <v>53.89295507</v>
      </c>
      <c r="J229" s="87" t="str">
        <f t="shared" si="6"/>
        <v/>
      </c>
      <c r="K229" s="87">
        <f t="shared" si="7"/>
        <v>53.89295507</v>
      </c>
      <c r="L229" s="87">
        <f t="shared" si="13"/>
        <v>33164.89543</v>
      </c>
      <c r="M229" s="56">
        <f t="shared" si="14"/>
        <v>26375</v>
      </c>
      <c r="N229" s="87">
        <f t="shared" si="8"/>
        <v>6789.895427</v>
      </c>
      <c r="O229" s="87">
        <f t="shared" si="9"/>
        <v>1018.484314</v>
      </c>
      <c r="P229" s="59">
        <v>0.0</v>
      </c>
      <c r="Q229" s="88">
        <f t="shared" si="10"/>
        <v>1018.484314</v>
      </c>
      <c r="R229" s="12">
        <f t="shared" si="11"/>
        <v>0</v>
      </c>
      <c r="S229" s="42">
        <f t="shared" si="15"/>
        <v>0</v>
      </c>
      <c r="T229" s="56">
        <f t="shared" si="18"/>
        <v>33164.89543</v>
      </c>
      <c r="U229" s="56">
        <f t="shared" si="19"/>
        <v>33164.89543</v>
      </c>
      <c r="V229" s="85"/>
    </row>
    <row r="230">
      <c r="A230" s="85"/>
      <c r="C230" s="59">
        <v>212.0</v>
      </c>
      <c r="D230" s="59">
        <f t="shared" si="16"/>
        <v>125</v>
      </c>
      <c r="E230" s="59">
        <v>0.0</v>
      </c>
      <c r="F230" s="87">
        <f t="shared" si="2"/>
        <v>2.5</v>
      </c>
      <c r="G230" s="59">
        <f t="shared" si="17"/>
        <v>6.25</v>
      </c>
      <c r="H230" s="87">
        <f t="shared" si="4"/>
        <v>0</v>
      </c>
      <c r="I230" s="87">
        <f t="shared" si="5"/>
        <v>54.25710518</v>
      </c>
      <c r="J230" s="87" t="str">
        <f t="shared" si="6"/>
        <v/>
      </c>
      <c r="K230" s="87">
        <f t="shared" si="7"/>
        <v>54.25710518</v>
      </c>
      <c r="L230" s="87">
        <f t="shared" si="13"/>
        <v>33388.9878</v>
      </c>
      <c r="M230" s="56">
        <f t="shared" si="14"/>
        <v>26500</v>
      </c>
      <c r="N230" s="87">
        <f t="shared" si="8"/>
        <v>6888.987803</v>
      </c>
      <c r="O230" s="87">
        <f t="shared" si="9"/>
        <v>1033.348171</v>
      </c>
      <c r="P230" s="59">
        <v>0.0</v>
      </c>
      <c r="Q230" s="88">
        <f t="shared" si="10"/>
        <v>1033.348171</v>
      </c>
      <c r="R230" s="12">
        <f t="shared" si="11"/>
        <v>0</v>
      </c>
      <c r="S230" s="42">
        <f t="shared" si="15"/>
        <v>0</v>
      </c>
      <c r="T230" s="56">
        <f t="shared" si="18"/>
        <v>33388.9878</v>
      </c>
      <c r="U230" s="56">
        <f t="shared" si="19"/>
        <v>33388.9878</v>
      </c>
      <c r="V230" s="85"/>
    </row>
    <row r="231">
      <c r="A231" s="85"/>
      <c r="C231" s="59">
        <v>213.0</v>
      </c>
      <c r="D231" s="59">
        <f t="shared" si="16"/>
        <v>125</v>
      </c>
      <c r="E231" s="59">
        <v>0.0</v>
      </c>
      <c r="F231" s="87">
        <f t="shared" si="2"/>
        <v>2.5</v>
      </c>
      <c r="G231" s="59">
        <f t="shared" si="17"/>
        <v>6.25</v>
      </c>
      <c r="H231" s="87">
        <f t="shared" si="4"/>
        <v>0</v>
      </c>
      <c r="I231" s="87">
        <f t="shared" si="5"/>
        <v>54.62243319</v>
      </c>
      <c r="J231" s="87" t="str">
        <f t="shared" si="6"/>
        <v/>
      </c>
      <c r="K231" s="87">
        <f t="shared" si="7"/>
        <v>54.62243319</v>
      </c>
      <c r="L231" s="87">
        <f t="shared" si="13"/>
        <v>33613.80504</v>
      </c>
      <c r="M231" s="56">
        <f t="shared" si="14"/>
        <v>26625</v>
      </c>
      <c r="N231" s="87">
        <f t="shared" si="8"/>
        <v>6988.805038</v>
      </c>
      <c r="O231" s="87">
        <f t="shared" si="9"/>
        <v>1048.320756</v>
      </c>
      <c r="P231" s="59">
        <v>0.0</v>
      </c>
      <c r="Q231" s="88">
        <f t="shared" si="10"/>
        <v>1048.320756</v>
      </c>
      <c r="R231" s="12">
        <f t="shared" si="11"/>
        <v>0</v>
      </c>
      <c r="S231" s="42">
        <f t="shared" si="15"/>
        <v>0</v>
      </c>
      <c r="T231" s="56">
        <f t="shared" si="18"/>
        <v>33613.80504</v>
      </c>
      <c r="U231" s="56">
        <f t="shared" si="19"/>
        <v>33613.80504</v>
      </c>
      <c r="V231" s="85"/>
    </row>
    <row r="232">
      <c r="A232" s="85"/>
      <c r="C232" s="59">
        <v>214.0</v>
      </c>
      <c r="D232" s="59">
        <f t="shared" si="16"/>
        <v>125</v>
      </c>
      <c r="E232" s="59">
        <v>0.0</v>
      </c>
      <c r="F232" s="87">
        <f t="shared" si="2"/>
        <v>2.5</v>
      </c>
      <c r="G232" s="59">
        <f t="shared" si="17"/>
        <v>6.25</v>
      </c>
      <c r="H232" s="87">
        <f t="shared" si="4"/>
        <v>0</v>
      </c>
      <c r="I232" s="87">
        <f t="shared" si="5"/>
        <v>54.9889429</v>
      </c>
      <c r="J232" s="87" t="str">
        <f t="shared" si="6"/>
        <v/>
      </c>
      <c r="K232" s="87">
        <f t="shared" si="7"/>
        <v>54.9889429</v>
      </c>
      <c r="L232" s="87">
        <f t="shared" si="13"/>
        <v>33839.34948</v>
      </c>
      <c r="M232" s="56">
        <f t="shared" si="14"/>
        <v>26750</v>
      </c>
      <c r="N232" s="87">
        <f t="shared" si="8"/>
        <v>7089.349476</v>
      </c>
      <c r="O232" s="87">
        <f t="shared" si="9"/>
        <v>1063.402421</v>
      </c>
      <c r="P232" s="59">
        <v>0.0</v>
      </c>
      <c r="Q232" s="88">
        <f t="shared" si="10"/>
        <v>1063.402421</v>
      </c>
      <c r="R232" s="12">
        <f t="shared" si="11"/>
        <v>0</v>
      </c>
      <c r="S232" s="42">
        <f t="shared" si="15"/>
        <v>0</v>
      </c>
      <c r="T232" s="56">
        <f t="shared" si="18"/>
        <v>33839.34948</v>
      </c>
      <c r="U232" s="56">
        <f t="shared" si="19"/>
        <v>33839.34948</v>
      </c>
      <c r="V232" s="85"/>
    </row>
    <row r="233">
      <c r="A233" s="85"/>
      <c r="C233" s="59">
        <v>215.0</v>
      </c>
      <c r="D233" s="59">
        <f t="shared" si="16"/>
        <v>125</v>
      </c>
      <c r="E233" s="59">
        <v>0.0</v>
      </c>
      <c r="F233" s="87">
        <f t="shared" si="2"/>
        <v>2.5</v>
      </c>
      <c r="G233" s="59">
        <f t="shared" si="17"/>
        <v>6.25</v>
      </c>
      <c r="H233" s="87">
        <f t="shared" si="4"/>
        <v>0</v>
      </c>
      <c r="I233" s="87">
        <f t="shared" si="5"/>
        <v>55.35663814</v>
      </c>
      <c r="J233" s="87" t="str">
        <f t="shared" si="6"/>
        <v/>
      </c>
      <c r="K233" s="87">
        <f t="shared" si="7"/>
        <v>55.35663814</v>
      </c>
      <c r="L233" s="87">
        <f t="shared" si="13"/>
        <v>34065.62347</v>
      </c>
      <c r="M233" s="56">
        <f t="shared" si="14"/>
        <v>26875</v>
      </c>
      <c r="N233" s="87">
        <f t="shared" si="8"/>
        <v>7190.623469</v>
      </c>
      <c r="O233" s="87">
        <f t="shared" si="9"/>
        <v>1078.59352</v>
      </c>
      <c r="P233" s="59">
        <v>0.0</v>
      </c>
      <c r="Q233" s="88">
        <f t="shared" si="10"/>
        <v>1078.59352</v>
      </c>
      <c r="R233" s="12">
        <f t="shared" si="11"/>
        <v>0</v>
      </c>
      <c r="S233" s="42">
        <f t="shared" si="15"/>
        <v>0</v>
      </c>
      <c r="T233" s="56">
        <f t="shared" si="18"/>
        <v>34065.62347</v>
      </c>
      <c r="U233" s="56">
        <f t="shared" si="19"/>
        <v>34065.62347</v>
      </c>
      <c r="V233" s="85"/>
    </row>
    <row r="234">
      <c r="A234" s="85"/>
      <c r="C234" s="59">
        <v>216.0</v>
      </c>
      <c r="D234" s="59">
        <f t="shared" si="16"/>
        <v>125</v>
      </c>
      <c r="E234" s="59">
        <v>0.0</v>
      </c>
      <c r="F234" s="87">
        <f t="shared" si="2"/>
        <v>2.5</v>
      </c>
      <c r="G234" s="59">
        <f t="shared" si="17"/>
        <v>6.25</v>
      </c>
      <c r="H234" s="87">
        <f t="shared" si="4"/>
        <v>0</v>
      </c>
      <c r="I234" s="87">
        <f t="shared" si="5"/>
        <v>55.72552274</v>
      </c>
      <c r="J234" s="87" t="str">
        <f t="shared" si="6"/>
        <v/>
      </c>
      <c r="K234" s="87">
        <f t="shared" si="7"/>
        <v>55.72552274</v>
      </c>
      <c r="L234" s="87">
        <f t="shared" si="13"/>
        <v>34292.62938</v>
      </c>
      <c r="M234" s="56">
        <f t="shared" si="14"/>
        <v>27000</v>
      </c>
      <c r="N234" s="87">
        <f t="shared" si="8"/>
        <v>7292.629377</v>
      </c>
      <c r="O234" s="87">
        <f t="shared" si="9"/>
        <v>1093.894407</v>
      </c>
      <c r="P234" s="59">
        <v>0.0</v>
      </c>
      <c r="Q234" s="88">
        <f t="shared" si="10"/>
        <v>1093.894407</v>
      </c>
      <c r="R234" s="12">
        <f t="shared" si="11"/>
        <v>0</v>
      </c>
      <c r="S234" s="42">
        <f t="shared" si="15"/>
        <v>0</v>
      </c>
      <c r="T234" s="56">
        <f t="shared" si="18"/>
        <v>34292.62938</v>
      </c>
      <c r="U234" s="56">
        <f t="shared" si="19"/>
        <v>34292.62938</v>
      </c>
      <c r="V234" s="85"/>
    </row>
    <row r="235">
      <c r="A235" s="85"/>
      <c r="B235" s="73">
        <v>19.0</v>
      </c>
      <c r="C235" s="59">
        <v>217.0</v>
      </c>
      <c r="D235" s="59">
        <f t="shared" si="16"/>
        <v>125</v>
      </c>
      <c r="E235" s="59">
        <v>0.0</v>
      </c>
      <c r="F235" s="87">
        <f t="shared" si="2"/>
        <v>2.5</v>
      </c>
      <c r="G235" s="59">
        <f t="shared" si="17"/>
        <v>6.25</v>
      </c>
      <c r="H235" s="87">
        <f t="shared" si="4"/>
        <v>0</v>
      </c>
      <c r="I235" s="87">
        <f t="shared" si="5"/>
        <v>56.09560055</v>
      </c>
      <c r="J235" s="87" t="str">
        <f t="shared" si="6"/>
        <v/>
      </c>
      <c r="K235" s="87">
        <f t="shared" si="7"/>
        <v>56.09560055</v>
      </c>
      <c r="L235" s="87">
        <f t="shared" si="13"/>
        <v>34520.36957</v>
      </c>
      <c r="M235" s="56">
        <f t="shared" si="14"/>
        <v>27125</v>
      </c>
      <c r="N235" s="87">
        <f t="shared" si="8"/>
        <v>7395.369568</v>
      </c>
      <c r="O235" s="87">
        <f t="shared" si="9"/>
        <v>1109.305435</v>
      </c>
      <c r="P235" s="59">
        <v>0.0</v>
      </c>
      <c r="Q235" s="88">
        <f t="shared" si="10"/>
        <v>1109.305435</v>
      </c>
      <c r="R235" s="12">
        <f t="shared" si="11"/>
        <v>0</v>
      </c>
      <c r="S235" s="42">
        <f t="shared" si="15"/>
        <v>0</v>
      </c>
      <c r="T235" s="56">
        <f t="shared" si="18"/>
        <v>34520.36957</v>
      </c>
      <c r="U235" s="56">
        <f t="shared" si="19"/>
        <v>34520.36957</v>
      </c>
      <c r="V235" s="85"/>
    </row>
    <row r="236">
      <c r="A236" s="85"/>
      <c r="C236" s="59">
        <v>218.0</v>
      </c>
      <c r="D236" s="59">
        <f t="shared" si="16"/>
        <v>125</v>
      </c>
      <c r="E236" s="59">
        <v>0.0</v>
      </c>
      <c r="F236" s="87">
        <f t="shared" si="2"/>
        <v>2.5</v>
      </c>
      <c r="G236" s="59">
        <f t="shared" si="17"/>
        <v>6.25</v>
      </c>
      <c r="H236" s="87">
        <f t="shared" si="4"/>
        <v>0</v>
      </c>
      <c r="I236" s="87">
        <f t="shared" si="5"/>
        <v>56.46687543</v>
      </c>
      <c r="J236" s="87" t="str">
        <f t="shared" si="6"/>
        <v/>
      </c>
      <c r="K236" s="87">
        <f t="shared" si="7"/>
        <v>56.46687543</v>
      </c>
      <c r="L236" s="87">
        <f t="shared" si="13"/>
        <v>34748.84642</v>
      </c>
      <c r="M236" s="56">
        <f t="shared" si="14"/>
        <v>27250</v>
      </c>
      <c r="N236" s="87">
        <f t="shared" si="8"/>
        <v>7498.846416</v>
      </c>
      <c r="O236" s="87">
        <f t="shared" si="9"/>
        <v>1124.826962</v>
      </c>
      <c r="P236" s="59">
        <v>0.0</v>
      </c>
      <c r="Q236" s="88">
        <f t="shared" si="10"/>
        <v>1124.826962</v>
      </c>
      <c r="R236" s="12">
        <f t="shared" si="11"/>
        <v>0</v>
      </c>
      <c r="S236" s="42">
        <f t="shared" si="15"/>
        <v>0</v>
      </c>
      <c r="T236" s="56">
        <f t="shared" si="18"/>
        <v>34748.84642</v>
      </c>
      <c r="U236" s="56">
        <f t="shared" si="19"/>
        <v>34748.84642</v>
      </c>
      <c r="V236" s="85"/>
    </row>
    <row r="237">
      <c r="A237" s="85"/>
      <c r="C237" s="59">
        <v>219.0</v>
      </c>
      <c r="D237" s="59">
        <f t="shared" si="16"/>
        <v>125</v>
      </c>
      <c r="E237" s="59">
        <v>0.0</v>
      </c>
      <c r="F237" s="87">
        <f t="shared" si="2"/>
        <v>2.5</v>
      </c>
      <c r="G237" s="59">
        <f t="shared" si="17"/>
        <v>6.25</v>
      </c>
      <c r="H237" s="87">
        <f t="shared" si="4"/>
        <v>0</v>
      </c>
      <c r="I237" s="87">
        <f t="shared" si="5"/>
        <v>56.83935125</v>
      </c>
      <c r="J237" s="87" t="str">
        <f t="shared" si="6"/>
        <v/>
      </c>
      <c r="K237" s="87">
        <f t="shared" si="7"/>
        <v>56.83935125</v>
      </c>
      <c r="L237" s="87">
        <f t="shared" si="13"/>
        <v>34978.06231</v>
      </c>
      <c r="M237" s="56">
        <f t="shared" si="14"/>
        <v>27375</v>
      </c>
      <c r="N237" s="87">
        <f t="shared" si="8"/>
        <v>7603.062305</v>
      </c>
      <c r="O237" s="87">
        <f t="shared" si="9"/>
        <v>1140.459346</v>
      </c>
      <c r="P237" s="59">
        <v>0.0</v>
      </c>
      <c r="Q237" s="88">
        <f t="shared" si="10"/>
        <v>1140.459346</v>
      </c>
      <c r="R237" s="12">
        <f t="shared" si="11"/>
        <v>0</v>
      </c>
      <c r="S237" s="42">
        <f t="shared" si="15"/>
        <v>0</v>
      </c>
      <c r="T237" s="56">
        <f t="shared" si="18"/>
        <v>34978.06231</v>
      </c>
      <c r="U237" s="56">
        <f t="shared" si="19"/>
        <v>34978.06231</v>
      </c>
      <c r="V237" s="85"/>
    </row>
    <row r="238">
      <c r="A238" s="85"/>
      <c r="C238" s="59">
        <v>220.0</v>
      </c>
      <c r="D238" s="59">
        <f t="shared" si="16"/>
        <v>125</v>
      </c>
      <c r="E238" s="59">
        <v>0.0</v>
      </c>
      <c r="F238" s="87">
        <f t="shared" si="2"/>
        <v>2.5</v>
      </c>
      <c r="G238" s="59">
        <f t="shared" si="17"/>
        <v>6.25</v>
      </c>
      <c r="H238" s="87">
        <f t="shared" si="4"/>
        <v>0</v>
      </c>
      <c r="I238" s="87">
        <f t="shared" si="5"/>
        <v>57.21303189</v>
      </c>
      <c r="J238" s="87" t="str">
        <f t="shared" si="6"/>
        <v/>
      </c>
      <c r="K238" s="87">
        <f t="shared" si="7"/>
        <v>57.21303189</v>
      </c>
      <c r="L238" s="87">
        <f t="shared" si="13"/>
        <v>35208.01963</v>
      </c>
      <c r="M238" s="56">
        <f t="shared" si="14"/>
        <v>27500</v>
      </c>
      <c r="N238" s="87">
        <f t="shared" si="8"/>
        <v>7708.019625</v>
      </c>
      <c r="O238" s="87">
        <f t="shared" si="9"/>
        <v>1156.202944</v>
      </c>
      <c r="P238" s="59">
        <v>0.0</v>
      </c>
      <c r="Q238" s="88">
        <f t="shared" si="10"/>
        <v>1156.202944</v>
      </c>
      <c r="R238" s="12">
        <f t="shared" si="11"/>
        <v>0</v>
      </c>
      <c r="S238" s="42">
        <f t="shared" si="15"/>
        <v>0</v>
      </c>
      <c r="T238" s="56">
        <f t="shared" si="18"/>
        <v>35208.01963</v>
      </c>
      <c r="U238" s="56">
        <f t="shared" si="19"/>
        <v>35208.01963</v>
      </c>
      <c r="V238" s="85"/>
    </row>
    <row r="239">
      <c r="A239" s="85"/>
      <c r="C239" s="59">
        <v>221.0</v>
      </c>
      <c r="D239" s="59">
        <f t="shared" si="16"/>
        <v>125</v>
      </c>
      <c r="E239" s="59">
        <f>$I$13</f>
        <v>0</v>
      </c>
      <c r="F239" s="87">
        <f t="shared" si="2"/>
        <v>2.5</v>
      </c>
      <c r="G239" s="59">
        <f t="shared" si="17"/>
        <v>6.25</v>
      </c>
      <c r="H239" s="87">
        <f t="shared" si="4"/>
        <v>0</v>
      </c>
      <c r="I239" s="87">
        <f t="shared" si="5"/>
        <v>57.58792126</v>
      </c>
      <c r="J239" s="87" t="str">
        <f t="shared" si="6"/>
        <v/>
      </c>
      <c r="K239" s="87">
        <f t="shared" si="7"/>
        <v>57.58792126</v>
      </c>
      <c r="L239" s="87">
        <f t="shared" si="13"/>
        <v>35438.72077</v>
      </c>
      <c r="M239" s="56">
        <f t="shared" si="14"/>
        <v>27625</v>
      </c>
      <c r="N239" s="87">
        <f t="shared" si="8"/>
        <v>7813.720775</v>
      </c>
      <c r="O239" s="87">
        <f t="shared" si="9"/>
        <v>1172.058116</v>
      </c>
      <c r="P239" s="59">
        <v>0.0</v>
      </c>
      <c r="Q239" s="88">
        <f t="shared" si="10"/>
        <v>1172.058116</v>
      </c>
      <c r="R239" s="12">
        <f t="shared" si="11"/>
        <v>0</v>
      </c>
      <c r="S239" s="42">
        <f t="shared" si="15"/>
        <v>0</v>
      </c>
      <c r="T239" s="56">
        <f t="shared" si="18"/>
        <v>35438.72077</v>
      </c>
      <c r="U239" s="56">
        <f t="shared" si="19"/>
        <v>35438.72077</v>
      </c>
      <c r="V239" s="85"/>
    </row>
    <row r="240">
      <c r="A240" s="85"/>
      <c r="C240" s="59">
        <v>222.0</v>
      </c>
      <c r="D240" s="59">
        <f t="shared" si="16"/>
        <v>125</v>
      </c>
      <c r="E240" s="59">
        <v>0.0</v>
      </c>
      <c r="F240" s="87">
        <f t="shared" si="2"/>
        <v>2.5</v>
      </c>
      <c r="G240" s="59">
        <f t="shared" si="17"/>
        <v>6.25</v>
      </c>
      <c r="H240" s="87">
        <f t="shared" si="4"/>
        <v>0</v>
      </c>
      <c r="I240" s="87">
        <f t="shared" si="5"/>
        <v>57.96402326</v>
      </c>
      <c r="J240" s="87" t="str">
        <f t="shared" si="6"/>
        <v/>
      </c>
      <c r="K240" s="87">
        <f t="shared" si="7"/>
        <v>57.96402326</v>
      </c>
      <c r="L240" s="87">
        <f t="shared" si="13"/>
        <v>35670.16816</v>
      </c>
      <c r="M240" s="56">
        <f t="shared" si="14"/>
        <v>27750</v>
      </c>
      <c r="N240" s="87">
        <f t="shared" si="8"/>
        <v>7920.16816</v>
      </c>
      <c r="O240" s="87">
        <f t="shared" si="9"/>
        <v>1188.025224</v>
      </c>
      <c r="P240" s="59">
        <v>0.0</v>
      </c>
      <c r="Q240" s="88">
        <f t="shared" si="10"/>
        <v>1188.025224</v>
      </c>
      <c r="R240" s="12">
        <f t="shared" si="11"/>
        <v>0</v>
      </c>
      <c r="S240" s="42">
        <f t="shared" si="15"/>
        <v>0</v>
      </c>
      <c r="T240" s="56">
        <f t="shared" si="18"/>
        <v>35670.16816</v>
      </c>
      <c r="U240" s="56">
        <f t="shared" si="19"/>
        <v>35670.16816</v>
      </c>
      <c r="V240" s="85"/>
    </row>
    <row r="241">
      <c r="A241" s="85"/>
      <c r="C241" s="59">
        <v>223.0</v>
      </c>
      <c r="D241" s="59">
        <f t="shared" si="16"/>
        <v>125</v>
      </c>
      <c r="E241" s="59">
        <v>0.0</v>
      </c>
      <c r="F241" s="87">
        <f t="shared" si="2"/>
        <v>2.5</v>
      </c>
      <c r="G241" s="59">
        <f t="shared" si="17"/>
        <v>6.25</v>
      </c>
      <c r="H241" s="87">
        <f t="shared" si="4"/>
        <v>0</v>
      </c>
      <c r="I241" s="87">
        <f t="shared" si="5"/>
        <v>58.34134181</v>
      </c>
      <c r="J241" s="87" t="str">
        <f t="shared" si="6"/>
        <v/>
      </c>
      <c r="K241" s="87">
        <f t="shared" si="7"/>
        <v>58.34134181</v>
      </c>
      <c r="L241" s="87">
        <f t="shared" si="13"/>
        <v>35902.36419</v>
      </c>
      <c r="M241" s="56">
        <f t="shared" si="14"/>
        <v>27875</v>
      </c>
      <c r="N241" s="87">
        <f t="shared" si="8"/>
        <v>8027.364193</v>
      </c>
      <c r="O241" s="87">
        <f t="shared" si="9"/>
        <v>1204.104629</v>
      </c>
      <c r="P241" s="59">
        <v>0.0</v>
      </c>
      <c r="Q241" s="88">
        <f t="shared" si="10"/>
        <v>1204.104629</v>
      </c>
      <c r="R241" s="12">
        <f t="shared" si="11"/>
        <v>0</v>
      </c>
      <c r="S241" s="42">
        <f t="shared" si="15"/>
        <v>0</v>
      </c>
      <c r="T241" s="56">
        <f t="shared" si="18"/>
        <v>35902.36419</v>
      </c>
      <c r="U241" s="56">
        <f t="shared" si="19"/>
        <v>35902.36419</v>
      </c>
      <c r="V241" s="85"/>
    </row>
    <row r="242">
      <c r="A242" s="85"/>
      <c r="C242" s="59">
        <v>224.0</v>
      </c>
      <c r="D242" s="59">
        <f t="shared" si="16"/>
        <v>125</v>
      </c>
      <c r="E242" s="59">
        <v>0.0</v>
      </c>
      <c r="F242" s="87">
        <f t="shared" si="2"/>
        <v>2.5</v>
      </c>
      <c r="G242" s="59">
        <f t="shared" si="17"/>
        <v>6.25</v>
      </c>
      <c r="H242" s="87">
        <f t="shared" si="4"/>
        <v>0</v>
      </c>
      <c r="I242" s="87">
        <f t="shared" si="5"/>
        <v>58.71988086</v>
      </c>
      <c r="J242" s="87" t="str">
        <f t="shared" si="6"/>
        <v/>
      </c>
      <c r="K242" s="87">
        <f t="shared" si="7"/>
        <v>58.71988086</v>
      </c>
      <c r="L242" s="87">
        <f t="shared" si="13"/>
        <v>36135.3113</v>
      </c>
      <c r="M242" s="56">
        <f t="shared" si="14"/>
        <v>28000</v>
      </c>
      <c r="N242" s="87">
        <f t="shared" si="8"/>
        <v>8135.311298</v>
      </c>
      <c r="O242" s="87">
        <f t="shared" si="9"/>
        <v>1220.296695</v>
      </c>
      <c r="P242" s="59">
        <v>0.0</v>
      </c>
      <c r="Q242" s="88">
        <f t="shared" si="10"/>
        <v>1220.296695</v>
      </c>
      <c r="R242" s="12">
        <f t="shared" si="11"/>
        <v>0</v>
      </c>
      <c r="S242" s="42">
        <f t="shared" si="15"/>
        <v>0</v>
      </c>
      <c r="T242" s="56">
        <f t="shared" si="18"/>
        <v>36135.3113</v>
      </c>
      <c r="U242" s="56">
        <f t="shared" si="19"/>
        <v>36135.3113</v>
      </c>
      <c r="V242" s="85"/>
    </row>
    <row r="243">
      <c r="A243" s="85"/>
      <c r="C243" s="59">
        <v>225.0</v>
      </c>
      <c r="D243" s="59">
        <f t="shared" si="16"/>
        <v>125</v>
      </c>
      <c r="E243" s="59">
        <v>0.0</v>
      </c>
      <c r="F243" s="87">
        <f t="shared" si="2"/>
        <v>2.5</v>
      </c>
      <c r="G243" s="59">
        <f t="shared" si="17"/>
        <v>6.25</v>
      </c>
      <c r="H243" s="87">
        <f t="shared" si="4"/>
        <v>0</v>
      </c>
      <c r="I243" s="87">
        <f t="shared" si="5"/>
        <v>59.09964434</v>
      </c>
      <c r="J243" s="87" t="str">
        <f t="shared" si="6"/>
        <v/>
      </c>
      <c r="K243" s="87">
        <f t="shared" si="7"/>
        <v>59.09964434</v>
      </c>
      <c r="L243" s="87">
        <f t="shared" si="13"/>
        <v>36369.0119</v>
      </c>
      <c r="M243" s="56">
        <f t="shared" si="14"/>
        <v>28125</v>
      </c>
      <c r="N243" s="87">
        <f t="shared" si="8"/>
        <v>8244.011903</v>
      </c>
      <c r="O243" s="87">
        <f t="shared" si="9"/>
        <v>1236.601785</v>
      </c>
      <c r="P243" s="59">
        <v>0.0</v>
      </c>
      <c r="Q243" s="88">
        <f t="shared" si="10"/>
        <v>1236.601785</v>
      </c>
      <c r="R243" s="12">
        <f t="shared" si="11"/>
        <v>0</v>
      </c>
      <c r="S243" s="42">
        <f t="shared" si="15"/>
        <v>0</v>
      </c>
      <c r="T243" s="56">
        <f t="shared" si="18"/>
        <v>36369.0119</v>
      </c>
      <c r="U243" s="56">
        <f t="shared" si="19"/>
        <v>36369.0119</v>
      </c>
      <c r="V243" s="85"/>
    </row>
    <row r="244">
      <c r="A244" s="85"/>
      <c r="C244" s="59">
        <v>226.0</v>
      </c>
      <c r="D244" s="59">
        <f t="shared" si="16"/>
        <v>125</v>
      </c>
      <c r="E244" s="59">
        <v>0.0</v>
      </c>
      <c r="F244" s="87">
        <f t="shared" si="2"/>
        <v>2.5</v>
      </c>
      <c r="G244" s="59">
        <f t="shared" si="17"/>
        <v>6.25</v>
      </c>
      <c r="H244" s="87">
        <f t="shared" si="4"/>
        <v>0</v>
      </c>
      <c r="I244" s="87">
        <f t="shared" si="5"/>
        <v>59.48063622</v>
      </c>
      <c r="J244" s="87" t="str">
        <f t="shared" si="6"/>
        <v/>
      </c>
      <c r="K244" s="87">
        <f t="shared" si="7"/>
        <v>59.48063622</v>
      </c>
      <c r="L244" s="87">
        <f t="shared" si="13"/>
        <v>36603.46845</v>
      </c>
      <c r="M244" s="56">
        <f t="shared" si="14"/>
        <v>28250</v>
      </c>
      <c r="N244" s="87">
        <f t="shared" si="8"/>
        <v>8353.468445</v>
      </c>
      <c r="O244" s="87">
        <f t="shared" si="9"/>
        <v>1253.020267</v>
      </c>
      <c r="P244" s="59">
        <v>0.0</v>
      </c>
      <c r="Q244" s="88">
        <f t="shared" si="10"/>
        <v>1253.020267</v>
      </c>
      <c r="R244" s="12">
        <f t="shared" si="11"/>
        <v>0</v>
      </c>
      <c r="S244" s="42">
        <f t="shared" si="15"/>
        <v>0</v>
      </c>
      <c r="T244" s="56">
        <f t="shared" si="18"/>
        <v>36603.46845</v>
      </c>
      <c r="U244" s="56">
        <f t="shared" si="19"/>
        <v>36603.46845</v>
      </c>
      <c r="V244" s="85"/>
    </row>
    <row r="245">
      <c r="A245" s="85"/>
      <c r="C245" s="59">
        <v>227.0</v>
      </c>
      <c r="D245" s="59">
        <f t="shared" si="16"/>
        <v>125</v>
      </c>
      <c r="E245" s="59">
        <v>0.0</v>
      </c>
      <c r="F245" s="87">
        <f t="shared" si="2"/>
        <v>2.5</v>
      </c>
      <c r="G245" s="59">
        <f t="shared" si="17"/>
        <v>6.25</v>
      </c>
      <c r="H245" s="87">
        <f t="shared" si="4"/>
        <v>0</v>
      </c>
      <c r="I245" s="87">
        <f t="shared" si="5"/>
        <v>59.86286048</v>
      </c>
      <c r="J245" s="87" t="str">
        <f t="shared" si="6"/>
        <v/>
      </c>
      <c r="K245" s="87">
        <f t="shared" si="7"/>
        <v>59.86286048</v>
      </c>
      <c r="L245" s="87">
        <f t="shared" si="13"/>
        <v>36838.68337</v>
      </c>
      <c r="M245" s="56">
        <f t="shared" si="14"/>
        <v>28375</v>
      </c>
      <c r="N245" s="87">
        <f t="shared" si="8"/>
        <v>8463.68337</v>
      </c>
      <c r="O245" s="87">
        <f t="shared" si="9"/>
        <v>1269.552506</v>
      </c>
      <c r="P245" s="59">
        <v>0.0</v>
      </c>
      <c r="Q245" s="88">
        <f t="shared" si="10"/>
        <v>1269.552506</v>
      </c>
      <c r="R245" s="12">
        <f t="shared" si="11"/>
        <v>0</v>
      </c>
      <c r="S245" s="42">
        <f t="shared" si="15"/>
        <v>0</v>
      </c>
      <c r="T245" s="56">
        <f t="shared" si="18"/>
        <v>36838.68337</v>
      </c>
      <c r="U245" s="56">
        <f t="shared" si="19"/>
        <v>36838.68337</v>
      </c>
      <c r="V245" s="85"/>
    </row>
    <row r="246">
      <c r="A246" s="85"/>
      <c r="C246" s="59">
        <v>228.0</v>
      </c>
      <c r="D246" s="59">
        <f t="shared" si="16"/>
        <v>125</v>
      </c>
      <c r="E246" s="59">
        <v>0.0</v>
      </c>
      <c r="F246" s="87">
        <f t="shared" si="2"/>
        <v>2.5</v>
      </c>
      <c r="G246" s="59">
        <f t="shared" si="17"/>
        <v>6.25</v>
      </c>
      <c r="H246" s="87">
        <f t="shared" si="4"/>
        <v>0</v>
      </c>
      <c r="I246" s="87">
        <f t="shared" si="5"/>
        <v>60.24632109</v>
      </c>
      <c r="J246" s="87" t="str">
        <f t="shared" si="6"/>
        <v/>
      </c>
      <c r="K246" s="87">
        <f t="shared" si="7"/>
        <v>60.24632109</v>
      </c>
      <c r="L246" s="87">
        <f t="shared" si="13"/>
        <v>37074.65913</v>
      </c>
      <c r="M246" s="56">
        <f t="shared" si="14"/>
        <v>28500</v>
      </c>
      <c r="N246" s="87">
        <f t="shared" si="8"/>
        <v>8574.659131</v>
      </c>
      <c r="O246" s="87">
        <f t="shared" si="9"/>
        <v>1286.19887</v>
      </c>
      <c r="P246" s="59">
        <v>0.0</v>
      </c>
      <c r="Q246" s="88">
        <f t="shared" si="10"/>
        <v>1286.19887</v>
      </c>
      <c r="R246" s="12">
        <f t="shared" si="11"/>
        <v>0</v>
      </c>
      <c r="S246" s="42">
        <f t="shared" si="15"/>
        <v>0</v>
      </c>
      <c r="T246" s="56">
        <f t="shared" si="18"/>
        <v>37074.65913</v>
      </c>
      <c r="U246" s="56">
        <f t="shared" si="19"/>
        <v>37074.65913</v>
      </c>
      <c r="V246" s="85"/>
    </row>
    <row r="247">
      <c r="A247" s="85"/>
      <c r="B247" s="73">
        <v>20.0</v>
      </c>
      <c r="C247" s="59">
        <v>229.0</v>
      </c>
      <c r="D247" s="59">
        <f t="shared" si="16"/>
        <v>125</v>
      </c>
      <c r="E247" s="59">
        <v>0.0</v>
      </c>
      <c r="F247" s="87">
        <f t="shared" si="2"/>
        <v>2.5</v>
      </c>
      <c r="G247" s="59">
        <f t="shared" si="17"/>
        <v>6.25</v>
      </c>
      <c r="H247" s="87">
        <f t="shared" si="4"/>
        <v>0</v>
      </c>
      <c r="I247" s="87">
        <f t="shared" si="5"/>
        <v>60.63102206</v>
      </c>
      <c r="J247" s="87" t="str">
        <f t="shared" si="6"/>
        <v/>
      </c>
      <c r="K247" s="87">
        <f t="shared" si="7"/>
        <v>60.63102206</v>
      </c>
      <c r="L247" s="87">
        <f t="shared" si="13"/>
        <v>37311.39819</v>
      </c>
      <c r="M247" s="56">
        <f t="shared" si="14"/>
        <v>28625</v>
      </c>
      <c r="N247" s="87">
        <f t="shared" si="8"/>
        <v>8686.398189</v>
      </c>
      <c r="O247" s="87">
        <f t="shared" si="9"/>
        <v>1302.959728</v>
      </c>
      <c r="P247" s="59">
        <v>0.0</v>
      </c>
      <c r="Q247" s="88">
        <f t="shared" si="10"/>
        <v>1302.959728</v>
      </c>
      <c r="R247" s="12">
        <f t="shared" si="11"/>
        <v>0</v>
      </c>
      <c r="S247" s="42">
        <f t="shared" si="15"/>
        <v>0</v>
      </c>
      <c r="T247" s="56">
        <f t="shared" si="18"/>
        <v>37311.39819</v>
      </c>
      <c r="U247" s="56">
        <f t="shared" si="19"/>
        <v>37311.39819</v>
      </c>
      <c r="V247" s="85"/>
    </row>
    <row r="248">
      <c r="A248" s="85"/>
      <c r="C248" s="59">
        <v>230.0</v>
      </c>
      <c r="D248" s="59">
        <f t="shared" si="16"/>
        <v>125</v>
      </c>
      <c r="E248" s="59">
        <v>0.0</v>
      </c>
      <c r="F248" s="87">
        <f t="shared" si="2"/>
        <v>2.5</v>
      </c>
      <c r="G248" s="59">
        <f t="shared" si="17"/>
        <v>6.25</v>
      </c>
      <c r="H248" s="87">
        <f t="shared" si="4"/>
        <v>0</v>
      </c>
      <c r="I248" s="87">
        <f t="shared" si="5"/>
        <v>61.01696739</v>
      </c>
      <c r="J248" s="87" t="str">
        <f t="shared" si="6"/>
        <v/>
      </c>
      <c r="K248" s="87">
        <f t="shared" si="7"/>
        <v>61.01696739</v>
      </c>
      <c r="L248" s="87">
        <f t="shared" si="13"/>
        <v>37548.90301</v>
      </c>
      <c r="M248" s="56">
        <f t="shared" si="14"/>
        <v>28750</v>
      </c>
      <c r="N248" s="87">
        <f t="shared" si="8"/>
        <v>8798.903012</v>
      </c>
      <c r="O248" s="87">
        <f t="shared" si="9"/>
        <v>1319.835452</v>
      </c>
      <c r="P248" s="59">
        <v>0.0</v>
      </c>
      <c r="Q248" s="88">
        <f t="shared" si="10"/>
        <v>1319.835452</v>
      </c>
      <c r="R248" s="12">
        <f t="shared" si="11"/>
        <v>0</v>
      </c>
      <c r="S248" s="42">
        <f t="shared" si="15"/>
        <v>0</v>
      </c>
      <c r="T248" s="56">
        <f t="shared" si="18"/>
        <v>37548.90301</v>
      </c>
      <c r="U248" s="56">
        <f t="shared" si="19"/>
        <v>37548.90301</v>
      </c>
      <c r="V248" s="85"/>
    </row>
    <row r="249">
      <c r="A249" s="85"/>
      <c r="C249" s="59">
        <v>231.0</v>
      </c>
      <c r="D249" s="59">
        <f t="shared" si="16"/>
        <v>125</v>
      </c>
      <c r="E249" s="59">
        <v>0.0</v>
      </c>
      <c r="F249" s="87">
        <f t="shared" si="2"/>
        <v>2.5</v>
      </c>
      <c r="G249" s="59">
        <f t="shared" si="17"/>
        <v>6.25</v>
      </c>
      <c r="H249" s="87">
        <f t="shared" si="4"/>
        <v>0</v>
      </c>
      <c r="I249" s="87">
        <f t="shared" si="5"/>
        <v>61.40416113</v>
      </c>
      <c r="J249" s="87" t="str">
        <f t="shared" si="6"/>
        <v/>
      </c>
      <c r="K249" s="87">
        <f t="shared" si="7"/>
        <v>61.40416113</v>
      </c>
      <c r="L249" s="87">
        <f t="shared" si="13"/>
        <v>37787.17608</v>
      </c>
      <c r="M249" s="56">
        <f t="shared" si="14"/>
        <v>28875</v>
      </c>
      <c r="N249" s="87">
        <f t="shared" si="8"/>
        <v>8912.176079</v>
      </c>
      <c r="O249" s="87">
        <f t="shared" si="9"/>
        <v>1336.826412</v>
      </c>
      <c r="P249" s="59">
        <v>0.0</v>
      </c>
      <c r="Q249" s="88">
        <f t="shared" si="10"/>
        <v>1336.826412</v>
      </c>
      <c r="R249" s="12">
        <f t="shared" si="11"/>
        <v>0</v>
      </c>
      <c r="S249" s="42">
        <f t="shared" si="15"/>
        <v>0</v>
      </c>
      <c r="T249" s="56">
        <f t="shared" si="18"/>
        <v>37787.17608</v>
      </c>
      <c r="U249" s="56">
        <f t="shared" si="19"/>
        <v>37787.17608</v>
      </c>
      <c r="V249" s="85"/>
    </row>
    <row r="250">
      <c r="A250" s="85"/>
      <c r="C250" s="59">
        <v>232.0</v>
      </c>
      <c r="D250" s="59">
        <f t="shared" si="16"/>
        <v>125</v>
      </c>
      <c r="E250" s="59">
        <v>0.0</v>
      </c>
      <c r="F250" s="87">
        <f t="shared" si="2"/>
        <v>2.5</v>
      </c>
      <c r="G250" s="59">
        <f t="shared" si="17"/>
        <v>6.25</v>
      </c>
      <c r="H250" s="87">
        <f t="shared" si="4"/>
        <v>0</v>
      </c>
      <c r="I250" s="87">
        <f t="shared" si="5"/>
        <v>61.79260729</v>
      </c>
      <c r="J250" s="87" t="str">
        <f t="shared" si="6"/>
        <v/>
      </c>
      <c r="K250" s="87">
        <f t="shared" si="7"/>
        <v>61.79260729</v>
      </c>
      <c r="L250" s="87">
        <f t="shared" si="13"/>
        <v>38026.21987</v>
      </c>
      <c r="M250" s="56">
        <f t="shared" si="14"/>
        <v>29000</v>
      </c>
      <c r="N250" s="87">
        <f t="shared" si="8"/>
        <v>9026.219873</v>
      </c>
      <c r="O250" s="87">
        <f t="shared" si="9"/>
        <v>1353.932981</v>
      </c>
      <c r="P250" s="59">
        <v>0.0</v>
      </c>
      <c r="Q250" s="88">
        <f t="shared" si="10"/>
        <v>1353.932981</v>
      </c>
      <c r="R250" s="12">
        <f t="shared" si="11"/>
        <v>0</v>
      </c>
      <c r="S250" s="42">
        <f t="shared" si="15"/>
        <v>0</v>
      </c>
      <c r="T250" s="56">
        <f t="shared" si="18"/>
        <v>38026.21987</v>
      </c>
      <c r="U250" s="56">
        <f t="shared" si="19"/>
        <v>38026.21987</v>
      </c>
      <c r="V250" s="85"/>
    </row>
    <row r="251">
      <c r="A251" s="85"/>
      <c r="C251" s="59">
        <v>233.0</v>
      </c>
      <c r="D251" s="59">
        <f t="shared" si="16"/>
        <v>125</v>
      </c>
      <c r="E251" s="59">
        <f>$I$13</f>
        <v>0</v>
      </c>
      <c r="F251" s="87">
        <f t="shared" si="2"/>
        <v>2.5</v>
      </c>
      <c r="G251" s="59">
        <f t="shared" si="17"/>
        <v>6.25</v>
      </c>
      <c r="H251" s="87">
        <f t="shared" si="4"/>
        <v>0</v>
      </c>
      <c r="I251" s="87">
        <f t="shared" si="5"/>
        <v>62.18230994</v>
      </c>
      <c r="J251" s="87" t="str">
        <f t="shared" si="6"/>
        <v/>
      </c>
      <c r="K251" s="87">
        <f t="shared" si="7"/>
        <v>62.18230994</v>
      </c>
      <c r="L251" s="87">
        <f t="shared" si="13"/>
        <v>38266.03689</v>
      </c>
      <c r="M251" s="56">
        <f t="shared" si="14"/>
        <v>29125</v>
      </c>
      <c r="N251" s="87">
        <f t="shared" si="8"/>
        <v>9141.036887</v>
      </c>
      <c r="O251" s="87">
        <f t="shared" si="9"/>
        <v>1371.155533</v>
      </c>
      <c r="P251" s="59">
        <v>0.0</v>
      </c>
      <c r="Q251" s="88">
        <f t="shared" si="10"/>
        <v>1371.155533</v>
      </c>
      <c r="R251" s="12">
        <f t="shared" si="11"/>
        <v>0</v>
      </c>
      <c r="S251" s="42">
        <f t="shared" si="15"/>
        <v>0</v>
      </c>
      <c r="T251" s="56">
        <f t="shared" si="18"/>
        <v>38266.03689</v>
      </c>
      <c r="U251" s="56">
        <f t="shared" si="19"/>
        <v>38266.03689</v>
      </c>
      <c r="V251" s="85"/>
    </row>
    <row r="252">
      <c r="A252" s="85"/>
      <c r="C252" s="59">
        <v>234.0</v>
      </c>
      <c r="D252" s="59">
        <f t="shared" si="16"/>
        <v>125</v>
      </c>
      <c r="E252" s="59">
        <v>0.0</v>
      </c>
      <c r="F252" s="87">
        <f t="shared" si="2"/>
        <v>2.5</v>
      </c>
      <c r="G252" s="59">
        <f t="shared" si="17"/>
        <v>6.25</v>
      </c>
      <c r="H252" s="87">
        <f t="shared" si="4"/>
        <v>0</v>
      </c>
      <c r="I252" s="87">
        <f t="shared" si="5"/>
        <v>62.57327314</v>
      </c>
      <c r="J252" s="87" t="str">
        <f t="shared" si="6"/>
        <v/>
      </c>
      <c r="K252" s="87">
        <f t="shared" si="7"/>
        <v>62.57327314</v>
      </c>
      <c r="L252" s="87">
        <f t="shared" si="13"/>
        <v>38506.62962</v>
      </c>
      <c r="M252" s="56">
        <f t="shared" si="14"/>
        <v>29250</v>
      </c>
      <c r="N252" s="87">
        <f t="shared" si="8"/>
        <v>9256.629624</v>
      </c>
      <c r="O252" s="87">
        <f t="shared" si="9"/>
        <v>1388.494444</v>
      </c>
      <c r="P252" s="59">
        <v>0.0</v>
      </c>
      <c r="Q252" s="88">
        <f t="shared" si="10"/>
        <v>1388.494444</v>
      </c>
      <c r="R252" s="12">
        <f t="shared" si="11"/>
        <v>0</v>
      </c>
      <c r="S252" s="42">
        <f t="shared" si="15"/>
        <v>0</v>
      </c>
      <c r="T252" s="56">
        <f t="shared" si="18"/>
        <v>38506.62962</v>
      </c>
      <c r="U252" s="56">
        <f t="shared" si="19"/>
        <v>38506.62962</v>
      </c>
      <c r="V252" s="85"/>
    </row>
    <row r="253">
      <c r="A253" s="85"/>
      <c r="C253" s="59">
        <v>235.0</v>
      </c>
      <c r="D253" s="59">
        <f t="shared" si="16"/>
        <v>125</v>
      </c>
      <c r="E253" s="59">
        <v>0.0</v>
      </c>
      <c r="F253" s="87">
        <f t="shared" si="2"/>
        <v>2.5</v>
      </c>
      <c r="G253" s="59">
        <f t="shared" si="17"/>
        <v>6.25</v>
      </c>
      <c r="H253" s="87">
        <f t="shared" si="4"/>
        <v>0</v>
      </c>
      <c r="I253" s="87">
        <f t="shared" si="5"/>
        <v>62.96550096</v>
      </c>
      <c r="J253" s="87" t="str">
        <f t="shared" si="6"/>
        <v/>
      </c>
      <c r="K253" s="87">
        <f t="shared" si="7"/>
        <v>62.96550096</v>
      </c>
      <c r="L253" s="87">
        <f t="shared" si="13"/>
        <v>38748.00059</v>
      </c>
      <c r="M253" s="56">
        <f t="shared" si="14"/>
        <v>29375</v>
      </c>
      <c r="N253" s="87">
        <f t="shared" si="8"/>
        <v>9373.000592</v>
      </c>
      <c r="O253" s="87">
        <f t="shared" si="9"/>
        <v>1405.950089</v>
      </c>
      <c r="P253" s="59">
        <v>0.0</v>
      </c>
      <c r="Q253" s="88">
        <f t="shared" si="10"/>
        <v>1405.950089</v>
      </c>
      <c r="R253" s="12">
        <f t="shared" si="11"/>
        <v>0</v>
      </c>
      <c r="S253" s="42">
        <f t="shared" si="15"/>
        <v>0</v>
      </c>
      <c r="T253" s="56">
        <f t="shared" si="18"/>
        <v>38748.00059</v>
      </c>
      <c r="U253" s="56">
        <f t="shared" si="19"/>
        <v>38748.00059</v>
      </c>
      <c r="V253" s="85"/>
    </row>
    <row r="254">
      <c r="A254" s="85"/>
      <c r="C254" s="59">
        <v>236.0</v>
      </c>
      <c r="D254" s="59">
        <f t="shared" si="16"/>
        <v>125</v>
      </c>
      <c r="E254" s="59">
        <v>0.0</v>
      </c>
      <c r="F254" s="87">
        <f t="shared" si="2"/>
        <v>2.5</v>
      </c>
      <c r="G254" s="59">
        <f t="shared" si="17"/>
        <v>6.25</v>
      </c>
      <c r="H254" s="87">
        <f t="shared" si="4"/>
        <v>0</v>
      </c>
      <c r="I254" s="87">
        <f t="shared" si="5"/>
        <v>63.3589975</v>
      </c>
      <c r="J254" s="87" t="str">
        <f t="shared" si="6"/>
        <v/>
      </c>
      <c r="K254" s="87">
        <f t="shared" si="7"/>
        <v>63.3589975</v>
      </c>
      <c r="L254" s="87">
        <f t="shared" si="13"/>
        <v>38990.15231</v>
      </c>
      <c r="M254" s="56">
        <f t="shared" si="14"/>
        <v>29500</v>
      </c>
      <c r="N254" s="87">
        <f t="shared" si="8"/>
        <v>9490.152308</v>
      </c>
      <c r="O254" s="87">
        <f t="shared" si="9"/>
        <v>1423.522846</v>
      </c>
      <c r="P254" s="59">
        <v>0.0</v>
      </c>
      <c r="Q254" s="88">
        <f t="shared" si="10"/>
        <v>1423.522846</v>
      </c>
      <c r="R254" s="12">
        <f t="shared" si="11"/>
        <v>0</v>
      </c>
      <c r="S254" s="42">
        <f t="shared" si="15"/>
        <v>0</v>
      </c>
      <c r="T254" s="56">
        <f t="shared" si="18"/>
        <v>38990.15231</v>
      </c>
      <c r="U254" s="56">
        <f t="shared" si="19"/>
        <v>38990.15231</v>
      </c>
      <c r="V254" s="85"/>
    </row>
    <row r="255">
      <c r="A255" s="85"/>
      <c r="C255" s="59">
        <v>237.0</v>
      </c>
      <c r="D255" s="59">
        <f t="shared" si="16"/>
        <v>125</v>
      </c>
      <c r="E255" s="59">
        <v>0.0</v>
      </c>
      <c r="F255" s="87">
        <f t="shared" si="2"/>
        <v>2.5</v>
      </c>
      <c r="G255" s="59">
        <f t="shared" si="17"/>
        <v>6.25</v>
      </c>
      <c r="H255" s="87">
        <f t="shared" si="4"/>
        <v>0</v>
      </c>
      <c r="I255" s="87">
        <f t="shared" si="5"/>
        <v>63.75376686</v>
      </c>
      <c r="J255" s="87" t="str">
        <f t="shared" si="6"/>
        <v/>
      </c>
      <c r="K255" s="87">
        <f t="shared" si="7"/>
        <v>63.75376686</v>
      </c>
      <c r="L255" s="87">
        <f t="shared" si="13"/>
        <v>39233.0873</v>
      </c>
      <c r="M255" s="56">
        <f t="shared" si="14"/>
        <v>29625</v>
      </c>
      <c r="N255" s="87">
        <f t="shared" si="8"/>
        <v>9608.087298</v>
      </c>
      <c r="O255" s="87">
        <f t="shared" si="9"/>
        <v>1441.213095</v>
      </c>
      <c r="P255" s="59">
        <v>0.0</v>
      </c>
      <c r="Q255" s="88">
        <f t="shared" si="10"/>
        <v>1441.213095</v>
      </c>
      <c r="R255" s="12">
        <f t="shared" si="11"/>
        <v>0</v>
      </c>
      <c r="S255" s="42">
        <f t="shared" si="15"/>
        <v>0</v>
      </c>
      <c r="T255" s="56">
        <f t="shared" si="18"/>
        <v>39233.0873</v>
      </c>
      <c r="U255" s="56">
        <f t="shared" si="19"/>
        <v>39233.0873</v>
      </c>
      <c r="V255" s="85"/>
    </row>
    <row r="256">
      <c r="A256" s="85"/>
      <c r="C256" s="59">
        <v>238.0</v>
      </c>
      <c r="D256" s="59">
        <f t="shared" si="16"/>
        <v>125</v>
      </c>
      <c r="E256" s="59">
        <v>0.0</v>
      </c>
      <c r="F256" s="87">
        <f t="shared" si="2"/>
        <v>2.5</v>
      </c>
      <c r="G256" s="59">
        <f t="shared" si="17"/>
        <v>6.25</v>
      </c>
      <c r="H256" s="87">
        <f t="shared" si="4"/>
        <v>0</v>
      </c>
      <c r="I256" s="87">
        <f t="shared" si="5"/>
        <v>64.14981316</v>
      </c>
      <c r="J256" s="87" t="str">
        <f t="shared" si="6"/>
        <v/>
      </c>
      <c r="K256" s="87">
        <f t="shared" si="7"/>
        <v>64.14981316</v>
      </c>
      <c r="L256" s="87">
        <f t="shared" si="13"/>
        <v>39476.8081</v>
      </c>
      <c r="M256" s="56">
        <f t="shared" si="14"/>
        <v>29750</v>
      </c>
      <c r="N256" s="87">
        <f t="shared" si="8"/>
        <v>9726.808096</v>
      </c>
      <c r="O256" s="87">
        <f t="shared" si="9"/>
        <v>1459.021214</v>
      </c>
      <c r="P256" s="59">
        <v>0.0</v>
      </c>
      <c r="Q256" s="88">
        <f t="shared" si="10"/>
        <v>1459.021214</v>
      </c>
      <c r="R256" s="12">
        <f t="shared" si="11"/>
        <v>0</v>
      </c>
      <c r="S256" s="42">
        <f t="shared" si="15"/>
        <v>0</v>
      </c>
      <c r="T256" s="56">
        <f t="shared" si="18"/>
        <v>39476.8081</v>
      </c>
      <c r="U256" s="56">
        <f t="shared" si="19"/>
        <v>39476.8081</v>
      </c>
      <c r="V256" s="85"/>
    </row>
    <row r="257">
      <c r="A257" s="85"/>
      <c r="C257" s="59">
        <v>239.0</v>
      </c>
      <c r="D257" s="59">
        <f t="shared" si="16"/>
        <v>125</v>
      </c>
      <c r="E257" s="59">
        <v>0.0</v>
      </c>
      <c r="F257" s="87">
        <f t="shared" si="2"/>
        <v>2.5</v>
      </c>
      <c r="G257" s="59">
        <f t="shared" si="17"/>
        <v>6.25</v>
      </c>
      <c r="H257" s="87">
        <f t="shared" si="4"/>
        <v>0</v>
      </c>
      <c r="I257" s="87">
        <f t="shared" si="5"/>
        <v>64.54714052</v>
      </c>
      <c r="J257" s="87" t="str">
        <f t="shared" si="6"/>
        <v/>
      </c>
      <c r="K257" s="87">
        <f t="shared" si="7"/>
        <v>64.54714052</v>
      </c>
      <c r="L257" s="87">
        <f t="shared" si="13"/>
        <v>39721.31724</v>
      </c>
      <c r="M257" s="56">
        <f t="shared" si="14"/>
        <v>29875</v>
      </c>
      <c r="N257" s="87">
        <f t="shared" si="8"/>
        <v>9846.317242</v>
      </c>
      <c r="O257" s="87">
        <f t="shared" si="9"/>
        <v>1476.947586</v>
      </c>
      <c r="P257" s="59">
        <v>0.0</v>
      </c>
      <c r="Q257" s="88">
        <f t="shared" si="10"/>
        <v>1476.947586</v>
      </c>
      <c r="R257" s="12">
        <f t="shared" si="11"/>
        <v>0</v>
      </c>
      <c r="S257" s="42">
        <f t="shared" si="15"/>
        <v>0</v>
      </c>
      <c r="T257" s="56">
        <f t="shared" si="18"/>
        <v>39721.31724</v>
      </c>
      <c r="U257" s="56">
        <f t="shared" si="19"/>
        <v>39721.31724</v>
      </c>
      <c r="V257" s="85"/>
    </row>
    <row r="258">
      <c r="A258" s="85"/>
      <c r="C258" s="59">
        <v>240.0</v>
      </c>
      <c r="D258" s="59">
        <f t="shared" si="16"/>
        <v>125</v>
      </c>
      <c r="E258" s="59">
        <v>0.0</v>
      </c>
      <c r="F258" s="87">
        <f t="shared" si="2"/>
        <v>2.5</v>
      </c>
      <c r="G258" s="59">
        <f t="shared" si="17"/>
        <v>6.25</v>
      </c>
      <c r="H258" s="87">
        <f t="shared" si="4"/>
        <v>0</v>
      </c>
      <c r="I258" s="87">
        <f t="shared" si="5"/>
        <v>64.94575309</v>
      </c>
      <c r="J258" s="87" t="str">
        <f t="shared" si="6"/>
        <v/>
      </c>
      <c r="K258" s="87">
        <f t="shared" si="7"/>
        <v>64.94575309</v>
      </c>
      <c r="L258" s="87">
        <f t="shared" si="13"/>
        <v>39966.61729</v>
      </c>
      <c r="M258" s="56">
        <f t="shared" si="14"/>
        <v>30000</v>
      </c>
      <c r="N258" s="87">
        <f t="shared" si="8"/>
        <v>9966.617288</v>
      </c>
      <c r="O258" s="87">
        <f t="shared" si="9"/>
        <v>1494.992593</v>
      </c>
      <c r="P258" s="59">
        <v>0.0</v>
      </c>
      <c r="Q258" s="88">
        <f t="shared" si="10"/>
        <v>1494.992593</v>
      </c>
      <c r="R258" s="12">
        <f t="shared" si="11"/>
        <v>0</v>
      </c>
      <c r="S258" s="42">
        <f t="shared" si="15"/>
        <v>0</v>
      </c>
      <c r="T258" s="56">
        <f t="shared" si="18"/>
        <v>39966.61729</v>
      </c>
      <c r="U258" s="56">
        <f t="shared" si="19"/>
        <v>39966.61729</v>
      </c>
      <c r="V258" s="85"/>
    </row>
    <row r="259">
      <c r="A259" s="85"/>
      <c r="B259" s="73">
        <v>21.0</v>
      </c>
      <c r="C259" s="59">
        <v>241.0</v>
      </c>
      <c r="D259" s="59">
        <f t="shared" si="16"/>
        <v>125</v>
      </c>
      <c r="E259" s="59">
        <v>0.0</v>
      </c>
      <c r="F259" s="87">
        <f t="shared" si="2"/>
        <v>2.5</v>
      </c>
      <c r="G259" s="59">
        <f t="shared" si="17"/>
        <v>6.25</v>
      </c>
      <c r="H259" s="87">
        <f t="shared" si="4"/>
        <v>0</v>
      </c>
      <c r="I259" s="87">
        <f t="shared" si="5"/>
        <v>65.34565504</v>
      </c>
      <c r="J259" s="87" t="str">
        <f t="shared" si="6"/>
        <v/>
      </c>
      <c r="K259" s="87">
        <f t="shared" si="7"/>
        <v>65.34565504</v>
      </c>
      <c r="L259" s="87">
        <f t="shared" si="13"/>
        <v>40212.71079</v>
      </c>
      <c r="M259" s="56">
        <f t="shared" si="14"/>
        <v>30125</v>
      </c>
      <c r="N259" s="87">
        <f t="shared" si="8"/>
        <v>10087.71079</v>
      </c>
      <c r="O259" s="87">
        <f t="shared" si="9"/>
        <v>1513.156619</v>
      </c>
      <c r="P259" s="59">
        <v>0.0</v>
      </c>
      <c r="Q259" s="88">
        <f t="shared" si="10"/>
        <v>1513.156619</v>
      </c>
      <c r="R259" s="12">
        <f t="shared" si="11"/>
        <v>0</v>
      </c>
      <c r="S259" s="42">
        <f t="shared" si="15"/>
        <v>0</v>
      </c>
      <c r="T259" s="56">
        <f t="shared" si="18"/>
        <v>40212.71079</v>
      </c>
      <c r="U259" s="56">
        <f t="shared" si="19"/>
        <v>40212.71079</v>
      </c>
      <c r="V259" s="85"/>
    </row>
    <row r="260">
      <c r="A260" s="85"/>
      <c r="C260" s="59">
        <v>242.0</v>
      </c>
      <c r="D260" s="59">
        <f t="shared" si="16"/>
        <v>125</v>
      </c>
      <c r="E260" s="59">
        <v>0.0</v>
      </c>
      <c r="F260" s="87">
        <f t="shared" si="2"/>
        <v>2.5</v>
      </c>
      <c r="G260" s="59">
        <f t="shared" si="17"/>
        <v>6.25</v>
      </c>
      <c r="H260" s="87">
        <f t="shared" si="4"/>
        <v>0</v>
      </c>
      <c r="I260" s="87">
        <f t="shared" si="5"/>
        <v>65.74685052</v>
      </c>
      <c r="J260" s="87" t="str">
        <f t="shared" si="6"/>
        <v/>
      </c>
      <c r="K260" s="87">
        <f t="shared" si="7"/>
        <v>65.74685052</v>
      </c>
      <c r="L260" s="87">
        <f t="shared" si="13"/>
        <v>40459.60032</v>
      </c>
      <c r="M260" s="56">
        <f t="shared" si="14"/>
        <v>30250</v>
      </c>
      <c r="N260" s="87">
        <f t="shared" si="8"/>
        <v>10209.60032</v>
      </c>
      <c r="O260" s="87">
        <f t="shared" si="9"/>
        <v>1531.440048</v>
      </c>
      <c r="P260" s="59">
        <v>0.0</v>
      </c>
      <c r="Q260" s="88">
        <f t="shared" si="10"/>
        <v>1531.440048</v>
      </c>
      <c r="R260" s="12">
        <f t="shared" si="11"/>
        <v>0</v>
      </c>
      <c r="S260" s="42">
        <f t="shared" si="15"/>
        <v>0</v>
      </c>
      <c r="T260" s="56">
        <f t="shared" si="18"/>
        <v>40459.60032</v>
      </c>
      <c r="U260" s="56">
        <f t="shared" si="19"/>
        <v>40459.60032</v>
      </c>
      <c r="V260" s="85"/>
    </row>
    <row r="261">
      <c r="A261" s="85"/>
      <c r="C261" s="59">
        <v>243.0</v>
      </c>
      <c r="D261" s="59">
        <f t="shared" si="16"/>
        <v>125</v>
      </c>
      <c r="E261" s="59">
        <v>0.0</v>
      </c>
      <c r="F261" s="87">
        <f t="shared" si="2"/>
        <v>2.5</v>
      </c>
      <c r="G261" s="59">
        <f t="shared" si="17"/>
        <v>6.25</v>
      </c>
      <c r="H261" s="87">
        <f t="shared" si="4"/>
        <v>0</v>
      </c>
      <c r="I261" s="87">
        <f t="shared" si="5"/>
        <v>66.14934372</v>
      </c>
      <c r="J261" s="87" t="str">
        <f t="shared" si="6"/>
        <v/>
      </c>
      <c r="K261" s="87">
        <f t="shared" si="7"/>
        <v>66.14934372</v>
      </c>
      <c r="L261" s="87">
        <f t="shared" si="13"/>
        <v>40707.28845</v>
      </c>
      <c r="M261" s="56">
        <f t="shared" si="14"/>
        <v>30375</v>
      </c>
      <c r="N261" s="87">
        <f t="shared" si="8"/>
        <v>10332.28845</v>
      </c>
      <c r="O261" s="87">
        <f t="shared" si="9"/>
        <v>1549.843267</v>
      </c>
      <c r="P261" s="59">
        <v>0.0</v>
      </c>
      <c r="Q261" s="88">
        <f t="shared" si="10"/>
        <v>1549.843267</v>
      </c>
      <c r="R261" s="12">
        <f t="shared" si="11"/>
        <v>0</v>
      </c>
      <c r="S261" s="42">
        <f t="shared" si="15"/>
        <v>0</v>
      </c>
      <c r="T261" s="56">
        <f t="shared" si="18"/>
        <v>40707.28845</v>
      </c>
      <c r="U261" s="56">
        <f t="shared" si="19"/>
        <v>40707.28845</v>
      </c>
      <c r="V261" s="85"/>
    </row>
    <row r="262">
      <c r="A262" s="85"/>
      <c r="C262" s="59">
        <v>244.0</v>
      </c>
      <c r="D262" s="59">
        <f t="shared" si="16"/>
        <v>125</v>
      </c>
      <c r="E262" s="59">
        <v>0.0</v>
      </c>
      <c r="F262" s="87">
        <f t="shared" si="2"/>
        <v>2.5</v>
      </c>
      <c r="G262" s="59">
        <f t="shared" si="17"/>
        <v>6.25</v>
      </c>
      <c r="H262" s="87">
        <f t="shared" si="4"/>
        <v>0</v>
      </c>
      <c r="I262" s="87">
        <f t="shared" si="5"/>
        <v>66.55313885</v>
      </c>
      <c r="J262" s="87" t="str">
        <f t="shared" si="6"/>
        <v/>
      </c>
      <c r="K262" s="87">
        <f t="shared" si="7"/>
        <v>66.55313885</v>
      </c>
      <c r="L262" s="87">
        <f t="shared" si="13"/>
        <v>40955.77775</v>
      </c>
      <c r="M262" s="56">
        <f t="shared" si="14"/>
        <v>30500</v>
      </c>
      <c r="N262" s="87">
        <f t="shared" si="8"/>
        <v>10455.77775</v>
      </c>
      <c r="O262" s="87">
        <f t="shared" si="9"/>
        <v>1568.366663</v>
      </c>
      <c r="P262" s="59">
        <v>0.0</v>
      </c>
      <c r="Q262" s="88">
        <f t="shared" si="10"/>
        <v>1568.366663</v>
      </c>
      <c r="R262" s="12">
        <f t="shared" si="11"/>
        <v>0</v>
      </c>
      <c r="S262" s="42">
        <f t="shared" si="15"/>
        <v>0</v>
      </c>
      <c r="T262" s="56">
        <f t="shared" si="18"/>
        <v>40955.77775</v>
      </c>
      <c r="U262" s="56">
        <f t="shared" si="19"/>
        <v>40955.77775</v>
      </c>
      <c r="V262" s="85"/>
    </row>
    <row r="263">
      <c r="A263" s="85"/>
      <c r="C263" s="59">
        <v>245.0</v>
      </c>
      <c r="D263" s="59">
        <f t="shared" si="16"/>
        <v>125</v>
      </c>
      <c r="E263" s="59">
        <f>$I$13</f>
        <v>0</v>
      </c>
      <c r="F263" s="87">
        <f t="shared" si="2"/>
        <v>2.5</v>
      </c>
      <c r="G263" s="59">
        <f t="shared" si="17"/>
        <v>6.25</v>
      </c>
      <c r="H263" s="87">
        <f t="shared" si="4"/>
        <v>0</v>
      </c>
      <c r="I263" s="87">
        <f t="shared" si="5"/>
        <v>66.95824011</v>
      </c>
      <c r="J263" s="87" t="str">
        <f t="shared" si="6"/>
        <v/>
      </c>
      <c r="K263" s="87">
        <f t="shared" si="7"/>
        <v>66.95824011</v>
      </c>
      <c r="L263" s="87">
        <f t="shared" si="13"/>
        <v>41205.07084</v>
      </c>
      <c r="M263" s="56">
        <f t="shared" si="14"/>
        <v>30625</v>
      </c>
      <c r="N263" s="87">
        <f t="shared" si="8"/>
        <v>10580.07084</v>
      </c>
      <c r="O263" s="87">
        <f t="shared" si="9"/>
        <v>1587.010626</v>
      </c>
      <c r="P263" s="59">
        <v>0.0</v>
      </c>
      <c r="Q263" s="88">
        <f t="shared" si="10"/>
        <v>1587.010626</v>
      </c>
      <c r="R263" s="12">
        <f t="shared" si="11"/>
        <v>0</v>
      </c>
      <c r="S263" s="42">
        <f t="shared" si="15"/>
        <v>0</v>
      </c>
      <c r="T263" s="56">
        <f t="shared" si="18"/>
        <v>41205.07084</v>
      </c>
      <c r="U263" s="56">
        <f t="shared" si="19"/>
        <v>41205.07084</v>
      </c>
      <c r="V263" s="85"/>
    </row>
    <row r="264">
      <c r="A264" s="85"/>
      <c r="C264" s="59">
        <v>246.0</v>
      </c>
      <c r="D264" s="59">
        <f t="shared" si="16"/>
        <v>125</v>
      </c>
      <c r="E264" s="59">
        <v>0.0</v>
      </c>
      <c r="F264" s="87">
        <f t="shared" si="2"/>
        <v>2.5</v>
      </c>
      <c r="G264" s="59">
        <f t="shared" si="17"/>
        <v>6.25</v>
      </c>
      <c r="H264" s="87">
        <f t="shared" si="4"/>
        <v>0</v>
      </c>
      <c r="I264" s="87">
        <f t="shared" si="5"/>
        <v>67.36465173</v>
      </c>
      <c r="J264" s="87" t="str">
        <f t="shared" si="6"/>
        <v/>
      </c>
      <c r="K264" s="87">
        <f t="shared" si="7"/>
        <v>67.36465173</v>
      </c>
      <c r="L264" s="87">
        <f t="shared" si="13"/>
        <v>41455.17029</v>
      </c>
      <c r="M264" s="56">
        <f t="shared" si="14"/>
        <v>30750</v>
      </c>
      <c r="N264" s="87">
        <f t="shared" si="8"/>
        <v>10705.17029</v>
      </c>
      <c r="O264" s="87">
        <f t="shared" si="9"/>
        <v>1605.775544</v>
      </c>
      <c r="P264" s="59">
        <v>0.0</v>
      </c>
      <c r="Q264" s="88">
        <f t="shared" si="10"/>
        <v>1605.775544</v>
      </c>
      <c r="R264" s="12">
        <f t="shared" si="11"/>
        <v>0</v>
      </c>
      <c r="S264" s="42">
        <f t="shared" si="15"/>
        <v>0</v>
      </c>
      <c r="T264" s="56">
        <f t="shared" si="18"/>
        <v>41455.17029</v>
      </c>
      <c r="U264" s="56">
        <f t="shared" si="19"/>
        <v>41455.17029</v>
      </c>
      <c r="V264" s="85"/>
    </row>
    <row r="265">
      <c r="A265" s="85"/>
      <c r="C265" s="59">
        <v>247.0</v>
      </c>
      <c r="D265" s="59">
        <f t="shared" si="16"/>
        <v>125</v>
      </c>
      <c r="E265" s="59">
        <v>0.0</v>
      </c>
      <c r="F265" s="87">
        <f t="shared" si="2"/>
        <v>2.5</v>
      </c>
      <c r="G265" s="59">
        <f t="shared" si="17"/>
        <v>6.25</v>
      </c>
      <c r="H265" s="87">
        <f t="shared" si="4"/>
        <v>0</v>
      </c>
      <c r="I265" s="87">
        <f t="shared" si="5"/>
        <v>67.77237794</v>
      </c>
      <c r="J265" s="87" t="str">
        <f t="shared" si="6"/>
        <v/>
      </c>
      <c r="K265" s="87">
        <f t="shared" si="7"/>
        <v>67.77237794</v>
      </c>
      <c r="L265" s="87">
        <f t="shared" si="13"/>
        <v>41706.07873</v>
      </c>
      <c r="M265" s="56">
        <f t="shared" si="14"/>
        <v>30875</v>
      </c>
      <c r="N265" s="87">
        <f t="shared" si="8"/>
        <v>10831.07873</v>
      </c>
      <c r="O265" s="87">
        <f t="shared" si="9"/>
        <v>1624.66181</v>
      </c>
      <c r="P265" s="59">
        <v>0.0</v>
      </c>
      <c r="Q265" s="88">
        <f t="shared" si="10"/>
        <v>1624.66181</v>
      </c>
      <c r="R265" s="12">
        <f t="shared" si="11"/>
        <v>0</v>
      </c>
      <c r="S265" s="42">
        <f t="shared" si="15"/>
        <v>0</v>
      </c>
      <c r="T265" s="56">
        <f t="shared" si="18"/>
        <v>41706.07873</v>
      </c>
      <c r="U265" s="56">
        <f t="shared" si="19"/>
        <v>41706.07873</v>
      </c>
      <c r="V265" s="85"/>
    </row>
    <row r="266">
      <c r="A266" s="85"/>
      <c r="C266" s="59">
        <v>248.0</v>
      </c>
      <c r="D266" s="59">
        <f t="shared" si="16"/>
        <v>125</v>
      </c>
      <c r="E266" s="59">
        <v>0.0</v>
      </c>
      <c r="F266" s="87">
        <f t="shared" si="2"/>
        <v>2.5</v>
      </c>
      <c r="G266" s="59">
        <f t="shared" si="17"/>
        <v>6.25</v>
      </c>
      <c r="H266" s="87">
        <f t="shared" si="4"/>
        <v>0</v>
      </c>
      <c r="I266" s="87">
        <f t="shared" si="5"/>
        <v>68.181423</v>
      </c>
      <c r="J266" s="87" t="str">
        <f t="shared" si="6"/>
        <v/>
      </c>
      <c r="K266" s="87">
        <f t="shared" si="7"/>
        <v>68.181423</v>
      </c>
      <c r="L266" s="87">
        <f t="shared" si="13"/>
        <v>41957.79877</v>
      </c>
      <c r="M266" s="56">
        <f t="shared" si="14"/>
        <v>31000</v>
      </c>
      <c r="N266" s="87">
        <f t="shared" si="8"/>
        <v>10957.79877</v>
      </c>
      <c r="O266" s="87">
        <f t="shared" si="9"/>
        <v>1643.669815</v>
      </c>
      <c r="P266" s="59">
        <v>0.0</v>
      </c>
      <c r="Q266" s="88">
        <f t="shared" si="10"/>
        <v>1643.669815</v>
      </c>
      <c r="R266" s="12">
        <f t="shared" si="11"/>
        <v>0</v>
      </c>
      <c r="S266" s="42">
        <f t="shared" si="15"/>
        <v>0</v>
      </c>
      <c r="T266" s="56">
        <f t="shared" si="18"/>
        <v>41957.79877</v>
      </c>
      <c r="U266" s="56">
        <f t="shared" si="19"/>
        <v>41957.79877</v>
      </c>
      <c r="V266" s="85"/>
    </row>
    <row r="267">
      <c r="A267" s="85"/>
      <c r="C267" s="59">
        <v>249.0</v>
      </c>
      <c r="D267" s="59">
        <f t="shared" si="16"/>
        <v>125</v>
      </c>
      <c r="E267" s="59">
        <v>0.0</v>
      </c>
      <c r="F267" s="87">
        <f t="shared" si="2"/>
        <v>2.5</v>
      </c>
      <c r="G267" s="59">
        <f t="shared" si="17"/>
        <v>6.25</v>
      </c>
      <c r="H267" s="87">
        <f t="shared" si="4"/>
        <v>0</v>
      </c>
      <c r="I267" s="87">
        <f t="shared" si="5"/>
        <v>68.59179117</v>
      </c>
      <c r="J267" s="87" t="str">
        <f t="shared" si="6"/>
        <v/>
      </c>
      <c r="K267" s="87">
        <f t="shared" si="7"/>
        <v>68.59179117</v>
      </c>
      <c r="L267" s="87">
        <f t="shared" si="13"/>
        <v>42210.33303</v>
      </c>
      <c r="M267" s="56">
        <f t="shared" si="14"/>
        <v>31125</v>
      </c>
      <c r="N267" s="87">
        <f t="shared" si="8"/>
        <v>11085.33303</v>
      </c>
      <c r="O267" s="87">
        <f t="shared" si="9"/>
        <v>1662.799954</v>
      </c>
      <c r="P267" s="59">
        <v>0.0</v>
      </c>
      <c r="Q267" s="88">
        <f t="shared" si="10"/>
        <v>1662.799954</v>
      </c>
      <c r="R267" s="12">
        <f t="shared" si="11"/>
        <v>0</v>
      </c>
      <c r="S267" s="42">
        <f t="shared" si="15"/>
        <v>0</v>
      </c>
      <c r="T267" s="56">
        <f t="shared" si="18"/>
        <v>42210.33303</v>
      </c>
      <c r="U267" s="56">
        <f t="shared" si="19"/>
        <v>42210.33303</v>
      </c>
      <c r="V267" s="85"/>
    </row>
    <row r="268">
      <c r="A268" s="85"/>
      <c r="C268" s="59">
        <v>250.0</v>
      </c>
      <c r="D268" s="59">
        <f t="shared" si="16"/>
        <v>125</v>
      </c>
      <c r="E268" s="59">
        <v>0.0</v>
      </c>
      <c r="F268" s="87">
        <f t="shared" si="2"/>
        <v>2.5</v>
      </c>
      <c r="G268" s="59">
        <f t="shared" si="17"/>
        <v>6.25</v>
      </c>
      <c r="H268" s="87">
        <f t="shared" si="4"/>
        <v>0</v>
      </c>
      <c r="I268" s="87">
        <f t="shared" si="5"/>
        <v>69.00348674</v>
      </c>
      <c r="J268" s="87" t="str">
        <f t="shared" si="6"/>
        <v/>
      </c>
      <c r="K268" s="87">
        <f t="shared" si="7"/>
        <v>69.00348674</v>
      </c>
      <c r="L268" s="87">
        <f t="shared" si="13"/>
        <v>42463.68415</v>
      </c>
      <c r="M268" s="56">
        <f t="shared" si="14"/>
        <v>31250</v>
      </c>
      <c r="N268" s="87">
        <f t="shared" si="8"/>
        <v>11213.68415</v>
      </c>
      <c r="O268" s="87">
        <f t="shared" si="9"/>
        <v>1682.052622</v>
      </c>
      <c r="P268" s="59">
        <v>0.0</v>
      </c>
      <c r="Q268" s="88">
        <f t="shared" si="10"/>
        <v>1682.052622</v>
      </c>
      <c r="R268" s="12">
        <f t="shared" si="11"/>
        <v>0</v>
      </c>
      <c r="S268" s="42">
        <f t="shared" si="15"/>
        <v>0</v>
      </c>
      <c r="T268" s="56">
        <f t="shared" si="18"/>
        <v>42463.68415</v>
      </c>
      <c r="U268" s="56">
        <f t="shared" si="19"/>
        <v>42463.68415</v>
      </c>
      <c r="V268" s="85"/>
    </row>
    <row r="269">
      <c r="A269" s="85"/>
      <c r="C269" s="59">
        <v>251.0</v>
      </c>
      <c r="D269" s="59">
        <f t="shared" si="16"/>
        <v>125</v>
      </c>
      <c r="E269" s="59">
        <v>0.0</v>
      </c>
      <c r="F269" s="87">
        <f t="shared" si="2"/>
        <v>2.5</v>
      </c>
      <c r="G269" s="59">
        <f t="shared" si="17"/>
        <v>6.25</v>
      </c>
      <c r="H269" s="87">
        <f t="shared" si="4"/>
        <v>0</v>
      </c>
      <c r="I269" s="87">
        <f t="shared" si="5"/>
        <v>69.41651399</v>
      </c>
      <c r="J269" s="87" t="str">
        <f t="shared" si="6"/>
        <v/>
      </c>
      <c r="K269" s="87">
        <f t="shared" si="7"/>
        <v>69.41651399</v>
      </c>
      <c r="L269" s="87">
        <f t="shared" si="13"/>
        <v>42717.85476</v>
      </c>
      <c r="M269" s="56">
        <f t="shared" si="14"/>
        <v>31375</v>
      </c>
      <c r="N269" s="87">
        <f t="shared" si="8"/>
        <v>11342.85476</v>
      </c>
      <c r="O269" s="87">
        <f t="shared" si="9"/>
        <v>1701.428214</v>
      </c>
      <c r="P269" s="59">
        <v>0.0</v>
      </c>
      <c r="Q269" s="88">
        <f t="shared" si="10"/>
        <v>1701.428214</v>
      </c>
      <c r="R269" s="12">
        <f t="shared" si="11"/>
        <v>0</v>
      </c>
      <c r="S269" s="42">
        <f t="shared" si="15"/>
        <v>0</v>
      </c>
      <c r="T269" s="56">
        <f t="shared" si="18"/>
        <v>42717.85476</v>
      </c>
      <c r="U269" s="56">
        <f t="shared" si="19"/>
        <v>42717.85476</v>
      </c>
      <c r="V269" s="85"/>
    </row>
    <row r="270">
      <c r="A270" s="85"/>
      <c r="C270" s="59">
        <v>252.0</v>
      </c>
      <c r="D270" s="59">
        <f t="shared" si="16"/>
        <v>125</v>
      </c>
      <c r="E270" s="59">
        <v>0.0</v>
      </c>
      <c r="F270" s="87">
        <f t="shared" si="2"/>
        <v>2.5</v>
      </c>
      <c r="G270" s="59">
        <f t="shared" si="17"/>
        <v>6.25</v>
      </c>
      <c r="H270" s="87">
        <f t="shared" si="4"/>
        <v>0</v>
      </c>
      <c r="I270" s="87">
        <f t="shared" si="5"/>
        <v>69.83087724</v>
      </c>
      <c r="J270" s="87" t="str">
        <f t="shared" si="6"/>
        <v/>
      </c>
      <c r="K270" s="87">
        <f t="shared" si="7"/>
        <v>69.83087724</v>
      </c>
      <c r="L270" s="87">
        <f t="shared" si="13"/>
        <v>42972.84753</v>
      </c>
      <c r="M270" s="56">
        <f t="shared" si="14"/>
        <v>31500</v>
      </c>
      <c r="N270" s="87">
        <f t="shared" si="8"/>
        <v>11472.84753</v>
      </c>
      <c r="O270" s="87">
        <f t="shared" si="9"/>
        <v>1720.92713</v>
      </c>
      <c r="P270" s="59">
        <v>0.0</v>
      </c>
      <c r="Q270" s="88">
        <f t="shared" si="10"/>
        <v>1720.92713</v>
      </c>
      <c r="R270" s="12">
        <f t="shared" si="11"/>
        <v>0</v>
      </c>
      <c r="S270" s="42">
        <f t="shared" si="15"/>
        <v>0</v>
      </c>
      <c r="T270" s="56">
        <f t="shared" si="18"/>
        <v>42972.84753</v>
      </c>
      <c r="U270" s="56">
        <f t="shared" si="19"/>
        <v>42972.84753</v>
      </c>
      <c r="V270" s="85"/>
    </row>
    <row r="271">
      <c r="A271" s="85"/>
      <c r="B271" s="73">
        <v>22.0</v>
      </c>
      <c r="C271" s="59">
        <v>253.0</v>
      </c>
      <c r="D271" s="59">
        <f t="shared" si="16"/>
        <v>125</v>
      </c>
      <c r="E271" s="59">
        <v>0.0</v>
      </c>
      <c r="F271" s="87">
        <f t="shared" si="2"/>
        <v>2.5</v>
      </c>
      <c r="G271" s="59">
        <f t="shared" si="17"/>
        <v>6.25</v>
      </c>
      <c r="H271" s="87">
        <f t="shared" si="4"/>
        <v>0</v>
      </c>
      <c r="I271" s="87">
        <f t="shared" si="5"/>
        <v>70.2465808</v>
      </c>
      <c r="J271" s="87" t="str">
        <f t="shared" si="6"/>
        <v/>
      </c>
      <c r="K271" s="87">
        <f t="shared" si="7"/>
        <v>70.2465808</v>
      </c>
      <c r="L271" s="87">
        <f t="shared" si="13"/>
        <v>43228.66511</v>
      </c>
      <c r="M271" s="56">
        <f t="shared" si="14"/>
        <v>31625</v>
      </c>
      <c r="N271" s="87">
        <f t="shared" si="8"/>
        <v>11603.66511</v>
      </c>
      <c r="O271" s="87">
        <f t="shared" si="9"/>
        <v>1740.549767</v>
      </c>
      <c r="P271" s="59">
        <v>0.0</v>
      </c>
      <c r="Q271" s="88">
        <f t="shared" si="10"/>
        <v>1740.549767</v>
      </c>
      <c r="R271" s="12">
        <f t="shared" si="11"/>
        <v>0</v>
      </c>
      <c r="S271" s="42">
        <f t="shared" si="15"/>
        <v>0</v>
      </c>
      <c r="T271" s="56">
        <f t="shared" si="18"/>
        <v>43228.66511</v>
      </c>
      <c r="U271" s="56">
        <f t="shared" si="19"/>
        <v>43228.66511</v>
      </c>
      <c r="V271" s="85"/>
    </row>
    <row r="272">
      <c r="A272" s="85"/>
      <c r="C272" s="59">
        <v>254.0</v>
      </c>
      <c r="D272" s="59">
        <f t="shared" si="16"/>
        <v>125</v>
      </c>
      <c r="E272" s="59">
        <v>0.0</v>
      </c>
      <c r="F272" s="87">
        <f t="shared" si="2"/>
        <v>2.5</v>
      </c>
      <c r="G272" s="59">
        <f t="shared" si="17"/>
        <v>6.25</v>
      </c>
      <c r="H272" s="87">
        <f t="shared" si="4"/>
        <v>0</v>
      </c>
      <c r="I272" s="87">
        <f t="shared" si="5"/>
        <v>70.66362902</v>
      </c>
      <c r="J272" s="87" t="str">
        <f t="shared" si="6"/>
        <v/>
      </c>
      <c r="K272" s="87">
        <f t="shared" si="7"/>
        <v>70.66362902</v>
      </c>
      <c r="L272" s="87">
        <f t="shared" si="13"/>
        <v>43485.31017</v>
      </c>
      <c r="M272" s="56">
        <f t="shared" si="14"/>
        <v>31750</v>
      </c>
      <c r="N272" s="87">
        <f t="shared" si="8"/>
        <v>11735.31017</v>
      </c>
      <c r="O272" s="87">
        <f t="shared" si="9"/>
        <v>1760.296525</v>
      </c>
      <c r="P272" s="59">
        <v>0.0</v>
      </c>
      <c r="Q272" s="88">
        <f t="shared" si="10"/>
        <v>1760.296525</v>
      </c>
      <c r="R272" s="12">
        <f t="shared" si="11"/>
        <v>0</v>
      </c>
      <c r="S272" s="42">
        <f t="shared" si="15"/>
        <v>0</v>
      </c>
      <c r="T272" s="56">
        <f t="shared" si="18"/>
        <v>43485.31017</v>
      </c>
      <c r="U272" s="56">
        <f t="shared" si="19"/>
        <v>43485.31017</v>
      </c>
      <c r="V272" s="85"/>
    </row>
    <row r="273">
      <c r="A273" s="85"/>
      <c r="C273" s="59">
        <v>255.0</v>
      </c>
      <c r="D273" s="59">
        <f t="shared" si="16"/>
        <v>125</v>
      </c>
      <c r="E273" s="59">
        <v>0.0</v>
      </c>
      <c r="F273" s="87">
        <f t="shared" si="2"/>
        <v>2.5</v>
      </c>
      <c r="G273" s="59">
        <f t="shared" si="17"/>
        <v>6.25</v>
      </c>
      <c r="H273" s="87">
        <f t="shared" si="4"/>
        <v>0</v>
      </c>
      <c r="I273" s="87">
        <f t="shared" si="5"/>
        <v>71.08202624</v>
      </c>
      <c r="J273" s="87" t="str">
        <f t="shared" si="6"/>
        <v/>
      </c>
      <c r="K273" s="87">
        <f t="shared" si="7"/>
        <v>71.08202624</v>
      </c>
      <c r="L273" s="87">
        <f t="shared" si="13"/>
        <v>43742.78538</v>
      </c>
      <c r="M273" s="56">
        <f t="shared" si="14"/>
        <v>31875</v>
      </c>
      <c r="N273" s="87">
        <f t="shared" si="8"/>
        <v>11867.78538</v>
      </c>
      <c r="O273" s="87">
        <f t="shared" si="9"/>
        <v>1780.167807</v>
      </c>
      <c r="P273" s="59">
        <v>0.0</v>
      </c>
      <c r="Q273" s="88">
        <f t="shared" si="10"/>
        <v>1780.167807</v>
      </c>
      <c r="R273" s="12">
        <f t="shared" si="11"/>
        <v>0</v>
      </c>
      <c r="S273" s="42">
        <f t="shared" si="15"/>
        <v>0</v>
      </c>
      <c r="T273" s="56">
        <f t="shared" si="18"/>
        <v>43742.78538</v>
      </c>
      <c r="U273" s="56">
        <f t="shared" si="19"/>
        <v>43742.78538</v>
      </c>
      <c r="V273" s="85"/>
    </row>
    <row r="274">
      <c r="A274" s="85"/>
      <c r="C274" s="59">
        <v>256.0</v>
      </c>
      <c r="D274" s="59">
        <f t="shared" si="16"/>
        <v>125</v>
      </c>
      <c r="E274" s="59">
        <v>0.0</v>
      </c>
      <c r="F274" s="87">
        <f t="shared" si="2"/>
        <v>2.5</v>
      </c>
      <c r="G274" s="59">
        <f t="shared" si="17"/>
        <v>6.25</v>
      </c>
      <c r="H274" s="87">
        <f t="shared" si="4"/>
        <v>0</v>
      </c>
      <c r="I274" s="87">
        <f t="shared" si="5"/>
        <v>71.50177682</v>
      </c>
      <c r="J274" s="87" t="str">
        <f t="shared" si="6"/>
        <v/>
      </c>
      <c r="K274" s="87">
        <f t="shared" si="7"/>
        <v>71.50177682</v>
      </c>
      <c r="L274" s="87">
        <f t="shared" si="13"/>
        <v>44001.09343</v>
      </c>
      <c r="M274" s="56">
        <f t="shared" si="14"/>
        <v>32000</v>
      </c>
      <c r="N274" s="87">
        <f t="shared" si="8"/>
        <v>12001.09343</v>
      </c>
      <c r="O274" s="87">
        <f t="shared" si="9"/>
        <v>1800.164014</v>
      </c>
      <c r="P274" s="59">
        <v>0.0</v>
      </c>
      <c r="Q274" s="88">
        <f t="shared" si="10"/>
        <v>1800.164014</v>
      </c>
      <c r="R274" s="12">
        <f t="shared" si="11"/>
        <v>0</v>
      </c>
      <c r="S274" s="42">
        <f t="shared" si="15"/>
        <v>0</v>
      </c>
      <c r="T274" s="56">
        <f t="shared" si="18"/>
        <v>44001.09343</v>
      </c>
      <c r="U274" s="56">
        <f t="shared" si="19"/>
        <v>44001.09343</v>
      </c>
      <c r="V274" s="85"/>
    </row>
    <row r="275">
      <c r="A275" s="85"/>
      <c r="C275" s="59">
        <v>257.0</v>
      </c>
      <c r="D275" s="59">
        <f t="shared" si="16"/>
        <v>125</v>
      </c>
      <c r="E275" s="59">
        <f>$I$13</f>
        <v>0</v>
      </c>
      <c r="F275" s="87">
        <f t="shared" si="2"/>
        <v>2.5</v>
      </c>
      <c r="G275" s="59">
        <f t="shared" si="17"/>
        <v>6.25</v>
      </c>
      <c r="H275" s="87">
        <f t="shared" si="4"/>
        <v>0</v>
      </c>
      <c r="I275" s="87">
        <f t="shared" si="5"/>
        <v>71.92288515</v>
      </c>
      <c r="J275" s="87" t="str">
        <f t="shared" si="6"/>
        <v/>
      </c>
      <c r="K275" s="87">
        <f t="shared" si="7"/>
        <v>71.92288515</v>
      </c>
      <c r="L275" s="87">
        <f t="shared" si="13"/>
        <v>44260.23701</v>
      </c>
      <c r="M275" s="56">
        <f t="shared" si="14"/>
        <v>32125</v>
      </c>
      <c r="N275" s="87">
        <f t="shared" si="8"/>
        <v>12135.23701</v>
      </c>
      <c r="O275" s="87">
        <f t="shared" si="9"/>
        <v>1820.285552</v>
      </c>
      <c r="P275" s="59">
        <v>0.0</v>
      </c>
      <c r="Q275" s="88">
        <f t="shared" si="10"/>
        <v>1820.285552</v>
      </c>
      <c r="R275" s="12">
        <f t="shared" si="11"/>
        <v>0</v>
      </c>
      <c r="S275" s="42">
        <f t="shared" si="15"/>
        <v>0</v>
      </c>
      <c r="T275" s="56">
        <f t="shared" si="18"/>
        <v>44260.23701</v>
      </c>
      <c r="U275" s="56">
        <f t="shared" si="19"/>
        <v>44260.23701</v>
      </c>
      <c r="V275" s="85"/>
    </row>
    <row r="276">
      <c r="A276" s="85"/>
      <c r="C276" s="59">
        <v>258.0</v>
      </c>
      <c r="D276" s="59">
        <f t="shared" si="16"/>
        <v>125</v>
      </c>
      <c r="E276" s="59">
        <v>0.0</v>
      </c>
      <c r="F276" s="87">
        <f t="shared" si="2"/>
        <v>2.5</v>
      </c>
      <c r="G276" s="59">
        <f t="shared" si="17"/>
        <v>6.25</v>
      </c>
      <c r="H276" s="87">
        <f t="shared" si="4"/>
        <v>0</v>
      </c>
      <c r="I276" s="87">
        <f t="shared" si="5"/>
        <v>72.34535561</v>
      </c>
      <c r="J276" s="87" t="str">
        <f t="shared" si="6"/>
        <v/>
      </c>
      <c r="K276" s="87">
        <f t="shared" si="7"/>
        <v>72.34535561</v>
      </c>
      <c r="L276" s="87">
        <f t="shared" si="13"/>
        <v>44520.21883</v>
      </c>
      <c r="M276" s="56">
        <f t="shared" si="14"/>
        <v>32250</v>
      </c>
      <c r="N276" s="87">
        <f t="shared" si="8"/>
        <v>12270.21883</v>
      </c>
      <c r="O276" s="87">
        <f t="shared" si="9"/>
        <v>1840.532825</v>
      </c>
      <c r="P276" s="59">
        <v>0.0</v>
      </c>
      <c r="Q276" s="88">
        <f t="shared" si="10"/>
        <v>1840.532825</v>
      </c>
      <c r="R276" s="12">
        <f t="shared" si="11"/>
        <v>0</v>
      </c>
      <c r="S276" s="42">
        <f t="shared" si="15"/>
        <v>0</v>
      </c>
      <c r="T276" s="56">
        <f t="shared" si="18"/>
        <v>44520.21883</v>
      </c>
      <c r="U276" s="56">
        <f t="shared" si="19"/>
        <v>44520.21883</v>
      </c>
      <c r="V276" s="85"/>
    </row>
    <row r="277">
      <c r="A277" s="85"/>
      <c r="C277" s="59">
        <v>259.0</v>
      </c>
      <c r="D277" s="59">
        <f t="shared" si="16"/>
        <v>125</v>
      </c>
      <c r="E277" s="59">
        <v>0.0</v>
      </c>
      <c r="F277" s="87">
        <f t="shared" si="2"/>
        <v>2.5</v>
      </c>
      <c r="G277" s="59">
        <f t="shared" si="17"/>
        <v>6.25</v>
      </c>
      <c r="H277" s="87">
        <f t="shared" si="4"/>
        <v>0</v>
      </c>
      <c r="I277" s="87">
        <f t="shared" si="5"/>
        <v>72.7691926</v>
      </c>
      <c r="J277" s="87" t="str">
        <f t="shared" si="6"/>
        <v/>
      </c>
      <c r="K277" s="87">
        <f t="shared" si="7"/>
        <v>72.7691926</v>
      </c>
      <c r="L277" s="87">
        <f t="shared" si="13"/>
        <v>44781.0416</v>
      </c>
      <c r="M277" s="56">
        <f t="shared" si="14"/>
        <v>32375</v>
      </c>
      <c r="N277" s="87">
        <f t="shared" si="8"/>
        <v>12406.0416</v>
      </c>
      <c r="O277" s="87">
        <f t="shared" si="9"/>
        <v>1860.90624</v>
      </c>
      <c r="P277" s="59">
        <v>0.0</v>
      </c>
      <c r="Q277" s="88">
        <f t="shared" si="10"/>
        <v>1860.90624</v>
      </c>
      <c r="R277" s="12">
        <f t="shared" si="11"/>
        <v>0</v>
      </c>
      <c r="S277" s="42">
        <f t="shared" si="15"/>
        <v>0</v>
      </c>
      <c r="T277" s="56">
        <f t="shared" si="18"/>
        <v>44781.0416</v>
      </c>
      <c r="U277" s="56">
        <f t="shared" si="19"/>
        <v>44781.0416</v>
      </c>
      <c r="V277" s="85"/>
    </row>
    <row r="278">
      <c r="A278" s="85"/>
      <c r="C278" s="59">
        <v>260.0</v>
      </c>
      <c r="D278" s="59">
        <f t="shared" si="16"/>
        <v>125</v>
      </c>
      <c r="E278" s="59">
        <v>0.0</v>
      </c>
      <c r="F278" s="87">
        <f t="shared" si="2"/>
        <v>2.5</v>
      </c>
      <c r="G278" s="59">
        <f t="shared" si="17"/>
        <v>6.25</v>
      </c>
      <c r="H278" s="87">
        <f t="shared" si="4"/>
        <v>0</v>
      </c>
      <c r="I278" s="87">
        <f t="shared" si="5"/>
        <v>73.19440056</v>
      </c>
      <c r="J278" s="87" t="str">
        <f t="shared" si="6"/>
        <v/>
      </c>
      <c r="K278" s="87">
        <f t="shared" si="7"/>
        <v>73.19440056</v>
      </c>
      <c r="L278" s="87">
        <f t="shared" si="13"/>
        <v>45042.70804</v>
      </c>
      <c r="M278" s="56">
        <f t="shared" si="14"/>
        <v>32500</v>
      </c>
      <c r="N278" s="87">
        <f t="shared" si="8"/>
        <v>12542.70804</v>
      </c>
      <c r="O278" s="87">
        <f t="shared" si="9"/>
        <v>1881.406206</v>
      </c>
      <c r="P278" s="59">
        <v>0.0</v>
      </c>
      <c r="Q278" s="88">
        <f t="shared" si="10"/>
        <v>1881.406206</v>
      </c>
      <c r="R278" s="12">
        <f t="shared" si="11"/>
        <v>0</v>
      </c>
      <c r="S278" s="42">
        <f t="shared" si="15"/>
        <v>0</v>
      </c>
      <c r="T278" s="56">
        <f t="shared" si="18"/>
        <v>45042.70804</v>
      </c>
      <c r="U278" s="56">
        <f t="shared" si="19"/>
        <v>45042.70804</v>
      </c>
      <c r="V278" s="85"/>
    </row>
    <row r="279">
      <c r="A279" s="85"/>
      <c r="C279" s="59">
        <v>261.0</v>
      </c>
      <c r="D279" s="59">
        <f t="shared" si="16"/>
        <v>125</v>
      </c>
      <c r="E279" s="59">
        <v>0.0</v>
      </c>
      <c r="F279" s="87">
        <f t="shared" si="2"/>
        <v>2.5</v>
      </c>
      <c r="G279" s="59">
        <f t="shared" si="17"/>
        <v>6.25</v>
      </c>
      <c r="H279" s="87">
        <f t="shared" si="4"/>
        <v>0</v>
      </c>
      <c r="I279" s="87">
        <f t="shared" si="5"/>
        <v>73.62098392</v>
      </c>
      <c r="J279" s="87" t="str">
        <f t="shared" si="6"/>
        <v/>
      </c>
      <c r="K279" s="87">
        <f t="shared" si="7"/>
        <v>73.62098392</v>
      </c>
      <c r="L279" s="87">
        <f t="shared" si="13"/>
        <v>45305.22087</v>
      </c>
      <c r="M279" s="56">
        <f t="shared" si="14"/>
        <v>32625</v>
      </c>
      <c r="N279" s="87">
        <f t="shared" si="8"/>
        <v>12680.22087</v>
      </c>
      <c r="O279" s="87">
        <f t="shared" si="9"/>
        <v>1902.033131</v>
      </c>
      <c r="P279" s="59">
        <v>0.0</v>
      </c>
      <c r="Q279" s="88">
        <f t="shared" si="10"/>
        <v>1902.033131</v>
      </c>
      <c r="R279" s="12">
        <f t="shared" si="11"/>
        <v>0</v>
      </c>
      <c r="S279" s="42">
        <f t="shared" si="15"/>
        <v>0</v>
      </c>
      <c r="T279" s="56">
        <f t="shared" si="18"/>
        <v>45305.22087</v>
      </c>
      <c r="U279" s="56">
        <f t="shared" si="19"/>
        <v>45305.22087</v>
      </c>
      <c r="V279" s="85"/>
    </row>
    <row r="280">
      <c r="A280" s="85"/>
      <c r="C280" s="59">
        <v>262.0</v>
      </c>
      <c r="D280" s="59">
        <f t="shared" si="16"/>
        <v>125</v>
      </c>
      <c r="E280" s="59">
        <v>0.0</v>
      </c>
      <c r="F280" s="87">
        <f t="shared" si="2"/>
        <v>2.5</v>
      </c>
      <c r="G280" s="59">
        <f t="shared" si="17"/>
        <v>6.25</v>
      </c>
      <c r="H280" s="87">
        <f t="shared" si="4"/>
        <v>0</v>
      </c>
      <c r="I280" s="87">
        <f t="shared" si="5"/>
        <v>74.04894712</v>
      </c>
      <c r="J280" s="87" t="str">
        <f t="shared" si="6"/>
        <v/>
      </c>
      <c r="K280" s="87">
        <f t="shared" si="7"/>
        <v>74.04894712</v>
      </c>
      <c r="L280" s="87">
        <f t="shared" si="13"/>
        <v>45568.58284</v>
      </c>
      <c r="M280" s="56">
        <f t="shared" si="14"/>
        <v>32750</v>
      </c>
      <c r="N280" s="87">
        <f t="shared" si="8"/>
        <v>12818.58284</v>
      </c>
      <c r="O280" s="87">
        <f t="shared" si="9"/>
        <v>1922.787426</v>
      </c>
      <c r="P280" s="59">
        <v>0.0</v>
      </c>
      <c r="Q280" s="88">
        <f t="shared" si="10"/>
        <v>1922.787426</v>
      </c>
      <c r="R280" s="12">
        <f t="shared" si="11"/>
        <v>0</v>
      </c>
      <c r="S280" s="42">
        <f t="shared" si="15"/>
        <v>0</v>
      </c>
      <c r="T280" s="56">
        <f t="shared" si="18"/>
        <v>45568.58284</v>
      </c>
      <c r="U280" s="56">
        <f t="shared" si="19"/>
        <v>45568.58284</v>
      </c>
      <c r="V280" s="85"/>
    </row>
    <row r="281">
      <c r="A281" s="85"/>
      <c r="C281" s="59">
        <v>263.0</v>
      </c>
      <c r="D281" s="59">
        <f t="shared" si="16"/>
        <v>125</v>
      </c>
      <c r="E281" s="59">
        <v>0.0</v>
      </c>
      <c r="F281" s="87">
        <f t="shared" si="2"/>
        <v>2.5</v>
      </c>
      <c r="G281" s="59">
        <f t="shared" si="17"/>
        <v>6.25</v>
      </c>
      <c r="H281" s="87">
        <f t="shared" si="4"/>
        <v>0</v>
      </c>
      <c r="I281" s="87">
        <f t="shared" si="5"/>
        <v>74.47829462</v>
      </c>
      <c r="J281" s="87" t="str">
        <f t="shared" si="6"/>
        <v/>
      </c>
      <c r="K281" s="87">
        <f t="shared" si="7"/>
        <v>74.47829462</v>
      </c>
      <c r="L281" s="87">
        <f t="shared" si="13"/>
        <v>45832.79669</v>
      </c>
      <c r="M281" s="56">
        <f t="shared" si="14"/>
        <v>32875</v>
      </c>
      <c r="N281" s="87">
        <f t="shared" si="8"/>
        <v>12957.79669</v>
      </c>
      <c r="O281" s="87">
        <f t="shared" si="9"/>
        <v>1943.669504</v>
      </c>
      <c r="P281" s="59">
        <v>0.0</v>
      </c>
      <c r="Q281" s="88">
        <f t="shared" si="10"/>
        <v>1943.669504</v>
      </c>
      <c r="R281" s="12">
        <f t="shared" si="11"/>
        <v>0</v>
      </c>
      <c r="S281" s="42">
        <f t="shared" si="15"/>
        <v>0</v>
      </c>
      <c r="T281" s="56">
        <f t="shared" si="18"/>
        <v>45832.79669</v>
      </c>
      <c r="U281" s="56">
        <f t="shared" si="19"/>
        <v>45832.79669</v>
      </c>
      <c r="V281" s="85"/>
    </row>
    <row r="282">
      <c r="A282" s="85"/>
      <c r="C282" s="59">
        <v>264.0</v>
      </c>
      <c r="D282" s="59">
        <f t="shared" si="16"/>
        <v>125</v>
      </c>
      <c r="E282" s="59">
        <v>0.0</v>
      </c>
      <c r="F282" s="87">
        <f t="shared" si="2"/>
        <v>2.5</v>
      </c>
      <c r="G282" s="59">
        <f t="shared" si="17"/>
        <v>6.25</v>
      </c>
      <c r="H282" s="87">
        <f t="shared" si="4"/>
        <v>0</v>
      </c>
      <c r="I282" s="87">
        <f t="shared" si="5"/>
        <v>74.90903091</v>
      </c>
      <c r="J282" s="87" t="str">
        <f t="shared" si="6"/>
        <v/>
      </c>
      <c r="K282" s="87">
        <f t="shared" si="7"/>
        <v>74.90903091</v>
      </c>
      <c r="L282" s="87">
        <f t="shared" si="13"/>
        <v>46097.86518</v>
      </c>
      <c r="M282" s="56">
        <f t="shared" si="14"/>
        <v>33000</v>
      </c>
      <c r="N282" s="87">
        <f t="shared" si="8"/>
        <v>13097.86518</v>
      </c>
      <c r="O282" s="87">
        <f t="shared" si="9"/>
        <v>1964.679777</v>
      </c>
      <c r="P282" s="59">
        <v>0.0</v>
      </c>
      <c r="Q282" s="88">
        <f t="shared" si="10"/>
        <v>1964.679777</v>
      </c>
      <c r="R282" s="12">
        <f t="shared" si="11"/>
        <v>0</v>
      </c>
      <c r="S282" s="42">
        <f t="shared" si="15"/>
        <v>0</v>
      </c>
      <c r="T282" s="56">
        <f t="shared" si="18"/>
        <v>46097.86518</v>
      </c>
      <c r="U282" s="56">
        <f t="shared" si="19"/>
        <v>46097.86518</v>
      </c>
      <c r="V282" s="85"/>
    </row>
    <row r="283">
      <c r="A283" s="85"/>
      <c r="B283" s="73">
        <v>23.0</v>
      </c>
      <c r="C283" s="59">
        <v>265.0</v>
      </c>
      <c r="D283" s="59">
        <f t="shared" si="16"/>
        <v>125</v>
      </c>
      <c r="E283" s="59">
        <v>0.0</v>
      </c>
      <c r="F283" s="87">
        <f t="shared" si="2"/>
        <v>2.5</v>
      </c>
      <c r="G283" s="59">
        <f t="shared" si="17"/>
        <v>6.25</v>
      </c>
      <c r="H283" s="87">
        <f t="shared" si="4"/>
        <v>0</v>
      </c>
      <c r="I283" s="87">
        <f t="shared" si="5"/>
        <v>75.34116048</v>
      </c>
      <c r="J283" s="87" t="str">
        <f t="shared" si="6"/>
        <v/>
      </c>
      <c r="K283" s="87">
        <f t="shared" si="7"/>
        <v>75.34116048</v>
      </c>
      <c r="L283" s="87">
        <f t="shared" si="13"/>
        <v>46363.79107</v>
      </c>
      <c r="M283" s="56">
        <f t="shared" si="14"/>
        <v>33125</v>
      </c>
      <c r="N283" s="87">
        <f t="shared" si="8"/>
        <v>13238.79107</v>
      </c>
      <c r="O283" s="87">
        <f t="shared" si="9"/>
        <v>1985.81866</v>
      </c>
      <c r="P283" s="59">
        <v>0.0</v>
      </c>
      <c r="Q283" s="88">
        <f t="shared" si="10"/>
        <v>1985.81866</v>
      </c>
      <c r="R283" s="12">
        <f t="shared" si="11"/>
        <v>0</v>
      </c>
      <c r="S283" s="42">
        <f t="shared" si="15"/>
        <v>0</v>
      </c>
      <c r="T283" s="56">
        <f t="shared" si="18"/>
        <v>46363.79107</v>
      </c>
      <c r="U283" s="56">
        <f t="shared" si="19"/>
        <v>46363.79107</v>
      </c>
      <c r="V283" s="85"/>
    </row>
    <row r="284">
      <c r="A284" s="85"/>
      <c r="C284" s="59">
        <v>266.0</v>
      </c>
      <c r="D284" s="59">
        <f t="shared" si="16"/>
        <v>125</v>
      </c>
      <c r="E284" s="59">
        <v>0.0</v>
      </c>
      <c r="F284" s="87">
        <f t="shared" si="2"/>
        <v>2.5</v>
      </c>
      <c r="G284" s="59">
        <f t="shared" si="17"/>
        <v>6.25</v>
      </c>
      <c r="H284" s="87">
        <f t="shared" si="4"/>
        <v>0</v>
      </c>
      <c r="I284" s="87">
        <f t="shared" si="5"/>
        <v>75.77468784</v>
      </c>
      <c r="J284" s="87" t="str">
        <f t="shared" si="6"/>
        <v/>
      </c>
      <c r="K284" s="87">
        <f t="shared" si="7"/>
        <v>75.77468784</v>
      </c>
      <c r="L284" s="87">
        <f t="shared" si="13"/>
        <v>46630.57713</v>
      </c>
      <c r="M284" s="56">
        <f t="shared" si="14"/>
        <v>33250</v>
      </c>
      <c r="N284" s="87">
        <f t="shared" si="8"/>
        <v>13380.57713</v>
      </c>
      <c r="O284" s="87">
        <f t="shared" si="9"/>
        <v>2007.086569</v>
      </c>
      <c r="P284" s="59">
        <v>0.0</v>
      </c>
      <c r="Q284" s="88">
        <f t="shared" si="10"/>
        <v>2007.086569</v>
      </c>
      <c r="R284" s="12">
        <f t="shared" si="11"/>
        <v>0</v>
      </c>
      <c r="S284" s="42">
        <f t="shared" si="15"/>
        <v>0</v>
      </c>
      <c r="T284" s="56">
        <f t="shared" si="18"/>
        <v>46630.57713</v>
      </c>
      <c r="U284" s="56">
        <f t="shared" si="19"/>
        <v>46630.57713</v>
      </c>
      <c r="V284" s="85"/>
    </row>
    <row r="285">
      <c r="A285" s="85"/>
      <c r="C285" s="59">
        <v>267.0</v>
      </c>
      <c r="D285" s="59">
        <f t="shared" si="16"/>
        <v>125</v>
      </c>
      <c r="E285" s="59">
        <v>0.0</v>
      </c>
      <c r="F285" s="87">
        <f t="shared" si="2"/>
        <v>2.5</v>
      </c>
      <c r="G285" s="59">
        <f t="shared" si="17"/>
        <v>6.25</v>
      </c>
      <c r="H285" s="87">
        <f t="shared" si="4"/>
        <v>0</v>
      </c>
      <c r="I285" s="87">
        <f t="shared" si="5"/>
        <v>76.20961749</v>
      </c>
      <c r="J285" s="87" t="str">
        <f t="shared" si="6"/>
        <v/>
      </c>
      <c r="K285" s="87">
        <f t="shared" si="7"/>
        <v>76.20961749</v>
      </c>
      <c r="L285" s="87">
        <f t="shared" si="13"/>
        <v>46898.22615</v>
      </c>
      <c r="M285" s="56">
        <f t="shared" si="14"/>
        <v>33375</v>
      </c>
      <c r="N285" s="87">
        <f t="shared" si="8"/>
        <v>13523.22615</v>
      </c>
      <c r="O285" s="87">
        <f t="shared" si="9"/>
        <v>2028.483922</v>
      </c>
      <c r="P285" s="59">
        <v>0.0</v>
      </c>
      <c r="Q285" s="88">
        <f t="shared" si="10"/>
        <v>2028.483922</v>
      </c>
      <c r="R285" s="12">
        <f t="shared" si="11"/>
        <v>0</v>
      </c>
      <c r="S285" s="42">
        <f t="shared" si="15"/>
        <v>0</v>
      </c>
      <c r="T285" s="56">
        <f t="shared" si="18"/>
        <v>46898.22615</v>
      </c>
      <c r="U285" s="56">
        <f t="shared" si="19"/>
        <v>46898.22615</v>
      </c>
      <c r="V285" s="85"/>
    </row>
    <row r="286">
      <c r="A286" s="85"/>
      <c r="C286" s="59">
        <v>268.0</v>
      </c>
      <c r="D286" s="59">
        <f t="shared" si="16"/>
        <v>125</v>
      </c>
      <c r="E286" s="59">
        <v>0.0</v>
      </c>
      <c r="F286" s="87">
        <f t="shared" si="2"/>
        <v>2.5</v>
      </c>
      <c r="G286" s="59">
        <f t="shared" si="17"/>
        <v>6.25</v>
      </c>
      <c r="H286" s="87">
        <f t="shared" si="4"/>
        <v>0</v>
      </c>
      <c r="I286" s="87">
        <f t="shared" si="5"/>
        <v>76.64595399</v>
      </c>
      <c r="J286" s="87" t="str">
        <f t="shared" si="6"/>
        <v/>
      </c>
      <c r="K286" s="87">
        <f t="shared" si="7"/>
        <v>76.64595399</v>
      </c>
      <c r="L286" s="87">
        <f t="shared" si="13"/>
        <v>47166.74092</v>
      </c>
      <c r="M286" s="56">
        <f t="shared" si="14"/>
        <v>33500</v>
      </c>
      <c r="N286" s="87">
        <f t="shared" si="8"/>
        <v>13666.74092</v>
      </c>
      <c r="O286" s="87">
        <f t="shared" si="9"/>
        <v>2050.011138</v>
      </c>
      <c r="P286" s="59">
        <v>0.0</v>
      </c>
      <c r="Q286" s="88">
        <f t="shared" si="10"/>
        <v>2050.011138</v>
      </c>
      <c r="R286" s="12">
        <f t="shared" si="11"/>
        <v>0</v>
      </c>
      <c r="S286" s="42">
        <f t="shared" si="15"/>
        <v>0</v>
      </c>
      <c r="T286" s="56">
        <f t="shared" si="18"/>
        <v>47166.74092</v>
      </c>
      <c r="U286" s="56">
        <f t="shared" si="19"/>
        <v>47166.74092</v>
      </c>
      <c r="V286" s="85"/>
    </row>
    <row r="287">
      <c r="A287" s="85"/>
      <c r="C287" s="59">
        <v>269.0</v>
      </c>
      <c r="D287" s="59">
        <f t="shared" si="16"/>
        <v>125</v>
      </c>
      <c r="E287" s="59">
        <f>$I$13</f>
        <v>0</v>
      </c>
      <c r="F287" s="87">
        <f t="shared" si="2"/>
        <v>2.5</v>
      </c>
      <c r="G287" s="59">
        <f t="shared" si="17"/>
        <v>6.25</v>
      </c>
      <c r="H287" s="87">
        <f t="shared" si="4"/>
        <v>0</v>
      </c>
      <c r="I287" s="87">
        <f t="shared" si="5"/>
        <v>77.08370188</v>
      </c>
      <c r="J287" s="87" t="str">
        <f t="shared" si="6"/>
        <v/>
      </c>
      <c r="K287" s="87">
        <f t="shared" si="7"/>
        <v>77.08370188</v>
      </c>
      <c r="L287" s="87">
        <f t="shared" si="13"/>
        <v>47436.12423</v>
      </c>
      <c r="M287" s="56">
        <f t="shared" si="14"/>
        <v>33625</v>
      </c>
      <c r="N287" s="87">
        <f t="shared" si="8"/>
        <v>13811.12423</v>
      </c>
      <c r="O287" s="87">
        <f t="shared" si="9"/>
        <v>2071.668635</v>
      </c>
      <c r="P287" s="59">
        <v>0.0</v>
      </c>
      <c r="Q287" s="88">
        <f t="shared" si="10"/>
        <v>2071.668635</v>
      </c>
      <c r="R287" s="12">
        <f t="shared" si="11"/>
        <v>0</v>
      </c>
      <c r="S287" s="42">
        <f t="shared" si="15"/>
        <v>0</v>
      </c>
      <c r="T287" s="56">
        <f t="shared" si="18"/>
        <v>47436.12423</v>
      </c>
      <c r="U287" s="56">
        <f t="shared" si="19"/>
        <v>47436.12423</v>
      </c>
      <c r="V287" s="85"/>
    </row>
    <row r="288">
      <c r="A288" s="85"/>
      <c r="C288" s="59">
        <v>270.0</v>
      </c>
      <c r="D288" s="59">
        <f t="shared" si="16"/>
        <v>125</v>
      </c>
      <c r="E288" s="59">
        <v>0.0</v>
      </c>
      <c r="F288" s="87">
        <f t="shared" si="2"/>
        <v>2.5</v>
      </c>
      <c r="G288" s="59">
        <f t="shared" si="17"/>
        <v>6.25</v>
      </c>
      <c r="H288" s="87">
        <f t="shared" si="4"/>
        <v>0</v>
      </c>
      <c r="I288" s="87">
        <f t="shared" si="5"/>
        <v>77.52286573</v>
      </c>
      <c r="J288" s="87" t="str">
        <f t="shared" si="6"/>
        <v/>
      </c>
      <c r="K288" s="87">
        <f t="shared" si="7"/>
        <v>77.52286573</v>
      </c>
      <c r="L288" s="87">
        <f t="shared" si="13"/>
        <v>47706.37891</v>
      </c>
      <c r="M288" s="56">
        <f t="shared" si="14"/>
        <v>33750</v>
      </c>
      <c r="N288" s="87">
        <f t="shared" si="8"/>
        <v>13956.37891</v>
      </c>
      <c r="O288" s="87">
        <f t="shared" si="9"/>
        <v>2093.456836</v>
      </c>
      <c r="P288" s="59">
        <v>0.0</v>
      </c>
      <c r="Q288" s="88">
        <f t="shared" si="10"/>
        <v>2093.456836</v>
      </c>
      <c r="R288" s="12">
        <f t="shared" si="11"/>
        <v>0</v>
      </c>
      <c r="S288" s="42">
        <f t="shared" si="15"/>
        <v>0</v>
      </c>
      <c r="T288" s="56">
        <f t="shared" si="18"/>
        <v>47706.37891</v>
      </c>
      <c r="U288" s="56">
        <f t="shared" si="19"/>
        <v>47706.37891</v>
      </c>
      <c r="V288" s="85"/>
    </row>
    <row r="289">
      <c r="A289" s="85"/>
      <c r="C289" s="59">
        <v>271.0</v>
      </c>
      <c r="D289" s="59">
        <f t="shared" si="16"/>
        <v>125</v>
      </c>
      <c r="E289" s="59">
        <v>0.0</v>
      </c>
      <c r="F289" s="87">
        <f t="shared" si="2"/>
        <v>2.5</v>
      </c>
      <c r="G289" s="59">
        <f t="shared" si="17"/>
        <v>6.25</v>
      </c>
      <c r="H289" s="87">
        <f t="shared" si="4"/>
        <v>0</v>
      </c>
      <c r="I289" s="87">
        <f t="shared" si="5"/>
        <v>77.96345011</v>
      </c>
      <c r="J289" s="87" t="str">
        <f t="shared" si="6"/>
        <v/>
      </c>
      <c r="K289" s="87">
        <f t="shared" si="7"/>
        <v>77.96345011</v>
      </c>
      <c r="L289" s="87">
        <f t="shared" si="13"/>
        <v>47977.50776</v>
      </c>
      <c r="M289" s="56">
        <f t="shared" si="14"/>
        <v>33875</v>
      </c>
      <c r="N289" s="87">
        <f t="shared" si="8"/>
        <v>14102.50776</v>
      </c>
      <c r="O289" s="87">
        <f t="shared" si="9"/>
        <v>2115.376164</v>
      </c>
      <c r="P289" s="59">
        <v>0.0</v>
      </c>
      <c r="Q289" s="88">
        <f t="shared" si="10"/>
        <v>2115.376164</v>
      </c>
      <c r="R289" s="12">
        <f t="shared" si="11"/>
        <v>0</v>
      </c>
      <c r="S289" s="42">
        <f t="shared" si="15"/>
        <v>0</v>
      </c>
      <c r="T289" s="56">
        <f t="shared" si="18"/>
        <v>47977.50776</v>
      </c>
      <c r="U289" s="56">
        <f t="shared" si="19"/>
        <v>47977.50776</v>
      </c>
      <c r="V289" s="85"/>
    </row>
    <row r="290">
      <c r="A290" s="85"/>
      <c r="C290" s="59">
        <v>272.0</v>
      </c>
      <c r="D290" s="59">
        <f t="shared" si="16"/>
        <v>125</v>
      </c>
      <c r="E290" s="59">
        <v>0.0</v>
      </c>
      <c r="F290" s="87">
        <f t="shared" si="2"/>
        <v>2.5</v>
      </c>
      <c r="G290" s="59">
        <f t="shared" si="17"/>
        <v>6.25</v>
      </c>
      <c r="H290" s="87">
        <f t="shared" si="4"/>
        <v>0</v>
      </c>
      <c r="I290" s="87">
        <f t="shared" si="5"/>
        <v>78.40545963</v>
      </c>
      <c r="J290" s="87" t="str">
        <f t="shared" si="6"/>
        <v/>
      </c>
      <c r="K290" s="87">
        <f t="shared" si="7"/>
        <v>78.40545963</v>
      </c>
      <c r="L290" s="87">
        <f t="shared" si="13"/>
        <v>48249.51362</v>
      </c>
      <c r="M290" s="56">
        <f t="shared" si="14"/>
        <v>34000</v>
      </c>
      <c r="N290" s="87">
        <f t="shared" si="8"/>
        <v>14249.51362</v>
      </c>
      <c r="O290" s="87">
        <f t="shared" si="9"/>
        <v>2137.427043</v>
      </c>
      <c r="P290" s="59">
        <v>0.0</v>
      </c>
      <c r="Q290" s="88">
        <f t="shared" si="10"/>
        <v>2137.427043</v>
      </c>
      <c r="R290" s="12">
        <f t="shared" si="11"/>
        <v>0</v>
      </c>
      <c r="S290" s="42">
        <f t="shared" si="15"/>
        <v>0</v>
      </c>
      <c r="T290" s="56">
        <f t="shared" si="18"/>
        <v>48249.51362</v>
      </c>
      <c r="U290" s="56">
        <f t="shared" si="19"/>
        <v>48249.51362</v>
      </c>
      <c r="V290" s="85"/>
    </row>
    <row r="291">
      <c r="A291" s="85"/>
      <c r="C291" s="59">
        <v>273.0</v>
      </c>
      <c r="D291" s="59">
        <f t="shared" si="16"/>
        <v>125</v>
      </c>
      <c r="E291" s="59">
        <v>0.0</v>
      </c>
      <c r="F291" s="87">
        <f t="shared" si="2"/>
        <v>2.5</v>
      </c>
      <c r="G291" s="59">
        <f t="shared" si="17"/>
        <v>6.25</v>
      </c>
      <c r="H291" s="87">
        <f t="shared" si="4"/>
        <v>0</v>
      </c>
      <c r="I291" s="87">
        <f t="shared" si="5"/>
        <v>78.84889889</v>
      </c>
      <c r="J291" s="87" t="str">
        <f t="shared" si="6"/>
        <v/>
      </c>
      <c r="K291" s="87">
        <f t="shared" si="7"/>
        <v>78.84889889</v>
      </c>
      <c r="L291" s="87">
        <f t="shared" si="13"/>
        <v>48522.39932</v>
      </c>
      <c r="M291" s="56">
        <f t="shared" si="14"/>
        <v>34125</v>
      </c>
      <c r="N291" s="87">
        <f t="shared" si="8"/>
        <v>14397.39932</v>
      </c>
      <c r="O291" s="87">
        <f t="shared" si="9"/>
        <v>2159.609897</v>
      </c>
      <c r="P291" s="59">
        <v>0.0</v>
      </c>
      <c r="Q291" s="88">
        <f t="shared" si="10"/>
        <v>2159.609897</v>
      </c>
      <c r="R291" s="12">
        <f t="shared" si="11"/>
        <v>0</v>
      </c>
      <c r="S291" s="42">
        <f t="shared" si="15"/>
        <v>0</v>
      </c>
      <c r="T291" s="56">
        <f t="shared" si="18"/>
        <v>48522.39932</v>
      </c>
      <c r="U291" s="56">
        <f t="shared" si="19"/>
        <v>48522.39932</v>
      </c>
      <c r="V291" s="85"/>
    </row>
    <row r="292">
      <c r="A292" s="85"/>
      <c r="C292" s="59">
        <v>274.0</v>
      </c>
      <c r="D292" s="59">
        <f t="shared" si="16"/>
        <v>125</v>
      </c>
      <c r="E292" s="59">
        <v>0.0</v>
      </c>
      <c r="F292" s="87">
        <f t="shared" si="2"/>
        <v>2.5</v>
      </c>
      <c r="G292" s="59">
        <f t="shared" si="17"/>
        <v>6.25</v>
      </c>
      <c r="H292" s="87">
        <f t="shared" si="4"/>
        <v>0</v>
      </c>
      <c r="I292" s="87">
        <f t="shared" si="5"/>
        <v>79.29377252</v>
      </c>
      <c r="J292" s="87" t="str">
        <f t="shared" si="6"/>
        <v/>
      </c>
      <c r="K292" s="87">
        <f t="shared" si="7"/>
        <v>79.29377252</v>
      </c>
      <c r="L292" s="87">
        <f t="shared" si="13"/>
        <v>48796.1677</v>
      </c>
      <c r="M292" s="56">
        <f t="shared" si="14"/>
        <v>34250</v>
      </c>
      <c r="N292" s="87">
        <f t="shared" si="8"/>
        <v>14546.1677</v>
      </c>
      <c r="O292" s="87">
        <f t="shared" si="9"/>
        <v>2181.925155</v>
      </c>
      <c r="P292" s="59">
        <v>0.0</v>
      </c>
      <c r="Q292" s="88">
        <f t="shared" si="10"/>
        <v>2181.925155</v>
      </c>
      <c r="R292" s="12">
        <f t="shared" si="11"/>
        <v>0</v>
      </c>
      <c r="S292" s="42">
        <f t="shared" si="15"/>
        <v>0</v>
      </c>
      <c r="T292" s="56">
        <f t="shared" si="18"/>
        <v>48796.1677</v>
      </c>
      <c r="U292" s="56">
        <f t="shared" si="19"/>
        <v>48796.1677</v>
      </c>
      <c r="V292" s="85"/>
    </row>
    <row r="293">
      <c r="A293" s="85"/>
      <c r="C293" s="59">
        <v>275.0</v>
      </c>
      <c r="D293" s="59">
        <f t="shared" si="16"/>
        <v>125</v>
      </c>
      <c r="E293" s="59">
        <v>0.0</v>
      </c>
      <c r="F293" s="87">
        <f t="shared" si="2"/>
        <v>2.5</v>
      </c>
      <c r="G293" s="59">
        <f t="shared" si="17"/>
        <v>6.25</v>
      </c>
      <c r="H293" s="87">
        <f t="shared" si="4"/>
        <v>0</v>
      </c>
      <c r="I293" s="87">
        <f t="shared" si="5"/>
        <v>79.74008515</v>
      </c>
      <c r="J293" s="87" t="str">
        <f t="shared" si="6"/>
        <v/>
      </c>
      <c r="K293" s="87">
        <f t="shared" si="7"/>
        <v>79.74008515</v>
      </c>
      <c r="L293" s="87">
        <f t="shared" si="13"/>
        <v>49070.82163</v>
      </c>
      <c r="M293" s="56">
        <f t="shared" si="14"/>
        <v>34375</v>
      </c>
      <c r="N293" s="87">
        <f t="shared" si="8"/>
        <v>14695.82163</v>
      </c>
      <c r="O293" s="87">
        <f t="shared" si="9"/>
        <v>2204.373244</v>
      </c>
      <c r="P293" s="59">
        <v>0.0</v>
      </c>
      <c r="Q293" s="88">
        <f t="shared" si="10"/>
        <v>2204.373244</v>
      </c>
      <c r="R293" s="12">
        <f t="shared" si="11"/>
        <v>0</v>
      </c>
      <c r="S293" s="42">
        <f t="shared" si="15"/>
        <v>0</v>
      </c>
      <c r="T293" s="56">
        <f t="shared" si="18"/>
        <v>49070.82163</v>
      </c>
      <c r="U293" s="56">
        <f t="shared" si="19"/>
        <v>49070.82163</v>
      </c>
      <c r="V293" s="85"/>
    </row>
    <row r="294">
      <c r="A294" s="85"/>
      <c r="C294" s="59">
        <v>276.0</v>
      </c>
      <c r="D294" s="59">
        <f t="shared" si="16"/>
        <v>125</v>
      </c>
      <c r="E294" s="59">
        <v>0.0</v>
      </c>
      <c r="F294" s="87">
        <f t="shared" si="2"/>
        <v>2.5</v>
      </c>
      <c r="G294" s="59">
        <f t="shared" si="17"/>
        <v>6.25</v>
      </c>
      <c r="H294" s="87">
        <f t="shared" si="4"/>
        <v>0</v>
      </c>
      <c r="I294" s="87">
        <f t="shared" si="5"/>
        <v>80.18784144</v>
      </c>
      <c r="J294" s="87" t="str">
        <f t="shared" si="6"/>
        <v/>
      </c>
      <c r="K294" s="87">
        <f t="shared" si="7"/>
        <v>80.18784144</v>
      </c>
      <c r="L294" s="87">
        <f t="shared" si="13"/>
        <v>49346.36396</v>
      </c>
      <c r="M294" s="56">
        <f t="shared" si="14"/>
        <v>34500</v>
      </c>
      <c r="N294" s="87">
        <f t="shared" si="8"/>
        <v>14846.36396</v>
      </c>
      <c r="O294" s="87">
        <f t="shared" si="9"/>
        <v>2226.954595</v>
      </c>
      <c r="P294" s="59">
        <v>0.0</v>
      </c>
      <c r="Q294" s="88">
        <f t="shared" si="10"/>
        <v>2226.954595</v>
      </c>
      <c r="R294" s="12">
        <f t="shared" si="11"/>
        <v>0</v>
      </c>
      <c r="S294" s="42">
        <f t="shared" si="15"/>
        <v>0</v>
      </c>
      <c r="T294" s="56">
        <f t="shared" si="18"/>
        <v>49346.36396</v>
      </c>
      <c r="U294" s="56">
        <f t="shared" si="19"/>
        <v>49346.36396</v>
      </c>
      <c r="V294" s="85"/>
    </row>
    <row r="295">
      <c r="A295" s="85"/>
      <c r="B295" s="73">
        <v>24.0</v>
      </c>
      <c r="C295" s="59">
        <v>277.0</v>
      </c>
      <c r="D295" s="59">
        <f t="shared" si="16"/>
        <v>125</v>
      </c>
      <c r="E295" s="59">
        <v>0.0</v>
      </c>
      <c r="F295" s="87">
        <f t="shared" si="2"/>
        <v>2.5</v>
      </c>
      <c r="G295" s="59">
        <f t="shared" si="17"/>
        <v>6.25</v>
      </c>
      <c r="H295" s="87">
        <f t="shared" si="4"/>
        <v>0</v>
      </c>
      <c r="I295" s="87">
        <f t="shared" si="5"/>
        <v>80.63704606</v>
      </c>
      <c r="J295" s="87" t="str">
        <f t="shared" si="6"/>
        <v/>
      </c>
      <c r="K295" s="87">
        <f t="shared" si="7"/>
        <v>80.63704606</v>
      </c>
      <c r="L295" s="87">
        <f t="shared" si="13"/>
        <v>49622.79758</v>
      </c>
      <c r="M295" s="56">
        <f t="shared" si="14"/>
        <v>34625</v>
      </c>
      <c r="N295" s="87">
        <f t="shared" si="8"/>
        <v>14997.79758</v>
      </c>
      <c r="O295" s="87">
        <f t="shared" si="9"/>
        <v>2249.669637</v>
      </c>
      <c r="P295" s="59">
        <v>0.0</v>
      </c>
      <c r="Q295" s="88">
        <f t="shared" si="10"/>
        <v>2249.669637</v>
      </c>
      <c r="R295" s="12">
        <f t="shared" si="11"/>
        <v>0</v>
      </c>
      <c r="S295" s="42">
        <f t="shared" si="15"/>
        <v>0</v>
      </c>
      <c r="T295" s="56">
        <f t="shared" si="18"/>
        <v>49622.79758</v>
      </c>
      <c r="U295" s="56">
        <f t="shared" si="19"/>
        <v>49622.79758</v>
      </c>
      <c r="V295" s="85"/>
    </row>
    <row r="296">
      <c r="A296" s="85"/>
      <c r="C296" s="59">
        <v>278.0</v>
      </c>
      <c r="D296" s="59">
        <f t="shared" si="16"/>
        <v>125</v>
      </c>
      <c r="E296" s="59">
        <v>0.0</v>
      </c>
      <c r="F296" s="87">
        <f t="shared" si="2"/>
        <v>2.5</v>
      </c>
      <c r="G296" s="59">
        <f t="shared" si="17"/>
        <v>6.25</v>
      </c>
      <c r="H296" s="87">
        <f t="shared" si="4"/>
        <v>0</v>
      </c>
      <c r="I296" s="87">
        <f t="shared" si="5"/>
        <v>81.0877037</v>
      </c>
      <c r="J296" s="87" t="str">
        <f t="shared" si="6"/>
        <v/>
      </c>
      <c r="K296" s="87">
        <f t="shared" si="7"/>
        <v>81.0877037</v>
      </c>
      <c r="L296" s="87">
        <f t="shared" si="13"/>
        <v>49900.12536</v>
      </c>
      <c r="M296" s="56">
        <f t="shared" si="14"/>
        <v>34750</v>
      </c>
      <c r="N296" s="87">
        <f t="shared" si="8"/>
        <v>15150.12536</v>
      </c>
      <c r="O296" s="87">
        <f t="shared" si="9"/>
        <v>2272.518803</v>
      </c>
      <c r="P296" s="59">
        <v>0.0</v>
      </c>
      <c r="Q296" s="88">
        <f t="shared" si="10"/>
        <v>2272.518803</v>
      </c>
      <c r="R296" s="12">
        <f t="shared" si="11"/>
        <v>0</v>
      </c>
      <c r="S296" s="42">
        <f t="shared" si="15"/>
        <v>0</v>
      </c>
      <c r="T296" s="56">
        <f t="shared" si="18"/>
        <v>49900.12536</v>
      </c>
      <c r="U296" s="56">
        <f t="shared" si="19"/>
        <v>49900.12536</v>
      </c>
      <c r="V296" s="85"/>
    </row>
    <row r="297">
      <c r="A297" s="85"/>
      <c r="C297" s="59">
        <v>279.0</v>
      </c>
      <c r="D297" s="59">
        <f t="shared" si="16"/>
        <v>125</v>
      </c>
      <c r="E297" s="59">
        <v>0.0</v>
      </c>
      <c r="F297" s="87">
        <f t="shared" si="2"/>
        <v>2.5</v>
      </c>
      <c r="G297" s="59">
        <f t="shared" si="17"/>
        <v>6.25</v>
      </c>
      <c r="H297" s="87">
        <f t="shared" si="4"/>
        <v>0</v>
      </c>
      <c r="I297" s="87">
        <f t="shared" si="5"/>
        <v>81.53981906</v>
      </c>
      <c r="J297" s="87" t="str">
        <f t="shared" si="6"/>
        <v/>
      </c>
      <c r="K297" s="87">
        <f t="shared" si="7"/>
        <v>81.53981906</v>
      </c>
      <c r="L297" s="87">
        <f t="shared" si="13"/>
        <v>50178.35019</v>
      </c>
      <c r="M297" s="56">
        <f t="shared" si="14"/>
        <v>34875</v>
      </c>
      <c r="N297" s="87">
        <f t="shared" si="8"/>
        <v>15303.35019</v>
      </c>
      <c r="O297" s="87">
        <f t="shared" si="9"/>
        <v>2295.502529</v>
      </c>
      <c r="P297" s="59">
        <v>0.0</v>
      </c>
      <c r="Q297" s="88">
        <f t="shared" si="10"/>
        <v>2295.502529</v>
      </c>
      <c r="R297" s="12">
        <f t="shared" si="11"/>
        <v>0</v>
      </c>
      <c r="S297" s="42">
        <f t="shared" si="15"/>
        <v>0</v>
      </c>
      <c r="T297" s="56">
        <f t="shared" si="18"/>
        <v>50178.35019</v>
      </c>
      <c r="U297" s="56">
        <f t="shared" si="19"/>
        <v>50178.35019</v>
      </c>
      <c r="V297" s="85"/>
    </row>
    <row r="298">
      <c r="A298" s="85"/>
      <c r="C298" s="59">
        <v>280.0</v>
      </c>
      <c r="D298" s="59">
        <f t="shared" si="16"/>
        <v>125</v>
      </c>
      <c r="E298" s="59">
        <v>0.0</v>
      </c>
      <c r="F298" s="87">
        <f t="shared" si="2"/>
        <v>2.5</v>
      </c>
      <c r="G298" s="59">
        <f t="shared" si="17"/>
        <v>6.25</v>
      </c>
      <c r="H298" s="87">
        <f t="shared" si="4"/>
        <v>0</v>
      </c>
      <c r="I298" s="87">
        <f t="shared" si="5"/>
        <v>81.99339685</v>
      </c>
      <c r="J298" s="87" t="str">
        <f t="shared" si="6"/>
        <v/>
      </c>
      <c r="K298" s="87">
        <f t="shared" si="7"/>
        <v>81.99339685</v>
      </c>
      <c r="L298" s="87">
        <f t="shared" si="13"/>
        <v>50457.47498</v>
      </c>
      <c r="M298" s="56">
        <f t="shared" si="14"/>
        <v>35000</v>
      </c>
      <c r="N298" s="87">
        <f t="shared" si="8"/>
        <v>15457.47498</v>
      </c>
      <c r="O298" s="87">
        <f t="shared" si="9"/>
        <v>2318.621247</v>
      </c>
      <c r="P298" s="59">
        <v>0.0</v>
      </c>
      <c r="Q298" s="88">
        <f t="shared" si="10"/>
        <v>2318.621247</v>
      </c>
      <c r="R298" s="12">
        <f t="shared" si="11"/>
        <v>0</v>
      </c>
      <c r="S298" s="42">
        <f t="shared" si="15"/>
        <v>0</v>
      </c>
      <c r="T298" s="56">
        <f t="shared" si="18"/>
        <v>50457.47498</v>
      </c>
      <c r="U298" s="56">
        <f t="shared" si="19"/>
        <v>50457.47498</v>
      </c>
      <c r="V298" s="85"/>
    </row>
    <row r="299">
      <c r="A299" s="85"/>
      <c r="C299" s="59">
        <v>281.0</v>
      </c>
      <c r="D299" s="59">
        <f t="shared" si="16"/>
        <v>125</v>
      </c>
      <c r="E299" s="59">
        <f>$I$13</f>
        <v>0</v>
      </c>
      <c r="F299" s="87">
        <f t="shared" si="2"/>
        <v>2.5</v>
      </c>
      <c r="G299" s="59">
        <f t="shared" si="17"/>
        <v>6.25</v>
      </c>
      <c r="H299" s="87">
        <f t="shared" si="4"/>
        <v>0</v>
      </c>
      <c r="I299" s="87">
        <f t="shared" si="5"/>
        <v>82.44844179</v>
      </c>
      <c r="J299" s="87" t="str">
        <f t="shared" si="6"/>
        <v/>
      </c>
      <c r="K299" s="87">
        <f t="shared" si="7"/>
        <v>82.44844179</v>
      </c>
      <c r="L299" s="87">
        <f t="shared" si="13"/>
        <v>50737.50264</v>
      </c>
      <c r="M299" s="56">
        <f t="shared" si="14"/>
        <v>35125</v>
      </c>
      <c r="N299" s="87">
        <f t="shared" si="8"/>
        <v>15612.50264</v>
      </c>
      <c r="O299" s="87">
        <f t="shared" si="9"/>
        <v>2341.875396</v>
      </c>
      <c r="P299" s="59">
        <v>0.0</v>
      </c>
      <c r="Q299" s="88">
        <f t="shared" si="10"/>
        <v>2341.875396</v>
      </c>
      <c r="R299" s="12">
        <f t="shared" si="11"/>
        <v>0</v>
      </c>
      <c r="S299" s="42">
        <f t="shared" si="15"/>
        <v>0</v>
      </c>
      <c r="T299" s="56">
        <f t="shared" si="18"/>
        <v>50737.50264</v>
      </c>
      <c r="U299" s="56">
        <f t="shared" si="19"/>
        <v>50737.50264</v>
      </c>
      <c r="V299" s="85"/>
    </row>
    <row r="300">
      <c r="A300" s="85"/>
      <c r="C300" s="59">
        <v>282.0</v>
      </c>
      <c r="D300" s="59">
        <f t="shared" si="16"/>
        <v>125</v>
      </c>
      <c r="E300" s="59">
        <v>0.0</v>
      </c>
      <c r="F300" s="87">
        <f t="shared" si="2"/>
        <v>2.5</v>
      </c>
      <c r="G300" s="59">
        <f t="shared" si="17"/>
        <v>6.25</v>
      </c>
      <c r="H300" s="87">
        <f t="shared" si="4"/>
        <v>0</v>
      </c>
      <c r="I300" s="87">
        <f t="shared" si="5"/>
        <v>82.90495865</v>
      </c>
      <c r="J300" s="87" t="str">
        <f t="shared" si="6"/>
        <v/>
      </c>
      <c r="K300" s="87">
        <f t="shared" si="7"/>
        <v>82.90495865</v>
      </c>
      <c r="L300" s="87">
        <f t="shared" si="13"/>
        <v>51018.43609</v>
      </c>
      <c r="M300" s="56">
        <f t="shared" si="14"/>
        <v>35250</v>
      </c>
      <c r="N300" s="87">
        <f t="shared" si="8"/>
        <v>15768.43609</v>
      </c>
      <c r="O300" s="87">
        <f t="shared" si="9"/>
        <v>2365.265414</v>
      </c>
      <c r="P300" s="59">
        <v>0.0</v>
      </c>
      <c r="Q300" s="88">
        <f t="shared" si="10"/>
        <v>2365.265414</v>
      </c>
      <c r="R300" s="12">
        <f t="shared" si="11"/>
        <v>0</v>
      </c>
      <c r="S300" s="42">
        <f t="shared" si="15"/>
        <v>0</v>
      </c>
      <c r="T300" s="56">
        <f t="shared" si="18"/>
        <v>51018.43609</v>
      </c>
      <c r="U300" s="56">
        <f t="shared" si="19"/>
        <v>51018.43609</v>
      </c>
      <c r="V300" s="85"/>
    </row>
    <row r="301">
      <c r="A301" s="85"/>
      <c r="C301" s="59">
        <v>283.0</v>
      </c>
      <c r="D301" s="59">
        <f t="shared" si="16"/>
        <v>125</v>
      </c>
      <c r="E301" s="59">
        <v>0.0</v>
      </c>
      <c r="F301" s="87">
        <f t="shared" si="2"/>
        <v>2.5</v>
      </c>
      <c r="G301" s="59">
        <f t="shared" si="17"/>
        <v>6.25</v>
      </c>
      <c r="H301" s="87">
        <f t="shared" si="4"/>
        <v>0</v>
      </c>
      <c r="I301" s="87">
        <f t="shared" si="5"/>
        <v>83.36295217</v>
      </c>
      <c r="J301" s="87" t="str">
        <f t="shared" si="6"/>
        <v/>
      </c>
      <c r="K301" s="87">
        <f t="shared" si="7"/>
        <v>83.36295217</v>
      </c>
      <c r="L301" s="87">
        <f t="shared" si="13"/>
        <v>51300.27826</v>
      </c>
      <c r="M301" s="56">
        <f t="shared" si="14"/>
        <v>35375</v>
      </c>
      <c r="N301" s="87">
        <f t="shared" si="8"/>
        <v>15925.27826</v>
      </c>
      <c r="O301" s="87">
        <f t="shared" si="9"/>
        <v>2388.791739</v>
      </c>
      <c r="P301" s="59">
        <v>0.0</v>
      </c>
      <c r="Q301" s="88">
        <f t="shared" si="10"/>
        <v>2388.791739</v>
      </c>
      <c r="R301" s="12">
        <f t="shared" si="11"/>
        <v>0</v>
      </c>
      <c r="S301" s="42">
        <f t="shared" si="15"/>
        <v>0</v>
      </c>
      <c r="T301" s="56">
        <f t="shared" si="18"/>
        <v>51300.27826</v>
      </c>
      <c r="U301" s="56">
        <f t="shared" si="19"/>
        <v>51300.27826</v>
      </c>
      <c r="V301" s="85"/>
    </row>
    <row r="302">
      <c r="A302" s="85"/>
      <c r="C302" s="59">
        <v>284.0</v>
      </c>
      <c r="D302" s="59">
        <f t="shared" si="16"/>
        <v>125</v>
      </c>
      <c r="E302" s="59">
        <v>0.0</v>
      </c>
      <c r="F302" s="87">
        <f t="shared" si="2"/>
        <v>2.5</v>
      </c>
      <c r="G302" s="59">
        <f t="shared" si="17"/>
        <v>6.25</v>
      </c>
      <c r="H302" s="87">
        <f t="shared" si="4"/>
        <v>0</v>
      </c>
      <c r="I302" s="87">
        <f t="shared" si="5"/>
        <v>83.82242714</v>
      </c>
      <c r="J302" s="87" t="str">
        <f t="shared" si="6"/>
        <v/>
      </c>
      <c r="K302" s="87">
        <f t="shared" si="7"/>
        <v>83.82242714</v>
      </c>
      <c r="L302" s="87">
        <f t="shared" si="13"/>
        <v>51583.03208</v>
      </c>
      <c r="M302" s="56">
        <f t="shared" si="14"/>
        <v>35500</v>
      </c>
      <c r="N302" s="87">
        <f t="shared" si="8"/>
        <v>16083.03208</v>
      </c>
      <c r="O302" s="87">
        <f t="shared" si="9"/>
        <v>2412.454812</v>
      </c>
      <c r="P302" s="59">
        <v>0.0</v>
      </c>
      <c r="Q302" s="88">
        <f t="shared" si="10"/>
        <v>2412.454812</v>
      </c>
      <c r="R302" s="12">
        <f t="shared" si="11"/>
        <v>0</v>
      </c>
      <c r="S302" s="42">
        <f t="shared" si="15"/>
        <v>0</v>
      </c>
      <c r="T302" s="56">
        <f t="shared" si="18"/>
        <v>51583.03208</v>
      </c>
      <c r="U302" s="56">
        <f t="shared" si="19"/>
        <v>51583.03208</v>
      </c>
      <c r="V302" s="85"/>
    </row>
    <row r="303">
      <c r="A303" s="85"/>
      <c r="C303" s="59">
        <v>285.0</v>
      </c>
      <c r="D303" s="59">
        <f t="shared" si="16"/>
        <v>125</v>
      </c>
      <c r="E303" s="59">
        <v>0.0</v>
      </c>
      <c r="F303" s="87">
        <f t="shared" si="2"/>
        <v>2.5</v>
      </c>
      <c r="G303" s="59">
        <f t="shared" si="17"/>
        <v>6.25</v>
      </c>
      <c r="H303" s="87">
        <f t="shared" si="4"/>
        <v>0</v>
      </c>
      <c r="I303" s="87">
        <f t="shared" si="5"/>
        <v>84.28338834</v>
      </c>
      <c r="J303" s="87" t="str">
        <f t="shared" si="6"/>
        <v/>
      </c>
      <c r="K303" s="87">
        <f t="shared" si="7"/>
        <v>84.28338834</v>
      </c>
      <c r="L303" s="87">
        <f t="shared" si="13"/>
        <v>51866.70052</v>
      </c>
      <c r="M303" s="56">
        <f t="shared" si="14"/>
        <v>35625</v>
      </c>
      <c r="N303" s="87">
        <f t="shared" si="8"/>
        <v>16241.70052</v>
      </c>
      <c r="O303" s="87">
        <f t="shared" si="9"/>
        <v>2436.255077</v>
      </c>
      <c r="P303" s="59">
        <v>0.0</v>
      </c>
      <c r="Q303" s="88">
        <f t="shared" si="10"/>
        <v>2436.255077</v>
      </c>
      <c r="R303" s="12">
        <f t="shared" si="11"/>
        <v>0</v>
      </c>
      <c r="S303" s="42">
        <f t="shared" si="15"/>
        <v>0</v>
      </c>
      <c r="T303" s="56">
        <f t="shared" si="18"/>
        <v>51866.70052</v>
      </c>
      <c r="U303" s="56">
        <f t="shared" si="19"/>
        <v>51866.70052</v>
      </c>
      <c r="V303" s="85"/>
    </row>
    <row r="304">
      <c r="A304" s="85"/>
      <c r="C304" s="59">
        <v>286.0</v>
      </c>
      <c r="D304" s="59">
        <f t="shared" si="16"/>
        <v>125</v>
      </c>
      <c r="E304" s="59">
        <v>0.0</v>
      </c>
      <c r="F304" s="87">
        <f t="shared" si="2"/>
        <v>2.5</v>
      </c>
      <c r="G304" s="59">
        <f t="shared" si="17"/>
        <v>6.25</v>
      </c>
      <c r="H304" s="87">
        <f t="shared" si="4"/>
        <v>0</v>
      </c>
      <c r="I304" s="87">
        <f t="shared" si="5"/>
        <v>84.74584059</v>
      </c>
      <c r="J304" s="87" t="str">
        <f t="shared" si="6"/>
        <v/>
      </c>
      <c r="K304" s="87">
        <f t="shared" si="7"/>
        <v>84.74584059</v>
      </c>
      <c r="L304" s="87">
        <f t="shared" si="13"/>
        <v>52151.28651</v>
      </c>
      <c r="M304" s="56">
        <f t="shared" si="14"/>
        <v>35750</v>
      </c>
      <c r="N304" s="87">
        <f t="shared" si="8"/>
        <v>16401.28651</v>
      </c>
      <c r="O304" s="87">
        <f t="shared" si="9"/>
        <v>2460.192977</v>
      </c>
      <c r="P304" s="59">
        <v>0.0</v>
      </c>
      <c r="Q304" s="88">
        <f t="shared" si="10"/>
        <v>2460.192977</v>
      </c>
      <c r="R304" s="12">
        <f t="shared" si="11"/>
        <v>0</v>
      </c>
      <c r="S304" s="42">
        <f t="shared" si="15"/>
        <v>0</v>
      </c>
      <c r="T304" s="56">
        <f t="shared" si="18"/>
        <v>52151.28651</v>
      </c>
      <c r="U304" s="56">
        <f t="shared" si="19"/>
        <v>52151.28651</v>
      </c>
      <c r="V304" s="85"/>
    </row>
    <row r="305">
      <c r="A305" s="85"/>
      <c r="C305" s="59">
        <v>287.0</v>
      </c>
      <c r="D305" s="59">
        <f t="shared" si="16"/>
        <v>125</v>
      </c>
      <c r="E305" s="59">
        <v>0.0</v>
      </c>
      <c r="F305" s="87">
        <f t="shared" si="2"/>
        <v>2.5</v>
      </c>
      <c r="G305" s="59">
        <f t="shared" si="17"/>
        <v>6.25</v>
      </c>
      <c r="H305" s="87">
        <f t="shared" si="4"/>
        <v>0</v>
      </c>
      <c r="I305" s="87">
        <f t="shared" si="5"/>
        <v>85.2097887</v>
      </c>
      <c r="J305" s="87" t="str">
        <f t="shared" si="6"/>
        <v/>
      </c>
      <c r="K305" s="87">
        <f t="shared" si="7"/>
        <v>85.2097887</v>
      </c>
      <c r="L305" s="87">
        <f t="shared" si="13"/>
        <v>52436.79305</v>
      </c>
      <c r="M305" s="56">
        <f t="shared" si="14"/>
        <v>35875</v>
      </c>
      <c r="N305" s="87">
        <f t="shared" si="8"/>
        <v>16561.79305</v>
      </c>
      <c r="O305" s="87">
        <f t="shared" si="9"/>
        <v>2484.268957</v>
      </c>
      <c r="P305" s="59">
        <v>0.0</v>
      </c>
      <c r="Q305" s="88">
        <f t="shared" si="10"/>
        <v>2484.268957</v>
      </c>
      <c r="R305" s="12">
        <f t="shared" si="11"/>
        <v>0</v>
      </c>
      <c r="S305" s="42">
        <f t="shared" si="15"/>
        <v>0</v>
      </c>
      <c r="T305" s="56">
        <f t="shared" si="18"/>
        <v>52436.79305</v>
      </c>
      <c r="U305" s="56">
        <f t="shared" si="19"/>
        <v>52436.79305</v>
      </c>
      <c r="V305" s="85"/>
    </row>
    <row r="306">
      <c r="A306" s="85"/>
      <c r="C306" s="59">
        <v>288.0</v>
      </c>
      <c r="D306" s="59">
        <f t="shared" si="16"/>
        <v>125</v>
      </c>
      <c r="E306" s="59">
        <v>0.0</v>
      </c>
      <c r="F306" s="87">
        <f t="shared" si="2"/>
        <v>2.5</v>
      </c>
      <c r="G306" s="59">
        <f t="shared" si="17"/>
        <v>6.25</v>
      </c>
      <c r="H306" s="87">
        <f t="shared" si="4"/>
        <v>0</v>
      </c>
      <c r="I306" s="87">
        <f t="shared" si="5"/>
        <v>85.67523752</v>
      </c>
      <c r="J306" s="87" t="str">
        <f t="shared" si="6"/>
        <v/>
      </c>
      <c r="K306" s="87">
        <f t="shared" si="7"/>
        <v>85.67523752</v>
      </c>
      <c r="L306" s="87">
        <f t="shared" si="13"/>
        <v>52723.22309</v>
      </c>
      <c r="M306" s="56">
        <f t="shared" si="14"/>
        <v>36000</v>
      </c>
      <c r="N306" s="87">
        <f t="shared" si="8"/>
        <v>16723.22309</v>
      </c>
      <c r="O306" s="87">
        <f t="shared" si="9"/>
        <v>2508.483463</v>
      </c>
      <c r="P306" s="59">
        <v>0.0</v>
      </c>
      <c r="Q306" s="88">
        <f t="shared" si="10"/>
        <v>2508.483463</v>
      </c>
      <c r="R306" s="12">
        <f t="shared" si="11"/>
        <v>0</v>
      </c>
      <c r="S306" s="42">
        <f t="shared" si="15"/>
        <v>0</v>
      </c>
      <c r="T306" s="56">
        <f t="shared" si="18"/>
        <v>52723.22309</v>
      </c>
      <c r="U306" s="56">
        <f t="shared" si="19"/>
        <v>52723.22309</v>
      </c>
      <c r="V306" s="85"/>
    </row>
    <row r="307">
      <c r="A307" s="85"/>
      <c r="B307" s="73">
        <v>25.0</v>
      </c>
      <c r="C307" s="59">
        <v>289.0</v>
      </c>
      <c r="D307" s="59">
        <f t="shared" si="16"/>
        <v>125</v>
      </c>
      <c r="E307" s="59">
        <v>0.0</v>
      </c>
      <c r="F307" s="87">
        <f t="shared" si="2"/>
        <v>2.5</v>
      </c>
      <c r="G307" s="59">
        <f t="shared" si="17"/>
        <v>6.25</v>
      </c>
      <c r="H307" s="87">
        <f t="shared" si="4"/>
        <v>0</v>
      </c>
      <c r="I307" s="87">
        <f t="shared" si="5"/>
        <v>86.1421919</v>
      </c>
      <c r="J307" s="87" t="str">
        <f t="shared" si="6"/>
        <v/>
      </c>
      <c r="K307" s="87">
        <f t="shared" si="7"/>
        <v>86.1421919</v>
      </c>
      <c r="L307" s="87">
        <f t="shared" si="13"/>
        <v>53010.57963</v>
      </c>
      <c r="M307" s="56">
        <f t="shared" si="14"/>
        <v>36125</v>
      </c>
      <c r="N307" s="87">
        <f t="shared" si="8"/>
        <v>16885.57963</v>
      </c>
      <c r="O307" s="87">
        <f t="shared" si="9"/>
        <v>2532.836944</v>
      </c>
      <c r="P307" s="59">
        <v>0.0</v>
      </c>
      <c r="Q307" s="88">
        <f t="shared" si="10"/>
        <v>2532.836944</v>
      </c>
      <c r="R307" s="12">
        <f t="shared" si="11"/>
        <v>0</v>
      </c>
      <c r="S307" s="42">
        <f t="shared" si="15"/>
        <v>0</v>
      </c>
      <c r="T307" s="56">
        <f t="shared" si="18"/>
        <v>53010.57963</v>
      </c>
      <c r="U307" s="56">
        <f t="shared" si="19"/>
        <v>53010.57963</v>
      </c>
      <c r="V307" s="85"/>
    </row>
    <row r="308">
      <c r="A308" s="85"/>
      <c r="C308" s="59">
        <v>290.0</v>
      </c>
      <c r="D308" s="59">
        <f t="shared" si="16"/>
        <v>125</v>
      </c>
      <c r="E308" s="59">
        <v>0.0</v>
      </c>
      <c r="F308" s="87">
        <f t="shared" si="2"/>
        <v>2.5</v>
      </c>
      <c r="G308" s="59">
        <f t="shared" si="17"/>
        <v>6.25</v>
      </c>
      <c r="H308" s="87">
        <f t="shared" si="4"/>
        <v>0</v>
      </c>
      <c r="I308" s="87">
        <f t="shared" si="5"/>
        <v>86.61065671</v>
      </c>
      <c r="J308" s="87" t="str">
        <f t="shared" si="6"/>
        <v/>
      </c>
      <c r="K308" s="87">
        <f t="shared" si="7"/>
        <v>86.61065671</v>
      </c>
      <c r="L308" s="87">
        <f t="shared" si="13"/>
        <v>53298.86567</v>
      </c>
      <c r="M308" s="56">
        <f t="shared" si="14"/>
        <v>36250</v>
      </c>
      <c r="N308" s="87">
        <f t="shared" si="8"/>
        <v>17048.86567</v>
      </c>
      <c r="O308" s="87">
        <f t="shared" si="9"/>
        <v>2557.32985</v>
      </c>
      <c r="P308" s="59">
        <v>0.0</v>
      </c>
      <c r="Q308" s="88">
        <f t="shared" si="10"/>
        <v>2557.32985</v>
      </c>
      <c r="R308" s="12">
        <f t="shared" si="11"/>
        <v>0</v>
      </c>
      <c r="S308" s="42">
        <f t="shared" si="15"/>
        <v>0</v>
      </c>
      <c r="T308" s="56">
        <f t="shared" si="18"/>
        <v>53298.86567</v>
      </c>
      <c r="U308" s="56">
        <f t="shared" si="19"/>
        <v>53298.86567</v>
      </c>
      <c r="V308" s="85"/>
    </row>
    <row r="309">
      <c r="A309" s="85"/>
      <c r="C309" s="59">
        <v>291.0</v>
      </c>
      <c r="D309" s="59">
        <f t="shared" si="16"/>
        <v>125</v>
      </c>
      <c r="E309" s="59">
        <v>0.0</v>
      </c>
      <c r="F309" s="87">
        <f t="shared" si="2"/>
        <v>2.5</v>
      </c>
      <c r="G309" s="59">
        <f t="shared" si="17"/>
        <v>6.25</v>
      </c>
      <c r="H309" s="87">
        <f t="shared" si="4"/>
        <v>0</v>
      </c>
      <c r="I309" s="87">
        <f t="shared" si="5"/>
        <v>87.08063683</v>
      </c>
      <c r="J309" s="87" t="str">
        <f t="shared" si="6"/>
        <v/>
      </c>
      <c r="K309" s="87">
        <f t="shared" si="7"/>
        <v>87.08063683</v>
      </c>
      <c r="L309" s="87">
        <f t="shared" si="13"/>
        <v>53588.0842</v>
      </c>
      <c r="M309" s="56">
        <f t="shared" si="14"/>
        <v>36375</v>
      </c>
      <c r="N309" s="87">
        <f t="shared" si="8"/>
        <v>17213.0842</v>
      </c>
      <c r="O309" s="87">
        <f t="shared" si="9"/>
        <v>2581.962631</v>
      </c>
      <c r="P309" s="59">
        <v>0.0</v>
      </c>
      <c r="Q309" s="88">
        <f t="shared" si="10"/>
        <v>2581.962631</v>
      </c>
      <c r="R309" s="12">
        <f t="shared" si="11"/>
        <v>0</v>
      </c>
      <c r="S309" s="42">
        <f t="shared" si="15"/>
        <v>0</v>
      </c>
      <c r="T309" s="56">
        <f t="shared" si="18"/>
        <v>53588.0842</v>
      </c>
      <c r="U309" s="56">
        <f t="shared" si="19"/>
        <v>53588.0842</v>
      </c>
      <c r="V309" s="85"/>
    </row>
    <row r="310">
      <c r="A310" s="85"/>
      <c r="C310" s="59">
        <v>292.0</v>
      </c>
      <c r="D310" s="59">
        <f t="shared" si="16"/>
        <v>125</v>
      </c>
      <c r="E310" s="59">
        <v>0.0</v>
      </c>
      <c r="F310" s="87">
        <f t="shared" si="2"/>
        <v>2.5</v>
      </c>
      <c r="G310" s="59">
        <f t="shared" si="17"/>
        <v>6.25</v>
      </c>
      <c r="H310" s="87">
        <f t="shared" si="4"/>
        <v>0</v>
      </c>
      <c r="I310" s="87">
        <f t="shared" si="5"/>
        <v>87.55213717</v>
      </c>
      <c r="J310" s="87" t="str">
        <f t="shared" si="6"/>
        <v/>
      </c>
      <c r="K310" s="87">
        <f t="shared" si="7"/>
        <v>87.55213717</v>
      </c>
      <c r="L310" s="87">
        <f t="shared" si="13"/>
        <v>53878.23826</v>
      </c>
      <c r="M310" s="56">
        <f t="shared" si="14"/>
        <v>36500</v>
      </c>
      <c r="N310" s="87">
        <f t="shared" si="8"/>
        <v>17378.23826</v>
      </c>
      <c r="O310" s="87">
        <f t="shared" si="9"/>
        <v>2606.735739</v>
      </c>
      <c r="P310" s="59">
        <v>0.0</v>
      </c>
      <c r="Q310" s="88">
        <f t="shared" si="10"/>
        <v>2606.735739</v>
      </c>
      <c r="R310" s="12">
        <f t="shared" si="11"/>
        <v>0</v>
      </c>
      <c r="S310" s="42">
        <f t="shared" si="15"/>
        <v>0</v>
      </c>
      <c r="T310" s="56">
        <f t="shared" si="18"/>
        <v>53878.23826</v>
      </c>
      <c r="U310" s="56">
        <f t="shared" si="19"/>
        <v>53878.23826</v>
      </c>
      <c r="V310" s="85"/>
    </row>
    <row r="311">
      <c r="A311" s="85"/>
      <c r="C311" s="59">
        <v>293.0</v>
      </c>
      <c r="D311" s="59">
        <f t="shared" si="16"/>
        <v>125</v>
      </c>
      <c r="E311" s="59">
        <f>$I$13</f>
        <v>0</v>
      </c>
      <c r="F311" s="87">
        <f t="shared" si="2"/>
        <v>2.5</v>
      </c>
      <c r="G311" s="59">
        <f t="shared" si="17"/>
        <v>6.25</v>
      </c>
      <c r="H311" s="87">
        <f t="shared" si="4"/>
        <v>0</v>
      </c>
      <c r="I311" s="87">
        <f t="shared" si="5"/>
        <v>88.02516265</v>
      </c>
      <c r="J311" s="87" t="str">
        <f t="shared" si="6"/>
        <v/>
      </c>
      <c r="K311" s="87">
        <f t="shared" si="7"/>
        <v>88.02516265</v>
      </c>
      <c r="L311" s="87">
        <f t="shared" si="13"/>
        <v>54169.33086</v>
      </c>
      <c r="M311" s="56">
        <f t="shared" si="14"/>
        <v>36625</v>
      </c>
      <c r="N311" s="87">
        <f t="shared" si="8"/>
        <v>17544.33086</v>
      </c>
      <c r="O311" s="87">
        <f t="shared" si="9"/>
        <v>2631.649629</v>
      </c>
      <c r="P311" s="59">
        <v>0.0</v>
      </c>
      <c r="Q311" s="88">
        <f t="shared" si="10"/>
        <v>2631.649629</v>
      </c>
      <c r="R311" s="12">
        <f t="shared" si="11"/>
        <v>0</v>
      </c>
      <c r="S311" s="42">
        <f t="shared" si="15"/>
        <v>0</v>
      </c>
      <c r="T311" s="56">
        <f t="shared" si="18"/>
        <v>54169.33086</v>
      </c>
      <c r="U311" s="56">
        <f t="shared" si="19"/>
        <v>54169.33086</v>
      </c>
      <c r="V311" s="85"/>
    </row>
    <row r="312">
      <c r="A312" s="85"/>
      <c r="C312" s="59">
        <v>294.0</v>
      </c>
      <c r="D312" s="59">
        <f t="shared" si="16"/>
        <v>125</v>
      </c>
      <c r="E312" s="59">
        <v>0.0</v>
      </c>
      <c r="F312" s="87">
        <f t="shared" si="2"/>
        <v>2.5</v>
      </c>
      <c r="G312" s="59">
        <f t="shared" si="17"/>
        <v>6.25</v>
      </c>
      <c r="H312" s="87">
        <f t="shared" si="4"/>
        <v>0</v>
      </c>
      <c r="I312" s="87">
        <f t="shared" si="5"/>
        <v>88.49971819</v>
      </c>
      <c r="J312" s="87" t="str">
        <f t="shared" si="6"/>
        <v/>
      </c>
      <c r="K312" s="87">
        <f t="shared" si="7"/>
        <v>88.49971819</v>
      </c>
      <c r="L312" s="87">
        <f t="shared" si="13"/>
        <v>54461.36504</v>
      </c>
      <c r="M312" s="56">
        <f t="shared" si="14"/>
        <v>36750</v>
      </c>
      <c r="N312" s="87">
        <f t="shared" si="8"/>
        <v>17711.36504</v>
      </c>
      <c r="O312" s="87">
        <f t="shared" si="9"/>
        <v>2656.704756</v>
      </c>
      <c r="P312" s="59">
        <v>0.0</v>
      </c>
      <c r="Q312" s="88">
        <f t="shared" si="10"/>
        <v>2656.704756</v>
      </c>
      <c r="R312" s="12">
        <f t="shared" si="11"/>
        <v>0</v>
      </c>
      <c r="S312" s="42">
        <f t="shared" si="15"/>
        <v>0</v>
      </c>
      <c r="T312" s="56">
        <f t="shared" si="18"/>
        <v>54461.36504</v>
      </c>
      <c r="U312" s="56">
        <f t="shared" si="19"/>
        <v>54461.36504</v>
      </c>
      <c r="V312" s="85"/>
    </row>
    <row r="313">
      <c r="A313" s="85"/>
      <c r="C313" s="59">
        <v>295.0</v>
      </c>
      <c r="D313" s="59">
        <f t="shared" si="16"/>
        <v>125</v>
      </c>
      <c r="E313" s="59">
        <v>0.0</v>
      </c>
      <c r="F313" s="87">
        <f t="shared" si="2"/>
        <v>2.5</v>
      </c>
      <c r="G313" s="59">
        <f t="shared" si="17"/>
        <v>6.25</v>
      </c>
      <c r="H313" s="87">
        <f t="shared" si="4"/>
        <v>0</v>
      </c>
      <c r="I313" s="87">
        <f t="shared" si="5"/>
        <v>88.97580875</v>
      </c>
      <c r="J313" s="87" t="str">
        <f t="shared" si="6"/>
        <v/>
      </c>
      <c r="K313" s="87">
        <f t="shared" si="7"/>
        <v>88.97580875</v>
      </c>
      <c r="L313" s="87">
        <f t="shared" si="13"/>
        <v>54754.34385</v>
      </c>
      <c r="M313" s="56">
        <f t="shared" si="14"/>
        <v>36875</v>
      </c>
      <c r="N313" s="87">
        <f t="shared" si="8"/>
        <v>17879.34385</v>
      </c>
      <c r="O313" s="87">
        <f t="shared" si="9"/>
        <v>2681.901577</v>
      </c>
      <c r="P313" s="59">
        <v>0.0</v>
      </c>
      <c r="Q313" s="88">
        <f t="shared" si="10"/>
        <v>2681.901577</v>
      </c>
      <c r="R313" s="12">
        <f t="shared" si="11"/>
        <v>0</v>
      </c>
      <c r="S313" s="42">
        <f t="shared" si="15"/>
        <v>0</v>
      </c>
      <c r="T313" s="56">
        <f t="shared" si="18"/>
        <v>54754.34385</v>
      </c>
      <c r="U313" s="56">
        <f t="shared" si="19"/>
        <v>54754.34385</v>
      </c>
      <c r="V313" s="85"/>
    </row>
    <row r="314">
      <c r="A314" s="85"/>
      <c r="C314" s="59">
        <v>296.0</v>
      </c>
      <c r="D314" s="59">
        <f t="shared" si="16"/>
        <v>125</v>
      </c>
      <c r="E314" s="59">
        <v>0.0</v>
      </c>
      <c r="F314" s="87">
        <f t="shared" si="2"/>
        <v>2.5</v>
      </c>
      <c r="G314" s="59">
        <f t="shared" si="17"/>
        <v>6.25</v>
      </c>
      <c r="H314" s="87">
        <f t="shared" si="4"/>
        <v>0</v>
      </c>
      <c r="I314" s="87">
        <f t="shared" si="5"/>
        <v>89.45343929</v>
      </c>
      <c r="J314" s="87" t="str">
        <f t="shared" si="6"/>
        <v/>
      </c>
      <c r="K314" s="87">
        <f t="shared" si="7"/>
        <v>89.45343929</v>
      </c>
      <c r="L314" s="87">
        <f t="shared" si="13"/>
        <v>55048.27033</v>
      </c>
      <c r="M314" s="56">
        <f t="shared" si="14"/>
        <v>37000</v>
      </c>
      <c r="N314" s="87">
        <f t="shared" si="8"/>
        <v>18048.27033</v>
      </c>
      <c r="O314" s="87">
        <f t="shared" si="9"/>
        <v>2707.24055</v>
      </c>
      <c r="P314" s="59">
        <v>0.0</v>
      </c>
      <c r="Q314" s="88">
        <f t="shared" si="10"/>
        <v>2707.24055</v>
      </c>
      <c r="R314" s="12">
        <f t="shared" si="11"/>
        <v>0</v>
      </c>
      <c r="S314" s="42">
        <f t="shared" si="15"/>
        <v>0</v>
      </c>
      <c r="T314" s="56">
        <f t="shared" si="18"/>
        <v>55048.27033</v>
      </c>
      <c r="U314" s="56">
        <f t="shared" si="19"/>
        <v>55048.27033</v>
      </c>
      <c r="V314" s="85"/>
    </row>
    <row r="315">
      <c r="A315" s="85"/>
      <c r="C315" s="59">
        <v>297.0</v>
      </c>
      <c r="D315" s="59">
        <f t="shared" si="16"/>
        <v>125</v>
      </c>
      <c r="E315" s="59">
        <v>0.0</v>
      </c>
      <c r="F315" s="87">
        <f t="shared" si="2"/>
        <v>2.5</v>
      </c>
      <c r="G315" s="59">
        <f t="shared" si="17"/>
        <v>6.25</v>
      </c>
      <c r="H315" s="87">
        <f t="shared" si="4"/>
        <v>0</v>
      </c>
      <c r="I315" s="87">
        <f t="shared" si="5"/>
        <v>89.9326148</v>
      </c>
      <c r="J315" s="87" t="str">
        <f t="shared" si="6"/>
        <v/>
      </c>
      <c r="K315" s="87">
        <f t="shared" si="7"/>
        <v>89.9326148</v>
      </c>
      <c r="L315" s="87">
        <f t="shared" si="13"/>
        <v>55343.14757</v>
      </c>
      <c r="M315" s="56">
        <f t="shared" si="14"/>
        <v>37125</v>
      </c>
      <c r="N315" s="87">
        <f t="shared" si="8"/>
        <v>18218.14757</v>
      </c>
      <c r="O315" s="87">
        <f t="shared" si="9"/>
        <v>2732.722135</v>
      </c>
      <c r="P315" s="59">
        <v>0.0</v>
      </c>
      <c r="Q315" s="88">
        <f t="shared" si="10"/>
        <v>2732.722135</v>
      </c>
      <c r="R315" s="12">
        <f t="shared" si="11"/>
        <v>0</v>
      </c>
      <c r="S315" s="42">
        <f t="shared" si="15"/>
        <v>0</v>
      </c>
      <c r="T315" s="56">
        <f t="shared" si="18"/>
        <v>55343.14757</v>
      </c>
      <c r="U315" s="56">
        <f t="shared" si="19"/>
        <v>55343.14757</v>
      </c>
      <c r="V315" s="85"/>
    </row>
    <row r="316">
      <c r="A316" s="85"/>
      <c r="C316" s="59">
        <v>298.0</v>
      </c>
      <c r="D316" s="59">
        <f t="shared" si="16"/>
        <v>125</v>
      </c>
      <c r="E316" s="59">
        <v>0.0</v>
      </c>
      <c r="F316" s="87">
        <f t="shared" si="2"/>
        <v>2.5</v>
      </c>
      <c r="G316" s="59">
        <f t="shared" si="17"/>
        <v>6.25</v>
      </c>
      <c r="H316" s="87">
        <f t="shared" si="4"/>
        <v>0</v>
      </c>
      <c r="I316" s="87">
        <f t="shared" si="5"/>
        <v>90.41334026</v>
      </c>
      <c r="J316" s="87" t="str">
        <f t="shared" si="6"/>
        <v/>
      </c>
      <c r="K316" s="87">
        <f t="shared" si="7"/>
        <v>90.41334026</v>
      </c>
      <c r="L316" s="87">
        <f t="shared" si="13"/>
        <v>55638.97862</v>
      </c>
      <c r="M316" s="56">
        <f t="shared" si="14"/>
        <v>37250</v>
      </c>
      <c r="N316" s="87">
        <f t="shared" si="8"/>
        <v>18388.97862</v>
      </c>
      <c r="O316" s="87">
        <f t="shared" si="9"/>
        <v>2758.346793</v>
      </c>
      <c r="P316" s="59">
        <v>0.0</v>
      </c>
      <c r="Q316" s="88">
        <f t="shared" si="10"/>
        <v>2758.346793</v>
      </c>
      <c r="R316" s="12">
        <f t="shared" si="11"/>
        <v>0</v>
      </c>
      <c r="S316" s="42">
        <f t="shared" si="15"/>
        <v>0</v>
      </c>
      <c r="T316" s="56">
        <f t="shared" si="18"/>
        <v>55638.97862</v>
      </c>
      <c r="U316" s="56">
        <f t="shared" si="19"/>
        <v>55638.97862</v>
      </c>
      <c r="V316" s="85"/>
    </row>
    <row r="317">
      <c r="A317" s="85"/>
      <c r="C317" s="59">
        <v>299.0</v>
      </c>
      <c r="D317" s="59">
        <f t="shared" si="16"/>
        <v>125</v>
      </c>
      <c r="E317" s="59">
        <v>0.0</v>
      </c>
      <c r="F317" s="87">
        <f t="shared" si="2"/>
        <v>2.5</v>
      </c>
      <c r="G317" s="59">
        <f t="shared" si="17"/>
        <v>6.25</v>
      </c>
      <c r="H317" s="87">
        <f t="shared" si="4"/>
        <v>0</v>
      </c>
      <c r="I317" s="87">
        <f t="shared" si="5"/>
        <v>90.8956207</v>
      </c>
      <c r="J317" s="87" t="str">
        <f t="shared" si="6"/>
        <v/>
      </c>
      <c r="K317" s="87">
        <f t="shared" si="7"/>
        <v>90.8956207</v>
      </c>
      <c r="L317" s="87">
        <f t="shared" si="13"/>
        <v>55935.76659</v>
      </c>
      <c r="M317" s="56">
        <f t="shared" si="14"/>
        <v>37375</v>
      </c>
      <c r="N317" s="87">
        <f t="shared" si="8"/>
        <v>18560.76659</v>
      </c>
      <c r="O317" s="87">
        <f t="shared" si="9"/>
        <v>2784.114988</v>
      </c>
      <c r="P317" s="59">
        <v>0.0</v>
      </c>
      <c r="Q317" s="88">
        <f t="shared" si="10"/>
        <v>2784.114988</v>
      </c>
      <c r="R317" s="12">
        <f t="shared" si="11"/>
        <v>0</v>
      </c>
      <c r="S317" s="42">
        <f t="shared" si="15"/>
        <v>0</v>
      </c>
      <c r="T317" s="56">
        <f t="shared" si="18"/>
        <v>55935.76659</v>
      </c>
      <c r="U317" s="56">
        <f t="shared" si="19"/>
        <v>55935.76659</v>
      </c>
      <c r="V317" s="85"/>
    </row>
    <row r="318">
      <c r="A318" s="85"/>
      <c r="C318" s="59">
        <v>300.0</v>
      </c>
      <c r="D318" s="59">
        <f t="shared" si="16"/>
        <v>125</v>
      </c>
      <c r="E318" s="59">
        <v>0.0</v>
      </c>
      <c r="F318" s="87">
        <f t="shared" si="2"/>
        <v>2.5</v>
      </c>
      <c r="G318" s="59">
        <f t="shared" si="17"/>
        <v>6.25</v>
      </c>
      <c r="H318" s="87">
        <f t="shared" si="4"/>
        <v>0</v>
      </c>
      <c r="I318" s="87">
        <f t="shared" si="5"/>
        <v>91.37946114</v>
      </c>
      <c r="J318" s="87" t="str">
        <f t="shared" si="6"/>
        <v/>
      </c>
      <c r="K318" s="87">
        <f t="shared" si="7"/>
        <v>91.37946114</v>
      </c>
      <c r="L318" s="87">
        <f t="shared" si="13"/>
        <v>56233.51455</v>
      </c>
      <c r="M318" s="56">
        <f t="shared" si="14"/>
        <v>37500</v>
      </c>
      <c r="N318" s="87">
        <f t="shared" si="8"/>
        <v>18733.51455</v>
      </c>
      <c r="O318" s="87">
        <f t="shared" si="9"/>
        <v>2810.027183</v>
      </c>
      <c r="P318" s="59">
        <v>0.0</v>
      </c>
      <c r="Q318" s="88">
        <f t="shared" si="10"/>
        <v>2810.027183</v>
      </c>
      <c r="R318" s="12">
        <f t="shared" si="11"/>
        <v>0</v>
      </c>
      <c r="S318" s="42">
        <f t="shared" si="15"/>
        <v>0</v>
      </c>
      <c r="T318" s="56">
        <f t="shared" si="18"/>
        <v>56233.51455</v>
      </c>
      <c r="U318" s="56">
        <f t="shared" si="19"/>
        <v>56233.51455</v>
      </c>
      <c r="V318" s="85"/>
    </row>
    <row r="319">
      <c r="A319" s="85"/>
      <c r="B319" s="73">
        <v>26.0</v>
      </c>
      <c r="C319" s="59">
        <v>301.0</v>
      </c>
      <c r="D319" s="59">
        <f t="shared" si="16"/>
        <v>125</v>
      </c>
      <c r="E319" s="59">
        <v>0.0</v>
      </c>
      <c r="F319" s="87">
        <f t="shared" si="2"/>
        <v>2.5</v>
      </c>
      <c r="G319" s="59">
        <f t="shared" si="17"/>
        <v>6.25</v>
      </c>
      <c r="H319" s="87">
        <f t="shared" si="4"/>
        <v>0</v>
      </c>
      <c r="I319" s="87">
        <f t="shared" si="5"/>
        <v>91.86486664</v>
      </c>
      <c r="J319" s="87" t="str">
        <f t="shared" si="6"/>
        <v/>
      </c>
      <c r="K319" s="87">
        <f t="shared" si="7"/>
        <v>91.86486664</v>
      </c>
      <c r="L319" s="87">
        <f t="shared" si="13"/>
        <v>56532.22562</v>
      </c>
      <c r="M319" s="56">
        <f t="shared" si="14"/>
        <v>37625</v>
      </c>
      <c r="N319" s="87">
        <f t="shared" si="8"/>
        <v>18907.22562</v>
      </c>
      <c r="O319" s="87">
        <f t="shared" si="9"/>
        <v>2836.083844</v>
      </c>
      <c r="P319" s="59">
        <v>0.0</v>
      </c>
      <c r="Q319" s="88">
        <f t="shared" si="10"/>
        <v>2836.083844</v>
      </c>
      <c r="R319" s="12">
        <f t="shared" si="11"/>
        <v>0</v>
      </c>
      <c r="S319" s="42">
        <f t="shared" si="15"/>
        <v>0</v>
      </c>
      <c r="T319" s="56">
        <f t="shared" si="18"/>
        <v>56532.22562</v>
      </c>
      <c r="U319" s="56">
        <f t="shared" si="19"/>
        <v>56532.22562</v>
      </c>
      <c r="V319" s="85"/>
    </row>
    <row r="320">
      <c r="A320" s="85"/>
      <c r="C320" s="59">
        <v>302.0</v>
      </c>
      <c r="D320" s="59">
        <f t="shared" si="16"/>
        <v>125</v>
      </c>
      <c r="E320" s="59">
        <v>0.0</v>
      </c>
      <c r="F320" s="87">
        <f t="shared" si="2"/>
        <v>2.5</v>
      </c>
      <c r="G320" s="59">
        <f t="shared" si="17"/>
        <v>6.25</v>
      </c>
      <c r="H320" s="87">
        <f t="shared" si="4"/>
        <v>0</v>
      </c>
      <c r="I320" s="87">
        <f t="shared" si="5"/>
        <v>92.35184224</v>
      </c>
      <c r="J320" s="87" t="str">
        <f t="shared" si="6"/>
        <v/>
      </c>
      <c r="K320" s="87">
        <f t="shared" si="7"/>
        <v>92.35184224</v>
      </c>
      <c r="L320" s="87">
        <f t="shared" si="13"/>
        <v>56831.90292</v>
      </c>
      <c r="M320" s="56">
        <f t="shared" si="14"/>
        <v>37750</v>
      </c>
      <c r="N320" s="87">
        <f t="shared" si="8"/>
        <v>19081.90292</v>
      </c>
      <c r="O320" s="87">
        <f t="shared" si="9"/>
        <v>2862.285438</v>
      </c>
      <c r="P320" s="59">
        <v>0.0</v>
      </c>
      <c r="Q320" s="88">
        <f t="shared" si="10"/>
        <v>2862.285438</v>
      </c>
      <c r="R320" s="12">
        <f t="shared" si="11"/>
        <v>0</v>
      </c>
      <c r="S320" s="42">
        <f t="shared" si="15"/>
        <v>0</v>
      </c>
      <c r="T320" s="56">
        <f t="shared" si="18"/>
        <v>56831.90292</v>
      </c>
      <c r="U320" s="56">
        <f t="shared" si="19"/>
        <v>56831.90292</v>
      </c>
      <c r="V320" s="85"/>
    </row>
    <row r="321">
      <c r="A321" s="85"/>
      <c r="C321" s="59">
        <v>303.0</v>
      </c>
      <c r="D321" s="59">
        <f t="shared" si="16"/>
        <v>125</v>
      </c>
      <c r="E321" s="59">
        <v>0.0</v>
      </c>
      <c r="F321" s="87">
        <f t="shared" si="2"/>
        <v>2.5</v>
      </c>
      <c r="G321" s="59">
        <f t="shared" si="17"/>
        <v>6.25</v>
      </c>
      <c r="H321" s="87">
        <f t="shared" si="4"/>
        <v>0</v>
      </c>
      <c r="I321" s="87">
        <f t="shared" si="5"/>
        <v>92.84039304</v>
      </c>
      <c r="J321" s="87" t="str">
        <f t="shared" si="6"/>
        <v/>
      </c>
      <c r="K321" s="87">
        <f t="shared" si="7"/>
        <v>92.84039304</v>
      </c>
      <c r="L321" s="87">
        <f t="shared" si="13"/>
        <v>57132.54956</v>
      </c>
      <c r="M321" s="56">
        <f t="shared" si="14"/>
        <v>37875</v>
      </c>
      <c r="N321" s="87">
        <f t="shared" si="8"/>
        <v>19257.54956</v>
      </c>
      <c r="O321" s="87">
        <f t="shared" si="9"/>
        <v>2888.632435</v>
      </c>
      <c r="P321" s="59">
        <v>0.0</v>
      </c>
      <c r="Q321" s="88">
        <f t="shared" si="10"/>
        <v>2888.632435</v>
      </c>
      <c r="R321" s="12">
        <f t="shared" si="11"/>
        <v>0</v>
      </c>
      <c r="S321" s="42">
        <f t="shared" si="15"/>
        <v>0</v>
      </c>
      <c r="T321" s="56">
        <f t="shared" si="18"/>
        <v>57132.54956</v>
      </c>
      <c r="U321" s="56">
        <f t="shared" si="19"/>
        <v>57132.54956</v>
      </c>
      <c r="V321" s="85"/>
    </row>
    <row r="322">
      <c r="A322" s="85"/>
      <c r="C322" s="59">
        <v>304.0</v>
      </c>
      <c r="D322" s="59">
        <f t="shared" si="16"/>
        <v>125</v>
      </c>
      <c r="E322" s="59">
        <v>0.0</v>
      </c>
      <c r="F322" s="87">
        <f t="shared" si="2"/>
        <v>2.5</v>
      </c>
      <c r="G322" s="59">
        <f t="shared" si="17"/>
        <v>6.25</v>
      </c>
      <c r="H322" s="87">
        <f t="shared" si="4"/>
        <v>0</v>
      </c>
      <c r="I322" s="87">
        <f t="shared" si="5"/>
        <v>93.33052413</v>
      </c>
      <c r="J322" s="87" t="str">
        <f t="shared" si="6"/>
        <v/>
      </c>
      <c r="K322" s="87">
        <f t="shared" si="7"/>
        <v>93.33052413</v>
      </c>
      <c r="L322" s="87">
        <f t="shared" si="13"/>
        <v>57434.16869</v>
      </c>
      <c r="M322" s="56">
        <f t="shared" si="14"/>
        <v>38000</v>
      </c>
      <c r="N322" s="87">
        <f t="shared" si="8"/>
        <v>19434.16869</v>
      </c>
      <c r="O322" s="87">
        <f t="shared" si="9"/>
        <v>2915.125304</v>
      </c>
      <c r="P322" s="59">
        <v>0.0</v>
      </c>
      <c r="Q322" s="88">
        <f t="shared" si="10"/>
        <v>2915.125304</v>
      </c>
      <c r="R322" s="12">
        <f t="shared" si="11"/>
        <v>0</v>
      </c>
      <c r="S322" s="42">
        <f t="shared" si="15"/>
        <v>0</v>
      </c>
      <c r="T322" s="56">
        <f t="shared" si="18"/>
        <v>57434.16869</v>
      </c>
      <c r="U322" s="56">
        <f t="shared" si="19"/>
        <v>57434.16869</v>
      </c>
      <c r="V322" s="85"/>
    </row>
    <row r="323">
      <c r="A323" s="85"/>
      <c r="C323" s="59">
        <v>305.0</v>
      </c>
      <c r="D323" s="59">
        <f t="shared" si="16"/>
        <v>125</v>
      </c>
      <c r="E323" s="59">
        <f>$I$13</f>
        <v>0</v>
      </c>
      <c r="F323" s="87">
        <f t="shared" si="2"/>
        <v>2.5</v>
      </c>
      <c r="G323" s="59">
        <f t="shared" si="17"/>
        <v>6.25</v>
      </c>
      <c r="H323" s="87">
        <f t="shared" si="4"/>
        <v>0</v>
      </c>
      <c r="I323" s="87">
        <f t="shared" si="5"/>
        <v>93.82224061</v>
      </c>
      <c r="J323" s="87" t="str">
        <f t="shared" si="6"/>
        <v/>
      </c>
      <c r="K323" s="87">
        <f t="shared" si="7"/>
        <v>93.82224061</v>
      </c>
      <c r="L323" s="87">
        <f t="shared" si="13"/>
        <v>57736.76345</v>
      </c>
      <c r="M323" s="56">
        <f t="shared" si="14"/>
        <v>38125</v>
      </c>
      <c r="N323" s="87">
        <f t="shared" si="8"/>
        <v>19611.76345</v>
      </c>
      <c r="O323" s="87">
        <f t="shared" si="9"/>
        <v>2941.764518</v>
      </c>
      <c r="P323" s="59">
        <v>0.0</v>
      </c>
      <c r="Q323" s="88">
        <f t="shared" si="10"/>
        <v>2941.764518</v>
      </c>
      <c r="R323" s="12">
        <f t="shared" si="11"/>
        <v>0</v>
      </c>
      <c r="S323" s="42">
        <f t="shared" si="15"/>
        <v>0</v>
      </c>
      <c r="T323" s="56">
        <f t="shared" si="18"/>
        <v>57736.76345</v>
      </c>
      <c r="U323" s="56">
        <f t="shared" si="19"/>
        <v>57736.76345</v>
      </c>
      <c r="V323" s="85"/>
    </row>
    <row r="324">
      <c r="A324" s="85"/>
      <c r="C324" s="59">
        <v>306.0</v>
      </c>
      <c r="D324" s="59">
        <f t="shared" si="16"/>
        <v>125</v>
      </c>
      <c r="E324" s="59">
        <v>0.0</v>
      </c>
      <c r="F324" s="87">
        <f t="shared" si="2"/>
        <v>2.5</v>
      </c>
      <c r="G324" s="59">
        <f t="shared" si="17"/>
        <v>6.25</v>
      </c>
      <c r="H324" s="87">
        <f t="shared" si="4"/>
        <v>0</v>
      </c>
      <c r="I324" s="87">
        <f t="shared" si="5"/>
        <v>94.31554761</v>
      </c>
      <c r="J324" s="87" t="str">
        <f t="shared" si="6"/>
        <v/>
      </c>
      <c r="K324" s="87">
        <f t="shared" si="7"/>
        <v>94.31554761</v>
      </c>
      <c r="L324" s="87">
        <f t="shared" si="13"/>
        <v>58040.33699</v>
      </c>
      <c r="M324" s="56">
        <f t="shared" si="14"/>
        <v>38250</v>
      </c>
      <c r="N324" s="87">
        <f t="shared" si="8"/>
        <v>19790.33699</v>
      </c>
      <c r="O324" s="87">
        <f t="shared" si="9"/>
        <v>2968.550549</v>
      </c>
      <c r="P324" s="59">
        <v>0.0</v>
      </c>
      <c r="Q324" s="88">
        <f t="shared" si="10"/>
        <v>2968.550549</v>
      </c>
      <c r="R324" s="12">
        <f t="shared" si="11"/>
        <v>0</v>
      </c>
      <c r="S324" s="42">
        <f t="shared" si="15"/>
        <v>0</v>
      </c>
      <c r="T324" s="56">
        <f t="shared" si="18"/>
        <v>58040.33699</v>
      </c>
      <c r="U324" s="56">
        <f t="shared" si="19"/>
        <v>58040.33699</v>
      </c>
      <c r="V324" s="85"/>
    </row>
    <row r="325">
      <c r="A325" s="85"/>
      <c r="C325" s="59">
        <v>307.0</v>
      </c>
      <c r="D325" s="59">
        <f t="shared" si="16"/>
        <v>125</v>
      </c>
      <c r="E325" s="59">
        <v>0.0</v>
      </c>
      <c r="F325" s="87">
        <f t="shared" si="2"/>
        <v>2.5</v>
      </c>
      <c r="G325" s="59">
        <f t="shared" si="17"/>
        <v>6.25</v>
      </c>
      <c r="H325" s="87">
        <f t="shared" si="4"/>
        <v>0</v>
      </c>
      <c r="I325" s="87">
        <f t="shared" si="5"/>
        <v>94.81045029</v>
      </c>
      <c r="J325" s="87" t="str">
        <f t="shared" si="6"/>
        <v/>
      </c>
      <c r="K325" s="87">
        <f t="shared" si="7"/>
        <v>94.81045029</v>
      </c>
      <c r="L325" s="87">
        <f t="shared" si="13"/>
        <v>58344.89249</v>
      </c>
      <c r="M325" s="56">
        <f t="shared" si="14"/>
        <v>38375</v>
      </c>
      <c r="N325" s="87">
        <f t="shared" si="8"/>
        <v>19969.89249</v>
      </c>
      <c r="O325" s="87">
        <f t="shared" si="9"/>
        <v>2995.483873</v>
      </c>
      <c r="P325" s="59">
        <v>0.0</v>
      </c>
      <c r="Q325" s="88">
        <f t="shared" si="10"/>
        <v>2995.483873</v>
      </c>
      <c r="R325" s="12">
        <f t="shared" si="11"/>
        <v>0</v>
      </c>
      <c r="S325" s="42">
        <f t="shared" si="15"/>
        <v>0</v>
      </c>
      <c r="T325" s="56">
        <f t="shared" si="18"/>
        <v>58344.89249</v>
      </c>
      <c r="U325" s="56">
        <f t="shared" si="19"/>
        <v>58344.89249</v>
      </c>
      <c r="V325" s="85"/>
    </row>
    <row r="326">
      <c r="A326" s="85"/>
      <c r="C326" s="59">
        <v>308.0</v>
      </c>
      <c r="D326" s="59">
        <f t="shared" si="16"/>
        <v>125</v>
      </c>
      <c r="E326" s="59">
        <v>0.0</v>
      </c>
      <c r="F326" s="87">
        <f t="shared" si="2"/>
        <v>2.5</v>
      </c>
      <c r="G326" s="59">
        <f t="shared" si="17"/>
        <v>6.25</v>
      </c>
      <c r="H326" s="87">
        <f t="shared" si="4"/>
        <v>0</v>
      </c>
      <c r="I326" s="87">
        <f t="shared" si="5"/>
        <v>95.3069538</v>
      </c>
      <c r="J326" s="87" t="str">
        <f t="shared" si="6"/>
        <v/>
      </c>
      <c r="K326" s="87">
        <f t="shared" si="7"/>
        <v>95.3069538</v>
      </c>
      <c r="L326" s="87">
        <f t="shared" si="13"/>
        <v>58650.43311</v>
      </c>
      <c r="M326" s="56">
        <f t="shared" si="14"/>
        <v>38500</v>
      </c>
      <c r="N326" s="87">
        <f t="shared" si="8"/>
        <v>20150.43311</v>
      </c>
      <c r="O326" s="87">
        <f t="shared" si="9"/>
        <v>3022.564967</v>
      </c>
      <c r="P326" s="59">
        <v>0.0</v>
      </c>
      <c r="Q326" s="88">
        <f t="shared" si="10"/>
        <v>3022.564967</v>
      </c>
      <c r="R326" s="12">
        <f t="shared" si="11"/>
        <v>0</v>
      </c>
      <c r="S326" s="42">
        <f t="shared" si="15"/>
        <v>0</v>
      </c>
      <c r="T326" s="56">
        <f t="shared" si="18"/>
        <v>58650.43311</v>
      </c>
      <c r="U326" s="56">
        <f t="shared" si="19"/>
        <v>58650.43311</v>
      </c>
      <c r="V326" s="85"/>
    </row>
    <row r="327">
      <c r="A327" s="85"/>
      <c r="C327" s="59">
        <v>309.0</v>
      </c>
      <c r="D327" s="59">
        <f t="shared" si="16"/>
        <v>125</v>
      </c>
      <c r="E327" s="59">
        <v>0.0</v>
      </c>
      <c r="F327" s="87">
        <f t="shared" si="2"/>
        <v>2.5</v>
      </c>
      <c r="G327" s="59">
        <f t="shared" si="17"/>
        <v>6.25</v>
      </c>
      <c r="H327" s="87">
        <f t="shared" si="4"/>
        <v>0</v>
      </c>
      <c r="I327" s="87">
        <f t="shared" si="5"/>
        <v>95.80506333</v>
      </c>
      <c r="J327" s="87" t="str">
        <f t="shared" si="6"/>
        <v/>
      </c>
      <c r="K327" s="87">
        <f t="shared" si="7"/>
        <v>95.80506333</v>
      </c>
      <c r="L327" s="87">
        <f t="shared" si="13"/>
        <v>58956.96205</v>
      </c>
      <c r="M327" s="56">
        <f t="shared" si="14"/>
        <v>38625</v>
      </c>
      <c r="N327" s="87">
        <f t="shared" si="8"/>
        <v>20331.96205</v>
      </c>
      <c r="O327" s="87">
        <f t="shared" si="9"/>
        <v>3049.794307</v>
      </c>
      <c r="P327" s="59">
        <v>0.0</v>
      </c>
      <c r="Q327" s="88">
        <f t="shared" si="10"/>
        <v>3049.794307</v>
      </c>
      <c r="R327" s="12">
        <f t="shared" si="11"/>
        <v>0</v>
      </c>
      <c r="S327" s="42">
        <f t="shared" si="15"/>
        <v>0</v>
      </c>
      <c r="T327" s="56">
        <f t="shared" si="18"/>
        <v>58956.96205</v>
      </c>
      <c r="U327" s="56">
        <f t="shared" si="19"/>
        <v>58956.96205</v>
      </c>
      <c r="V327" s="85"/>
    </row>
    <row r="328">
      <c r="A328" s="85"/>
      <c r="C328" s="59">
        <v>310.0</v>
      </c>
      <c r="D328" s="59">
        <f t="shared" si="16"/>
        <v>125</v>
      </c>
      <c r="E328" s="59">
        <v>0.0</v>
      </c>
      <c r="F328" s="87">
        <f t="shared" si="2"/>
        <v>2.5</v>
      </c>
      <c r="G328" s="59">
        <f t="shared" si="17"/>
        <v>6.25</v>
      </c>
      <c r="H328" s="87">
        <f t="shared" si="4"/>
        <v>0</v>
      </c>
      <c r="I328" s="87">
        <f t="shared" si="5"/>
        <v>96.30478405</v>
      </c>
      <c r="J328" s="87" t="str">
        <f t="shared" si="6"/>
        <v/>
      </c>
      <c r="K328" s="87">
        <f t="shared" si="7"/>
        <v>96.30478405</v>
      </c>
      <c r="L328" s="87">
        <f t="shared" si="13"/>
        <v>59264.48249</v>
      </c>
      <c r="M328" s="56">
        <f t="shared" si="14"/>
        <v>38750</v>
      </c>
      <c r="N328" s="87">
        <f t="shared" si="8"/>
        <v>20514.48249</v>
      </c>
      <c r="O328" s="87">
        <f t="shared" si="9"/>
        <v>3077.172374</v>
      </c>
      <c r="P328" s="59">
        <v>0.0</v>
      </c>
      <c r="Q328" s="88">
        <f t="shared" si="10"/>
        <v>3077.172374</v>
      </c>
      <c r="R328" s="12">
        <f t="shared" si="11"/>
        <v>0</v>
      </c>
      <c r="S328" s="42">
        <f t="shared" si="15"/>
        <v>0</v>
      </c>
      <c r="T328" s="56">
        <f t="shared" si="18"/>
        <v>59264.48249</v>
      </c>
      <c r="U328" s="56">
        <f t="shared" si="19"/>
        <v>59264.48249</v>
      </c>
      <c r="V328" s="85"/>
    </row>
    <row r="329">
      <c r="A329" s="85"/>
      <c r="C329" s="59">
        <v>311.0</v>
      </c>
      <c r="D329" s="59">
        <f t="shared" si="16"/>
        <v>125</v>
      </c>
      <c r="E329" s="59">
        <v>0.0</v>
      </c>
      <c r="F329" s="87">
        <f t="shared" si="2"/>
        <v>2.5</v>
      </c>
      <c r="G329" s="59">
        <f t="shared" si="17"/>
        <v>6.25</v>
      </c>
      <c r="H329" s="87">
        <f t="shared" si="4"/>
        <v>0</v>
      </c>
      <c r="I329" s="87">
        <f t="shared" si="5"/>
        <v>96.8061212</v>
      </c>
      <c r="J329" s="87" t="str">
        <f t="shared" si="6"/>
        <v/>
      </c>
      <c r="K329" s="87">
        <f t="shared" si="7"/>
        <v>96.8061212</v>
      </c>
      <c r="L329" s="87">
        <f t="shared" si="13"/>
        <v>59572.99766</v>
      </c>
      <c r="M329" s="56">
        <f t="shared" si="14"/>
        <v>38875</v>
      </c>
      <c r="N329" s="87">
        <f t="shared" si="8"/>
        <v>20697.99766</v>
      </c>
      <c r="O329" s="87">
        <f t="shared" si="9"/>
        <v>3104.699649</v>
      </c>
      <c r="P329" s="59">
        <v>0.0</v>
      </c>
      <c r="Q329" s="88">
        <f t="shared" si="10"/>
        <v>3104.699649</v>
      </c>
      <c r="R329" s="12">
        <f t="shared" si="11"/>
        <v>0</v>
      </c>
      <c r="S329" s="42">
        <f t="shared" si="15"/>
        <v>0</v>
      </c>
      <c r="T329" s="56">
        <f t="shared" si="18"/>
        <v>59572.99766</v>
      </c>
      <c r="U329" s="56">
        <f t="shared" si="19"/>
        <v>59572.99766</v>
      </c>
      <c r="V329" s="85"/>
    </row>
    <row r="330">
      <c r="A330" s="85"/>
      <c r="C330" s="59">
        <v>312.0</v>
      </c>
      <c r="D330" s="59">
        <f t="shared" si="16"/>
        <v>125</v>
      </c>
      <c r="E330" s="59">
        <v>0.0</v>
      </c>
      <c r="F330" s="87">
        <f t="shared" si="2"/>
        <v>2.5</v>
      </c>
      <c r="G330" s="59">
        <f t="shared" si="17"/>
        <v>6.25</v>
      </c>
      <c r="H330" s="87">
        <f t="shared" si="4"/>
        <v>0</v>
      </c>
      <c r="I330" s="87">
        <f t="shared" si="5"/>
        <v>97.30907999</v>
      </c>
      <c r="J330" s="87" t="str">
        <f t="shared" si="6"/>
        <v/>
      </c>
      <c r="K330" s="87">
        <f t="shared" si="7"/>
        <v>97.30907999</v>
      </c>
      <c r="L330" s="87">
        <f t="shared" si="13"/>
        <v>59882.51076</v>
      </c>
      <c r="M330" s="56">
        <f t="shared" si="14"/>
        <v>39000</v>
      </c>
      <c r="N330" s="87">
        <f t="shared" si="8"/>
        <v>20882.51076</v>
      </c>
      <c r="O330" s="87">
        <f t="shared" si="9"/>
        <v>3132.376614</v>
      </c>
      <c r="P330" s="59">
        <v>0.0</v>
      </c>
      <c r="Q330" s="88">
        <f t="shared" si="10"/>
        <v>3132.376614</v>
      </c>
      <c r="R330" s="12">
        <f t="shared" si="11"/>
        <v>0</v>
      </c>
      <c r="S330" s="42">
        <f t="shared" si="15"/>
        <v>0</v>
      </c>
      <c r="T330" s="56">
        <f t="shared" si="18"/>
        <v>59882.51076</v>
      </c>
      <c r="U330" s="56">
        <f t="shared" si="19"/>
        <v>59882.51076</v>
      </c>
      <c r="V330" s="85"/>
    </row>
    <row r="331">
      <c r="A331" s="85"/>
      <c r="B331" s="73">
        <v>27.0</v>
      </c>
      <c r="C331" s="59">
        <v>313.0</v>
      </c>
      <c r="D331" s="59">
        <f t="shared" si="16"/>
        <v>125</v>
      </c>
      <c r="E331" s="59">
        <v>0.0</v>
      </c>
      <c r="F331" s="87">
        <f t="shared" si="2"/>
        <v>2.5</v>
      </c>
      <c r="G331" s="59">
        <f t="shared" si="17"/>
        <v>6.25</v>
      </c>
      <c r="H331" s="87">
        <f t="shared" si="4"/>
        <v>0</v>
      </c>
      <c r="I331" s="87">
        <f t="shared" si="5"/>
        <v>97.81366567</v>
      </c>
      <c r="J331" s="87" t="str">
        <f t="shared" si="6"/>
        <v/>
      </c>
      <c r="K331" s="87">
        <f t="shared" si="7"/>
        <v>97.81366567</v>
      </c>
      <c r="L331" s="87">
        <f t="shared" si="13"/>
        <v>60193.02503</v>
      </c>
      <c r="M331" s="56">
        <f t="shared" si="14"/>
        <v>39125</v>
      </c>
      <c r="N331" s="87">
        <f t="shared" si="8"/>
        <v>21068.02503</v>
      </c>
      <c r="O331" s="87">
        <f t="shared" si="9"/>
        <v>3160.203754</v>
      </c>
      <c r="P331" s="59">
        <v>0.0</v>
      </c>
      <c r="Q331" s="88">
        <f t="shared" si="10"/>
        <v>3160.203754</v>
      </c>
      <c r="R331" s="12">
        <f t="shared" si="11"/>
        <v>0</v>
      </c>
      <c r="S331" s="42">
        <f t="shared" si="15"/>
        <v>0</v>
      </c>
      <c r="T331" s="56">
        <f t="shared" si="18"/>
        <v>60193.02503</v>
      </c>
      <c r="U331" s="56">
        <f t="shared" si="19"/>
        <v>60193.02503</v>
      </c>
      <c r="V331" s="85"/>
    </row>
    <row r="332">
      <c r="A332" s="85"/>
      <c r="C332" s="59">
        <v>314.0</v>
      </c>
      <c r="D332" s="59">
        <f t="shared" si="16"/>
        <v>125</v>
      </c>
      <c r="E332" s="59">
        <v>0.0</v>
      </c>
      <c r="F332" s="87">
        <f t="shared" si="2"/>
        <v>2.5</v>
      </c>
      <c r="G332" s="59">
        <f t="shared" si="17"/>
        <v>6.25</v>
      </c>
      <c r="H332" s="87">
        <f t="shared" si="4"/>
        <v>0</v>
      </c>
      <c r="I332" s="87">
        <f t="shared" si="5"/>
        <v>98.3198835</v>
      </c>
      <c r="J332" s="87" t="str">
        <f t="shared" si="6"/>
        <v/>
      </c>
      <c r="K332" s="87">
        <f t="shared" si="7"/>
        <v>98.3198835</v>
      </c>
      <c r="L332" s="87">
        <f t="shared" si="13"/>
        <v>60504.54369</v>
      </c>
      <c r="M332" s="56">
        <f t="shared" si="14"/>
        <v>39250</v>
      </c>
      <c r="N332" s="87">
        <f t="shared" si="8"/>
        <v>21254.54369</v>
      </c>
      <c r="O332" s="87">
        <f t="shared" si="9"/>
        <v>3188.181554</v>
      </c>
      <c r="P332" s="59">
        <v>0.0</v>
      </c>
      <c r="Q332" s="88">
        <f t="shared" si="10"/>
        <v>3188.181554</v>
      </c>
      <c r="R332" s="12">
        <f t="shared" si="11"/>
        <v>0</v>
      </c>
      <c r="S332" s="42">
        <f t="shared" si="15"/>
        <v>0</v>
      </c>
      <c r="T332" s="56">
        <f t="shared" si="18"/>
        <v>60504.54369</v>
      </c>
      <c r="U332" s="56">
        <f t="shared" si="19"/>
        <v>60504.54369</v>
      </c>
      <c r="V332" s="85"/>
    </row>
    <row r="333">
      <c r="A333" s="85"/>
      <c r="C333" s="59">
        <v>315.0</v>
      </c>
      <c r="D333" s="59">
        <f t="shared" si="16"/>
        <v>125</v>
      </c>
      <c r="E333" s="59">
        <v>0.0</v>
      </c>
      <c r="F333" s="87">
        <f t="shared" si="2"/>
        <v>2.5</v>
      </c>
      <c r="G333" s="59">
        <f t="shared" si="17"/>
        <v>6.25</v>
      </c>
      <c r="H333" s="87">
        <f t="shared" si="4"/>
        <v>0</v>
      </c>
      <c r="I333" s="87">
        <f t="shared" si="5"/>
        <v>98.82773877</v>
      </c>
      <c r="J333" s="87" t="str">
        <f t="shared" si="6"/>
        <v/>
      </c>
      <c r="K333" s="87">
        <f t="shared" si="7"/>
        <v>98.82773877</v>
      </c>
      <c r="L333" s="87">
        <f t="shared" si="13"/>
        <v>60817.07001</v>
      </c>
      <c r="M333" s="56">
        <f t="shared" si="14"/>
        <v>39375</v>
      </c>
      <c r="N333" s="87">
        <f t="shared" si="8"/>
        <v>21442.07001</v>
      </c>
      <c r="O333" s="87">
        <f t="shared" si="9"/>
        <v>3216.310502</v>
      </c>
      <c r="P333" s="59">
        <v>0.0</v>
      </c>
      <c r="Q333" s="88">
        <f t="shared" si="10"/>
        <v>3216.310502</v>
      </c>
      <c r="R333" s="12">
        <f t="shared" si="11"/>
        <v>0</v>
      </c>
      <c r="S333" s="42">
        <f t="shared" si="15"/>
        <v>0</v>
      </c>
      <c r="T333" s="56">
        <f t="shared" si="18"/>
        <v>60817.07001</v>
      </c>
      <c r="U333" s="56">
        <f t="shared" si="19"/>
        <v>60817.07001</v>
      </c>
      <c r="V333" s="85"/>
    </row>
    <row r="334">
      <c r="A334" s="85"/>
      <c r="C334" s="59">
        <v>316.0</v>
      </c>
      <c r="D334" s="59">
        <f t="shared" si="16"/>
        <v>125</v>
      </c>
      <c r="E334" s="59">
        <v>0.0</v>
      </c>
      <c r="F334" s="87">
        <f t="shared" si="2"/>
        <v>2.5</v>
      </c>
      <c r="G334" s="59">
        <f t="shared" si="17"/>
        <v>6.25</v>
      </c>
      <c r="H334" s="87">
        <f t="shared" si="4"/>
        <v>0</v>
      </c>
      <c r="I334" s="87">
        <f t="shared" si="5"/>
        <v>99.33723676</v>
      </c>
      <c r="J334" s="87" t="str">
        <f t="shared" si="6"/>
        <v/>
      </c>
      <c r="K334" s="87">
        <f t="shared" si="7"/>
        <v>99.33723676</v>
      </c>
      <c r="L334" s="87">
        <f t="shared" si="13"/>
        <v>61130.60724</v>
      </c>
      <c r="M334" s="56">
        <f t="shared" si="14"/>
        <v>39500</v>
      </c>
      <c r="N334" s="87">
        <f t="shared" si="8"/>
        <v>21630.60724</v>
      </c>
      <c r="O334" s="87">
        <f t="shared" si="9"/>
        <v>3244.591086</v>
      </c>
      <c r="P334" s="59">
        <v>0.0</v>
      </c>
      <c r="Q334" s="88">
        <f t="shared" si="10"/>
        <v>3244.591086</v>
      </c>
      <c r="R334" s="12">
        <f t="shared" si="11"/>
        <v>0</v>
      </c>
      <c r="S334" s="42">
        <f t="shared" si="15"/>
        <v>0</v>
      </c>
      <c r="T334" s="56">
        <f t="shared" si="18"/>
        <v>61130.60724</v>
      </c>
      <c r="U334" s="56">
        <f t="shared" si="19"/>
        <v>61130.60724</v>
      </c>
      <c r="V334" s="85"/>
    </row>
    <row r="335">
      <c r="A335" s="85"/>
      <c r="C335" s="59">
        <v>317.0</v>
      </c>
      <c r="D335" s="59">
        <f t="shared" si="16"/>
        <v>125</v>
      </c>
      <c r="E335" s="59">
        <f>$I$13</f>
        <v>0</v>
      </c>
      <c r="F335" s="87">
        <f t="shared" si="2"/>
        <v>2.5</v>
      </c>
      <c r="G335" s="59">
        <f t="shared" si="17"/>
        <v>6.25</v>
      </c>
      <c r="H335" s="87">
        <f t="shared" si="4"/>
        <v>0</v>
      </c>
      <c r="I335" s="87">
        <f t="shared" si="5"/>
        <v>99.8483828</v>
      </c>
      <c r="J335" s="87" t="str">
        <f t="shared" si="6"/>
        <v/>
      </c>
      <c r="K335" s="87">
        <f t="shared" si="7"/>
        <v>99.8483828</v>
      </c>
      <c r="L335" s="87">
        <f t="shared" si="13"/>
        <v>61445.15865</v>
      </c>
      <c r="M335" s="56">
        <f t="shared" si="14"/>
        <v>39625</v>
      </c>
      <c r="N335" s="87">
        <f t="shared" si="8"/>
        <v>21820.15865</v>
      </c>
      <c r="O335" s="87">
        <f t="shared" si="9"/>
        <v>3273.023797</v>
      </c>
      <c r="P335" s="59">
        <v>0.0</v>
      </c>
      <c r="Q335" s="88">
        <f t="shared" si="10"/>
        <v>3273.023797</v>
      </c>
      <c r="R335" s="12">
        <f t="shared" si="11"/>
        <v>0</v>
      </c>
      <c r="S335" s="42">
        <f t="shared" si="15"/>
        <v>0</v>
      </c>
      <c r="T335" s="56">
        <f t="shared" si="18"/>
        <v>61445.15865</v>
      </c>
      <c r="U335" s="56">
        <f t="shared" si="19"/>
        <v>61445.15865</v>
      </c>
      <c r="V335" s="85"/>
    </row>
    <row r="336">
      <c r="A336" s="85"/>
      <c r="C336" s="59">
        <v>318.0</v>
      </c>
      <c r="D336" s="59">
        <f t="shared" si="16"/>
        <v>125</v>
      </c>
      <c r="E336" s="59">
        <v>0.0</v>
      </c>
      <c r="F336" s="87">
        <f t="shared" si="2"/>
        <v>2.5</v>
      </c>
      <c r="G336" s="59">
        <f t="shared" si="17"/>
        <v>6.25</v>
      </c>
      <c r="H336" s="87">
        <f t="shared" si="4"/>
        <v>0</v>
      </c>
      <c r="I336" s="87">
        <f t="shared" si="5"/>
        <v>100.3611822</v>
      </c>
      <c r="J336" s="87" t="str">
        <f t="shared" si="6"/>
        <v/>
      </c>
      <c r="K336" s="87">
        <f t="shared" si="7"/>
        <v>100.3611822</v>
      </c>
      <c r="L336" s="87">
        <f t="shared" si="13"/>
        <v>61760.72752</v>
      </c>
      <c r="M336" s="56">
        <f t="shared" si="14"/>
        <v>39750</v>
      </c>
      <c r="N336" s="87">
        <f t="shared" si="8"/>
        <v>22010.72752</v>
      </c>
      <c r="O336" s="87">
        <f t="shared" si="9"/>
        <v>3301.609128</v>
      </c>
      <c r="P336" s="59">
        <v>0.0</v>
      </c>
      <c r="Q336" s="88">
        <f t="shared" si="10"/>
        <v>3301.609128</v>
      </c>
      <c r="R336" s="12">
        <f t="shared" si="11"/>
        <v>0</v>
      </c>
      <c r="S336" s="42">
        <f t="shared" si="15"/>
        <v>0</v>
      </c>
      <c r="T336" s="56">
        <f t="shared" si="18"/>
        <v>61760.72752</v>
      </c>
      <c r="U336" s="56">
        <f t="shared" si="19"/>
        <v>61760.72752</v>
      </c>
      <c r="V336" s="85"/>
    </row>
    <row r="337">
      <c r="A337" s="85"/>
      <c r="C337" s="59">
        <v>319.0</v>
      </c>
      <c r="D337" s="59">
        <f t="shared" si="16"/>
        <v>125</v>
      </c>
      <c r="E337" s="59">
        <v>0.0</v>
      </c>
      <c r="F337" s="87">
        <f t="shared" si="2"/>
        <v>2.5</v>
      </c>
      <c r="G337" s="59">
        <f t="shared" si="17"/>
        <v>6.25</v>
      </c>
      <c r="H337" s="87">
        <f t="shared" si="4"/>
        <v>0</v>
      </c>
      <c r="I337" s="87">
        <f t="shared" si="5"/>
        <v>100.8756404</v>
      </c>
      <c r="J337" s="87" t="str">
        <f t="shared" si="6"/>
        <v/>
      </c>
      <c r="K337" s="87">
        <f t="shared" si="7"/>
        <v>100.8756404</v>
      </c>
      <c r="L337" s="87">
        <f t="shared" si="13"/>
        <v>62077.31714</v>
      </c>
      <c r="M337" s="56">
        <f t="shared" si="14"/>
        <v>39875</v>
      </c>
      <c r="N337" s="87">
        <f t="shared" si="8"/>
        <v>22202.31714</v>
      </c>
      <c r="O337" s="87">
        <f t="shared" si="9"/>
        <v>3330.347571</v>
      </c>
      <c r="P337" s="59">
        <v>0.0</v>
      </c>
      <c r="Q337" s="88">
        <f t="shared" si="10"/>
        <v>3330.347571</v>
      </c>
      <c r="R337" s="12">
        <f t="shared" si="11"/>
        <v>0</v>
      </c>
      <c r="S337" s="42">
        <f t="shared" si="15"/>
        <v>0</v>
      </c>
      <c r="T337" s="56">
        <f t="shared" si="18"/>
        <v>62077.31714</v>
      </c>
      <c r="U337" s="56">
        <f t="shared" si="19"/>
        <v>62077.31714</v>
      </c>
      <c r="V337" s="85"/>
    </row>
    <row r="338">
      <c r="A338" s="85"/>
      <c r="C338" s="59">
        <v>320.0</v>
      </c>
      <c r="D338" s="59">
        <f t="shared" si="16"/>
        <v>125</v>
      </c>
      <c r="E338" s="59">
        <v>0.0</v>
      </c>
      <c r="F338" s="87">
        <f t="shared" si="2"/>
        <v>2.5</v>
      </c>
      <c r="G338" s="59">
        <f t="shared" si="17"/>
        <v>6.25</v>
      </c>
      <c r="H338" s="87">
        <f t="shared" si="4"/>
        <v>0</v>
      </c>
      <c r="I338" s="87">
        <f t="shared" si="5"/>
        <v>101.3917626</v>
      </c>
      <c r="J338" s="87" t="str">
        <f t="shared" si="6"/>
        <v/>
      </c>
      <c r="K338" s="87">
        <f t="shared" si="7"/>
        <v>101.3917626</v>
      </c>
      <c r="L338" s="87">
        <f t="shared" si="13"/>
        <v>62394.93082</v>
      </c>
      <c r="M338" s="56">
        <f t="shared" si="14"/>
        <v>40000</v>
      </c>
      <c r="N338" s="87">
        <f t="shared" si="8"/>
        <v>22394.93082</v>
      </c>
      <c r="O338" s="87">
        <f t="shared" si="9"/>
        <v>3359.239622</v>
      </c>
      <c r="P338" s="59">
        <v>0.0</v>
      </c>
      <c r="Q338" s="88">
        <f t="shared" si="10"/>
        <v>3359.239622</v>
      </c>
      <c r="R338" s="12">
        <f t="shared" si="11"/>
        <v>0</v>
      </c>
      <c r="S338" s="42">
        <f t="shared" si="15"/>
        <v>0</v>
      </c>
      <c r="T338" s="56">
        <f t="shared" si="18"/>
        <v>62394.93082</v>
      </c>
      <c r="U338" s="56">
        <f t="shared" si="19"/>
        <v>62394.93082</v>
      </c>
      <c r="V338" s="85"/>
    </row>
    <row r="339">
      <c r="A339" s="85"/>
      <c r="C339" s="59">
        <v>321.0</v>
      </c>
      <c r="D339" s="59">
        <f t="shared" si="16"/>
        <v>125</v>
      </c>
      <c r="E339" s="59">
        <v>0.0</v>
      </c>
      <c r="F339" s="87">
        <f t="shared" si="2"/>
        <v>2.5</v>
      </c>
      <c r="G339" s="59">
        <f t="shared" si="17"/>
        <v>6.25</v>
      </c>
      <c r="H339" s="87">
        <f t="shared" si="4"/>
        <v>0</v>
      </c>
      <c r="I339" s="87">
        <f t="shared" si="5"/>
        <v>101.9095543</v>
      </c>
      <c r="J339" s="87" t="str">
        <f t="shared" si="6"/>
        <v/>
      </c>
      <c r="K339" s="87">
        <f t="shared" si="7"/>
        <v>101.9095543</v>
      </c>
      <c r="L339" s="87">
        <f t="shared" si="13"/>
        <v>62713.57186</v>
      </c>
      <c r="M339" s="56">
        <f t="shared" si="14"/>
        <v>40125</v>
      </c>
      <c r="N339" s="87">
        <f t="shared" si="8"/>
        <v>22588.57186</v>
      </c>
      <c r="O339" s="87">
        <f t="shared" si="9"/>
        <v>3388.285778</v>
      </c>
      <c r="P339" s="59">
        <v>0.0</v>
      </c>
      <c r="Q339" s="88">
        <f t="shared" si="10"/>
        <v>3388.285778</v>
      </c>
      <c r="R339" s="12">
        <f t="shared" si="11"/>
        <v>0</v>
      </c>
      <c r="S339" s="42">
        <f t="shared" si="15"/>
        <v>0</v>
      </c>
      <c r="T339" s="56">
        <f t="shared" si="18"/>
        <v>62713.57186</v>
      </c>
      <c r="U339" s="56">
        <f t="shared" si="19"/>
        <v>62713.57186</v>
      </c>
      <c r="V339" s="85"/>
    </row>
    <row r="340">
      <c r="A340" s="85"/>
      <c r="C340" s="59">
        <v>322.0</v>
      </c>
      <c r="D340" s="59">
        <f t="shared" si="16"/>
        <v>125</v>
      </c>
      <c r="E340" s="59">
        <v>0.0</v>
      </c>
      <c r="F340" s="87">
        <f t="shared" si="2"/>
        <v>2.5</v>
      </c>
      <c r="G340" s="59">
        <f t="shared" si="17"/>
        <v>6.25</v>
      </c>
      <c r="H340" s="87">
        <f t="shared" si="4"/>
        <v>0</v>
      </c>
      <c r="I340" s="87">
        <f t="shared" si="5"/>
        <v>102.4290208</v>
      </c>
      <c r="J340" s="87" t="str">
        <f t="shared" si="6"/>
        <v/>
      </c>
      <c r="K340" s="87">
        <f t="shared" si="7"/>
        <v>102.4290208</v>
      </c>
      <c r="L340" s="87">
        <f t="shared" si="13"/>
        <v>63033.24359</v>
      </c>
      <c r="M340" s="56">
        <f t="shared" si="14"/>
        <v>40250</v>
      </c>
      <c r="N340" s="87">
        <f t="shared" si="8"/>
        <v>22783.24359</v>
      </c>
      <c r="O340" s="87">
        <f t="shared" si="9"/>
        <v>3417.486538</v>
      </c>
      <c r="P340" s="59">
        <v>0.0</v>
      </c>
      <c r="Q340" s="88">
        <f t="shared" si="10"/>
        <v>3417.486538</v>
      </c>
      <c r="R340" s="12">
        <f t="shared" si="11"/>
        <v>0</v>
      </c>
      <c r="S340" s="42">
        <f t="shared" si="15"/>
        <v>0</v>
      </c>
      <c r="T340" s="56">
        <f t="shared" si="18"/>
        <v>63033.24359</v>
      </c>
      <c r="U340" s="56">
        <f t="shared" si="19"/>
        <v>63033.24359</v>
      </c>
      <c r="V340" s="85"/>
    </row>
    <row r="341">
      <c r="A341" s="85"/>
      <c r="C341" s="59">
        <v>323.0</v>
      </c>
      <c r="D341" s="59">
        <f t="shared" si="16"/>
        <v>125</v>
      </c>
      <c r="E341" s="59">
        <v>0.0</v>
      </c>
      <c r="F341" s="87">
        <f t="shared" si="2"/>
        <v>2.5</v>
      </c>
      <c r="G341" s="59">
        <f t="shared" si="17"/>
        <v>6.25</v>
      </c>
      <c r="H341" s="87">
        <f t="shared" si="4"/>
        <v>0</v>
      </c>
      <c r="I341" s="87">
        <f t="shared" si="5"/>
        <v>102.9501677</v>
      </c>
      <c r="J341" s="87" t="str">
        <f t="shared" si="6"/>
        <v/>
      </c>
      <c r="K341" s="87">
        <f t="shared" si="7"/>
        <v>102.9501677</v>
      </c>
      <c r="L341" s="87">
        <f t="shared" si="13"/>
        <v>63353.94934</v>
      </c>
      <c r="M341" s="56">
        <f t="shared" si="14"/>
        <v>40375</v>
      </c>
      <c r="N341" s="87">
        <f t="shared" si="8"/>
        <v>22978.94934</v>
      </c>
      <c r="O341" s="87">
        <f t="shared" si="9"/>
        <v>3446.842401</v>
      </c>
      <c r="P341" s="59">
        <v>0.0</v>
      </c>
      <c r="Q341" s="88">
        <f t="shared" si="10"/>
        <v>3446.842401</v>
      </c>
      <c r="R341" s="12">
        <f t="shared" si="11"/>
        <v>0</v>
      </c>
      <c r="S341" s="42">
        <f t="shared" si="15"/>
        <v>0</v>
      </c>
      <c r="T341" s="56">
        <f t="shared" si="18"/>
        <v>63353.94934</v>
      </c>
      <c r="U341" s="56">
        <f t="shared" si="19"/>
        <v>63353.94934</v>
      </c>
      <c r="V341" s="85"/>
    </row>
    <row r="342">
      <c r="A342" s="85"/>
      <c r="C342" s="59">
        <v>324.0</v>
      </c>
      <c r="D342" s="59">
        <f t="shared" si="16"/>
        <v>125</v>
      </c>
      <c r="E342" s="59">
        <v>0.0</v>
      </c>
      <c r="F342" s="87">
        <f t="shared" si="2"/>
        <v>2.5</v>
      </c>
      <c r="G342" s="59">
        <f t="shared" si="17"/>
        <v>6.25</v>
      </c>
      <c r="H342" s="87">
        <f t="shared" si="4"/>
        <v>0</v>
      </c>
      <c r="I342" s="87">
        <f t="shared" si="5"/>
        <v>103.4730003</v>
      </c>
      <c r="J342" s="87" t="str">
        <f t="shared" si="6"/>
        <v/>
      </c>
      <c r="K342" s="87">
        <f t="shared" si="7"/>
        <v>103.4730003</v>
      </c>
      <c r="L342" s="87">
        <f t="shared" si="13"/>
        <v>63675.69246</v>
      </c>
      <c r="M342" s="56">
        <f t="shared" si="14"/>
        <v>40500</v>
      </c>
      <c r="N342" s="87">
        <f t="shared" si="8"/>
        <v>23175.69246</v>
      </c>
      <c r="O342" s="87">
        <f t="shared" si="9"/>
        <v>3476.353869</v>
      </c>
      <c r="P342" s="59">
        <v>0.0</v>
      </c>
      <c r="Q342" s="88">
        <f t="shared" si="10"/>
        <v>3476.353869</v>
      </c>
      <c r="R342" s="12">
        <f t="shared" si="11"/>
        <v>0</v>
      </c>
      <c r="S342" s="42">
        <f t="shared" si="15"/>
        <v>0</v>
      </c>
      <c r="T342" s="56">
        <f t="shared" si="18"/>
        <v>63675.69246</v>
      </c>
      <c r="U342" s="56">
        <f t="shared" si="19"/>
        <v>63675.69246</v>
      </c>
      <c r="V342" s="85"/>
    </row>
    <row r="343">
      <c r="A343" s="85"/>
      <c r="B343" s="73">
        <v>28.0</v>
      </c>
      <c r="C343" s="59">
        <v>325.0</v>
      </c>
      <c r="D343" s="59">
        <f t="shared" si="16"/>
        <v>125</v>
      </c>
      <c r="E343" s="59">
        <v>0.0</v>
      </c>
      <c r="F343" s="87">
        <f t="shared" si="2"/>
        <v>2.5</v>
      </c>
      <c r="G343" s="59">
        <f t="shared" si="17"/>
        <v>6.25</v>
      </c>
      <c r="H343" s="87">
        <f t="shared" si="4"/>
        <v>0</v>
      </c>
      <c r="I343" s="87">
        <f t="shared" si="5"/>
        <v>103.997524</v>
      </c>
      <c r="J343" s="87" t="str">
        <f t="shared" si="6"/>
        <v/>
      </c>
      <c r="K343" s="87">
        <f t="shared" si="7"/>
        <v>103.997524</v>
      </c>
      <c r="L343" s="87">
        <f t="shared" si="13"/>
        <v>63998.47631</v>
      </c>
      <c r="M343" s="56">
        <f t="shared" si="14"/>
        <v>40625</v>
      </c>
      <c r="N343" s="87">
        <f t="shared" si="8"/>
        <v>23373.47631</v>
      </c>
      <c r="O343" s="87">
        <f t="shared" si="9"/>
        <v>3506.021446</v>
      </c>
      <c r="P343" s="59">
        <v>0.0</v>
      </c>
      <c r="Q343" s="88">
        <f t="shared" si="10"/>
        <v>3506.021446</v>
      </c>
      <c r="R343" s="12">
        <f t="shared" si="11"/>
        <v>0</v>
      </c>
      <c r="S343" s="42">
        <f t="shared" si="15"/>
        <v>0</v>
      </c>
      <c r="T343" s="56">
        <f t="shared" si="18"/>
        <v>63998.47631</v>
      </c>
      <c r="U343" s="56">
        <f t="shared" si="19"/>
        <v>63998.47631</v>
      </c>
      <c r="V343" s="85"/>
    </row>
    <row r="344">
      <c r="A344" s="85"/>
      <c r="C344" s="59">
        <v>326.0</v>
      </c>
      <c r="D344" s="59">
        <f t="shared" si="16"/>
        <v>125</v>
      </c>
      <c r="E344" s="59">
        <v>0.0</v>
      </c>
      <c r="F344" s="87">
        <f t="shared" si="2"/>
        <v>2.5</v>
      </c>
      <c r="G344" s="59">
        <f t="shared" si="17"/>
        <v>6.25</v>
      </c>
      <c r="H344" s="87">
        <f t="shared" si="4"/>
        <v>0</v>
      </c>
      <c r="I344" s="87">
        <f t="shared" si="5"/>
        <v>104.5237444</v>
      </c>
      <c r="J344" s="87" t="str">
        <f t="shared" si="6"/>
        <v/>
      </c>
      <c r="K344" s="87">
        <f t="shared" si="7"/>
        <v>104.5237444</v>
      </c>
      <c r="L344" s="87">
        <f t="shared" si="13"/>
        <v>64322.30424</v>
      </c>
      <c r="M344" s="56">
        <f t="shared" si="14"/>
        <v>40750</v>
      </c>
      <c r="N344" s="87">
        <f t="shared" si="8"/>
        <v>23572.30424</v>
      </c>
      <c r="O344" s="87">
        <f t="shared" si="9"/>
        <v>3535.845636</v>
      </c>
      <c r="P344" s="59">
        <v>0.0</v>
      </c>
      <c r="Q344" s="88">
        <f t="shared" si="10"/>
        <v>3535.845636</v>
      </c>
      <c r="R344" s="12">
        <f t="shared" si="11"/>
        <v>0</v>
      </c>
      <c r="S344" s="42">
        <f t="shared" si="15"/>
        <v>0</v>
      </c>
      <c r="T344" s="56">
        <f t="shared" si="18"/>
        <v>64322.30424</v>
      </c>
      <c r="U344" s="56">
        <f t="shared" si="19"/>
        <v>64322.30424</v>
      </c>
      <c r="V344" s="85"/>
    </row>
    <row r="345">
      <c r="A345" s="85"/>
      <c r="C345" s="59">
        <v>327.0</v>
      </c>
      <c r="D345" s="59">
        <f t="shared" si="16"/>
        <v>125</v>
      </c>
      <c r="E345" s="59">
        <v>0.0</v>
      </c>
      <c r="F345" s="87">
        <f t="shared" si="2"/>
        <v>2.5</v>
      </c>
      <c r="G345" s="59">
        <f t="shared" si="17"/>
        <v>6.25</v>
      </c>
      <c r="H345" s="87">
        <f t="shared" si="4"/>
        <v>0</v>
      </c>
      <c r="I345" s="87">
        <f t="shared" si="5"/>
        <v>105.0516669</v>
      </c>
      <c r="J345" s="87" t="str">
        <f t="shared" si="6"/>
        <v/>
      </c>
      <c r="K345" s="87">
        <f t="shared" si="7"/>
        <v>105.0516669</v>
      </c>
      <c r="L345" s="87">
        <f t="shared" si="13"/>
        <v>64647.17965</v>
      </c>
      <c r="M345" s="56">
        <f t="shared" si="14"/>
        <v>40875</v>
      </c>
      <c r="N345" s="87">
        <f t="shared" si="8"/>
        <v>23772.17965</v>
      </c>
      <c r="O345" s="87">
        <f t="shared" si="9"/>
        <v>3565.826947</v>
      </c>
      <c r="P345" s="59">
        <v>0.0</v>
      </c>
      <c r="Q345" s="88">
        <f t="shared" si="10"/>
        <v>3565.826947</v>
      </c>
      <c r="R345" s="12">
        <f t="shared" si="11"/>
        <v>0</v>
      </c>
      <c r="S345" s="42">
        <f t="shared" si="15"/>
        <v>0</v>
      </c>
      <c r="T345" s="56">
        <f t="shared" si="18"/>
        <v>64647.17965</v>
      </c>
      <c r="U345" s="56">
        <f t="shared" si="19"/>
        <v>64647.17965</v>
      </c>
      <c r="V345" s="85"/>
    </row>
    <row r="346">
      <c r="A346" s="85"/>
      <c r="C346" s="59">
        <v>328.0</v>
      </c>
      <c r="D346" s="59">
        <f t="shared" si="16"/>
        <v>125</v>
      </c>
      <c r="E346" s="59">
        <v>0.0</v>
      </c>
      <c r="F346" s="87">
        <f t="shared" si="2"/>
        <v>2.5</v>
      </c>
      <c r="G346" s="59">
        <f t="shared" si="17"/>
        <v>6.25</v>
      </c>
      <c r="H346" s="87">
        <f t="shared" si="4"/>
        <v>0</v>
      </c>
      <c r="I346" s="87">
        <f t="shared" si="5"/>
        <v>105.5812971</v>
      </c>
      <c r="J346" s="87" t="str">
        <f t="shared" si="6"/>
        <v/>
      </c>
      <c r="K346" s="87">
        <f t="shared" si="7"/>
        <v>105.5812971</v>
      </c>
      <c r="L346" s="87">
        <f t="shared" si="13"/>
        <v>64973.1059</v>
      </c>
      <c r="M346" s="56">
        <f t="shared" si="14"/>
        <v>41000</v>
      </c>
      <c r="N346" s="87">
        <f t="shared" si="8"/>
        <v>23973.1059</v>
      </c>
      <c r="O346" s="87">
        <f t="shared" si="9"/>
        <v>3595.965885</v>
      </c>
      <c r="P346" s="59">
        <v>0.0</v>
      </c>
      <c r="Q346" s="88">
        <f t="shared" si="10"/>
        <v>3595.965885</v>
      </c>
      <c r="R346" s="12">
        <f t="shared" si="11"/>
        <v>0</v>
      </c>
      <c r="S346" s="42">
        <f t="shared" si="15"/>
        <v>0</v>
      </c>
      <c r="T346" s="56">
        <f t="shared" si="18"/>
        <v>64973.1059</v>
      </c>
      <c r="U346" s="56">
        <f t="shared" si="19"/>
        <v>64973.1059</v>
      </c>
      <c r="V346" s="85"/>
    </row>
    <row r="347">
      <c r="A347" s="85"/>
      <c r="C347" s="59">
        <v>329.0</v>
      </c>
      <c r="D347" s="59">
        <f t="shared" si="16"/>
        <v>125</v>
      </c>
      <c r="E347" s="59">
        <f>$I$13</f>
        <v>0</v>
      </c>
      <c r="F347" s="87">
        <f t="shared" si="2"/>
        <v>2.5</v>
      </c>
      <c r="G347" s="59">
        <f t="shared" si="17"/>
        <v>6.25</v>
      </c>
      <c r="H347" s="87">
        <f t="shared" si="4"/>
        <v>0</v>
      </c>
      <c r="I347" s="87">
        <f t="shared" si="5"/>
        <v>106.1126404</v>
      </c>
      <c r="J347" s="87" t="str">
        <f t="shared" si="6"/>
        <v/>
      </c>
      <c r="K347" s="87">
        <f t="shared" si="7"/>
        <v>106.1126404</v>
      </c>
      <c r="L347" s="87">
        <f t="shared" si="13"/>
        <v>65300.08641</v>
      </c>
      <c r="M347" s="56">
        <f t="shared" si="14"/>
        <v>41125</v>
      </c>
      <c r="N347" s="87">
        <f t="shared" si="8"/>
        <v>24175.08641</v>
      </c>
      <c r="O347" s="87">
        <f t="shared" si="9"/>
        <v>3626.262962</v>
      </c>
      <c r="P347" s="59">
        <v>0.0</v>
      </c>
      <c r="Q347" s="88">
        <f t="shared" si="10"/>
        <v>3626.262962</v>
      </c>
      <c r="R347" s="12">
        <f t="shared" si="11"/>
        <v>0</v>
      </c>
      <c r="S347" s="42">
        <f t="shared" si="15"/>
        <v>0</v>
      </c>
      <c r="T347" s="56">
        <f t="shared" si="18"/>
        <v>65300.08641</v>
      </c>
      <c r="U347" s="56">
        <f t="shared" si="19"/>
        <v>65300.08641</v>
      </c>
      <c r="V347" s="85"/>
    </row>
    <row r="348">
      <c r="A348" s="85"/>
      <c r="C348" s="59">
        <v>330.0</v>
      </c>
      <c r="D348" s="59">
        <f t="shared" si="16"/>
        <v>125</v>
      </c>
      <c r="E348" s="59">
        <v>0.0</v>
      </c>
      <c r="F348" s="87">
        <f t="shared" si="2"/>
        <v>2.5</v>
      </c>
      <c r="G348" s="59">
        <f t="shared" si="17"/>
        <v>6.25</v>
      </c>
      <c r="H348" s="87">
        <f t="shared" si="4"/>
        <v>0</v>
      </c>
      <c r="I348" s="87">
        <f t="shared" si="5"/>
        <v>106.6457025</v>
      </c>
      <c r="J348" s="87" t="str">
        <f t="shared" si="6"/>
        <v/>
      </c>
      <c r="K348" s="87">
        <f t="shared" si="7"/>
        <v>106.6457025</v>
      </c>
      <c r="L348" s="87">
        <f t="shared" si="13"/>
        <v>65628.12459</v>
      </c>
      <c r="M348" s="56">
        <f t="shared" si="14"/>
        <v>41250</v>
      </c>
      <c r="N348" s="87">
        <f t="shared" si="8"/>
        <v>24378.12459</v>
      </c>
      <c r="O348" s="87">
        <f t="shared" si="9"/>
        <v>3656.718689</v>
      </c>
      <c r="P348" s="59">
        <v>0.0</v>
      </c>
      <c r="Q348" s="88">
        <f t="shared" si="10"/>
        <v>3656.718689</v>
      </c>
      <c r="R348" s="12">
        <f t="shared" si="11"/>
        <v>0</v>
      </c>
      <c r="S348" s="42">
        <f t="shared" si="15"/>
        <v>0</v>
      </c>
      <c r="T348" s="56">
        <f t="shared" si="18"/>
        <v>65628.12459</v>
      </c>
      <c r="U348" s="56">
        <f t="shared" si="19"/>
        <v>65628.12459</v>
      </c>
      <c r="V348" s="85"/>
    </row>
    <row r="349">
      <c r="A349" s="85"/>
      <c r="C349" s="59">
        <v>331.0</v>
      </c>
      <c r="D349" s="59">
        <f t="shared" si="16"/>
        <v>125</v>
      </c>
      <c r="E349" s="59">
        <v>0.0</v>
      </c>
      <c r="F349" s="87">
        <f t="shared" si="2"/>
        <v>2.5</v>
      </c>
      <c r="G349" s="59">
        <f t="shared" si="17"/>
        <v>6.25</v>
      </c>
      <c r="H349" s="87">
        <f t="shared" si="4"/>
        <v>0</v>
      </c>
      <c r="I349" s="87">
        <f t="shared" si="5"/>
        <v>107.1804888</v>
      </c>
      <c r="J349" s="87" t="str">
        <f t="shared" si="6"/>
        <v/>
      </c>
      <c r="K349" s="87">
        <f t="shared" si="7"/>
        <v>107.1804888</v>
      </c>
      <c r="L349" s="87">
        <f t="shared" si="13"/>
        <v>65957.22385</v>
      </c>
      <c r="M349" s="56">
        <f t="shared" si="14"/>
        <v>41375</v>
      </c>
      <c r="N349" s="87">
        <f t="shared" si="8"/>
        <v>24582.22385</v>
      </c>
      <c r="O349" s="87">
        <f t="shared" si="9"/>
        <v>3687.333578</v>
      </c>
      <c r="P349" s="59">
        <v>0.0</v>
      </c>
      <c r="Q349" s="88">
        <f t="shared" si="10"/>
        <v>3687.333578</v>
      </c>
      <c r="R349" s="12">
        <f t="shared" si="11"/>
        <v>0</v>
      </c>
      <c r="S349" s="42">
        <f t="shared" si="15"/>
        <v>0</v>
      </c>
      <c r="T349" s="56">
        <f t="shared" si="18"/>
        <v>65957.22385</v>
      </c>
      <c r="U349" s="56">
        <f t="shared" si="19"/>
        <v>65957.22385</v>
      </c>
      <c r="V349" s="85"/>
    </row>
    <row r="350">
      <c r="A350" s="85"/>
      <c r="C350" s="59">
        <v>332.0</v>
      </c>
      <c r="D350" s="59">
        <f t="shared" si="16"/>
        <v>125</v>
      </c>
      <c r="E350" s="59">
        <v>0.0</v>
      </c>
      <c r="F350" s="87">
        <f t="shared" si="2"/>
        <v>2.5</v>
      </c>
      <c r="G350" s="59">
        <f t="shared" si="17"/>
        <v>6.25</v>
      </c>
      <c r="H350" s="87">
        <f t="shared" si="4"/>
        <v>0</v>
      </c>
      <c r="I350" s="87">
        <f t="shared" si="5"/>
        <v>107.7170049</v>
      </c>
      <c r="J350" s="87" t="str">
        <f t="shared" si="6"/>
        <v/>
      </c>
      <c r="K350" s="87">
        <f t="shared" si="7"/>
        <v>107.7170049</v>
      </c>
      <c r="L350" s="87">
        <f t="shared" si="13"/>
        <v>66287.38763</v>
      </c>
      <c r="M350" s="56">
        <f t="shared" si="14"/>
        <v>41500</v>
      </c>
      <c r="N350" s="87">
        <f t="shared" si="8"/>
        <v>24787.38763</v>
      </c>
      <c r="O350" s="87">
        <f t="shared" si="9"/>
        <v>3718.108145</v>
      </c>
      <c r="P350" s="59">
        <v>0.0</v>
      </c>
      <c r="Q350" s="88">
        <f t="shared" si="10"/>
        <v>3718.108145</v>
      </c>
      <c r="R350" s="12">
        <f t="shared" si="11"/>
        <v>0</v>
      </c>
      <c r="S350" s="42">
        <f t="shared" si="15"/>
        <v>0</v>
      </c>
      <c r="T350" s="56">
        <f t="shared" si="18"/>
        <v>66287.38763</v>
      </c>
      <c r="U350" s="56">
        <f t="shared" si="19"/>
        <v>66287.38763</v>
      </c>
      <c r="V350" s="85"/>
    </row>
    <row r="351">
      <c r="A351" s="85"/>
      <c r="C351" s="59">
        <v>333.0</v>
      </c>
      <c r="D351" s="59">
        <f t="shared" si="16"/>
        <v>125</v>
      </c>
      <c r="E351" s="59">
        <v>0.0</v>
      </c>
      <c r="F351" s="87">
        <f t="shared" si="2"/>
        <v>2.5</v>
      </c>
      <c r="G351" s="59">
        <f t="shared" si="17"/>
        <v>6.25</v>
      </c>
      <c r="H351" s="87">
        <f t="shared" si="4"/>
        <v>0</v>
      </c>
      <c r="I351" s="87">
        <f t="shared" si="5"/>
        <v>108.2552565</v>
      </c>
      <c r="J351" s="87" t="str">
        <f t="shared" si="6"/>
        <v/>
      </c>
      <c r="K351" s="87">
        <f t="shared" si="7"/>
        <v>108.2552565</v>
      </c>
      <c r="L351" s="87">
        <f t="shared" si="13"/>
        <v>66618.61937</v>
      </c>
      <c r="M351" s="56">
        <f t="shared" si="14"/>
        <v>41625</v>
      </c>
      <c r="N351" s="87">
        <f t="shared" si="8"/>
        <v>24993.61937</v>
      </c>
      <c r="O351" s="87">
        <f t="shared" si="9"/>
        <v>3749.042906</v>
      </c>
      <c r="P351" s="59">
        <v>0.0</v>
      </c>
      <c r="Q351" s="88">
        <f t="shared" si="10"/>
        <v>3749.042906</v>
      </c>
      <c r="R351" s="12">
        <f t="shared" si="11"/>
        <v>0</v>
      </c>
      <c r="S351" s="42">
        <f t="shared" si="15"/>
        <v>0</v>
      </c>
      <c r="T351" s="56">
        <f t="shared" si="18"/>
        <v>66618.61937</v>
      </c>
      <c r="U351" s="56">
        <f t="shared" si="19"/>
        <v>66618.61937</v>
      </c>
      <c r="V351" s="85"/>
    </row>
    <row r="352">
      <c r="A352" s="85"/>
      <c r="C352" s="59">
        <v>334.0</v>
      </c>
      <c r="D352" s="59">
        <f t="shared" si="16"/>
        <v>125</v>
      </c>
      <c r="E352" s="59">
        <v>0.0</v>
      </c>
      <c r="F352" s="87">
        <f t="shared" si="2"/>
        <v>2.5</v>
      </c>
      <c r="G352" s="59">
        <f t="shared" si="17"/>
        <v>6.25</v>
      </c>
      <c r="H352" s="87">
        <f t="shared" si="4"/>
        <v>0</v>
      </c>
      <c r="I352" s="87">
        <f t="shared" si="5"/>
        <v>108.7952491</v>
      </c>
      <c r="J352" s="87" t="str">
        <f t="shared" si="6"/>
        <v/>
      </c>
      <c r="K352" s="87">
        <f t="shared" si="7"/>
        <v>108.7952491</v>
      </c>
      <c r="L352" s="87">
        <f t="shared" si="13"/>
        <v>66950.92253</v>
      </c>
      <c r="M352" s="56">
        <f t="shared" si="14"/>
        <v>41750</v>
      </c>
      <c r="N352" s="87">
        <f t="shared" si="8"/>
        <v>25200.92253</v>
      </c>
      <c r="O352" s="87">
        <f t="shared" si="9"/>
        <v>3780.13838</v>
      </c>
      <c r="P352" s="59">
        <v>0.0</v>
      </c>
      <c r="Q352" s="88">
        <f t="shared" si="10"/>
        <v>3780.13838</v>
      </c>
      <c r="R352" s="12">
        <f t="shared" si="11"/>
        <v>0</v>
      </c>
      <c r="S352" s="42">
        <f t="shared" si="15"/>
        <v>0</v>
      </c>
      <c r="T352" s="56">
        <f t="shared" si="18"/>
        <v>66950.92253</v>
      </c>
      <c r="U352" s="56">
        <f t="shared" si="19"/>
        <v>66950.92253</v>
      </c>
      <c r="V352" s="85"/>
    </row>
    <row r="353">
      <c r="A353" s="85"/>
      <c r="C353" s="59">
        <v>335.0</v>
      </c>
      <c r="D353" s="59">
        <f t="shared" si="16"/>
        <v>125</v>
      </c>
      <c r="E353" s="59">
        <v>0.0</v>
      </c>
      <c r="F353" s="87">
        <f t="shared" si="2"/>
        <v>2.5</v>
      </c>
      <c r="G353" s="59">
        <f t="shared" si="17"/>
        <v>6.25</v>
      </c>
      <c r="H353" s="87">
        <f t="shared" si="4"/>
        <v>0</v>
      </c>
      <c r="I353" s="87">
        <f t="shared" si="5"/>
        <v>109.3369884</v>
      </c>
      <c r="J353" s="87" t="str">
        <f t="shared" si="6"/>
        <v/>
      </c>
      <c r="K353" s="87">
        <f t="shared" si="7"/>
        <v>109.3369884</v>
      </c>
      <c r="L353" s="87">
        <f t="shared" si="13"/>
        <v>67284.30057</v>
      </c>
      <c r="M353" s="56">
        <f t="shared" si="14"/>
        <v>41875</v>
      </c>
      <c r="N353" s="87">
        <f t="shared" si="8"/>
        <v>25409.30057</v>
      </c>
      <c r="O353" s="87">
        <f t="shared" si="9"/>
        <v>3811.395085</v>
      </c>
      <c r="P353" s="59">
        <v>0.0</v>
      </c>
      <c r="Q353" s="88">
        <f t="shared" si="10"/>
        <v>3811.395085</v>
      </c>
      <c r="R353" s="12">
        <f t="shared" si="11"/>
        <v>0</v>
      </c>
      <c r="S353" s="42">
        <f t="shared" si="15"/>
        <v>0</v>
      </c>
      <c r="T353" s="56">
        <f t="shared" si="18"/>
        <v>67284.30057</v>
      </c>
      <c r="U353" s="56">
        <f t="shared" si="19"/>
        <v>67284.30057</v>
      </c>
      <c r="V353" s="85"/>
    </row>
    <row r="354">
      <c r="A354" s="85"/>
      <c r="C354" s="59">
        <v>336.0</v>
      </c>
      <c r="D354" s="59">
        <f t="shared" si="16"/>
        <v>125</v>
      </c>
      <c r="E354" s="59">
        <v>0.0</v>
      </c>
      <c r="F354" s="87">
        <f t="shared" si="2"/>
        <v>2.5</v>
      </c>
      <c r="G354" s="59">
        <f t="shared" si="17"/>
        <v>6.25</v>
      </c>
      <c r="H354" s="87">
        <f t="shared" si="4"/>
        <v>0</v>
      </c>
      <c r="I354" s="87">
        <f t="shared" si="5"/>
        <v>109.8804801</v>
      </c>
      <c r="J354" s="87" t="str">
        <f t="shared" si="6"/>
        <v/>
      </c>
      <c r="K354" s="87">
        <f t="shared" si="7"/>
        <v>109.8804801</v>
      </c>
      <c r="L354" s="87">
        <f t="shared" si="13"/>
        <v>67618.75696</v>
      </c>
      <c r="M354" s="56">
        <f t="shared" si="14"/>
        <v>42000</v>
      </c>
      <c r="N354" s="87">
        <f t="shared" si="8"/>
        <v>25618.75696</v>
      </c>
      <c r="O354" s="87">
        <f t="shared" si="9"/>
        <v>3842.813545</v>
      </c>
      <c r="P354" s="59">
        <v>0.0</v>
      </c>
      <c r="Q354" s="88">
        <f t="shared" si="10"/>
        <v>3842.813545</v>
      </c>
      <c r="R354" s="12">
        <f t="shared" si="11"/>
        <v>0</v>
      </c>
      <c r="S354" s="42">
        <f t="shared" si="15"/>
        <v>0</v>
      </c>
      <c r="T354" s="56">
        <f t="shared" si="18"/>
        <v>67618.75696</v>
      </c>
      <c r="U354" s="56">
        <f t="shared" si="19"/>
        <v>67618.75696</v>
      </c>
      <c r="V354" s="85"/>
    </row>
    <row r="355">
      <c r="A355" s="85"/>
      <c r="B355" s="73">
        <v>29.0</v>
      </c>
      <c r="C355" s="59">
        <v>337.0</v>
      </c>
      <c r="D355" s="59">
        <f t="shared" si="16"/>
        <v>125</v>
      </c>
      <c r="E355" s="59">
        <v>0.0</v>
      </c>
      <c r="F355" s="87">
        <f t="shared" si="2"/>
        <v>2.5</v>
      </c>
      <c r="G355" s="59">
        <f t="shared" si="17"/>
        <v>6.25</v>
      </c>
      <c r="H355" s="87">
        <f t="shared" si="4"/>
        <v>0</v>
      </c>
      <c r="I355" s="87">
        <f t="shared" si="5"/>
        <v>110.4257297</v>
      </c>
      <c r="J355" s="87" t="str">
        <f t="shared" si="6"/>
        <v/>
      </c>
      <c r="K355" s="87">
        <f t="shared" si="7"/>
        <v>110.4257297</v>
      </c>
      <c r="L355" s="87">
        <f t="shared" si="13"/>
        <v>67954.29521</v>
      </c>
      <c r="M355" s="56">
        <f t="shared" si="14"/>
        <v>42125</v>
      </c>
      <c r="N355" s="87">
        <f t="shared" si="8"/>
        <v>25829.29521</v>
      </c>
      <c r="O355" s="87">
        <f t="shared" si="9"/>
        <v>3874.394281</v>
      </c>
      <c r="P355" s="59">
        <v>0.0</v>
      </c>
      <c r="Q355" s="88">
        <f t="shared" si="10"/>
        <v>3874.394281</v>
      </c>
      <c r="R355" s="12">
        <f t="shared" si="11"/>
        <v>0</v>
      </c>
      <c r="S355" s="42">
        <f t="shared" si="15"/>
        <v>0</v>
      </c>
      <c r="T355" s="56">
        <f t="shared" si="18"/>
        <v>67954.29521</v>
      </c>
      <c r="U355" s="56">
        <f t="shared" si="19"/>
        <v>67954.29521</v>
      </c>
      <c r="V355" s="85"/>
    </row>
    <row r="356">
      <c r="A356" s="85"/>
      <c r="C356" s="59">
        <v>338.0</v>
      </c>
      <c r="D356" s="59">
        <f t="shared" si="16"/>
        <v>125</v>
      </c>
      <c r="E356" s="59">
        <v>0.0</v>
      </c>
      <c r="F356" s="87">
        <f t="shared" si="2"/>
        <v>2.5</v>
      </c>
      <c r="G356" s="59">
        <f t="shared" si="17"/>
        <v>6.25</v>
      </c>
      <c r="H356" s="87">
        <f t="shared" si="4"/>
        <v>0</v>
      </c>
      <c r="I356" s="87">
        <f t="shared" si="5"/>
        <v>110.972743</v>
      </c>
      <c r="J356" s="87" t="str">
        <f t="shared" si="6"/>
        <v/>
      </c>
      <c r="K356" s="87">
        <f t="shared" si="7"/>
        <v>110.972743</v>
      </c>
      <c r="L356" s="87">
        <f t="shared" si="13"/>
        <v>68290.9188</v>
      </c>
      <c r="M356" s="56">
        <f t="shared" si="14"/>
        <v>42250</v>
      </c>
      <c r="N356" s="87">
        <f t="shared" si="8"/>
        <v>26040.9188</v>
      </c>
      <c r="O356" s="87">
        <f t="shared" si="9"/>
        <v>3906.137819</v>
      </c>
      <c r="P356" s="59">
        <v>0.0</v>
      </c>
      <c r="Q356" s="88">
        <f t="shared" si="10"/>
        <v>3906.137819</v>
      </c>
      <c r="R356" s="12">
        <f t="shared" si="11"/>
        <v>0</v>
      </c>
      <c r="S356" s="42">
        <f t="shared" si="15"/>
        <v>0</v>
      </c>
      <c r="T356" s="56">
        <f t="shared" si="18"/>
        <v>68290.9188</v>
      </c>
      <c r="U356" s="56">
        <f t="shared" si="19"/>
        <v>68290.9188</v>
      </c>
      <c r="V356" s="85"/>
    </row>
    <row r="357">
      <c r="A357" s="85"/>
      <c r="C357" s="59">
        <v>339.0</v>
      </c>
      <c r="D357" s="59">
        <f t="shared" si="16"/>
        <v>125</v>
      </c>
      <c r="E357" s="59">
        <v>0.0</v>
      </c>
      <c r="F357" s="87">
        <f t="shared" si="2"/>
        <v>2.5</v>
      </c>
      <c r="G357" s="59">
        <f t="shared" si="17"/>
        <v>6.25</v>
      </c>
      <c r="H357" s="87">
        <f t="shared" si="4"/>
        <v>0</v>
      </c>
      <c r="I357" s="87">
        <f t="shared" si="5"/>
        <v>111.5215258</v>
      </c>
      <c r="J357" s="87" t="str">
        <f t="shared" si="6"/>
        <v/>
      </c>
      <c r="K357" s="87">
        <f t="shared" si="7"/>
        <v>111.5215258</v>
      </c>
      <c r="L357" s="87">
        <f t="shared" si="13"/>
        <v>68628.63124</v>
      </c>
      <c r="M357" s="56">
        <f t="shared" si="14"/>
        <v>42375</v>
      </c>
      <c r="N357" s="87">
        <f t="shared" si="8"/>
        <v>26253.63124</v>
      </c>
      <c r="O357" s="87">
        <f t="shared" si="9"/>
        <v>3938.044686</v>
      </c>
      <c r="P357" s="59">
        <v>0.0</v>
      </c>
      <c r="Q357" s="88">
        <f t="shared" si="10"/>
        <v>3938.044686</v>
      </c>
      <c r="R357" s="12">
        <f t="shared" si="11"/>
        <v>0</v>
      </c>
      <c r="S357" s="42">
        <f t="shared" si="15"/>
        <v>0</v>
      </c>
      <c r="T357" s="56">
        <f t="shared" si="18"/>
        <v>68628.63124</v>
      </c>
      <c r="U357" s="56">
        <f t="shared" si="19"/>
        <v>68628.63124</v>
      </c>
      <c r="V357" s="85"/>
    </row>
    <row r="358">
      <c r="A358" s="85"/>
      <c r="C358" s="59">
        <v>340.0</v>
      </c>
      <c r="D358" s="59">
        <f t="shared" si="16"/>
        <v>125</v>
      </c>
      <c r="E358" s="59">
        <v>0.0</v>
      </c>
      <c r="F358" s="87">
        <f t="shared" si="2"/>
        <v>2.5</v>
      </c>
      <c r="G358" s="59">
        <f t="shared" si="17"/>
        <v>6.25</v>
      </c>
      <c r="H358" s="87">
        <f t="shared" si="4"/>
        <v>0</v>
      </c>
      <c r="I358" s="87">
        <f t="shared" si="5"/>
        <v>112.0720836</v>
      </c>
      <c r="J358" s="87" t="str">
        <f t="shared" si="6"/>
        <v/>
      </c>
      <c r="K358" s="87">
        <f t="shared" si="7"/>
        <v>112.0720836</v>
      </c>
      <c r="L358" s="87">
        <f t="shared" si="13"/>
        <v>68967.43606</v>
      </c>
      <c r="M358" s="56">
        <f t="shared" si="14"/>
        <v>42500</v>
      </c>
      <c r="N358" s="87">
        <f t="shared" si="8"/>
        <v>26467.43606</v>
      </c>
      <c r="O358" s="87">
        <f t="shared" si="9"/>
        <v>3970.115409</v>
      </c>
      <c r="P358" s="59">
        <v>0.0</v>
      </c>
      <c r="Q358" s="88">
        <f t="shared" si="10"/>
        <v>3970.115409</v>
      </c>
      <c r="R358" s="12">
        <f t="shared" si="11"/>
        <v>0</v>
      </c>
      <c r="S358" s="42">
        <f t="shared" si="15"/>
        <v>0</v>
      </c>
      <c r="T358" s="56">
        <f t="shared" si="18"/>
        <v>68967.43606</v>
      </c>
      <c r="U358" s="56">
        <f t="shared" si="19"/>
        <v>68967.43606</v>
      </c>
      <c r="V358" s="85"/>
    </row>
    <row r="359">
      <c r="A359" s="85"/>
      <c r="C359" s="59">
        <v>341.0</v>
      </c>
      <c r="D359" s="59">
        <f t="shared" si="16"/>
        <v>125</v>
      </c>
      <c r="E359" s="59">
        <f>$I$13</f>
        <v>0</v>
      </c>
      <c r="F359" s="87">
        <f t="shared" si="2"/>
        <v>2.5</v>
      </c>
      <c r="G359" s="59">
        <f t="shared" si="17"/>
        <v>6.25</v>
      </c>
      <c r="H359" s="87">
        <f t="shared" si="4"/>
        <v>0</v>
      </c>
      <c r="I359" s="87">
        <f t="shared" si="5"/>
        <v>112.6244223</v>
      </c>
      <c r="J359" s="87" t="str">
        <f t="shared" si="6"/>
        <v/>
      </c>
      <c r="K359" s="87">
        <f t="shared" si="7"/>
        <v>112.6244223</v>
      </c>
      <c r="L359" s="87">
        <f t="shared" si="13"/>
        <v>69307.3368</v>
      </c>
      <c r="M359" s="56">
        <f t="shared" si="14"/>
        <v>42625</v>
      </c>
      <c r="N359" s="87">
        <f t="shared" si="8"/>
        <v>26682.3368</v>
      </c>
      <c r="O359" s="87">
        <f t="shared" si="9"/>
        <v>4002.35052</v>
      </c>
      <c r="P359" s="59">
        <v>0.0</v>
      </c>
      <c r="Q359" s="88">
        <f t="shared" si="10"/>
        <v>4002.35052</v>
      </c>
      <c r="R359" s="12">
        <f t="shared" si="11"/>
        <v>0</v>
      </c>
      <c r="S359" s="42">
        <f t="shared" si="15"/>
        <v>0</v>
      </c>
      <c r="T359" s="56">
        <f t="shared" si="18"/>
        <v>69307.3368</v>
      </c>
      <c r="U359" s="56">
        <f t="shared" si="19"/>
        <v>69307.3368</v>
      </c>
      <c r="V359" s="85"/>
    </row>
    <row r="360">
      <c r="A360" s="85"/>
      <c r="C360" s="59">
        <v>342.0</v>
      </c>
      <c r="D360" s="59">
        <f t="shared" si="16"/>
        <v>125</v>
      </c>
      <c r="E360" s="59">
        <v>0.0</v>
      </c>
      <c r="F360" s="87">
        <f t="shared" si="2"/>
        <v>2.5</v>
      </c>
      <c r="G360" s="59">
        <f t="shared" si="17"/>
        <v>6.25</v>
      </c>
      <c r="H360" s="87">
        <f t="shared" si="4"/>
        <v>0</v>
      </c>
      <c r="I360" s="87">
        <f t="shared" si="5"/>
        <v>113.1785476</v>
      </c>
      <c r="J360" s="87" t="str">
        <f t="shared" si="6"/>
        <v/>
      </c>
      <c r="K360" s="87">
        <f t="shared" si="7"/>
        <v>113.1785476</v>
      </c>
      <c r="L360" s="87">
        <f t="shared" si="13"/>
        <v>69648.33699</v>
      </c>
      <c r="M360" s="56">
        <f t="shared" si="14"/>
        <v>42750</v>
      </c>
      <c r="N360" s="87">
        <f t="shared" si="8"/>
        <v>26898.33699</v>
      </c>
      <c r="O360" s="87">
        <f t="shared" si="9"/>
        <v>4034.750549</v>
      </c>
      <c r="P360" s="59">
        <v>0.0</v>
      </c>
      <c r="Q360" s="88">
        <f t="shared" si="10"/>
        <v>4034.750549</v>
      </c>
      <c r="R360" s="12">
        <f t="shared" si="11"/>
        <v>0</v>
      </c>
      <c r="S360" s="42">
        <f t="shared" si="15"/>
        <v>0</v>
      </c>
      <c r="T360" s="56">
        <f t="shared" si="18"/>
        <v>69648.33699</v>
      </c>
      <c r="U360" s="56">
        <f t="shared" si="19"/>
        <v>69648.33699</v>
      </c>
      <c r="V360" s="85"/>
    </row>
    <row r="361">
      <c r="A361" s="85"/>
      <c r="C361" s="59">
        <v>343.0</v>
      </c>
      <c r="D361" s="59">
        <f t="shared" si="16"/>
        <v>125</v>
      </c>
      <c r="E361" s="59">
        <v>0.0</v>
      </c>
      <c r="F361" s="87">
        <f t="shared" si="2"/>
        <v>2.5</v>
      </c>
      <c r="G361" s="59">
        <f t="shared" si="17"/>
        <v>6.25</v>
      </c>
      <c r="H361" s="87">
        <f t="shared" si="4"/>
        <v>0</v>
      </c>
      <c r="I361" s="87">
        <f t="shared" si="5"/>
        <v>113.7344653</v>
      </c>
      <c r="J361" s="87" t="str">
        <f t="shared" si="6"/>
        <v/>
      </c>
      <c r="K361" s="87">
        <f t="shared" si="7"/>
        <v>113.7344653</v>
      </c>
      <c r="L361" s="87">
        <f t="shared" si="13"/>
        <v>69990.44019</v>
      </c>
      <c r="M361" s="56">
        <f t="shared" si="14"/>
        <v>42875</v>
      </c>
      <c r="N361" s="87">
        <f t="shared" si="8"/>
        <v>27115.44019</v>
      </c>
      <c r="O361" s="87">
        <f t="shared" si="9"/>
        <v>4067.316029</v>
      </c>
      <c r="P361" s="59">
        <v>0.0</v>
      </c>
      <c r="Q361" s="88">
        <f t="shared" si="10"/>
        <v>4067.316029</v>
      </c>
      <c r="R361" s="12">
        <f t="shared" si="11"/>
        <v>0</v>
      </c>
      <c r="S361" s="42">
        <f t="shared" si="15"/>
        <v>0</v>
      </c>
      <c r="T361" s="56">
        <f t="shared" si="18"/>
        <v>69990.44019</v>
      </c>
      <c r="U361" s="56">
        <f t="shared" si="19"/>
        <v>69990.44019</v>
      </c>
      <c r="V361" s="85"/>
    </row>
    <row r="362">
      <c r="A362" s="85"/>
      <c r="C362" s="59">
        <v>344.0</v>
      </c>
      <c r="D362" s="59">
        <f t="shared" si="16"/>
        <v>125</v>
      </c>
      <c r="E362" s="59">
        <v>0.0</v>
      </c>
      <c r="F362" s="87">
        <f t="shared" si="2"/>
        <v>2.5</v>
      </c>
      <c r="G362" s="59">
        <f t="shared" si="17"/>
        <v>6.25</v>
      </c>
      <c r="H362" s="87">
        <f t="shared" si="4"/>
        <v>0</v>
      </c>
      <c r="I362" s="87">
        <f t="shared" si="5"/>
        <v>114.2921812</v>
      </c>
      <c r="J362" s="87" t="str">
        <f t="shared" si="6"/>
        <v/>
      </c>
      <c r="K362" s="87">
        <f t="shared" si="7"/>
        <v>114.2921812</v>
      </c>
      <c r="L362" s="87">
        <f t="shared" si="13"/>
        <v>70333.64998</v>
      </c>
      <c r="M362" s="56">
        <f t="shared" si="14"/>
        <v>43000</v>
      </c>
      <c r="N362" s="87">
        <f t="shared" si="8"/>
        <v>27333.64998</v>
      </c>
      <c r="O362" s="87">
        <f t="shared" si="9"/>
        <v>4100.047497</v>
      </c>
      <c r="P362" s="59">
        <v>0.0</v>
      </c>
      <c r="Q362" s="88">
        <f t="shared" si="10"/>
        <v>4100.047497</v>
      </c>
      <c r="R362" s="12">
        <f t="shared" si="11"/>
        <v>0</v>
      </c>
      <c r="S362" s="42">
        <f t="shared" si="15"/>
        <v>0</v>
      </c>
      <c r="T362" s="56">
        <f t="shared" si="18"/>
        <v>70333.64998</v>
      </c>
      <c r="U362" s="56">
        <f t="shared" si="19"/>
        <v>70333.64998</v>
      </c>
      <c r="V362" s="85"/>
    </row>
    <row r="363">
      <c r="A363" s="85"/>
      <c r="C363" s="59">
        <v>345.0</v>
      </c>
      <c r="D363" s="59">
        <f t="shared" si="16"/>
        <v>125</v>
      </c>
      <c r="E363" s="59">
        <v>0.0</v>
      </c>
      <c r="F363" s="87">
        <f t="shared" si="2"/>
        <v>2.5</v>
      </c>
      <c r="G363" s="59">
        <f t="shared" si="17"/>
        <v>6.25</v>
      </c>
      <c r="H363" s="87">
        <f t="shared" si="4"/>
        <v>0</v>
      </c>
      <c r="I363" s="87">
        <f t="shared" si="5"/>
        <v>114.8517011</v>
      </c>
      <c r="J363" s="87" t="str">
        <f t="shared" si="6"/>
        <v/>
      </c>
      <c r="K363" s="87">
        <f t="shared" si="7"/>
        <v>114.8517011</v>
      </c>
      <c r="L363" s="87">
        <f t="shared" si="13"/>
        <v>70677.96993</v>
      </c>
      <c r="M363" s="56">
        <f t="shared" si="14"/>
        <v>43125</v>
      </c>
      <c r="N363" s="87">
        <f t="shared" si="8"/>
        <v>27552.96993</v>
      </c>
      <c r="O363" s="87">
        <f t="shared" si="9"/>
        <v>4132.945489</v>
      </c>
      <c r="P363" s="59">
        <v>0.0</v>
      </c>
      <c r="Q363" s="88">
        <f t="shared" si="10"/>
        <v>4132.945489</v>
      </c>
      <c r="R363" s="12">
        <f t="shared" si="11"/>
        <v>0</v>
      </c>
      <c r="S363" s="42">
        <f t="shared" si="15"/>
        <v>0</v>
      </c>
      <c r="T363" s="56">
        <f t="shared" si="18"/>
        <v>70677.96993</v>
      </c>
      <c r="U363" s="56">
        <f t="shared" si="19"/>
        <v>70677.96993</v>
      </c>
      <c r="V363" s="85"/>
    </row>
    <row r="364">
      <c r="A364" s="85"/>
      <c r="C364" s="59">
        <v>346.0</v>
      </c>
      <c r="D364" s="59">
        <f t="shared" si="16"/>
        <v>125</v>
      </c>
      <c r="E364" s="59">
        <v>0.0</v>
      </c>
      <c r="F364" s="87">
        <f t="shared" si="2"/>
        <v>2.5</v>
      </c>
      <c r="G364" s="59">
        <f t="shared" si="17"/>
        <v>6.25</v>
      </c>
      <c r="H364" s="87">
        <f t="shared" si="4"/>
        <v>0</v>
      </c>
      <c r="I364" s="87">
        <f t="shared" si="5"/>
        <v>115.4130309</v>
      </c>
      <c r="J364" s="87" t="str">
        <f t="shared" si="6"/>
        <v/>
      </c>
      <c r="K364" s="87">
        <f t="shared" si="7"/>
        <v>115.4130309</v>
      </c>
      <c r="L364" s="87">
        <f t="shared" si="13"/>
        <v>71023.40362</v>
      </c>
      <c r="M364" s="56">
        <f t="shared" si="14"/>
        <v>43250</v>
      </c>
      <c r="N364" s="87">
        <f t="shared" si="8"/>
        <v>27773.40362</v>
      </c>
      <c r="O364" s="87">
        <f t="shared" si="9"/>
        <v>4166.010544</v>
      </c>
      <c r="P364" s="59">
        <v>0.0</v>
      </c>
      <c r="Q364" s="88">
        <f t="shared" si="10"/>
        <v>4166.010544</v>
      </c>
      <c r="R364" s="12">
        <f t="shared" si="11"/>
        <v>0</v>
      </c>
      <c r="S364" s="42">
        <f t="shared" si="15"/>
        <v>0</v>
      </c>
      <c r="T364" s="56">
        <f t="shared" si="18"/>
        <v>71023.40362</v>
      </c>
      <c r="U364" s="56">
        <f t="shared" si="19"/>
        <v>71023.40362</v>
      </c>
      <c r="V364" s="85"/>
    </row>
    <row r="365">
      <c r="A365" s="85"/>
      <c r="C365" s="59">
        <v>347.0</v>
      </c>
      <c r="D365" s="59">
        <f t="shared" si="16"/>
        <v>125</v>
      </c>
      <c r="E365" s="59">
        <v>0.0</v>
      </c>
      <c r="F365" s="87">
        <f t="shared" si="2"/>
        <v>2.5</v>
      </c>
      <c r="G365" s="59">
        <f t="shared" si="17"/>
        <v>6.25</v>
      </c>
      <c r="H365" s="87">
        <f t="shared" si="4"/>
        <v>0</v>
      </c>
      <c r="I365" s="87">
        <f t="shared" si="5"/>
        <v>115.9761763</v>
      </c>
      <c r="J365" s="87" t="str">
        <f t="shared" si="6"/>
        <v/>
      </c>
      <c r="K365" s="87">
        <f t="shared" si="7"/>
        <v>115.9761763</v>
      </c>
      <c r="L365" s="87">
        <f t="shared" si="13"/>
        <v>71369.95468</v>
      </c>
      <c r="M365" s="56">
        <f t="shared" si="14"/>
        <v>43375</v>
      </c>
      <c r="N365" s="87">
        <f t="shared" si="8"/>
        <v>27994.95468</v>
      </c>
      <c r="O365" s="87">
        <f t="shared" si="9"/>
        <v>4199.243201</v>
      </c>
      <c r="P365" s="59">
        <v>0.0</v>
      </c>
      <c r="Q365" s="88">
        <f t="shared" si="10"/>
        <v>4199.243201</v>
      </c>
      <c r="R365" s="12">
        <f t="shared" si="11"/>
        <v>0</v>
      </c>
      <c r="S365" s="42">
        <f t="shared" si="15"/>
        <v>0</v>
      </c>
      <c r="T365" s="56">
        <f t="shared" si="18"/>
        <v>71369.95468</v>
      </c>
      <c r="U365" s="56">
        <f t="shared" si="19"/>
        <v>71369.95468</v>
      </c>
      <c r="V365" s="85"/>
    </row>
    <row r="366">
      <c r="A366" s="85"/>
      <c r="C366" s="59">
        <v>348.0</v>
      </c>
      <c r="D366" s="59">
        <f t="shared" si="16"/>
        <v>125</v>
      </c>
      <c r="E366" s="59">
        <v>0.0</v>
      </c>
      <c r="F366" s="87">
        <f t="shared" si="2"/>
        <v>2.5</v>
      </c>
      <c r="G366" s="59">
        <f t="shared" si="17"/>
        <v>6.25</v>
      </c>
      <c r="H366" s="87">
        <f t="shared" si="4"/>
        <v>0</v>
      </c>
      <c r="I366" s="87">
        <f t="shared" si="5"/>
        <v>116.5411434</v>
      </c>
      <c r="J366" s="87" t="str">
        <f t="shared" si="6"/>
        <v/>
      </c>
      <c r="K366" s="87">
        <f t="shared" si="7"/>
        <v>116.5411434</v>
      </c>
      <c r="L366" s="87">
        <f t="shared" si="13"/>
        <v>71717.6267</v>
      </c>
      <c r="M366" s="56">
        <f t="shared" si="14"/>
        <v>43500</v>
      </c>
      <c r="N366" s="87">
        <f t="shared" si="8"/>
        <v>28217.6267</v>
      </c>
      <c r="O366" s="87">
        <f t="shared" si="9"/>
        <v>4232.644004</v>
      </c>
      <c r="P366" s="59">
        <v>0.0</v>
      </c>
      <c r="Q366" s="88">
        <f t="shared" si="10"/>
        <v>4232.644004</v>
      </c>
      <c r="R366" s="12">
        <f t="shared" si="11"/>
        <v>0</v>
      </c>
      <c r="S366" s="42">
        <f t="shared" si="15"/>
        <v>0</v>
      </c>
      <c r="T366" s="56">
        <f t="shared" si="18"/>
        <v>71717.6267</v>
      </c>
      <c r="U366" s="56">
        <f t="shared" si="19"/>
        <v>71717.6267</v>
      </c>
      <c r="V366" s="85"/>
    </row>
    <row r="367">
      <c r="A367" s="85"/>
      <c r="B367" s="73">
        <v>30.0</v>
      </c>
      <c r="C367" s="59">
        <v>349.0</v>
      </c>
      <c r="D367" s="59">
        <f t="shared" si="16"/>
        <v>125</v>
      </c>
      <c r="E367" s="59">
        <v>0.0</v>
      </c>
      <c r="F367" s="87">
        <f t="shared" si="2"/>
        <v>2.5</v>
      </c>
      <c r="G367" s="59">
        <f t="shared" si="17"/>
        <v>6.25</v>
      </c>
      <c r="H367" s="87">
        <f t="shared" si="4"/>
        <v>0</v>
      </c>
      <c r="I367" s="87">
        <f t="shared" si="5"/>
        <v>117.1079379</v>
      </c>
      <c r="J367" s="87" t="str">
        <f t="shared" si="6"/>
        <v/>
      </c>
      <c r="K367" s="87">
        <f t="shared" si="7"/>
        <v>117.1079379</v>
      </c>
      <c r="L367" s="87">
        <f t="shared" si="13"/>
        <v>72066.42331</v>
      </c>
      <c r="M367" s="56">
        <f t="shared" si="14"/>
        <v>43625</v>
      </c>
      <c r="N367" s="87">
        <f t="shared" si="8"/>
        <v>28441.42331</v>
      </c>
      <c r="O367" s="87">
        <f t="shared" si="9"/>
        <v>4266.213496</v>
      </c>
      <c r="P367" s="59">
        <v>0.0</v>
      </c>
      <c r="Q367" s="88">
        <f t="shared" si="10"/>
        <v>4266.213496</v>
      </c>
      <c r="R367" s="12">
        <f t="shared" si="11"/>
        <v>0</v>
      </c>
      <c r="S367" s="42">
        <f t="shared" si="15"/>
        <v>0</v>
      </c>
      <c r="T367" s="56">
        <f t="shared" si="18"/>
        <v>72066.42331</v>
      </c>
      <c r="U367" s="56">
        <f t="shared" si="19"/>
        <v>72066.42331</v>
      </c>
      <c r="V367" s="85"/>
    </row>
    <row r="368">
      <c r="A368" s="85"/>
      <c r="C368" s="59">
        <v>350.0</v>
      </c>
      <c r="D368" s="59">
        <f t="shared" si="16"/>
        <v>125</v>
      </c>
      <c r="E368" s="59">
        <v>0.0</v>
      </c>
      <c r="F368" s="87">
        <f t="shared" si="2"/>
        <v>2.5</v>
      </c>
      <c r="G368" s="59">
        <f t="shared" si="17"/>
        <v>6.25</v>
      </c>
      <c r="H368" s="87">
        <f t="shared" si="4"/>
        <v>0</v>
      </c>
      <c r="I368" s="87">
        <f t="shared" si="5"/>
        <v>117.6765658</v>
      </c>
      <c r="J368" s="87" t="str">
        <f t="shared" si="6"/>
        <v/>
      </c>
      <c r="K368" s="87">
        <f t="shared" si="7"/>
        <v>117.6765658</v>
      </c>
      <c r="L368" s="87">
        <f t="shared" si="13"/>
        <v>72416.34816</v>
      </c>
      <c r="M368" s="56">
        <f t="shared" si="14"/>
        <v>43750</v>
      </c>
      <c r="N368" s="87">
        <f t="shared" si="8"/>
        <v>28666.34816</v>
      </c>
      <c r="O368" s="87">
        <f t="shared" si="9"/>
        <v>4299.952223</v>
      </c>
      <c r="P368" s="59">
        <v>0.0</v>
      </c>
      <c r="Q368" s="88">
        <f t="shared" si="10"/>
        <v>4299.952223</v>
      </c>
      <c r="R368" s="12">
        <f t="shared" si="11"/>
        <v>0</v>
      </c>
      <c r="S368" s="42">
        <f t="shared" si="15"/>
        <v>0</v>
      </c>
      <c r="T368" s="56">
        <f t="shared" si="18"/>
        <v>72416.34816</v>
      </c>
      <c r="U368" s="56">
        <f t="shared" si="19"/>
        <v>72416.34816</v>
      </c>
      <c r="V368" s="85"/>
    </row>
    <row r="369">
      <c r="A369" s="85"/>
      <c r="C369" s="59">
        <v>351.0</v>
      </c>
      <c r="D369" s="59">
        <f t="shared" si="16"/>
        <v>125</v>
      </c>
      <c r="E369" s="59">
        <v>0.0</v>
      </c>
      <c r="F369" s="87">
        <f t="shared" si="2"/>
        <v>2.5</v>
      </c>
      <c r="G369" s="59">
        <f t="shared" si="17"/>
        <v>6.25</v>
      </c>
      <c r="H369" s="87">
        <f t="shared" si="4"/>
        <v>0</v>
      </c>
      <c r="I369" s="87">
        <f t="shared" si="5"/>
        <v>118.2470329</v>
      </c>
      <c r="J369" s="87" t="str">
        <f t="shared" si="6"/>
        <v/>
      </c>
      <c r="K369" s="87">
        <f t="shared" si="7"/>
        <v>118.2470329</v>
      </c>
      <c r="L369" s="87">
        <f t="shared" si="13"/>
        <v>72767.40488</v>
      </c>
      <c r="M369" s="56">
        <f t="shared" si="14"/>
        <v>43875</v>
      </c>
      <c r="N369" s="87">
        <f t="shared" si="8"/>
        <v>28892.40488</v>
      </c>
      <c r="O369" s="87">
        <f t="shared" si="9"/>
        <v>4333.860732</v>
      </c>
      <c r="P369" s="59">
        <v>0.0</v>
      </c>
      <c r="Q369" s="88">
        <f t="shared" si="10"/>
        <v>4333.860732</v>
      </c>
      <c r="R369" s="12">
        <f t="shared" si="11"/>
        <v>0</v>
      </c>
      <c r="S369" s="42">
        <f t="shared" si="15"/>
        <v>0</v>
      </c>
      <c r="T369" s="56">
        <f t="shared" si="18"/>
        <v>72767.40488</v>
      </c>
      <c r="U369" s="56">
        <f t="shared" si="19"/>
        <v>72767.40488</v>
      </c>
      <c r="V369" s="85"/>
    </row>
    <row r="370">
      <c r="A370" s="85"/>
      <c r="C370" s="59">
        <v>352.0</v>
      </c>
      <c r="D370" s="59">
        <f t="shared" si="16"/>
        <v>125</v>
      </c>
      <c r="E370" s="59">
        <v>0.0</v>
      </c>
      <c r="F370" s="87">
        <f t="shared" si="2"/>
        <v>2.5</v>
      </c>
      <c r="G370" s="59">
        <f t="shared" si="17"/>
        <v>6.25</v>
      </c>
      <c r="H370" s="87">
        <f t="shared" si="4"/>
        <v>0</v>
      </c>
      <c r="I370" s="87">
        <f t="shared" si="5"/>
        <v>118.8193454</v>
      </c>
      <c r="J370" s="87" t="str">
        <f t="shared" si="6"/>
        <v/>
      </c>
      <c r="K370" s="87">
        <f t="shared" si="7"/>
        <v>118.8193454</v>
      </c>
      <c r="L370" s="87">
        <f t="shared" si="13"/>
        <v>73119.59715</v>
      </c>
      <c r="M370" s="56">
        <f t="shared" si="14"/>
        <v>44000</v>
      </c>
      <c r="N370" s="87">
        <f t="shared" si="8"/>
        <v>29119.59715</v>
      </c>
      <c r="O370" s="87">
        <f t="shared" si="9"/>
        <v>4367.939573</v>
      </c>
      <c r="P370" s="59">
        <v>0.0</v>
      </c>
      <c r="Q370" s="88">
        <f t="shared" si="10"/>
        <v>4367.939573</v>
      </c>
      <c r="R370" s="12">
        <f t="shared" si="11"/>
        <v>0</v>
      </c>
      <c r="S370" s="42">
        <f t="shared" si="15"/>
        <v>0</v>
      </c>
      <c r="T370" s="56">
        <f t="shared" si="18"/>
        <v>73119.59715</v>
      </c>
      <c r="U370" s="56">
        <f t="shared" si="19"/>
        <v>73119.59715</v>
      </c>
      <c r="V370" s="85"/>
    </row>
    <row r="371">
      <c r="A371" s="85"/>
      <c r="C371" s="59">
        <v>353.0</v>
      </c>
      <c r="D371" s="59">
        <f t="shared" si="16"/>
        <v>125</v>
      </c>
      <c r="E371" s="59">
        <f>$I$13</f>
        <v>0</v>
      </c>
      <c r="F371" s="87">
        <f t="shared" si="2"/>
        <v>2.5</v>
      </c>
      <c r="G371" s="59">
        <f t="shared" si="17"/>
        <v>6.25</v>
      </c>
      <c r="H371" s="87">
        <f t="shared" si="4"/>
        <v>0</v>
      </c>
      <c r="I371" s="87">
        <f t="shared" si="5"/>
        <v>119.393509</v>
      </c>
      <c r="J371" s="87" t="str">
        <f t="shared" si="6"/>
        <v/>
      </c>
      <c r="K371" s="87">
        <f t="shared" si="7"/>
        <v>119.393509</v>
      </c>
      <c r="L371" s="87">
        <f t="shared" si="13"/>
        <v>73472.92864</v>
      </c>
      <c r="M371" s="56">
        <f t="shared" si="14"/>
        <v>44125</v>
      </c>
      <c r="N371" s="87">
        <f t="shared" si="8"/>
        <v>29347.92864</v>
      </c>
      <c r="O371" s="87">
        <f t="shared" si="9"/>
        <v>4402.189295</v>
      </c>
      <c r="P371" s="59">
        <v>0.0</v>
      </c>
      <c r="Q371" s="88">
        <f t="shared" si="10"/>
        <v>4402.189295</v>
      </c>
      <c r="R371" s="12">
        <f t="shared" si="11"/>
        <v>0</v>
      </c>
      <c r="S371" s="42">
        <f t="shared" si="15"/>
        <v>0</v>
      </c>
      <c r="T371" s="56">
        <f t="shared" si="18"/>
        <v>73472.92864</v>
      </c>
      <c r="U371" s="56">
        <f t="shared" si="19"/>
        <v>73472.92864</v>
      </c>
      <c r="V371" s="85"/>
    </row>
    <row r="372">
      <c r="A372" s="85"/>
      <c r="C372" s="59">
        <v>354.0</v>
      </c>
      <c r="D372" s="59">
        <f t="shared" si="16"/>
        <v>125</v>
      </c>
      <c r="E372" s="59">
        <v>0.0</v>
      </c>
      <c r="F372" s="87">
        <f t="shared" si="2"/>
        <v>2.5</v>
      </c>
      <c r="G372" s="59">
        <f t="shared" si="17"/>
        <v>6.25</v>
      </c>
      <c r="H372" s="87">
        <f t="shared" si="4"/>
        <v>0</v>
      </c>
      <c r="I372" s="87">
        <f t="shared" si="5"/>
        <v>119.9695299</v>
      </c>
      <c r="J372" s="87" t="str">
        <f t="shared" si="6"/>
        <v/>
      </c>
      <c r="K372" s="87">
        <f t="shared" si="7"/>
        <v>119.9695299</v>
      </c>
      <c r="L372" s="87">
        <f t="shared" si="13"/>
        <v>73827.40302</v>
      </c>
      <c r="M372" s="56">
        <f t="shared" si="14"/>
        <v>44250</v>
      </c>
      <c r="N372" s="87">
        <f t="shared" si="8"/>
        <v>29577.40302</v>
      </c>
      <c r="O372" s="87">
        <f t="shared" si="9"/>
        <v>4436.610453</v>
      </c>
      <c r="P372" s="59">
        <v>0.0</v>
      </c>
      <c r="Q372" s="88">
        <f t="shared" si="10"/>
        <v>4436.610453</v>
      </c>
      <c r="R372" s="12">
        <f t="shared" si="11"/>
        <v>0</v>
      </c>
      <c r="S372" s="42">
        <f t="shared" si="15"/>
        <v>0</v>
      </c>
      <c r="T372" s="56">
        <f t="shared" si="18"/>
        <v>73827.40302</v>
      </c>
      <c r="U372" s="56">
        <f t="shared" si="19"/>
        <v>73827.40302</v>
      </c>
      <c r="V372" s="85"/>
    </row>
    <row r="373">
      <c r="A373" s="85"/>
      <c r="C373" s="59">
        <v>355.0</v>
      </c>
      <c r="D373" s="59">
        <f t="shared" si="16"/>
        <v>125</v>
      </c>
      <c r="E373" s="59">
        <v>0.0</v>
      </c>
      <c r="F373" s="87">
        <f t="shared" si="2"/>
        <v>2.5</v>
      </c>
      <c r="G373" s="59">
        <f t="shared" si="17"/>
        <v>6.25</v>
      </c>
      <c r="H373" s="87">
        <f t="shared" si="4"/>
        <v>0</v>
      </c>
      <c r="I373" s="87">
        <f t="shared" si="5"/>
        <v>120.547414</v>
      </c>
      <c r="J373" s="87" t="str">
        <f t="shared" si="6"/>
        <v/>
      </c>
      <c r="K373" s="87">
        <f t="shared" si="7"/>
        <v>120.547414</v>
      </c>
      <c r="L373" s="87">
        <f t="shared" si="13"/>
        <v>74183.024</v>
      </c>
      <c r="M373" s="56">
        <f t="shared" si="14"/>
        <v>44375</v>
      </c>
      <c r="N373" s="87">
        <f t="shared" si="8"/>
        <v>29808.024</v>
      </c>
      <c r="O373" s="87">
        <f t="shared" si="9"/>
        <v>4471.203601</v>
      </c>
      <c r="P373" s="59">
        <v>0.0</v>
      </c>
      <c r="Q373" s="88">
        <f t="shared" si="10"/>
        <v>4471.203601</v>
      </c>
      <c r="R373" s="12">
        <f t="shared" si="11"/>
        <v>0</v>
      </c>
      <c r="S373" s="42">
        <f t="shared" si="15"/>
        <v>0</v>
      </c>
      <c r="T373" s="56">
        <f t="shared" si="18"/>
        <v>74183.024</v>
      </c>
      <c r="U373" s="56">
        <f t="shared" si="19"/>
        <v>74183.024</v>
      </c>
      <c r="V373" s="85"/>
    </row>
    <row r="374">
      <c r="A374" s="85"/>
      <c r="C374" s="59">
        <v>356.0</v>
      </c>
      <c r="D374" s="59">
        <f t="shared" si="16"/>
        <v>125</v>
      </c>
      <c r="E374" s="59">
        <v>0.0</v>
      </c>
      <c r="F374" s="87">
        <f t="shared" si="2"/>
        <v>2.5</v>
      </c>
      <c r="G374" s="59">
        <f t="shared" si="17"/>
        <v>6.25</v>
      </c>
      <c r="H374" s="87">
        <f t="shared" si="4"/>
        <v>0</v>
      </c>
      <c r="I374" s="87">
        <f t="shared" si="5"/>
        <v>121.1271673</v>
      </c>
      <c r="J374" s="87" t="str">
        <f t="shared" si="6"/>
        <v/>
      </c>
      <c r="K374" s="87">
        <f t="shared" si="7"/>
        <v>121.1271673</v>
      </c>
      <c r="L374" s="87">
        <f t="shared" si="13"/>
        <v>74539.79529</v>
      </c>
      <c r="M374" s="56">
        <f t="shared" si="14"/>
        <v>44500</v>
      </c>
      <c r="N374" s="87">
        <f t="shared" si="8"/>
        <v>30039.79529</v>
      </c>
      <c r="O374" s="87">
        <f t="shared" si="9"/>
        <v>4505.969294</v>
      </c>
      <c r="P374" s="59">
        <v>0.0</v>
      </c>
      <c r="Q374" s="88">
        <f t="shared" si="10"/>
        <v>4505.969294</v>
      </c>
      <c r="R374" s="12">
        <f t="shared" si="11"/>
        <v>0</v>
      </c>
      <c r="S374" s="42">
        <f t="shared" si="15"/>
        <v>0</v>
      </c>
      <c r="T374" s="56">
        <f t="shared" si="18"/>
        <v>74539.79529</v>
      </c>
      <c r="U374" s="56">
        <f t="shared" si="19"/>
        <v>74539.79529</v>
      </c>
      <c r="V374" s="85"/>
    </row>
    <row r="375">
      <c r="A375" s="85"/>
      <c r="C375" s="59">
        <v>357.0</v>
      </c>
      <c r="D375" s="59">
        <f t="shared" si="16"/>
        <v>125</v>
      </c>
      <c r="E375" s="59">
        <v>0.0</v>
      </c>
      <c r="F375" s="87">
        <f t="shared" si="2"/>
        <v>2.5</v>
      </c>
      <c r="G375" s="59">
        <f t="shared" si="17"/>
        <v>6.25</v>
      </c>
      <c r="H375" s="87">
        <f t="shared" si="4"/>
        <v>0</v>
      </c>
      <c r="I375" s="87">
        <f t="shared" si="5"/>
        <v>121.708796</v>
      </c>
      <c r="J375" s="87" t="str">
        <f t="shared" si="6"/>
        <v/>
      </c>
      <c r="K375" s="87">
        <f t="shared" si="7"/>
        <v>121.708796</v>
      </c>
      <c r="L375" s="87">
        <f t="shared" si="13"/>
        <v>74897.72061</v>
      </c>
      <c r="M375" s="56">
        <f t="shared" si="14"/>
        <v>44625</v>
      </c>
      <c r="N375" s="87">
        <f t="shared" si="8"/>
        <v>30272.72061</v>
      </c>
      <c r="O375" s="87">
        <f t="shared" si="9"/>
        <v>4540.908091</v>
      </c>
      <c r="P375" s="59">
        <v>0.0</v>
      </c>
      <c r="Q375" s="88">
        <f t="shared" si="10"/>
        <v>4540.908091</v>
      </c>
      <c r="R375" s="12">
        <f t="shared" si="11"/>
        <v>0</v>
      </c>
      <c r="S375" s="42">
        <f t="shared" si="15"/>
        <v>0</v>
      </c>
      <c r="T375" s="56">
        <f t="shared" si="18"/>
        <v>74897.72061</v>
      </c>
      <c r="U375" s="56">
        <f t="shared" si="19"/>
        <v>74897.72061</v>
      </c>
      <c r="V375" s="85"/>
    </row>
    <row r="376">
      <c r="A376" s="85"/>
      <c r="C376" s="59">
        <v>358.0</v>
      </c>
      <c r="D376" s="59">
        <f t="shared" si="16"/>
        <v>125</v>
      </c>
      <c r="E376" s="59">
        <v>0.0</v>
      </c>
      <c r="F376" s="87">
        <f t="shared" si="2"/>
        <v>2.5</v>
      </c>
      <c r="G376" s="59">
        <f t="shared" si="17"/>
        <v>6.25</v>
      </c>
      <c r="H376" s="87">
        <f t="shared" si="4"/>
        <v>0</v>
      </c>
      <c r="I376" s="87">
        <f t="shared" si="5"/>
        <v>122.292306</v>
      </c>
      <c r="J376" s="87" t="str">
        <f t="shared" si="6"/>
        <v/>
      </c>
      <c r="K376" s="87">
        <f t="shared" si="7"/>
        <v>122.292306</v>
      </c>
      <c r="L376" s="87">
        <f t="shared" si="13"/>
        <v>75256.80368</v>
      </c>
      <c r="M376" s="56">
        <f t="shared" si="14"/>
        <v>44750</v>
      </c>
      <c r="N376" s="87">
        <f t="shared" si="8"/>
        <v>30506.80368</v>
      </c>
      <c r="O376" s="87">
        <f t="shared" si="9"/>
        <v>4576.020552</v>
      </c>
      <c r="P376" s="59">
        <v>0.0</v>
      </c>
      <c r="Q376" s="88">
        <f t="shared" si="10"/>
        <v>4576.020552</v>
      </c>
      <c r="R376" s="12">
        <f t="shared" si="11"/>
        <v>0</v>
      </c>
      <c r="S376" s="42">
        <f t="shared" si="15"/>
        <v>0</v>
      </c>
      <c r="T376" s="56">
        <f t="shared" si="18"/>
        <v>75256.80368</v>
      </c>
      <c r="U376" s="56">
        <f t="shared" si="19"/>
        <v>75256.80368</v>
      </c>
      <c r="V376" s="85"/>
    </row>
    <row r="377">
      <c r="A377" s="85"/>
      <c r="C377" s="59">
        <v>359.0</v>
      </c>
      <c r="D377" s="59">
        <f t="shared" si="16"/>
        <v>125</v>
      </c>
      <c r="E377" s="59">
        <v>0.0</v>
      </c>
      <c r="F377" s="87">
        <f t="shared" si="2"/>
        <v>2.5</v>
      </c>
      <c r="G377" s="59">
        <f t="shared" si="17"/>
        <v>6.25</v>
      </c>
      <c r="H377" s="87">
        <f t="shared" si="4"/>
        <v>0</v>
      </c>
      <c r="I377" s="87">
        <f t="shared" si="5"/>
        <v>122.8777034</v>
      </c>
      <c r="J377" s="87" t="str">
        <f t="shared" si="6"/>
        <v/>
      </c>
      <c r="K377" s="87">
        <f t="shared" si="7"/>
        <v>122.8777034</v>
      </c>
      <c r="L377" s="87">
        <f t="shared" si="13"/>
        <v>75617.04826</v>
      </c>
      <c r="M377" s="56">
        <f t="shared" si="14"/>
        <v>44875</v>
      </c>
      <c r="N377" s="87">
        <f t="shared" si="8"/>
        <v>30742.04826</v>
      </c>
      <c r="O377" s="87">
        <f t="shared" si="9"/>
        <v>4611.307239</v>
      </c>
      <c r="P377" s="59">
        <v>0.0</v>
      </c>
      <c r="Q377" s="88">
        <f t="shared" si="10"/>
        <v>4611.307239</v>
      </c>
      <c r="R377" s="12">
        <f t="shared" si="11"/>
        <v>0</v>
      </c>
      <c r="S377" s="42">
        <f t="shared" si="15"/>
        <v>0</v>
      </c>
      <c r="T377" s="56">
        <f t="shared" si="18"/>
        <v>75617.04826</v>
      </c>
      <c r="U377" s="56">
        <f t="shared" si="19"/>
        <v>75617.04826</v>
      </c>
      <c r="V377" s="85"/>
    </row>
    <row r="378">
      <c r="A378" s="85"/>
      <c r="C378" s="59">
        <v>360.0</v>
      </c>
      <c r="D378" s="59">
        <f t="shared" si="16"/>
        <v>125</v>
      </c>
      <c r="E378" s="59">
        <v>0.0</v>
      </c>
      <c r="F378" s="87">
        <f t="shared" si="2"/>
        <v>2.5</v>
      </c>
      <c r="G378" s="59">
        <f t="shared" si="17"/>
        <v>6.25</v>
      </c>
      <c r="H378" s="87">
        <f t="shared" si="4"/>
        <v>0</v>
      </c>
      <c r="I378" s="87">
        <f t="shared" si="5"/>
        <v>123.4649944</v>
      </c>
      <c r="J378" s="87" t="str">
        <f t="shared" si="6"/>
        <v/>
      </c>
      <c r="K378" s="87">
        <f t="shared" si="7"/>
        <v>123.4649944</v>
      </c>
      <c r="L378" s="87">
        <f t="shared" si="13"/>
        <v>75978.45811</v>
      </c>
      <c r="M378" s="56">
        <f t="shared" si="14"/>
        <v>45000</v>
      </c>
      <c r="N378" s="87">
        <f t="shared" si="8"/>
        <v>30978.45811</v>
      </c>
      <c r="O378" s="87">
        <f t="shared" si="9"/>
        <v>4646.768716</v>
      </c>
      <c r="P378" s="59">
        <v>0.0</v>
      </c>
      <c r="Q378" s="88">
        <f t="shared" si="10"/>
        <v>4646.768716</v>
      </c>
      <c r="R378" s="12">
        <f t="shared" si="11"/>
        <v>0</v>
      </c>
      <c r="S378" s="42">
        <f t="shared" si="15"/>
        <v>0</v>
      </c>
      <c r="T378" s="56">
        <f t="shared" si="18"/>
        <v>75978.45811</v>
      </c>
      <c r="U378" s="56">
        <f t="shared" si="19"/>
        <v>75978.45811</v>
      </c>
      <c r="V378" s="85"/>
    </row>
    <row r="379">
      <c r="A379" s="85"/>
      <c r="B379" s="62"/>
      <c r="C379" s="59"/>
      <c r="D379" s="59"/>
      <c r="E379" s="59"/>
      <c r="F379" s="59"/>
      <c r="G379" s="59"/>
      <c r="H379" s="87"/>
      <c r="I379" s="87"/>
      <c r="J379" s="87"/>
      <c r="K379" s="87"/>
      <c r="L379" s="87"/>
      <c r="M379" s="56"/>
      <c r="N379" s="59"/>
      <c r="O379" s="87"/>
      <c r="P379" s="59"/>
      <c r="Q379" s="88"/>
      <c r="R379" s="59"/>
      <c r="S379" s="12"/>
      <c r="T379" s="12"/>
      <c r="U379" s="85"/>
      <c r="V379" s="85"/>
    </row>
    <row r="380">
      <c r="A380" s="85"/>
      <c r="B380" s="62"/>
      <c r="C380" s="59"/>
      <c r="D380" s="59"/>
      <c r="E380" s="59"/>
      <c r="F380" s="59"/>
      <c r="G380" s="59"/>
      <c r="H380" s="87"/>
      <c r="I380" s="87"/>
      <c r="J380" s="87"/>
      <c r="K380" s="87"/>
      <c r="L380" s="87"/>
      <c r="M380" s="56"/>
      <c r="N380" s="59"/>
      <c r="O380" s="87"/>
      <c r="P380" s="59"/>
      <c r="Q380" s="88"/>
      <c r="R380" s="59"/>
      <c r="S380" s="12"/>
      <c r="T380" s="12"/>
      <c r="U380" s="85"/>
      <c r="V380" s="85"/>
    </row>
    <row r="381">
      <c r="A381" s="85"/>
      <c r="B381" s="62"/>
      <c r="C381" s="59"/>
      <c r="D381" s="59"/>
      <c r="E381" s="59"/>
      <c r="F381" s="59"/>
      <c r="G381" s="59"/>
      <c r="H381" s="87"/>
      <c r="I381" s="87"/>
      <c r="J381" s="87"/>
      <c r="K381" s="87"/>
      <c r="L381" s="87"/>
      <c r="M381" s="56"/>
      <c r="N381" s="59"/>
      <c r="O381" s="87"/>
      <c r="P381" s="59"/>
      <c r="Q381" s="88"/>
      <c r="R381" s="59"/>
      <c r="S381" s="12"/>
      <c r="T381" s="12"/>
      <c r="U381" s="85"/>
      <c r="V381" s="85"/>
    </row>
    <row r="382">
      <c r="A382" s="85"/>
      <c r="B382" s="62"/>
      <c r="C382" s="59"/>
      <c r="D382" s="59"/>
      <c r="E382" s="59"/>
      <c r="F382" s="59"/>
      <c r="G382" s="59"/>
      <c r="H382" s="87"/>
      <c r="I382" s="87"/>
      <c r="J382" s="87"/>
      <c r="K382" s="87"/>
      <c r="L382" s="87"/>
      <c r="M382" s="56"/>
      <c r="N382" s="59"/>
      <c r="O382" s="87"/>
      <c r="P382" s="59"/>
      <c r="Q382" s="88"/>
      <c r="R382" s="59"/>
      <c r="S382" s="12"/>
      <c r="T382" s="12"/>
      <c r="U382" s="85"/>
      <c r="V382" s="85"/>
    </row>
    <row r="383">
      <c r="A383" s="85"/>
      <c r="B383" s="62"/>
      <c r="C383" s="59"/>
      <c r="D383" s="59"/>
      <c r="E383" s="59"/>
      <c r="F383" s="59"/>
      <c r="G383" s="59"/>
      <c r="H383" s="87"/>
      <c r="I383" s="87"/>
      <c r="J383" s="87"/>
      <c r="K383" s="87"/>
      <c r="L383" s="87"/>
      <c r="M383" s="56"/>
      <c r="N383" s="59"/>
      <c r="O383" s="87"/>
      <c r="P383" s="59"/>
      <c r="Q383" s="88"/>
      <c r="R383" s="59"/>
      <c r="S383" s="12"/>
      <c r="T383" s="12"/>
      <c r="U383" s="85"/>
      <c r="V383" s="85"/>
    </row>
    <row r="384">
      <c r="A384" s="85"/>
      <c r="B384" s="62"/>
      <c r="C384" s="59"/>
      <c r="D384" s="59"/>
      <c r="E384" s="59"/>
      <c r="F384" s="59"/>
      <c r="G384" s="59"/>
      <c r="H384" s="87"/>
      <c r="I384" s="87"/>
      <c r="J384" s="87"/>
      <c r="K384" s="87"/>
      <c r="L384" s="87"/>
      <c r="M384" s="56"/>
      <c r="N384" s="59"/>
      <c r="O384" s="87"/>
      <c r="P384" s="59"/>
      <c r="Q384" s="88"/>
      <c r="R384" s="59"/>
      <c r="S384" s="12"/>
      <c r="T384" s="12"/>
      <c r="U384" s="85"/>
      <c r="V384" s="85"/>
    </row>
    <row r="385">
      <c r="A385" s="85"/>
      <c r="B385" s="62"/>
      <c r="C385" s="59"/>
      <c r="D385" s="59"/>
      <c r="E385" s="59"/>
      <c r="F385" s="59"/>
      <c r="G385" s="59"/>
      <c r="H385" s="87"/>
      <c r="I385" s="87"/>
      <c r="J385" s="87"/>
      <c r="K385" s="87"/>
      <c r="L385" s="87"/>
      <c r="M385" s="56"/>
      <c r="N385" s="59"/>
      <c r="O385" s="87"/>
      <c r="P385" s="59"/>
      <c r="Q385" s="88"/>
      <c r="R385" s="59"/>
      <c r="S385" s="12"/>
      <c r="T385" s="12"/>
      <c r="U385" s="85"/>
      <c r="V385" s="85"/>
    </row>
    <row r="386">
      <c r="A386" s="85"/>
      <c r="B386" s="62"/>
      <c r="C386" s="59"/>
      <c r="D386" s="59"/>
      <c r="E386" s="59"/>
      <c r="F386" s="59"/>
      <c r="G386" s="59"/>
      <c r="H386" s="87"/>
      <c r="I386" s="87"/>
      <c r="J386" s="87"/>
      <c r="K386" s="87"/>
      <c r="L386" s="87"/>
      <c r="M386" s="56"/>
      <c r="N386" s="59"/>
      <c r="O386" s="87"/>
      <c r="P386" s="59"/>
      <c r="Q386" s="88"/>
      <c r="R386" s="59"/>
      <c r="S386" s="12"/>
      <c r="T386" s="12"/>
      <c r="U386" s="85"/>
      <c r="V386" s="85"/>
    </row>
    <row r="387">
      <c r="A387" s="85"/>
      <c r="B387" s="62"/>
      <c r="C387" s="59"/>
      <c r="D387" s="59"/>
      <c r="E387" s="59"/>
      <c r="F387" s="59"/>
      <c r="G387" s="59"/>
      <c r="H387" s="87"/>
      <c r="I387" s="87"/>
      <c r="J387" s="87"/>
      <c r="K387" s="87"/>
      <c r="L387" s="87"/>
      <c r="M387" s="56"/>
      <c r="N387" s="59"/>
      <c r="O387" s="87"/>
      <c r="P387" s="59"/>
      <c r="Q387" s="88"/>
      <c r="R387" s="59"/>
      <c r="S387" s="12"/>
      <c r="T387" s="12"/>
      <c r="U387" s="85"/>
      <c r="V387" s="85"/>
    </row>
    <row r="388">
      <c r="A388" s="85"/>
      <c r="B388" s="62"/>
      <c r="C388" s="59"/>
      <c r="D388" s="59"/>
      <c r="E388" s="59"/>
      <c r="F388" s="59"/>
      <c r="G388" s="59"/>
      <c r="H388" s="87"/>
      <c r="I388" s="87"/>
      <c r="J388" s="87"/>
      <c r="K388" s="87"/>
      <c r="L388" s="87"/>
      <c r="M388" s="56"/>
      <c r="N388" s="59"/>
      <c r="O388" s="87"/>
      <c r="P388" s="59"/>
      <c r="Q388" s="88"/>
      <c r="R388" s="59"/>
      <c r="S388" s="12"/>
      <c r="T388" s="12"/>
      <c r="U388" s="85"/>
      <c r="V388" s="85"/>
    </row>
    <row r="389">
      <c r="A389" s="85"/>
      <c r="B389" s="62"/>
      <c r="C389" s="59"/>
      <c r="D389" s="59"/>
      <c r="E389" s="59"/>
      <c r="F389" s="59"/>
      <c r="G389" s="59"/>
      <c r="H389" s="87"/>
      <c r="I389" s="87"/>
      <c r="J389" s="87"/>
      <c r="K389" s="87"/>
      <c r="L389" s="87"/>
      <c r="M389" s="56"/>
      <c r="N389" s="59"/>
      <c r="O389" s="87"/>
      <c r="P389" s="59"/>
      <c r="Q389" s="88"/>
      <c r="R389" s="59"/>
      <c r="S389" s="12"/>
      <c r="T389" s="12"/>
      <c r="U389" s="85"/>
      <c r="V389" s="85"/>
    </row>
    <row r="390">
      <c r="A390" s="85"/>
      <c r="B390" s="62"/>
      <c r="C390" s="59"/>
      <c r="D390" s="59"/>
      <c r="E390" s="59"/>
      <c r="F390" s="59"/>
      <c r="G390" s="59"/>
      <c r="H390" s="87"/>
      <c r="I390" s="87"/>
      <c r="J390" s="87"/>
      <c r="K390" s="87"/>
      <c r="L390" s="87"/>
      <c r="M390" s="56"/>
      <c r="N390" s="59"/>
      <c r="O390" s="87"/>
      <c r="P390" s="59"/>
      <c r="Q390" s="88"/>
      <c r="R390" s="59"/>
      <c r="S390" s="12"/>
      <c r="T390" s="12"/>
      <c r="U390" s="85"/>
      <c r="V390" s="85"/>
    </row>
    <row r="391">
      <c r="A391" s="85"/>
      <c r="B391" s="62"/>
      <c r="C391" s="59"/>
      <c r="D391" s="59"/>
      <c r="E391" s="59"/>
      <c r="F391" s="59"/>
      <c r="G391" s="59"/>
      <c r="H391" s="87"/>
      <c r="I391" s="87"/>
      <c r="J391" s="87"/>
      <c r="K391" s="87"/>
      <c r="L391" s="87"/>
      <c r="M391" s="56"/>
      <c r="N391" s="59"/>
      <c r="O391" s="87"/>
      <c r="P391" s="59"/>
      <c r="Q391" s="88"/>
      <c r="R391" s="59"/>
      <c r="S391" s="12"/>
      <c r="T391" s="12"/>
      <c r="U391" s="85"/>
      <c r="V391" s="85"/>
    </row>
    <row r="392">
      <c r="A392" s="85"/>
      <c r="B392" s="62"/>
      <c r="C392" s="59"/>
      <c r="D392" s="59"/>
      <c r="E392" s="59"/>
      <c r="F392" s="59"/>
      <c r="G392" s="59"/>
      <c r="H392" s="87"/>
      <c r="I392" s="87"/>
      <c r="J392" s="87"/>
      <c r="K392" s="87"/>
      <c r="L392" s="87"/>
      <c r="M392" s="56"/>
      <c r="N392" s="59"/>
      <c r="O392" s="87"/>
      <c r="P392" s="59"/>
      <c r="Q392" s="88"/>
      <c r="R392" s="59"/>
      <c r="S392" s="12"/>
      <c r="T392" s="12"/>
      <c r="U392" s="85"/>
      <c r="V392" s="85"/>
    </row>
    <row r="393">
      <c r="A393" s="85"/>
      <c r="B393" s="62"/>
      <c r="C393" s="59"/>
      <c r="D393" s="59"/>
      <c r="E393" s="59"/>
      <c r="F393" s="59"/>
      <c r="G393" s="59"/>
      <c r="H393" s="87"/>
      <c r="I393" s="87"/>
      <c r="J393" s="87"/>
      <c r="K393" s="87"/>
      <c r="L393" s="87"/>
      <c r="M393" s="56"/>
      <c r="N393" s="59"/>
      <c r="O393" s="87"/>
      <c r="P393" s="59"/>
      <c r="Q393" s="88"/>
      <c r="R393" s="59"/>
      <c r="S393" s="12"/>
      <c r="T393" s="12"/>
      <c r="U393" s="85"/>
      <c r="V393" s="85"/>
    </row>
    <row r="394">
      <c r="A394" s="85"/>
      <c r="B394" s="62"/>
      <c r="C394" s="59"/>
      <c r="D394" s="59"/>
      <c r="E394" s="59"/>
      <c r="F394" s="59"/>
      <c r="G394" s="59"/>
      <c r="H394" s="87"/>
      <c r="I394" s="87"/>
      <c r="J394" s="87"/>
      <c r="K394" s="87"/>
      <c r="L394" s="87"/>
      <c r="M394" s="56"/>
      <c r="N394" s="59"/>
      <c r="O394" s="87"/>
      <c r="P394" s="59"/>
      <c r="Q394" s="88"/>
      <c r="R394" s="59"/>
      <c r="S394" s="12"/>
      <c r="T394" s="12"/>
      <c r="U394" s="85"/>
      <c r="V394" s="85"/>
    </row>
    <row r="395">
      <c r="A395" s="85"/>
      <c r="B395" s="62"/>
      <c r="C395" s="59"/>
      <c r="D395" s="59"/>
      <c r="E395" s="59"/>
      <c r="F395" s="59"/>
      <c r="G395" s="59"/>
      <c r="H395" s="87"/>
      <c r="I395" s="87"/>
      <c r="J395" s="87"/>
      <c r="K395" s="87"/>
      <c r="L395" s="87"/>
      <c r="M395" s="56"/>
      <c r="N395" s="59"/>
      <c r="O395" s="87"/>
      <c r="P395" s="59"/>
      <c r="Q395" s="88"/>
      <c r="R395" s="59"/>
      <c r="S395" s="12"/>
      <c r="T395" s="12"/>
      <c r="U395" s="85"/>
      <c r="V395" s="85"/>
    </row>
    <row r="396">
      <c r="A396" s="85"/>
      <c r="B396" s="62"/>
      <c r="C396" s="59"/>
      <c r="D396" s="59"/>
      <c r="E396" s="59"/>
      <c r="F396" s="59"/>
      <c r="G396" s="59"/>
      <c r="H396" s="87"/>
      <c r="I396" s="87"/>
      <c r="J396" s="87"/>
      <c r="K396" s="87"/>
      <c r="L396" s="87"/>
      <c r="M396" s="56"/>
      <c r="N396" s="59"/>
      <c r="O396" s="87"/>
      <c r="P396" s="59"/>
      <c r="Q396" s="88"/>
      <c r="R396" s="59"/>
      <c r="S396" s="12"/>
      <c r="T396" s="12"/>
      <c r="U396" s="85"/>
      <c r="V396" s="85"/>
    </row>
    <row r="397">
      <c r="A397" s="85"/>
      <c r="B397" s="62"/>
      <c r="C397" s="59"/>
      <c r="D397" s="59"/>
      <c r="E397" s="59"/>
      <c r="F397" s="59"/>
      <c r="G397" s="59"/>
      <c r="H397" s="87"/>
      <c r="I397" s="87"/>
      <c r="J397" s="87"/>
      <c r="K397" s="87"/>
      <c r="L397" s="87"/>
      <c r="M397" s="56"/>
      <c r="N397" s="59"/>
      <c r="O397" s="87"/>
      <c r="P397" s="59"/>
      <c r="Q397" s="88"/>
      <c r="R397" s="59"/>
      <c r="S397" s="12"/>
      <c r="T397" s="12"/>
      <c r="U397" s="85"/>
      <c r="V397" s="85"/>
    </row>
    <row r="398">
      <c r="A398" s="85"/>
      <c r="B398" s="62"/>
      <c r="C398" s="59"/>
      <c r="D398" s="59"/>
      <c r="E398" s="59"/>
      <c r="F398" s="59"/>
      <c r="G398" s="59"/>
      <c r="H398" s="87"/>
      <c r="I398" s="87"/>
      <c r="J398" s="87"/>
      <c r="K398" s="87"/>
      <c r="L398" s="87"/>
      <c r="M398" s="56"/>
      <c r="N398" s="59"/>
      <c r="O398" s="87"/>
      <c r="P398" s="59"/>
      <c r="Q398" s="88"/>
      <c r="R398" s="59"/>
      <c r="S398" s="12"/>
      <c r="T398" s="12"/>
      <c r="U398" s="85"/>
      <c r="V398" s="85"/>
    </row>
    <row r="399">
      <c r="A399" s="85"/>
      <c r="B399" s="62"/>
      <c r="C399" s="59"/>
      <c r="D399" s="59"/>
      <c r="E399" s="59"/>
      <c r="F399" s="59"/>
      <c r="G399" s="59"/>
      <c r="H399" s="87"/>
      <c r="I399" s="87"/>
      <c r="J399" s="87"/>
      <c r="K399" s="87"/>
      <c r="L399" s="87"/>
      <c r="M399" s="56"/>
      <c r="N399" s="59"/>
      <c r="O399" s="87"/>
      <c r="P399" s="59"/>
      <c r="Q399" s="88"/>
      <c r="R399" s="59"/>
      <c r="S399" s="12"/>
      <c r="T399" s="12"/>
      <c r="U399" s="85"/>
      <c r="V399" s="85"/>
    </row>
    <row r="400">
      <c r="A400" s="85"/>
      <c r="B400" s="62"/>
      <c r="C400" s="59"/>
      <c r="D400" s="59"/>
      <c r="E400" s="59"/>
      <c r="F400" s="59"/>
      <c r="G400" s="59"/>
      <c r="H400" s="87"/>
      <c r="I400" s="87"/>
      <c r="J400" s="87"/>
      <c r="K400" s="87"/>
      <c r="L400" s="87"/>
      <c r="M400" s="56"/>
      <c r="N400" s="59"/>
      <c r="O400" s="87"/>
      <c r="P400" s="59"/>
      <c r="Q400" s="88"/>
      <c r="R400" s="59"/>
      <c r="S400" s="12"/>
      <c r="T400" s="12"/>
      <c r="U400" s="85"/>
      <c r="V400" s="85"/>
    </row>
    <row r="401">
      <c r="A401" s="85"/>
      <c r="B401" s="62"/>
      <c r="C401" s="59"/>
      <c r="D401" s="59"/>
      <c r="E401" s="59"/>
      <c r="F401" s="59"/>
      <c r="G401" s="59"/>
      <c r="H401" s="87"/>
      <c r="I401" s="87"/>
      <c r="J401" s="87"/>
      <c r="K401" s="87"/>
      <c r="L401" s="87"/>
      <c r="M401" s="56"/>
      <c r="N401" s="59"/>
      <c r="O401" s="87"/>
      <c r="P401" s="59"/>
      <c r="Q401" s="88"/>
      <c r="R401" s="59"/>
      <c r="S401" s="12"/>
      <c r="T401" s="12"/>
      <c r="U401" s="85"/>
      <c r="V401" s="85"/>
    </row>
    <row r="402">
      <c r="A402" s="85"/>
      <c r="B402" s="62"/>
      <c r="C402" s="59"/>
      <c r="D402" s="59"/>
      <c r="E402" s="59"/>
      <c r="F402" s="59"/>
      <c r="G402" s="59"/>
      <c r="H402" s="87"/>
      <c r="I402" s="87"/>
      <c r="J402" s="87"/>
      <c r="K402" s="87"/>
      <c r="L402" s="87"/>
      <c r="M402" s="56"/>
      <c r="N402" s="59"/>
      <c r="O402" s="87"/>
      <c r="P402" s="59"/>
      <c r="Q402" s="88"/>
      <c r="R402" s="59"/>
      <c r="S402" s="12"/>
      <c r="T402" s="12"/>
      <c r="U402" s="85"/>
      <c r="V402" s="85"/>
    </row>
    <row r="403">
      <c r="A403" s="85"/>
      <c r="B403" s="62"/>
      <c r="C403" s="59"/>
      <c r="D403" s="59"/>
      <c r="E403" s="59"/>
      <c r="F403" s="59"/>
      <c r="G403" s="59"/>
      <c r="H403" s="87"/>
      <c r="I403" s="87"/>
      <c r="J403" s="87"/>
      <c r="K403" s="87"/>
      <c r="L403" s="87"/>
      <c r="M403" s="56"/>
      <c r="N403" s="59"/>
      <c r="O403" s="87"/>
      <c r="P403" s="59"/>
      <c r="Q403" s="88"/>
      <c r="R403" s="59"/>
      <c r="S403" s="12"/>
      <c r="T403" s="12"/>
      <c r="U403" s="85"/>
      <c r="V403" s="85"/>
    </row>
    <row r="404">
      <c r="A404" s="85"/>
      <c r="B404" s="62"/>
      <c r="C404" s="59"/>
      <c r="D404" s="59"/>
      <c r="E404" s="59"/>
      <c r="F404" s="59"/>
      <c r="G404" s="59"/>
      <c r="H404" s="87"/>
      <c r="I404" s="87"/>
      <c r="J404" s="87"/>
      <c r="K404" s="87"/>
      <c r="L404" s="87"/>
      <c r="M404" s="56"/>
      <c r="N404" s="59"/>
      <c r="O404" s="87"/>
      <c r="P404" s="59"/>
      <c r="Q404" s="88"/>
      <c r="R404" s="59"/>
      <c r="S404" s="12"/>
      <c r="T404" s="12"/>
      <c r="U404" s="85"/>
      <c r="V404" s="85"/>
    </row>
    <row r="405">
      <c r="A405" s="85"/>
      <c r="B405" s="62"/>
      <c r="C405" s="59"/>
      <c r="D405" s="59"/>
      <c r="E405" s="59"/>
      <c r="F405" s="59"/>
      <c r="G405" s="59"/>
      <c r="H405" s="87"/>
      <c r="I405" s="87"/>
      <c r="J405" s="87"/>
      <c r="K405" s="87"/>
      <c r="L405" s="87"/>
      <c r="M405" s="56"/>
      <c r="N405" s="59"/>
      <c r="O405" s="87"/>
      <c r="P405" s="59"/>
      <c r="Q405" s="88"/>
      <c r="R405" s="59"/>
      <c r="S405" s="12"/>
      <c r="T405" s="12"/>
      <c r="U405" s="85"/>
      <c r="V405" s="85"/>
    </row>
    <row r="406">
      <c r="A406" s="85"/>
      <c r="B406" s="62"/>
      <c r="C406" s="59"/>
      <c r="D406" s="59"/>
      <c r="E406" s="59"/>
      <c r="F406" s="59"/>
      <c r="G406" s="59"/>
      <c r="H406" s="87"/>
      <c r="I406" s="87"/>
      <c r="J406" s="87"/>
      <c r="K406" s="87"/>
      <c r="L406" s="87"/>
      <c r="M406" s="56"/>
      <c r="N406" s="59"/>
      <c r="O406" s="87"/>
      <c r="P406" s="59"/>
      <c r="Q406" s="88"/>
      <c r="R406" s="59"/>
      <c r="S406" s="12"/>
      <c r="T406" s="12"/>
      <c r="U406" s="85"/>
      <c r="V406" s="85"/>
    </row>
    <row r="407">
      <c r="A407" s="85"/>
      <c r="B407" s="62"/>
      <c r="C407" s="59"/>
      <c r="D407" s="59"/>
      <c r="E407" s="59"/>
      <c r="F407" s="59"/>
      <c r="G407" s="59"/>
      <c r="H407" s="87"/>
      <c r="I407" s="87"/>
      <c r="J407" s="87"/>
      <c r="K407" s="87"/>
      <c r="L407" s="87"/>
      <c r="M407" s="56"/>
      <c r="N407" s="59"/>
      <c r="O407" s="87"/>
      <c r="P407" s="59"/>
      <c r="Q407" s="88"/>
      <c r="R407" s="59"/>
      <c r="S407" s="12"/>
      <c r="T407" s="12"/>
      <c r="U407" s="85"/>
      <c r="V407" s="85"/>
    </row>
    <row r="408">
      <c r="A408" s="85"/>
      <c r="B408" s="62"/>
      <c r="C408" s="59"/>
      <c r="D408" s="59"/>
      <c r="E408" s="59"/>
      <c r="F408" s="59"/>
      <c r="G408" s="59"/>
      <c r="H408" s="87"/>
      <c r="I408" s="87"/>
      <c r="J408" s="87"/>
      <c r="K408" s="87"/>
      <c r="L408" s="87"/>
      <c r="M408" s="56"/>
      <c r="N408" s="59"/>
      <c r="O408" s="87"/>
      <c r="P408" s="59"/>
      <c r="Q408" s="88"/>
      <c r="R408" s="59"/>
      <c r="S408" s="12"/>
      <c r="T408" s="12"/>
      <c r="U408" s="85"/>
      <c r="V408" s="85"/>
    </row>
    <row r="409">
      <c r="A409" s="85"/>
      <c r="B409" s="62"/>
      <c r="C409" s="59"/>
      <c r="D409" s="59"/>
      <c r="E409" s="59"/>
      <c r="F409" s="59"/>
      <c r="G409" s="59"/>
      <c r="H409" s="87"/>
      <c r="I409" s="87"/>
      <c r="J409" s="87"/>
      <c r="K409" s="87"/>
      <c r="L409" s="87"/>
      <c r="M409" s="56"/>
      <c r="N409" s="59"/>
      <c r="O409" s="87"/>
      <c r="P409" s="59"/>
      <c r="Q409" s="88"/>
      <c r="R409" s="59"/>
      <c r="S409" s="12"/>
      <c r="T409" s="12"/>
      <c r="U409" s="85"/>
      <c r="V409" s="85"/>
    </row>
    <row r="410">
      <c r="A410" s="85"/>
      <c r="B410" s="62"/>
      <c r="C410" s="59"/>
      <c r="D410" s="59"/>
      <c r="E410" s="59"/>
      <c r="F410" s="59"/>
      <c r="G410" s="59"/>
      <c r="H410" s="87"/>
      <c r="I410" s="87"/>
      <c r="J410" s="87"/>
      <c r="K410" s="87"/>
      <c r="L410" s="87"/>
      <c r="M410" s="56"/>
      <c r="N410" s="59"/>
      <c r="O410" s="87"/>
      <c r="P410" s="59"/>
      <c r="Q410" s="88"/>
      <c r="R410" s="59"/>
      <c r="S410" s="12"/>
      <c r="T410" s="12"/>
      <c r="U410" s="85"/>
      <c r="V410" s="85"/>
    </row>
    <row r="411">
      <c r="A411" s="83"/>
      <c r="B411" s="84"/>
      <c r="C411" s="83"/>
      <c r="D411" s="83"/>
      <c r="E411" s="83"/>
      <c r="F411" s="83"/>
      <c r="G411" s="83"/>
      <c r="H411" s="83"/>
      <c r="I411" s="83"/>
      <c r="J411" s="83"/>
      <c r="K411" s="83"/>
      <c r="L411" s="83"/>
      <c r="M411" s="83"/>
      <c r="N411" s="83"/>
      <c r="O411" s="83"/>
      <c r="P411" s="83"/>
      <c r="Q411" s="83"/>
      <c r="R411" s="83"/>
      <c r="S411" s="83"/>
      <c r="T411" s="83"/>
      <c r="U411" s="83"/>
      <c r="V411" s="83"/>
    </row>
    <row r="412">
      <c r="A412" s="12"/>
      <c r="B412" s="58"/>
      <c r="C412" s="12"/>
      <c r="D412" s="12"/>
      <c r="E412" s="12"/>
      <c r="F412" s="12"/>
      <c r="G412" s="12"/>
      <c r="H412" s="12"/>
      <c r="I412" s="12"/>
      <c r="J412" s="12"/>
      <c r="K412" s="12"/>
      <c r="L412" s="12"/>
      <c r="M412" s="12"/>
      <c r="N412" s="12"/>
      <c r="O412" s="12"/>
      <c r="P412" s="12"/>
      <c r="Q412" s="12"/>
      <c r="R412" s="12"/>
      <c r="S412" s="12"/>
      <c r="T412" s="12"/>
      <c r="U412" s="12"/>
      <c r="V412" s="12"/>
    </row>
    <row r="413">
      <c r="A413" s="12"/>
      <c r="B413" s="58"/>
      <c r="C413" s="12"/>
      <c r="D413" s="12"/>
      <c r="E413" s="12"/>
      <c r="F413" s="12"/>
      <c r="G413" s="12"/>
      <c r="H413" s="12"/>
      <c r="I413" s="12"/>
      <c r="J413" s="12"/>
      <c r="K413" s="12"/>
      <c r="L413" s="12"/>
      <c r="M413" s="12"/>
      <c r="N413" s="12"/>
      <c r="O413" s="12"/>
      <c r="P413" s="12"/>
      <c r="Q413" s="12"/>
      <c r="R413" s="12"/>
      <c r="S413" s="12"/>
      <c r="T413" s="12"/>
      <c r="U413" s="12"/>
      <c r="V413" s="12"/>
    </row>
  </sheetData>
  <mergeCells count="31">
    <mergeCell ref="B8:D12"/>
    <mergeCell ref="B19:B30"/>
    <mergeCell ref="B31:B42"/>
    <mergeCell ref="B43:B54"/>
    <mergeCell ref="B55:B66"/>
    <mergeCell ref="B67:B78"/>
    <mergeCell ref="B79:B90"/>
    <mergeCell ref="B91:B102"/>
    <mergeCell ref="B103:B114"/>
    <mergeCell ref="B115:B126"/>
    <mergeCell ref="B127:B138"/>
    <mergeCell ref="B139:B150"/>
    <mergeCell ref="B151:B162"/>
    <mergeCell ref="B163:B174"/>
    <mergeCell ref="B175:B186"/>
    <mergeCell ref="B187:B198"/>
    <mergeCell ref="B199:B210"/>
    <mergeCell ref="B211:B222"/>
    <mergeCell ref="B223:B234"/>
    <mergeCell ref="B235:B246"/>
    <mergeCell ref="B247:B258"/>
    <mergeCell ref="B343:B354"/>
    <mergeCell ref="B355:B366"/>
    <mergeCell ref="B367:B378"/>
    <mergeCell ref="B259:B270"/>
    <mergeCell ref="B271:B282"/>
    <mergeCell ref="B283:B294"/>
    <mergeCell ref="B295:B306"/>
    <mergeCell ref="B307:B318"/>
    <mergeCell ref="B319:B330"/>
    <mergeCell ref="B331:B342"/>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7"/>
    <col customWidth="1" min="2" max="2" width="25.57"/>
    <col customWidth="1" min="3" max="4" width="21.86"/>
    <col customWidth="1" min="5" max="5" width="20.29"/>
    <col customWidth="1" min="6" max="6" width="21.43"/>
    <col customWidth="1" min="7" max="7" width="37.0"/>
    <col customWidth="1" min="8" max="8" width="11.14"/>
    <col customWidth="1" min="9" max="9" width="40.71"/>
    <col customWidth="1" hidden="1" min="10" max="11" width="40.71"/>
    <col customWidth="1" min="12" max="12" width="40.71"/>
    <col customWidth="1" min="13" max="13" width="23.29"/>
    <col customWidth="1" min="14" max="14" width="34.71"/>
    <col customWidth="1" min="15" max="15" width="22.14"/>
    <col customWidth="1" hidden="1" min="16" max="17" width="18.14"/>
    <col customWidth="1" min="18" max="19" width="18.14"/>
    <col customWidth="1" min="20" max="20" width="24.0"/>
    <col customWidth="1" min="21" max="22" width="4.86"/>
  </cols>
  <sheetData>
    <row r="1">
      <c r="A1" s="12"/>
      <c r="B1" s="58"/>
      <c r="C1" s="59"/>
      <c r="D1" s="59"/>
      <c r="E1" s="59"/>
      <c r="F1" s="59"/>
      <c r="G1" s="59"/>
      <c r="H1" s="59"/>
      <c r="I1" s="59"/>
      <c r="J1" s="12"/>
      <c r="K1" s="12"/>
      <c r="L1" s="12"/>
      <c r="M1" s="12"/>
      <c r="N1" s="12"/>
      <c r="O1" s="12"/>
      <c r="P1" s="12"/>
      <c r="Q1" s="12"/>
      <c r="R1" s="12"/>
      <c r="S1" s="12"/>
      <c r="T1" s="12"/>
      <c r="U1" s="12"/>
      <c r="V1" s="12"/>
    </row>
    <row r="2">
      <c r="A2" s="12"/>
      <c r="B2" s="60" t="s">
        <v>47</v>
      </c>
      <c r="C2" s="61"/>
      <c r="D2" s="61" t="s">
        <v>48</v>
      </c>
      <c r="E2" s="59"/>
      <c r="F2" s="62"/>
      <c r="G2" s="63" t="s">
        <v>49</v>
      </c>
      <c r="H2" s="64"/>
      <c r="I2" s="64"/>
      <c r="J2" s="65"/>
      <c r="K2" s="65"/>
      <c r="L2" s="59"/>
      <c r="M2" s="66"/>
      <c r="N2" s="62"/>
      <c r="O2" s="62"/>
      <c r="P2" s="12"/>
      <c r="Q2" s="12"/>
      <c r="R2" s="12"/>
      <c r="S2" s="12"/>
      <c r="T2" s="12"/>
      <c r="U2" s="12"/>
      <c r="V2" s="12"/>
    </row>
    <row r="3">
      <c r="A3" s="12"/>
      <c r="B3" s="60" t="s">
        <v>50</v>
      </c>
      <c r="C3" s="61"/>
      <c r="D3" s="61" t="s">
        <v>51</v>
      </c>
      <c r="E3" s="59"/>
      <c r="F3" s="12"/>
      <c r="G3" s="24"/>
      <c r="H3" s="67"/>
      <c r="I3" s="67"/>
      <c r="J3" s="65"/>
      <c r="K3" s="65"/>
      <c r="L3" s="59"/>
      <c r="M3" s="66"/>
      <c r="N3" s="59"/>
      <c r="O3" s="68"/>
      <c r="P3" s="12"/>
      <c r="Q3" s="12"/>
      <c r="R3" s="12"/>
      <c r="S3" s="12"/>
      <c r="T3" s="12"/>
      <c r="U3" s="12"/>
      <c r="V3" s="12"/>
    </row>
    <row r="4">
      <c r="A4" s="12"/>
      <c r="B4" s="60" t="s">
        <v>52</v>
      </c>
      <c r="C4" s="61"/>
      <c r="D4" s="61" t="s">
        <v>51</v>
      </c>
      <c r="E4" s="59"/>
      <c r="F4" s="59"/>
      <c r="G4" s="64" t="s">
        <v>53</v>
      </c>
      <c r="H4" s="67"/>
      <c r="I4" s="69">
        <f>Prielaidos!G11</f>
        <v>0.06</v>
      </c>
      <c r="J4" s="70"/>
      <c r="K4" s="70">
        <f>(1+$I$4)^(1/12)-1</f>
        <v>0.004867550565</v>
      </c>
      <c r="L4" s="40"/>
      <c r="M4" s="66"/>
      <c r="N4" s="59"/>
      <c r="O4" s="68"/>
      <c r="P4" s="12"/>
      <c r="Q4" s="12"/>
      <c r="R4" s="12"/>
      <c r="S4" s="12"/>
      <c r="T4" s="12"/>
      <c r="U4" s="12"/>
      <c r="V4" s="12"/>
    </row>
    <row r="5">
      <c r="A5" s="12"/>
      <c r="B5" s="60" t="s">
        <v>54</v>
      </c>
      <c r="C5" s="61"/>
      <c r="D5" s="61" t="s">
        <v>51</v>
      </c>
      <c r="E5" s="59"/>
      <c r="F5" s="59"/>
      <c r="G5" s="64" t="s">
        <v>55</v>
      </c>
      <c r="H5" s="67"/>
      <c r="I5" s="71" t="str">
        <f>'Mokesčiai ir grąža'!J7</f>
        <v/>
      </c>
      <c r="J5" s="72"/>
      <c r="K5" s="72"/>
      <c r="L5" s="59"/>
      <c r="M5" s="12"/>
      <c r="N5" s="12"/>
      <c r="O5" s="12"/>
      <c r="P5" s="12"/>
      <c r="Q5" s="12"/>
      <c r="R5" s="12"/>
      <c r="S5" s="12"/>
      <c r="T5" s="12"/>
      <c r="U5" s="12"/>
      <c r="V5" s="12"/>
    </row>
    <row r="6">
      <c r="A6" s="12"/>
      <c r="B6" s="60" t="s">
        <v>56</v>
      </c>
      <c r="C6" s="61"/>
      <c r="D6" s="61" t="s">
        <v>51</v>
      </c>
      <c r="E6" s="59"/>
      <c r="F6" s="59"/>
      <c r="G6" s="64" t="s">
        <v>57</v>
      </c>
      <c r="H6" s="67"/>
      <c r="I6" s="71" t="str">
        <f>'Mokesčiai ir grąža'!K7</f>
        <v/>
      </c>
      <c r="J6" s="72"/>
      <c r="K6" s="72"/>
      <c r="L6" s="59"/>
      <c r="M6" s="73"/>
      <c r="N6" s="73"/>
      <c r="O6" s="12"/>
      <c r="P6" s="12"/>
      <c r="Q6" s="12"/>
      <c r="R6" s="12"/>
      <c r="S6" s="12"/>
      <c r="T6" s="12"/>
      <c r="U6" s="12"/>
      <c r="V6" s="12"/>
    </row>
    <row r="7">
      <c r="A7" s="12"/>
      <c r="B7" s="59"/>
      <c r="C7" s="59"/>
      <c r="D7" s="59"/>
      <c r="E7" s="59"/>
      <c r="F7" s="74"/>
      <c r="G7" s="75" t="s">
        <v>58</v>
      </c>
      <c r="H7" s="67"/>
      <c r="I7" s="71">
        <f>'Mokesčiai ir grąža'!H7/12</f>
        <v>0.001041666667</v>
      </c>
      <c r="J7" s="76"/>
      <c r="K7" s="76"/>
      <c r="L7" s="77"/>
      <c r="M7" s="73"/>
      <c r="N7" s="73"/>
      <c r="O7" s="12"/>
      <c r="P7" s="12"/>
      <c r="Q7" s="12"/>
      <c r="R7" s="12"/>
      <c r="S7" s="12"/>
      <c r="T7" s="12"/>
      <c r="U7" s="12"/>
      <c r="V7" s="12"/>
    </row>
    <row r="8">
      <c r="A8" s="58"/>
      <c r="B8" s="78" t="s">
        <v>59</v>
      </c>
      <c r="F8" s="74"/>
      <c r="G8" s="75" t="s">
        <v>60</v>
      </c>
      <c r="H8" s="67"/>
      <c r="I8" s="79" t="str">
        <f>'Mokesčiai ir grąža'!G7</f>
        <v/>
      </c>
      <c r="J8" s="65"/>
      <c r="K8" s="65"/>
      <c r="L8" s="59"/>
      <c r="M8" s="73"/>
      <c r="N8" s="73"/>
      <c r="O8" s="58"/>
      <c r="P8" s="58"/>
      <c r="Q8" s="58"/>
      <c r="R8" s="58"/>
      <c r="S8" s="58"/>
      <c r="T8" s="58"/>
      <c r="U8" s="58"/>
      <c r="V8" s="58"/>
    </row>
    <row r="9">
      <c r="A9" s="58"/>
      <c r="F9" s="74"/>
      <c r="G9" s="75" t="s">
        <v>61</v>
      </c>
      <c r="H9" s="67"/>
      <c r="I9" s="64">
        <f>'Mokesčiai ir grąža'!L7/12</f>
        <v>0.0001666666667</v>
      </c>
      <c r="J9" s="65"/>
      <c r="K9" s="65"/>
      <c r="L9" s="59"/>
      <c r="M9" s="73"/>
      <c r="N9" s="73"/>
      <c r="O9" s="58"/>
      <c r="P9" s="58"/>
      <c r="Q9" s="58"/>
      <c r="R9" s="58"/>
      <c r="S9" s="58"/>
      <c r="T9" s="58"/>
      <c r="U9" s="58"/>
      <c r="V9" s="58"/>
    </row>
    <row r="10">
      <c r="A10" s="12"/>
      <c r="F10" s="74"/>
      <c r="G10" s="75" t="s">
        <v>62</v>
      </c>
      <c r="H10" s="67"/>
      <c r="I10" s="64">
        <f>'Mokesčiai ir grąža'!I7</f>
        <v>2.03</v>
      </c>
      <c r="J10" s="80"/>
      <c r="K10" s="80"/>
      <c r="L10" s="59"/>
      <c r="M10" s="73"/>
      <c r="N10" s="73"/>
      <c r="O10" s="12"/>
      <c r="P10" s="12"/>
      <c r="Q10" s="12"/>
      <c r="R10" s="12"/>
      <c r="S10" s="12"/>
      <c r="T10" s="12"/>
      <c r="U10" s="12"/>
      <c r="V10" s="12"/>
    </row>
    <row r="11">
      <c r="A11" s="12"/>
      <c r="F11" s="74"/>
      <c r="G11" s="75" t="s">
        <v>63</v>
      </c>
      <c r="H11" s="67"/>
      <c r="I11" s="64">
        <f>Prielaidos!E4</f>
        <v>125</v>
      </c>
      <c r="J11" s="64"/>
      <c r="K11" s="64"/>
      <c r="L11" s="59"/>
      <c r="M11" s="73"/>
      <c r="N11" s="73"/>
      <c r="O11" s="12"/>
      <c r="P11" s="12"/>
      <c r="Q11" s="12"/>
      <c r="R11" s="12"/>
      <c r="S11" s="12"/>
      <c r="T11" s="12"/>
      <c r="U11" s="12"/>
      <c r="V11" s="12"/>
    </row>
    <row r="12">
      <c r="A12" s="12"/>
      <c r="F12" s="74"/>
      <c r="G12" s="75" t="s">
        <v>64</v>
      </c>
      <c r="H12" s="67"/>
      <c r="I12" s="64">
        <f>Prielaidos!E5</f>
        <v>125</v>
      </c>
      <c r="J12" s="64"/>
      <c r="K12" s="64"/>
      <c r="L12" s="59"/>
      <c r="M12" s="73"/>
      <c r="N12" s="73"/>
      <c r="O12" s="59"/>
      <c r="P12" s="59"/>
      <c r="Q12" s="59"/>
      <c r="R12" s="59"/>
      <c r="S12" s="59"/>
      <c r="T12" s="59"/>
      <c r="U12" s="12"/>
      <c r="V12" s="12"/>
    </row>
    <row r="13">
      <c r="A13" s="12"/>
      <c r="F13" s="59"/>
      <c r="G13" s="64" t="s">
        <v>65</v>
      </c>
      <c r="H13" s="67"/>
      <c r="I13" s="81">
        <f>Prielaidos!E6</f>
        <v>0</v>
      </c>
      <c r="J13" s="82"/>
      <c r="K13" s="82"/>
      <c r="L13" s="73"/>
      <c r="M13" s="73"/>
      <c r="N13" s="73"/>
      <c r="O13" s="12"/>
      <c r="P13" s="12"/>
      <c r="Q13" s="12"/>
      <c r="R13" s="12"/>
      <c r="S13" s="12"/>
      <c r="T13" s="12"/>
      <c r="U13" s="12"/>
      <c r="V13" s="12"/>
    </row>
    <row r="14">
      <c r="A14" s="12"/>
      <c r="F14" s="12"/>
      <c r="G14" s="12"/>
      <c r="H14" s="73"/>
      <c r="I14" s="73"/>
      <c r="J14" s="73"/>
      <c r="K14" s="73"/>
      <c r="L14" s="73"/>
      <c r="M14" s="73"/>
      <c r="N14" s="73"/>
      <c r="O14" s="12"/>
      <c r="P14" s="12"/>
      <c r="Q14" s="12"/>
      <c r="R14" s="12"/>
      <c r="S14" s="12"/>
      <c r="T14" s="12"/>
      <c r="U14" s="12"/>
      <c r="V14" s="12"/>
    </row>
    <row r="15" ht="14.25" customHeight="1">
      <c r="A15" s="83"/>
      <c r="B15" s="84"/>
      <c r="C15" s="83"/>
      <c r="D15" s="83"/>
      <c r="E15" s="83"/>
      <c r="F15" s="83"/>
      <c r="G15" s="83"/>
      <c r="H15" s="83"/>
      <c r="I15" s="83"/>
      <c r="J15" s="83"/>
      <c r="K15" s="83"/>
      <c r="L15" s="83"/>
      <c r="M15" s="83"/>
      <c r="N15" s="83"/>
      <c r="O15" s="83"/>
      <c r="P15" s="83"/>
      <c r="Q15" s="83"/>
      <c r="R15" s="83"/>
      <c r="S15" s="83"/>
      <c r="T15" s="83"/>
      <c r="U15" s="83"/>
      <c r="V15" s="83"/>
    </row>
    <row r="16">
      <c r="A16" s="85"/>
      <c r="B16" s="60" t="s">
        <v>66</v>
      </c>
      <c r="C16" s="59"/>
      <c r="D16" s="59"/>
      <c r="E16" s="59"/>
      <c r="F16" s="59"/>
      <c r="G16" s="59"/>
      <c r="H16" s="59"/>
      <c r="I16" s="59"/>
      <c r="J16" s="59"/>
      <c r="K16" s="59"/>
      <c r="L16" s="59"/>
      <c r="M16" s="12"/>
      <c r="N16" s="12"/>
      <c r="O16" s="12"/>
      <c r="P16" s="12"/>
      <c r="Q16" s="12"/>
      <c r="R16" s="12"/>
      <c r="S16" s="12"/>
      <c r="T16" s="12"/>
      <c r="U16" s="12"/>
      <c r="V16" s="85"/>
    </row>
    <row r="17" ht="16.5" customHeight="1">
      <c r="A17" s="85"/>
      <c r="B17" s="62"/>
      <c r="C17" s="59"/>
      <c r="D17" s="59"/>
      <c r="E17" s="59"/>
      <c r="F17" s="59"/>
      <c r="G17" s="59"/>
      <c r="H17" s="59"/>
      <c r="I17" s="59"/>
      <c r="J17" s="59"/>
      <c r="K17" s="59"/>
      <c r="L17" s="59"/>
      <c r="M17" s="12"/>
      <c r="N17" s="12"/>
      <c r="O17" s="12"/>
      <c r="P17" s="12"/>
      <c r="Q17" s="12"/>
      <c r="R17" s="12"/>
      <c r="S17" s="12"/>
      <c r="T17" s="12"/>
      <c r="U17" s="12"/>
      <c r="V17" s="85"/>
    </row>
    <row r="18">
      <c r="A18" s="85"/>
      <c r="B18" s="62" t="s">
        <v>67</v>
      </c>
      <c r="C18" s="62" t="s">
        <v>68</v>
      </c>
      <c r="D18" s="62" t="s">
        <v>69</v>
      </c>
      <c r="E18" s="62" t="s">
        <v>70</v>
      </c>
      <c r="F18" s="62" t="s">
        <v>71</v>
      </c>
      <c r="G18" s="62" t="s">
        <v>72</v>
      </c>
      <c r="H18" s="62" t="s">
        <v>61</v>
      </c>
      <c r="I18" s="62" t="s">
        <v>73</v>
      </c>
      <c r="J18" s="62"/>
      <c r="K18" s="62"/>
      <c r="L18" s="62" t="s">
        <v>74</v>
      </c>
      <c r="M18" s="62" t="s">
        <v>75</v>
      </c>
      <c r="N18" s="62" t="s">
        <v>76</v>
      </c>
      <c r="O18" s="62" t="s">
        <v>77</v>
      </c>
      <c r="P18" s="62"/>
      <c r="Q18" s="62"/>
      <c r="R18" s="62" t="s">
        <v>78</v>
      </c>
      <c r="S18" s="86" t="s">
        <v>79</v>
      </c>
      <c r="T18" s="62" t="s">
        <v>80</v>
      </c>
      <c r="U18" s="62" t="s">
        <v>81</v>
      </c>
      <c r="V18" s="85"/>
    </row>
    <row r="19">
      <c r="A19" s="85"/>
      <c r="B19" s="73">
        <v>1.0</v>
      </c>
      <c r="C19" s="59">
        <v>1.0</v>
      </c>
      <c r="D19" s="59">
        <f t="shared" ref="D19:D54" si="1">$I$11</f>
        <v>125</v>
      </c>
      <c r="E19" s="59">
        <v>0.0</v>
      </c>
      <c r="F19" s="87" t="str">
        <f t="shared" ref="F19:F378" si="2">$I$8</f>
        <v/>
      </c>
      <c r="G19" s="59">
        <f t="shared" ref="G19:G54" si="3">(E19+D19)*$I$5</f>
        <v>0</v>
      </c>
      <c r="H19" s="87">
        <f t="shared" ref="H19:H378" si="4">M19*$I$9</f>
        <v>0.02083333333</v>
      </c>
      <c r="I19" s="87">
        <f t="shared" ref="I19:I378" si="5">MAX(J19:K19)</f>
        <v>2.03</v>
      </c>
      <c r="J19" s="87">
        <f t="shared" ref="J19:J378" si="6">$I$10</f>
        <v>2.03</v>
      </c>
      <c r="K19" s="87">
        <f t="shared" ref="K19:K378" si="7">L19*$I$7</f>
        <v>0.130820322</v>
      </c>
      <c r="L19" s="87">
        <f>(D19+E19-F19-G19-H19)*(1+((1+$I$4)^(1/12)-1))</f>
        <v>125.5875091</v>
      </c>
      <c r="M19" s="56">
        <f>D19+E19</f>
        <v>125</v>
      </c>
      <c r="N19" s="56">
        <f t="shared" ref="N19:N378" si="8">L19-M19</f>
        <v>0.58750908</v>
      </c>
      <c r="O19" s="87">
        <f t="shared" ref="O19:O378" si="9">MAX(P19:Q19)</f>
        <v>0.088126362</v>
      </c>
      <c r="P19" s="59">
        <v>0.0</v>
      </c>
      <c r="Q19" s="88">
        <f t="shared" ref="Q19:Q378" si="10">N19*0.15</f>
        <v>0.088126362</v>
      </c>
      <c r="R19" s="12">
        <f t="shared" ref="R19:R378" si="11">E19</f>
        <v>0</v>
      </c>
      <c r="S19" s="42">
        <v>0.0</v>
      </c>
      <c r="T19" s="56">
        <f t="shared" ref="T19:T138" si="12">L19-O19-S19</f>
        <v>125.4993827</v>
      </c>
      <c r="U19" s="89"/>
      <c r="V19" s="85"/>
    </row>
    <row r="20">
      <c r="A20" s="85"/>
      <c r="C20" s="59">
        <v>2.0</v>
      </c>
      <c r="D20" s="59">
        <f t="shared" si="1"/>
        <v>125</v>
      </c>
      <c r="E20" s="59">
        <v>0.0</v>
      </c>
      <c r="F20" s="87" t="str">
        <f t="shared" si="2"/>
        <v/>
      </c>
      <c r="G20" s="59">
        <f t="shared" si="3"/>
        <v>0</v>
      </c>
      <c r="H20" s="87">
        <f t="shared" si="4"/>
        <v>0.04166666667</v>
      </c>
      <c r="I20" s="87">
        <f t="shared" si="5"/>
        <v>2.03</v>
      </c>
      <c r="J20" s="87">
        <f t="shared" si="6"/>
        <v>2.03</v>
      </c>
      <c r="K20" s="87">
        <f t="shared" si="7"/>
        <v>0.2601307353</v>
      </c>
      <c r="L20" s="87">
        <f t="shared" ref="L20:L378" si="13">(D20+E20+L19-F20-H20-G20-I19)*(1+((1+$I$4)^(1/12)-1))</f>
        <v>249.7255058</v>
      </c>
      <c r="M20" s="56">
        <f t="shared" ref="M20:M378" si="14">M19+D20+E20</f>
        <v>250</v>
      </c>
      <c r="N20" s="56">
        <f t="shared" si="8"/>
        <v>-0.2744941574</v>
      </c>
      <c r="O20" s="87">
        <f t="shared" si="9"/>
        <v>0</v>
      </c>
      <c r="P20" s="59">
        <v>0.0</v>
      </c>
      <c r="Q20" s="88">
        <f t="shared" si="10"/>
        <v>-0.04117412361</v>
      </c>
      <c r="R20" s="12">
        <f t="shared" si="11"/>
        <v>0</v>
      </c>
      <c r="S20" s="42">
        <f t="shared" ref="S20:S378" si="15">R20+S19</f>
        <v>0</v>
      </c>
      <c r="T20" s="56">
        <f t="shared" si="12"/>
        <v>249.7255058</v>
      </c>
      <c r="U20" s="89"/>
      <c r="V20" s="85"/>
    </row>
    <row r="21">
      <c r="A21" s="85"/>
      <c r="C21" s="59">
        <v>3.0</v>
      </c>
      <c r="D21" s="59">
        <f t="shared" si="1"/>
        <v>125</v>
      </c>
      <c r="E21" s="59">
        <v>0.0</v>
      </c>
      <c r="F21" s="87" t="str">
        <f t="shared" si="2"/>
        <v/>
      </c>
      <c r="G21" s="59">
        <f t="shared" si="3"/>
        <v>0</v>
      </c>
      <c r="H21" s="87">
        <f t="shared" si="4"/>
        <v>0.0625</v>
      </c>
      <c r="I21" s="87">
        <f t="shared" si="5"/>
        <v>2.03</v>
      </c>
      <c r="J21" s="87">
        <f t="shared" si="6"/>
        <v>2.03</v>
      </c>
      <c r="K21" s="87">
        <f t="shared" si="7"/>
        <v>0.3900487665</v>
      </c>
      <c r="L21" s="87">
        <f t="shared" si="13"/>
        <v>374.4468158</v>
      </c>
      <c r="M21" s="56">
        <f t="shared" si="14"/>
        <v>375</v>
      </c>
      <c r="N21" s="56">
        <f t="shared" si="8"/>
        <v>-0.5531841591</v>
      </c>
      <c r="O21" s="87">
        <f t="shared" si="9"/>
        <v>0</v>
      </c>
      <c r="P21" s="59">
        <v>0.0</v>
      </c>
      <c r="Q21" s="88">
        <f t="shared" si="10"/>
        <v>-0.08297762387</v>
      </c>
      <c r="R21" s="12">
        <f t="shared" si="11"/>
        <v>0</v>
      </c>
      <c r="S21" s="42">
        <f t="shared" si="15"/>
        <v>0</v>
      </c>
      <c r="T21" s="56">
        <f t="shared" si="12"/>
        <v>374.4468158</v>
      </c>
      <c r="U21" s="89"/>
      <c r="V21" s="85"/>
    </row>
    <row r="22">
      <c r="A22" s="85"/>
      <c r="C22" s="59">
        <v>4.0</v>
      </c>
      <c r="D22" s="59">
        <f t="shared" si="1"/>
        <v>125</v>
      </c>
      <c r="E22" s="59">
        <v>0.0</v>
      </c>
      <c r="F22" s="87" t="str">
        <f t="shared" si="2"/>
        <v/>
      </c>
      <c r="G22" s="59">
        <f t="shared" si="3"/>
        <v>0</v>
      </c>
      <c r="H22" s="87">
        <f t="shared" si="4"/>
        <v>0.08333333333</v>
      </c>
      <c r="I22" s="87">
        <f t="shared" si="5"/>
        <v>2.03</v>
      </c>
      <c r="J22" s="87">
        <f t="shared" si="6"/>
        <v>2.03</v>
      </c>
      <c r="K22" s="87">
        <f t="shared" si="7"/>
        <v>0.5205773733</v>
      </c>
      <c r="L22" s="87">
        <f t="shared" si="13"/>
        <v>499.7542784</v>
      </c>
      <c r="M22" s="56">
        <f t="shared" si="14"/>
        <v>500</v>
      </c>
      <c r="N22" s="56">
        <f t="shared" si="8"/>
        <v>-0.2457216185</v>
      </c>
      <c r="O22" s="87">
        <f t="shared" si="9"/>
        <v>0</v>
      </c>
      <c r="P22" s="59">
        <v>0.0</v>
      </c>
      <c r="Q22" s="88">
        <f t="shared" si="10"/>
        <v>-0.03685824278</v>
      </c>
      <c r="R22" s="12">
        <f t="shared" si="11"/>
        <v>0</v>
      </c>
      <c r="S22" s="42">
        <f t="shared" si="15"/>
        <v>0</v>
      </c>
      <c r="T22" s="56">
        <f t="shared" si="12"/>
        <v>499.7542784</v>
      </c>
      <c r="U22" s="89"/>
      <c r="V22" s="85"/>
    </row>
    <row r="23">
      <c r="A23" s="85"/>
      <c r="C23" s="59">
        <v>5.0</v>
      </c>
      <c r="D23" s="59">
        <f t="shared" si="1"/>
        <v>125</v>
      </c>
      <c r="E23" s="59">
        <v>0.0</v>
      </c>
      <c r="F23" s="87" t="str">
        <f t="shared" si="2"/>
        <v/>
      </c>
      <c r="G23" s="59">
        <f t="shared" si="3"/>
        <v>0</v>
      </c>
      <c r="H23" s="87">
        <f t="shared" si="4"/>
        <v>0.1041666667</v>
      </c>
      <c r="I23" s="87">
        <f t="shared" si="5"/>
        <v>2.03</v>
      </c>
      <c r="J23" s="87">
        <f t="shared" si="6"/>
        <v>2.03</v>
      </c>
      <c r="K23" s="87">
        <f t="shared" si="7"/>
        <v>0.6517195277</v>
      </c>
      <c r="L23" s="87">
        <f t="shared" si="13"/>
        <v>625.6507466</v>
      </c>
      <c r="M23" s="56">
        <f t="shared" si="14"/>
        <v>625</v>
      </c>
      <c r="N23" s="56">
        <f t="shared" si="8"/>
        <v>0.6507465916</v>
      </c>
      <c r="O23" s="87">
        <f t="shared" si="9"/>
        <v>0.09761198874</v>
      </c>
      <c r="P23" s="59">
        <v>0.0</v>
      </c>
      <c r="Q23" s="88">
        <f t="shared" si="10"/>
        <v>0.09761198874</v>
      </c>
      <c r="R23" s="12">
        <f t="shared" si="11"/>
        <v>0</v>
      </c>
      <c r="S23" s="42">
        <f t="shared" si="15"/>
        <v>0</v>
      </c>
      <c r="T23" s="56">
        <f t="shared" si="12"/>
        <v>625.5531346</v>
      </c>
      <c r="U23" s="89"/>
      <c r="V23" s="85"/>
    </row>
    <row r="24">
      <c r="A24" s="85"/>
      <c r="C24" s="59">
        <v>6.0</v>
      </c>
      <c r="D24" s="59">
        <f t="shared" si="1"/>
        <v>125</v>
      </c>
      <c r="E24" s="59">
        <v>0.0</v>
      </c>
      <c r="F24" s="87" t="str">
        <f t="shared" si="2"/>
        <v/>
      </c>
      <c r="G24" s="59">
        <f t="shared" si="3"/>
        <v>0</v>
      </c>
      <c r="H24" s="87">
        <f t="shared" si="4"/>
        <v>0.125</v>
      </c>
      <c r="I24" s="87">
        <f t="shared" si="5"/>
        <v>2.03</v>
      </c>
      <c r="J24" s="87">
        <f t="shared" si="6"/>
        <v>2.03</v>
      </c>
      <c r="K24" s="87">
        <f t="shared" si="7"/>
        <v>0.7834782161</v>
      </c>
      <c r="L24" s="87">
        <f t="shared" si="13"/>
        <v>752.1390875</v>
      </c>
      <c r="M24" s="56">
        <f t="shared" si="14"/>
        <v>750</v>
      </c>
      <c r="N24" s="56">
        <f t="shared" si="8"/>
        <v>2.139087486</v>
      </c>
      <c r="O24" s="87">
        <f t="shared" si="9"/>
        <v>0.3208631229</v>
      </c>
      <c r="P24" s="59">
        <v>0.0</v>
      </c>
      <c r="Q24" s="88">
        <f t="shared" si="10"/>
        <v>0.3208631229</v>
      </c>
      <c r="R24" s="12">
        <f t="shared" si="11"/>
        <v>0</v>
      </c>
      <c r="S24" s="42">
        <f t="shared" si="15"/>
        <v>0</v>
      </c>
      <c r="T24" s="56">
        <f t="shared" si="12"/>
        <v>751.8182244</v>
      </c>
      <c r="U24" s="89"/>
      <c r="V24" s="85"/>
    </row>
    <row r="25">
      <c r="A25" s="85"/>
      <c r="C25" s="59">
        <v>7.0</v>
      </c>
      <c r="D25" s="59">
        <f t="shared" si="1"/>
        <v>125</v>
      </c>
      <c r="E25" s="59">
        <v>0.0</v>
      </c>
      <c r="F25" s="87" t="str">
        <f t="shared" si="2"/>
        <v/>
      </c>
      <c r="G25" s="59">
        <f t="shared" si="3"/>
        <v>0</v>
      </c>
      <c r="H25" s="87">
        <f t="shared" si="4"/>
        <v>0.1458333333</v>
      </c>
      <c r="I25" s="87">
        <f t="shared" si="5"/>
        <v>2.03</v>
      </c>
      <c r="J25" s="87">
        <f t="shared" si="6"/>
        <v>2.03</v>
      </c>
      <c r="K25" s="87">
        <f t="shared" si="7"/>
        <v>0.9158564396</v>
      </c>
      <c r="L25" s="87">
        <f t="shared" si="13"/>
        <v>879.222182</v>
      </c>
      <c r="M25" s="56">
        <f t="shared" si="14"/>
        <v>875</v>
      </c>
      <c r="N25" s="56">
        <f t="shared" si="8"/>
        <v>4.222182035</v>
      </c>
      <c r="O25" s="87">
        <f t="shared" si="9"/>
        <v>0.6333273053</v>
      </c>
      <c r="P25" s="59">
        <v>0.0</v>
      </c>
      <c r="Q25" s="88">
        <f t="shared" si="10"/>
        <v>0.6333273053</v>
      </c>
      <c r="R25" s="12">
        <f t="shared" si="11"/>
        <v>0</v>
      </c>
      <c r="S25" s="42">
        <f t="shared" si="15"/>
        <v>0</v>
      </c>
      <c r="T25" s="56">
        <f t="shared" si="12"/>
        <v>878.5888547</v>
      </c>
      <c r="U25" s="89"/>
      <c r="V25" s="85"/>
    </row>
    <row r="26">
      <c r="A26" s="85"/>
      <c r="C26" s="59">
        <v>8.0</v>
      </c>
      <c r="D26" s="59">
        <f t="shared" si="1"/>
        <v>125</v>
      </c>
      <c r="E26" s="59">
        <v>0.0</v>
      </c>
      <c r="F26" s="87" t="str">
        <f t="shared" si="2"/>
        <v/>
      </c>
      <c r="G26" s="59">
        <f t="shared" si="3"/>
        <v>0</v>
      </c>
      <c r="H26" s="87">
        <f t="shared" si="4"/>
        <v>0.1666666667</v>
      </c>
      <c r="I26" s="87">
        <f t="shared" si="5"/>
        <v>2.03</v>
      </c>
      <c r="J26" s="87">
        <f t="shared" si="6"/>
        <v>2.03</v>
      </c>
      <c r="K26" s="87">
        <f t="shared" si="7"/>
        <v>1.048857214</v>
      </c>
      <c r="L26" s="87">
        <f t="shared" si="13"/>
        <v>1006.902925</v>
      </c>
      <c r="M26" s="56">
        <f t="shared" si="14"/>
        <v>1000</v>
      </c>
      <c r="N26" s="56">
        <f t="shared" si="8"/>
        <v>6.902925232</v>
      </c>
      <c r="O26" s="87">
        <f t="shared" si="9"/>
        <v>1.035438785</v>
      </c>
      <c r="P26" s="59">
        <v>0.0</v>
      </c>
      <c r="Q26" s="88">
        <f t="shared" si="10"/>
        <v>1.035438785</v>
      </c>
      <c r="R26" s="12">
        <f t="shared" si="11"/>
        <v>0</v>
      </c>
      <c r="S26" s="42">
        <f t="shared" si="15"/>
        <v>0</v>
      </c>
      <c r="T26" s="56">
        <f t="shared" si="12"/>
        <v>1005.867486</v>
      </c>
      <c r="U26" s="89"/>
      <c r="V26" s="85"/>
    </row>
    <row r="27">
      <c r="A27" s="85"/>
      <c r="C27" s="59">
        <v>9.0</v>
      </c>
      <c r="D27" s="59">
        <f t="shared" si="1"/>
        <v>125</v>
      </c>
      <c r="E27" s="59">
        <v>0.0</v>
      </c>
      <c r="F27" s="87" t="str">
        <f t="shared" si="2"/>
        <v/>
      </c>
      <c r="G27" s="59">
        <f t="shared" si="3"/>
        <v>0</v>
      </c>
      <c r="H27" s="87">
        <f t="shared" si="4"/>
        <v>0.1875</v>
      </c>
      <c r="I27" s="87">
        <f t="shared" si="5"/>
        <v>2.03</v>
      </c>
      <c r="J27" s="87">
        <f t="shared" si="6"/>
        <v>2.03</v>
      </c>
      <c r="K27" s="87">
        <f t="shared" si="7"/>
        <v>1.182483569</v>
      </c>
      <c r="L27" s="87">
        <f t="shared" si="13"/>
        <v>1135.184226</v>
      </c>
      <c r="M27" s="56">
        <f t="shared" si="14"/>
        <v>1125</v>
      </c>
      <c r="N27" s="56">
        <f t="shared" si="8"/>
        <v>10.18422616</v>
      </c>
      <c r="O27" s="87">
        <f t="shared" si="9"/>
        <v>1.527633924</v>
      </c>
      <c r="P27" s="59">
        <v>0.0</v>
      </c>
      <c r="Q27" s="88">
        <f t="shared" si="10"/>
        <v>1.527633924</v>
      </c>
      <c r="R27" s="12">
        <f t="shared" si="11"/>
        <v>0</v>
      </c>
      <c r="S27" s="42">
        <f t="shared" si="15"/>
        <v>0</v>
      </c>
      <c r="T27" s="56">
        <f t="shared" si="12"/>
        <v>1133.656592</v>
      </c>
      <c r="U27" s="89"/>
      <c r="V27" s="85"/>
    </row>
    <row r="28">
      <c r="A28" s="85"/>
      <c r="C28" s="59">
        <v>10.0</v>
      </c>
      <c r="D28" s="59">
        <f t="shared" si="1"/>
        <v>125</v>
      </c>
      <c r="E28" s="59">
        <v>0.0</v>
      </c>
      <c r="F28" s="87" t="str">
        <f t="shared" si="2"/>
        <v/>
      </c>
      <c r="G28" s="59">
        <f t="shared" si="3"/>
        <v>0</v>
      </c>
      <c r="H28" s="87">
        <f t="shared" si="4"/>
        <v>0.2083333333</v>
      </c>
      <c r="I28" s="87">
        <f t="shared" si="5"/>
        <v>2.03</v>
      </c>
      <c r="J28" s="87">
        <f t="shared" si="6"/>
        <v>2.03</v>
      </c>
      <c r="K28" s="87">
        <f t="shared" si="7"/>
        <v>1.31673855</v>
      </c>
      <c r="L28" s="87">
        <f t="shared" si="13"/>
        <v>1264.069008</v>
      </c>
      <c r="M28" s="56">
        <f t="shared" si="14"/>
        <v>1250</v>
      </c>
      <c r="N28" s="56">
        <f t="shared" si="8"/>
        <v>14.06900807</v>
      </c>
      <c r="O28" s="87">
        <f t="shared" si="9"/>
        <v>2.110351211</v>
      </c>
      <c r="P28" s="59">
        <v>0.0</v>
      </c>
      <c r="Q28" s="88">
        <f t="shared" si="10"/>
        <v>2.110351211</v>
      </c>
      <c r="R28" s="12">
        <f t="shared" si="11"/>
        <v>0</v>
      </c>
      <c r="S28" s="42">
        <f t="shared" si="15"/>
        <v>0</v>
      </c>
      <c r="T28" s="56">
        <f t="shared" si="12"/>
        <v>1261.958657</v>
      </c>
      <c r="U28" s="89"/>
      <c r="V28" s="85"/>
    </row>
    <row r="29">
      <c r="A29" s="85"/>
      <c r="C29" s="59">
        <v>11.0</v>
      </c>
      <c r="D29" s="59">
        <f t="shared" si="1"/>
        <v>125</v>
      </c>
      <c r="E29" s="59">
        <v>0.0</v>
      </c>
      <c r="F29" s="87" t="str">
        <f t="shared" si="2"/>
        <v/>
      </c>
      <c r="G29" s="59">
        <f t="shared" si="3"/>
        <v>0</v>
      </c>
      <c r="H29" s="87">
        <f t="shared" si="4"/>
        <v>0.2291666667</v>
      </c>
      <c r="I29" s="87">
        <f t="shared" si="5"/>
        <v>2.03</v>
      </c>
      <c r="J29" s="87">
        <f t="shared" si="6"/>
        <v>2.03</v>
      </c>
      <c r="K29" s="87">
        <f t="shared" si="7"/>
        <v>1.451625217</v>
      </c>
      <c r="L29" s="87">
        <f t="shared" si="13"/>
        <v>1393.560208</v>
      </c>
      <c r="M29" s="56">
        <f t="shared" si="14"/>
        <v>1375</v>
      </c>
      <c r="N29" s="56">
        <f t="shared" si="8"/>
        <v>18.56020843</v>
      </c>
      <c r="O29" s="87">
        <f t="shared" si="9"/>
        <v>2.784031265</v>
      </c>
      <c r="P29" s="59">
        <v>0.0</v>
      </c>
      <c r="Q29" s="88">
        <f t="shared" si="10"/>
        <v>2.784031265</v>
      </c>
      <c r="R29" s="12">
        <f t="shared" si="11"/>
        <v>0</v>
      </c>
      <c r="S29" s="42">
        <f t="shared" si="15"/>
        <v>0</v>
      </c>
      <c r="T29" s="56">
        <f t="shared" si="12"/>
        <v>1390.776177</v>
      </c>
      <c r="U29" s="89"/>
      <c r="V29" s="85"/>
    </row>
    <row r="30">
      <c r="A30" s="85"/>
      <c r="C30" s="59">
        <v>12.0</v>
      </c>
      <c r="D30" s="59">
        <f t="shared" si="1"/>
        <v>125</v>
      </c>
      <c r="E30" s="59">
        <v>0.0</v>
      </c>
      <c r="F30" s="87" t="str">
        <f t="shared" si="2"/>
        <v/>
      </c>
      <c r="G30" s="59">
        <f t="shared" si="3"/>
        <v>0</v>
      </c>
      <c r="H30" s="87">
        <f t="shared" si="4"/>
        <v>0.25</v>
      </c>
      <c r="I30" s="87">
        <f t="shared" si="5"/>
        <v>2.03</v>
      </c>
      <c r="J30" s="87">
        <f t="shared" si="6"/>
        <v>2.03</v>
      </c>
      <c r="K30" s="87">
        <f t="shared" si="7"/>
        <v>1.587146645</v>
      </c>
      <c r="L30" s="87">
        <f t="shared" si="13"/>
        <v>1523.660779</v>
      </c>
      <c r="M30" s="56">
        <f t="shared" si="14"/>
        <v>1500</v>
      </c>
      <c r="N30" s="56">
        <f t="shared" si="8"/>
        <v>23.66077902</v>
      </c>
      <c r="O30" s="87">
        <f t="shared" si="9"/>
        <v>3.549116853</v>
      </c>
      <c r="P30" s="59">
        <v>0.0</v>
      </c>
      <c r="Q30" s="88">
        <f t="shared" si="10"/>
        <v>3.549116853</v>
      </c>
      <c r="R30" s="12">
        <f t="shared" si="11"/>
        <v>0</v>
      </c>
      <c r="S30" s="42">
        <f t="shared" si="15"/>
        <v>0</v>
      </c>
      <c r="T30" s="56">
        <f t="shared" si="12"/>
        <v>1520.111662</v>
      </c>
      <c r="U30" s="89"/>
      <c r="V30" s="85"/>
    </row>
    <row r="31">
      <c r="A31" s="85"/>
      <c r="B31" s="73">
        <v>2.0</v>
      </c>
      <c r="C31" s="59">
        <v>13.0</v>
      </c>
      <c r="D31" s="59">
        <f t="shared" si="1"/>
        <v>125</v>
      </c>
      <c r="E31" s="59">
        <v>0.0</v>
      </c>
      <c r="F31" s="87" t="str">
        <f t="shared" si="2"/>
        <v/>
      </c>
      <c r="G31" s="59">
        <f t="shared" si="3"/>
        <v>0</v>
      </c>
      <c r="H31" s="87">
        <f t="shared" si="4"/>
        <v>0.2708333333</v>
      </c>
      <c r="I31" s="87">
        <f t="shared" si="5"/>
        <v>2.03</v>
      </c>
      <c r="J31" s="87">
        <f t="shared" si="6"/>
        <v>2.03</v>
      </c>
      <c r="K31" s="87">
        <f t="shared" si="7"/>
        <v>1.723305923</v>
      </c>
      <c r="L31" s="87">
        <f t="shared" si="13"/>
        <v>1654.373686</v>
      </c>
      <c r="M31" s="56">
        <f t="shared" si="14"/>
        <v>1625</v>
      </c>
      <c r="N31" s="56">
        <f t="shared" si="8"/>
        <v>29.37368597</v>
      </c>
      <c r="O31" s="87">
        <f t="shared" si="9"/>
        <v>4.406052895</v>
      </c>
      <c r="P31" s="59">
        <v>0.0</v>
      </c>
      <c r="Q31" s="88">
        <f t="shared" si="10"/>
        <v>4.406052895</v>
      </c>
      <c r="R31" s="12">
        <f t="shared" si="11"/>
        <v>0</v>
      </c>
      <c r="S31" s="42">
        <f t="shared" si="15"/>
        <v>0</v>
      </c>
      <c r="T31" s="56">
        <f t="shared" si="12"/>
        <v>1649.967633</v>
      </c>
      <c r="U31" s="89"/>
      <c r="V31" s="85"/>
    </row>
    <row r="32">
      <c r="A32" s="85"/>
      <c r="C32" s="59">
        <v>14.0</v>
      </c>
      <c r="D32" s="59">
        <f t="shared" si="1"/>
        <v>125</v>
      </c>
      <c r="E32" s="59">
        <v>0.0</v>
      </c>
      <c r="F32" s="87" t="str">
        <f t="shared" si="2"/>
        <v/>
      </c>
      <c r="G32" s="59">
        <f t="shared" si="3"/>
        <v>0</v>
      </c>
      <c r="H32" s="87">
        <f t="shared" si="4"/>
        <v>0.2916666667</v>
      </c>
      <c r="I32" s="87">
        <f t="shared" si="5"/>
        <v>2.03</v>
      </c>
      <c r="J32" s="87">
        <f t="shared" si="6"/>
        <v>2.03</v>
      </c>
      <c r="K32" s="87">
        <f t="shared" si="7"/>
        <v>1.860106156</v>
      </c>
      <c r="L32" s="87">
        <f t="shared" si="13"/>
        <v>1785.70191</v>
      </c>
      <c r="M32" s="56">
        <f t="shared" si="14"/>
        <v>1750</v>
      </c>
      <c r="N32" s="56">
        <f t="shared" si="8"/>
        <v>35.70190986</v>
      </c>
      <c r="O32" s="87">
        <f t="shared" si="9"/>
        <v>5.355286479</v>
      </c>
      <c r="P32" s="59">
        <v>0.0</v>
      </c>
      <c r="Q32" s="88">
        <f t="shared" si="10"/>
        <v>5.355286479</v>
      </c>
      <c r="R32" s="12">
        <f t="shared" si="11"/>
        <v>0</v>
      </c>
      <c r="S32" s="42">
        <f t="shared" si="15"/>
        <v>0</v>
      </c>
      <c r="T32" s="56">
        <f t="shared" si="12"/>
        <v>1780.346623</v>
      </c>
      <c r="U32" s="89"/>
      <c r="V32" s="85"/>
    </row>
    <row r="33">
      <c r="A33" s="85"/>
      <c r="C33" s="59">
        <v>15.0</v>
      </c>
      <c r="D33" s="59">
        <f t="shared" si="1"/>
        <v>125</v>
      </c>
      <c r="E33" s="59">
        <v>0.0</v>
      </c>
      <c r="F33" s="87" t="str">
        <f t="shared" si="2"/>
        <v/>
      </c>
      <c r="G33" s="59">
        <f t="shared" si="3"/>
        <v>0</v>
      </c>
      <c r="H33" s="87">
        <f t="shared" si="4"/>
        <v>0.3125</v>
      </c>
      <c r="I33" s="87">
        <f t="shared" si="5"/>
        <v>2.03</v>
      </c>
      <c r="J33" s="87">
        <f t="shared" si="6"/>
        <v>2.03</v>
      </c>
      <c r="K33" s="87">
        <f t="shared" si="7"/>
        <v>1.997550464</v>
      </c>
      <c r="L33" s="87">
        <f t="shared" si="13"/>
        <v>1917.648446</v>
      </c>
      <c r="M33" s="56">
        <f t="shared" si="14"/>
        <v>1875</v>
      </c>
      <c r="N33" s="87">
        <f t="shared" si="8"/>
        <v>42.64844579</v>
      </c>
      <c r="O33" s="87">
        <f t="shared" si="9"/>
        <v>6.397266868</v>
      </c>
      <c r="P33" s="59">
        <v>0.0</v>
      </c>
      <c r="Q33" s="88">
        <f t="shared" si="10"/>
        <v>6.397266868</v>
      </c>
      <c r="R33" s="12">
        <f t="shared" si="11"/>
        <v>0</v>
      </c>
      <c r="S33" s="42">
        <f t="shared" si="15"/>
        <v>0</v>
      </c>
      <c r="T33" s="56">
        <f t="shared" si="12"/>
        <v>1911.251179</v>
      </c>
      <c r="U33" s="89"/>
      <c r="V33" s="85"/>
    </row>
    <row r="34">
      <c r="A34" s="85"/>
      <c r="C34" s="59">
        <v>16.0</v>
      </c>
      <c r="D34" s="59">
        <f t="shared" si="1"/>
        <v>125</v>
      </c>
      <c r="E34" s="59">
        <v>0.0</v>
      </c>
      <c r="F34" s="87" t="str">
        <f t="shared" si="2"/>
        <v/>
      </c>
      <c r="G34" s="59">
        <f t="shared" si="3"/>
        <v>0</v>
      </c>
      <c r="H34" s="87">
        <f t="shared" si="4"/>
        <v>0.3333333333</v>
      </c>
      <c r="I34" s="87">
        <f t="shared" si="5"/>
        <v>2.135641983</v>
      </c>
      <c r="J34" s="87">
        <f t="shared" si="6"/>
        <v>2.03</v>
      </c>
      <c r="K34" s="87">
        <f t="shared" si="7"/>
        <v>2.135641983</v>
      </c>
      <c r="L34" s="87">
        <f t="shared" si="13"/>
        <v>2050.216303</v>
      </c>
      <c r="M34" s="56">
        <f t="shared" si="14"/>
        <v>2000</v>
      </c>
      <c r="N34" s="87">
        <f t="shared" si="8"/>
        <v>50.21630341</v>
      </c>
      <c r="O34" s="87">
        <f t="shared" si="9"/>
        <v>7.532445511</v>
      </c>
      <c r="P34" s="59">
        <v>0.0</v>
      </c>
      <c r="Q34" s="88">
        <f t="shared" si="10"/>
        <v>7.532445511</v>
      </c>
      <c r="R34" s="12">
        <f t="shared" si="11"/>
        <v>0</v>
      </c>
      <c r="S34" s="42">
        <f t="shared" si="15"/>
        <v>0</v>
      </c>
      <c r="T34" s="56">
        <f t="shared" si="12"/>
        <v>2042.683858</v>
      </c>
      <c r="U34" s="89"/>
      <c r="V34" s="85"/>
    </row>
    <row r="35">
      <c r="A35" s="85"/>
      <c r="C35" s="59">
        <v>17.0</v>
      </c>
      <c r="D35" s="59">
        <f t="shared" si="1"/>
        <v>125</v>
      </c>
      <c r="E35" s="59">
        <f>$I$13</f>
        <v>0</v>
      </c>
      <c r="F35" s="87" t="str">
        <f t="shared" si="2"/>
        <v/>
      </c>
      <c r="G35" s="59">
        <f t="shared" si="3"/>
        <v>0</v>
      </c>
      <c r="H35" s="87">
        <f t="shared" si="4"/>
        <v>0.3541666667</v>
      </c>
      <c r="I35" s="87">
        <f t="shared" si="5"/>
        <v>2.274273282</v>
      </c>
      <c r="J35" s="87">
        <f t="shared" si="6"/>
        <v>2.03</v>
      </c>
      <c r="K35" s="87">
        <f t="shared" si="7"/>
        <v>2.274273282</v>
      </c>
      <c r="L35" s="87">
        <f t="shared" si="13"/>
        <v>2183.302351</v>
      </c>
      <c r="M35" s="56">
        <f t="shared" si="14"/>
        <v>2125</v>
      </c>
      <c r="N35" s="87">
        <f t="shared" si="8"/>
        <v>58.30235084</v>
      </c>
      <c r="O35" s="87">
        <f t="shared" si="9"/>
        <v>8.745352625</v>
      </c>
      <c r="P35" s="59">
        <v>0.0</v>
      </c>
      <c r="Q35" s="88">
        <f t="shared" si="10"/>
        <v>8.745352625</v>
      </c>
      <c r="R35" s="12">
        <f t="shared" si="11"/>
        <v>0</v>
      </c>
      <c r="S35" s="42">
        <f t="shared" si="15"/>
        <v>0</v>
      </c>
      <c r="T35" s="56">
        <f t="shared" si="12"/>
        <v>2174.556998</v>
      </c>
      <c r="U35" s="89"/>
      <c r="V35" s="85"/>
    </row>
    <row r="36">
      <c r="A36" s="85"/>
      <c r="C36" s="59">
        <v>18.0</v>
      </c>
      <c r="D36" s="59">
        <f t="shared" si="1"/>
        <v>125</v>
      </c>
      <c r="E36" s="59">
        <v>0.0</v>
      </c>
      <c r="F36" s="87" t="str">
        <f t="shared" si="2"/>
        <v/>
      </c>
      <c r="G36" s="59">
        <f t="shared" si="3"/>
        <v>0</v>
      </c>
      <c r="H36" s="87">
        <f t="shared" si="4"/>
        <v>0.375</v>
      </c>
      <c r="I36" s="87">
        <f t="shared" si="5"/>
        <v>2.413412459</v>
      </c>
      <c r="J36" s="87">
        <f t="shared" si="6"/>
        <v>2.03</v>
      </c>
      <c r="K36" s="87">
        <f t="shared" si="7"/>
        <v>2.413412459</v>
      </c>
      <c r="L36" s="87">
        <f t="shared" si="13"/>
        <v>2316.87596</v>
      </c>
      <c r="M36" s="56">
        <f t="shared" si="14"/>
        <v>2250</v>
      </c>
      <c r="N36" s="87">
        <f t="shared" si="8"/>
        <v>66.87596049</v>
      </c>
      <c r="O36" s="87">
        <f t="shared" si="9"/>
        <v>10.03139407</v>
      </c>
      <c r="P36" s="59">
        <v>0.0</v>
      </c>
      <c r="Q36" s="88">
        <f t="shared" si="10"/>
        <v>10.03139407</v>
      </c>
      <c r="R36" s="12">
        <f t="shared" si="11"/>
        <v>0</v>
      </c>
      <c r="S36" s="42">
        <f t="shared" si="15"/>
        <v>0</v>
      </c>
      <c r="T36" s="56">
        <f t="shared" si="12"/>
        <v>2306.844566</v>
      </c>
      <c r="U36" s="89"/>
      <c r="V36" s="85"/>
    </row>
    <row r="37">
      <c r="A37" s="85"/>
      <c r="C37" s="59">
        <v>19.0</v>
      </c>
      <c r="D37" s="59">
        <f t="shared" si="1"/>
        <v>125</v>
      </c>
      <c r="E37" s="59">
        <v>0.0</v>
      </c>
      <c r="F37" s="87" t="str">
        <f t="shared" si="2"/>
        <v/>
      </c>
      <c r="G37" s="59">
        <f t="shared" si="3"/>
        <v>0</v>
      </c>
      <c r="H37" s="87">
        <f t="shared" si="4"/>
        <v>0.3958333333</v>
      </c>
      <c r="I37" s="87">
        <f t="shared" si="5"/>
        <v>2.553061453</v>
      </c>
      <c r="J37" s="87">
        <f t="shared" si="6"/>
        <v>2.03</v>
      </c>
      <c r="K37" s="87">
        <f t="shared" si="7"/>
        <v>2.553061453</v>
      </c>
      <c r="L37" s="87">
        <f t="shared" si="13"/>
        <v>2450.938995</v>
      </c>
      <c r="M37" s="56">
        <f t="shared" si="14"/>
        <v>2375</v>
      </c>
      <c r="N37" s="87">
        <f t="shared" si="8"/>
        <v>75.93899527</v>
      </c>
      <c r="O37" s="87">
        <f t="shared" si="9"/>
        <v>11.39084929</v>
      </c>
      <c r="P37" s="59">
        <v>0.0</v>
      </c>
      <c r="Q37" s="88">
        <f t="shared" si="10"/>
        <v>11.39084929</v>
      </c>
      <c r="R37" s="12">
        <f t="shared" si="11"/>
        <v>0</v>
      </c>
      <c r="S37" s="42">
        <f t="shared" si="15"/>
        <v>0</v>
      </c>
      <c r="T37" s="56">
        <f t="shared" si="12"/>
        <v>2439.548146</v>
      </c>
      <c r="U37" s="89"/>
      <c r="V37" s="85"/>
    </row>
    <row r="38">
      <c r="A38" s="85"/>
      <c r="C38" s="59">
        <v>20.0</v>
      </c>
      <c r="D38" s="59">
        <f t="shared" si="1"/>
        <v>125</v>
      </c>
      <c r="E38" s="59">
        <v>0.0</v>
      </c>
      <c r="F38" s="87" t="str">
        <f t="shared" si="2"/>
        <v/>
      </c>
      <c r="G38" s="59">
        <f t="shared" si="3"/>
        <v>0</v>
      </c>
      <c r="H38" s="87">
        <f t="shared" si="4"/>
        <v>0.4166666667</v>
      </c>
      <c r="I38" s="87">
        <f t="shared" si="5"/>
        <v>2.693222214</v>
      </c>
      <c r="J38" s="87">
        <f t="shared" si="6"/>
        <v>2.03</v>
      </c>
      <c r="K38" s="87">
        <f t="shared" si="7"/>
        <v>2.693222214</v>
      </c>
      <c r="L38" s="87">
        <f t="shared" si="13"/>
        <v>2585.493325</v>
      </c>
      <c r="M38" s="56">
        <f t="shared" si="14"/>
        <v>2500</v>
      </c>
      <c r="N38" s="87">
        <f t="shared" si="8"/>
        <v>85.49332516</v>
      </c>
      <c r="O38" s="87">
        <f t="shared" si="9"/>
        <v>12.82399877</v>
      </c>
      <c r="P38" s="59">
        <v>0.0</v>
      </c>
      <c r="Q38" s="88">
        <f t="shared" si="10"/>
        <v>12.82399877</v>
      </c>
      <c r="R38" s="12">
        <f t="shared" si="11"/>
        <v>0</v>
      </c>
      <c r="S38" s="42">
        <f t="shared" si="15"/>
        <v>0</v>
      </c>
      <c r="T38" s="56">
        <f t="shared" si="12"/>
        <v>2572.669326</v>
      </c>
      <c r="U38" s="89"/>
      <c r="V38" s="85"/>
    </row>
    <row r="39">
      <c r="A39" s="85"/>
      <c r="C39" s="59">
        <v>21.0</v>
      </c>
      <c r="D39" s="59">
        <f t="shared" si="1"/>
        <v>125</v>
      </c>
      <c r="E39" s="59">
        <v>0.0</v>
      </c>
      <c r="F39" s="87" t="str">
        <f t="shared" si="2"/>
        <v/>
      </c>
      <c r="G39" s="59">
        <f t="shared" si="3"/>
        <v>0</v>
      </c>
      <c r="H39" s="87">
        <f t="shared" si="4"/>
        <v>0.4375</v>
      </c>
      <c r="I39" s="87">
        <f t="shared" si="5"/>
        <v>2.833896695</v>
      </c>
      <c r="J39" s="87">
        <f t="shared" si="6"/>
        <v>2.03</v>
      </c>
      <c r="K39" s="87">
        <f t="shared" si="7"/>
        <v>2.833896695</v>
      </c>
      <c r="L39" s="87">
        <f t="shared" si="13"/>
        <v>2720.540827</v>
      </c>
      <c r="M39" s="56">
        <f t="shared" si="14"/>
        <v>2625</v>
      </c>
      <c r="N39" s="87">
        <f t="shared" si="8"/>
        <v>95.54082731</v>
      </c>
      <c r="O39" s="87">
        <f t="shared" si="9"/>
        <v>14.3311241</v>
      </c>
      <c r="P39" s="59">
        <v>0.0</v>
      </c>
      <c r="Q39" s="88">
        <f t="shared" si="10"/>
        <v>14.3311241</v>
      </c>
      <c r="R39" s="12">
        <f t="shared" si="11"/>
        <v>0</v>
      </c>
      <c r="S39" s="42">
        <f t="shared" si="15"/>
        <v>0</v>
      </c>
      <c r="T39" s="56">
        <f t="shared" si="12"/>
        <v>2706.209703</v>
      </c>
      <c r="U39" s="89"/>
      <c r="V39" s="85"/>
    </row>
    <row r="40">
      <c r="A40" s="85"/>
      <c r="C40" s="59">
        <v>22.0</v>
      </c>
      <c r="D40" s="59">
        <f t="shared" si="1"/>
        <v>125</v>
      </c>
      <c r="E40" s="59">
        <v>0.0</v>
      </c>
      <c r="F40" s="87" t="str">
        <f t="shared" si="2"/>
        <v/>
      </c>
      <c r="G40" s="59">
        <f t="shared" si="3"/>
        <v>0</v>
      </c>
      <c r="H40" s="87">
        <f t="shared" si="4"/>
        <v>0.4583333333</v>
      </c>
      <c r="I40" s="87">
        <f t="shared" si="5"/>
        <v>2.97508686</v>
      </c>
      <c r="J40" s="87">
        <f t="shared" si="6"/>
        <v>2.03</v>
      </c>
      <c r="K40" s="87">
        <f t="shared" si="7"/>
        <v>2.97508686</v>
      </c>
      <c r="L40" s="87">
        <f t="shared" si="13"/>
        <v>2856.083386</v>
      </c>
      <c r="M40" s="56">
        <f t="shared" si="14"/>
        <v>2750</v>
      </c>
      <c r="N40" s="87">
        <f t="shared" si="8"/>
        <v>106.0833861</v>
      </c>
      <c r="O40" s="87">
        <f t="shared" si="9"/>
        <v>15.91250791</v>
      </c>
      <c r="P40" s="59">
        <v>0.0</v>
      </c>
      <c r="Q40" s="88">
        <f t="shared" si="10"/>
        <v>15.91250791</v>
      </c>
      <c r="R40" s="12">
        <f t="shared" si="11"/>
        <v>0</v>
      </c>
      <c r="S40" s="42">
        <f t="shared" si="15"/>
        <v>0</v>
      </c>
      <c r="T40" s="56">
        <f t="shared" si="12"/>
        <v>2840.170878</v>
      </c>
      <c r="U40" s="89"/>
      <c r="V40" s="85"/>
    </row>
    <row r="41">
      <c r="A41" s="85"/>
      <c r="C41" s="59">
        <v>23.0</v>
      </c>
      <c r="D41" s="59">
        <f t="shared" si="1"/>
        <v>125</v>
      </c>
      <c r="E41" s="59">
        <v>0.0</v>
      </c>
      <c r="F41" s="87" t="str">
        <f t="shared" si="2"/>
        <v/>
      </c>
      <c r="G41" s="59">
        <f t="shared" si="3"/>
        <v>0</v>
      </c>
      <c r="H41" s="87">
        <f t="shared" si="4"/>
        <v>0.4791666667</v>
      </c>
      <c r="I41" s="87">
        <f t="shared" si="5"/>
        <v>3.11679468</v>
      </c>
      <c r="J41" s="87">
        <f t="shared" si="6"/>
        <v>2.03</v>
      </c>
      <c r="K41" s="87">
        <f t="shared" si="7"/>
        <v>3.11679468</v>
      </c>
      <c r="L41" s="87">
        <f t="shared" si="13"/>
        <v>2992.122893</v>
      </c>
      <c r="M41" s="56">
        <f t="shared" si="14"/>
        <v>2875</v>
      </c>
      <c r="N41" s="87">
        <f t="shared" si="8"/>
        <v>117.1228929</v>
      </c>
      <c r="O41" s="87">
        <f t="shared" si="9"/>
        <v>17.56843393</v>
      </c>
      <c r="P41" s="59">
        <v>0.0</v>
      </c>
      <c r="Q41" s="88">
        <f t="shared" si="10"/>
        <v>17.56843393</v>
      </c>
      <c r="R41" s="12">
        <f t="shared" si="11"/>
        <v>0</v>
      </c>
      <c r="S41" s="42">
        <f t="shared" si="15"/>
        <v>0</v>
      </c>
      <c r="T41" s="56">
        <f t="shared" si="12"/>
        <v>2974.554459</v>
      </c>
      <c r="U41" s="89"/>
      <c r="V41" s="85"/>
    </row>
    <row r="42">
      <c r="A42" s="85"/>
      <c r="C42" s="59">
        <v>24.0</v>
      </c>
      <c r="D42" s="59">
        <f t="shared" si="1"/>
        <v>125</v>
      </c>
      <c r="E42" s="59">
        <v>0.0</v>
      </c>
      <c r="F42" s="87" t="str">
        <f t="shared" si="2"/>
        <v/>
      </c>
      <c r="G42" s="59">
        <f t="shared" si="3"/>
        <v>0</v>
      </c>
      <c r="H42" s="87">
        <f t="shared" si="4"/>
        <v>0.5</v>
      </c>
      <c r="I42" s="87">
        <f t="shared" si="5"/>
        <v>3.259022132</v>
      </c>
      <c r="J42" s="87">
        <f t="shared" si="6"/>
        <v>2.03</v>
      </c>
      <c r="K42" s="87">
        <f t="shared" si="7"/>
        <v>3.259022132</v>
      </c>
      <c r="L42" s="87">
        <f t="shared" si="13"/>
        <v>3128.661247</v>
      </c>
      <c r="M42" s="56">
        <f t="shared" si="14"/>
        <v>3000</v>
      </c>
      <c r="N42" s="87">
        <f t="shared" si="8"/>
        <v>128.6612466</v>
      </c>
      <c r="O42" s="87">
        <f t="shared" si="9"/>
        <v>19.29918699</v>
      </c>
      <c r="P42" s="59">
        <v>0.0</v>
      </c>
      <c r="Q42" s="88">
        <f t="shared" si="10"/>
        <v>19.29918699</v>
      </c>
      <c r="R42" s="12">
        <f t="shared" si="11"/>
        <v>0</v>
      </c>
      <c r="S42" s="42">
        <f t="shared" si="15"/>
        <v>0</v>
      </c>
      <c r="T42" s="56">
        <f t="shared" si="12"/>
        <v>3109.36206</v>
      </c>
      <c r="U42" s="89"/>
      <c r="V42" s="85"/>
    </row>
    <row r="43">
      <c r="A43" s="85"/>
      <c r="B43" s="73">
        <v>3.0</v>
      </c>
      <c r="C43" s="59">
        <v>25.0</v>
      </c>
      <c r="D43" s="59">
        <f t="shared" si="1"/>
        <v>125</v>
      </c>
      <c r="E43" s="59">
        <v>0.0</v>
      </c>
      <c r="F43" s="87" t="str">
        <f t="shared" si="2"/>
        <v/>
      </c>
      <c r="G43" s="59">
        <f t="shared" si="3"/>
        <v>0</v>
      </c>
      <c r="H43" s="87">
        <f t="shared" si="4"/>
        <v>0.5208333333</v>
      </c>
      <c r="I43" s="87">
        <f t="shared" si="5"/>
        <v>3.401771201</v>
      </c>
      <c r="J43" s="87">
        <f t="shared" si="6"/>
        <v>2.03</v>
      </c>
      <c r="K43" s="87">
        <f t="shared" si="7"/>
        <v>3.401771201</v>
      </c>
      <c r="L43" s="87">
        <f t="shared" si="13"/>
        <v>3265.700353</v>
      </c>
      <c r="M43" s="56">
        <f t="shared" si="14"/>
        <v>3125</v>
      </c>
      <c r="N43" s="87">
        <f t="shared" si="8"/>
        <v>140.7003531</v>
      </c>
      <c r="O43" s="87">
        <f t="shared" si="9"/>
        <v>21.10505297</v>
      </c>
      <c r="P43" s="59">
        <v>0.0</v>
      </c>
      <c r="Q43" s="88">
        <f t="shared" si="10"/>
        <v>21.10505297</v>
      </c>
      <c r="R43" s="12">
        <f t="shared" si="11"/>
        <v>0</v>
      </c>
      <c r="S43" s="42">
        <f t="shared" si="15"/>
        <v>0</v>
      </c>
      <c r="T43" s="56">
        <f t="shared" si="12"/>
        <v>3244.5953</v>
      </c>
      <c r="U43" s="89"/>
      <c r="V43" s="85"/>
    </row>
    <row r="44">
      <c r="A44" s="85"/>
      <c r="C44" s="59">
        <v>26.0</v>
      </c>
      <c r="D44" s="59">
        <f t="shared" si="1"/>
        <v>125</v>
      </c>
      <c r="E44" s="59">
        <v>0.0</v>
      </c>
      <c r="F44" s="87" t="str">
        <f t="shared" si="2"/>
        <v/>
      </c>
      <c r="G44" s="59">
        <f t="shared" si="3"/>
        <v>0</v>
      </c>
      <c r="H44" s="87">
        <f t="shared" si="4"/>
        <v>0.5416666667</v>
      </c>
      <c r="I44" s="87">
        <f t="shared" si="5"/>
        <v>3.545043881</v>
      </c>
      <c r="J44" s="87">
        <f t="shared" si="6"/>
        <v>2.03</v>
      </c>
      <c r="K44" s="87">
        <f t="shared" si="7"/>
        <v>3.545043881</v>
      </c>
      <c r="L44" s="87">
        <f t="shared" si="13"/>
        <v>3403.242126</v>
      </c>
      <c r="M44" s="56">
        <f t="shared" si="14"/>
        <v>3250</v>
      </c>
      <c r="N44" s="87">
        <f t="shared" si="8"/>
        <v>153.2421258</v>
      </c>
      <c r="O44" s="87">
        <f t="shared" si="9"/>
        <v>22.98631887</v>
      </c>
      <c r="P44" s="59">
        <v>0.0</v>
      </c>
      <c r="Q44" s="88">
        <f t="shared" si="10"/>
        <v>22.98631887</v>
      </c>
      <c r="R44" s="12">
        <f t="shared" si="11"/>
        <v>0</v>
      </c>
      <c r="S44" s="42">
        <f t="shared" si="15"/>
        <v>0</v>
      </c>
      <c r="T44" s="56">
        <f t="shared" si="12"/>
        <v>3380.255807</v>
      </c>
      <c r="U44" s="89"/>
      <c r="V44" s="85"/>
    </row>
    <row r="45">
      <c r="A45" s="85"/>
      <c r="C45" s="59">
        <v>27.0</v>
      </c>
      <c r="D45" s="59">
        <f t="shared" si="1"/>
        <v>125</v>
      </c>
      <c r="E45" s="59">
        <v>0.0</v>
      </c>
      <c r="F45" s="87" t="str">
        <f t="shared" si="2"/>
        <v/>
      </c>
      <c r="G45" s="59">
        <f t="shared" si="3"/>
        <v>0</v>
      </c>
      <c r="H45" s="87">
        <f t="shared" si="4"/>
        <v>0.5625</v>
      </c>
      <c r="I45" s="87">
        <f t="shared" si="5"/>
        <v>3.688842172</v>
      </c>
      <c r="J45" s="87">
        <f t="shared" si="6"/>
        <v>2.03</v>
      </c>
      <c r="K45" s="87">
        <f t="shared" si="7"/>
        <v>3.688842172</v>
      </c>
      <c r="L45" s="87">
        <f t="shared" si="13"/>
        <v>3541.288485</v>
      </c>
      <c r="M45" s="56">
        <f t="shared" si="14"/>
        <v>3375</v>
      </c>
      <c r="N45" s="87">
        <f t="shared" si="8"/>
        <v>166.2884852</v>
      </c>
      <c r="O45" s="87">
        <f t="shared" si="9"/>
        <v>24.94327278</v>
      </c>
      <c r="P45" s="59">
        <v>0.0</v>
      </c>
      <c r="Q45" s="88">
        <f t="shared" si="10"/>
        <v>24.94327278</v>
      </c>
      <c r="R45" s="12">
        <f t="shared" si="11"/>
        <v>0</v>
      </c>
      <c r="S45" s="42">
        <f t="shared" si="15"/>
        <v>0</v>
      </c>
      <c r="T45" s="56">
        <f t="shared" si="12"/>
        <v>3516.345212</v>
      </c>
      <c r="U45" s="89"/>
      <c r="V45" s="85"/>
    </row>
    <row r="46">
      <c r="A46" s="85"/>
      <c r="C46" s="59">
        <v>28.0</v>
      </c>
      <c r="D46" s="59">
        <f t="shared" si="1"/>
        <v>125</v>
      </c>
      <c r="E46" s="59">
        <v>0.0</v>
      </c>
      <c r="F46" s="87" t="str">
        <f t="shared" si="2"/>
        <v/>
      </c>
      <c r="G46" s="59">
        <f t="shared" si="3"/>
        <v>0</v>
      </c>
      <c r="H46" s="87">
        <f t="shared" si="4"/>
        <v>0.5833333333</v>
      </c>
      <c r="I46" s="87">
        <f t="shared" si="5"/>
        <v>3.833168083</v>
      </c>
      <c r="J46" s="87">
        <f t="shared" si="6"/>
        <v>2.03</v>
      </c>
      <c r="K46" s="87">
        <f t="shared" si="7"/>
        <v>3.833168083</v>
      </c>
      <c r="L46" s="87">
        <f t="shared" si="13"/>
        <v>3679.841359</v>
      </c>
      <c r="M46" s="56">
        <f t="shared" si="14"/>
        <v>3500</v>
      </c>
      <c r="N46" s="87">
        <f t="shared" si="8"/>
        <v>179.8413592</v>
      </c>
      <c r="O46" s="87">
        <f t="shared" si="9"/>
        <v>26.97620389</v>
      </c>
      <c r="P46" s="59">
        <v>0.0</v>
      </c>
      <c r="Q46" s="88">
        <f t="shared" si="10"/>
        <v>26.97620389</v>
      </c>
      <c r="R46" s="12">
        <f t="shared" si="11"/>
        <v>0</v>
      </c>
      <c r="S46" s="42">
        <f t="shared" si="15"/>
        <v>0</v>
      </c>
      <c r="T46" s="56">
        <f t="shared" si="12"/>
        <v>3652.865155</v>
      </c>
      <c r="U46" s="89"/>
      <c r="V46" s="85"/>
    </row>
    <row r="47">
      <c r="A47" s="85"/>
      <c r="C47" s="59">
        <v>29.0</v>
      </c>
      <c r="D47" s="59">
        <f t="shared" si="1"/>
        <v>125</v>
      </c>
      <c r="E47" s="59">
        <f>$I$13</f>
        <v>0</v>
      </c>
      <c r="F47" s="87" t="str">
        <f t="shared" si="2"/>
        <v/>
      </c>
      <c r="G47" s="59">
        <f t="shared" si="3"/>
        <v>0</v>
      </c>
      <c r="H47" s="87">
        <f t="shared" si="4"/>
        <v>0.6041666667</v>
      </c>
      <c r="I47" s="87">
        <f t="shared" si="5"/>
        <v>3.978023628</v>
      </c>
      <c r="J47" s="87">
        <f t="shared" si="6"/>
        <v>2.03</v>
      </c>
      <c r="K47" s="87">
        <f t="shared" si="7"/>
        <v>3.978023628</v>
      </c>
      <c r="L47" s="87">
        <f t="shared" si="13"/>
        <v>3818.902683</v>
      </c>
      <c r="M47" s="56">
        <f t="shared" si="14"/>
        <v>3625</v>
      </c>
      <c r="N47" s="87">
        <f t="shared" si="8"/>
        <v>193.9026832</v>
      </c>
      <c r="O47" s="87">
        <f t="shared" si="9"/>
        <v>29.08540249</v>
      </c>
      <c r="P47" s="59">
        <v>0.0</v>
      </c>
      <c r="Q47" s="88">
        <f t="shared" si="10"/>
        <v>29.08540249</v>
      </c>
      <c r="R47" s="12">
        <f t="shared" si="11"/>
        <v>0</v>
      </c>
      <c r="S47" s="42">
        <f t="shared" si="15"/>
        <v>0</v>
      </c>
      <c r="T47" s="56">
        <f t="shared" si="12"/>
        <v>3789.817281</v>
      </c>
      <c r="U47" s="89"/>
      <c r="V47" s="85"/>
    </row>
    <row r="48">
      <c r="A48" s="85"/>
      <c r="C48" s="59">
        <v>30.0</v>
      </c>
      <c r="D48" s="59">
        <f t="shared" si="1"/>
        <v>125</v>
      </c>
      <c r="E48" s="59">
        <v>0.0</v>
      </c>
      <c r="F48" s="87" t="str">
        <f t="shared" si="2"/>
        <v/>
      </c>
      <c r="G48" s="59">
        <f t="shared" si="3"/>
        <v>0</v>
      </c>
      <c r="H48" s="87">
        <f t="shared" si="4"/>
        <v>0.625</v>
      </c>
      <c r="I48" s="87">
        <f t="shared" si="5"/>
        <v>4.123410833</v>
      </c>
      <c r="J48" s="87">
        <f t="shared" si="6"/>
        <v>2.03</v>
      </c>
      <c r="K48" s="87">
        <f t="shared" si="7"/>
        <v>4.123410833</v>
      </c>
      <c r="L48" s="87">
        <f t="shared" si="13"/>
        <v>3958.4744</v>
      </c>
      <c r="M48" s="56">
        <f t="shared" si="14"/>
        <v>3750</v>
      </c>
      <c r="N48" s="87">
        <f t="shared" si="8"/>
        <v>208.4743999</v>
      </c>
      <c r="O48" s="87">
        <f t="shared" si="9"/>
        <v>31.27115999</v>
      </c>
      <c r="P48" s="59">
        <v>0.0</v>
      </c>
      <c r="Q48" s="88">
        <f t="shared" si="10"/>
        <v>31.27115999</v>
      </c>
      <c r="R48" s="12">
        <f t="shared" si="11"/>
        <v>0</v>
      </c>
      <c r="S48" s="42">
        <f t="shared" si="15"/>
        <v>0</v>
      </c>
      <c r="T48" s="56">
        <f t="shared" si="12"/>
        <v>3927.20324</v>
      </c>
      <c r="U48" s="89"/>
      <c r="V48" s="85"/>
    </row>
    <row r="49">
      <c r="A49" s="85"/>
      <c r="C49" s="59">
        <v>31.0</v>
      </c>
      <c r="D49" s="59">
        <f t="shared" si="1"/>
        <v>125</v>
      </c>
      <c r="E49" s="59">
        <v>0.0</v>
      </c>
      <c r="F49" s="87" t="str">
        <f t="shared" si="2"/>
        <v/>
      </c>
      <c r="G49" s="59">
        <f t="shared" si="3"/>
        <v>0</v>
      </c>
      <c r="H49" s="87">
        <f t="shared" si="4"/>
        <v>0.6458333333</v>
      </c>
      <c r="I49" s="87">
        <f t="shared" si="5"/>
        <v>4.269331728</v>
      </c>
      <c r="J49" s="87">
        <f t="shared" si="6"/>
        <v>2.03</v>
      </c>
      <c r="K49" s="87">
        <f t="shared" si="7"/>
        <v>4.269331728</v>
      </c>
      <c r="L49" s="87">
        <f t="shared" si="13"/>
        <v>4098.558459</v>
      </c>
      <c r="M49" s="56">
        <f t="shared" si="14"/>
        <v>3875</v>
      </c>
      <c r="N49" s="87">
        <f t="shared" si="8"/>
        <v>223.5584593</v>
      </c>
      <c r="O49" s="87">
        <f t="shared" si="9"/>
        <v>33.5337689</v>
      </c>
      <c r="P49" s="59">
        <v>0.0</v>
      </c>
      <c r="Q49" s="88">
        <f t="shared" si="10"/>
        <v>33.5337689</v>
      </c>
      <c r="R49" s="12">
        <f t="shared" si="11"/>
        <v>0</v>
      </c>
      <c r="S49" s="42">
        <f t="shared" si="15"/>
        <v>0</v>
      </c>
      <c r="T49" s="56">
        <f t="shared" si="12"/>
        <v>4065.02469</v>
      </c>
      <c r="U49" s="89"/>
      <c r="V49" s="85"/>
    </row>
    <row r="50">
      <c r="A50" s="85"/>
      <c r="C50" s="59">
        <v>32.0</v>
      </c>
      <c r="D50" s="59">
        <f t="shared" si="1"/>
        <v>125</v>
      </c>
      <c r="E50" s="59">
        <v>0.0</v>
      </c>
      <c r="F50" s="87" t="str">
        <f t="shared" si="2"/>
        <v/>
      </c>
      <c r="G50" s="59">
        <f t="shared" si="3"/>
        <v>0</v>
      </c>
      <c r="H50" s="87">
        <f t="shared" si="4"/>
        <v>0.6666666667</v>
      </c>
      <c r="I50" s="87">
        <f t="shared" si="5"/>
        <v>4.415788353</v>
      </c>
      <c r="J50" s="87">
        <f t="shared" si="6"/>
        <v>2.03</v>
      </c>
      <c r="K50" s="87">
        <f t="shared" si="7"/>
        <v>4.415788353</v>
      </c>
      <c r="L50" s="87">
        <f t="shared" si="13"/>
        <v>4239.156819</v>
      </c>
      <c r="M50" s="56">
        <f t="shared" si="14"/>
        <v>4000</v>
      </c>
      <c r="N50" s="87">
        <f t="shared" si="8"/>
        <v>239.1568191</v>
      </c>
      <c r="O50" s="87">
        <f t="shared" si="9"/>
        <v>35.87352286</v>
      </c>
      <c r="P50" s="59">
        <v>0.0</v>
      </c>
      <c r="Q50" s="88">
        <f t="shared" si="10"/>
        <v>35.87352286</v>
      </c>
      <c r="R50" s="12">
        <f t="shared" si="11"/>
        <v>0</v>
      </c>
      <c r="S50" s="42">
        <f t="shared" si="15"/>
        <v>0</v>
      </c>
      <c r="T50" s="56">
        <f t="shared" si="12"/>
        <v>4203.283296</v>
      </c>
      <c r="U50" s="89"/>
      <c r="V50" s="85"/>
    </row>
    <row r="51">
      <c r="A51" s="85"/>
      <c r="C51" s="59">
        <v>33.0</v>
      </c>
      <c r="D51" s="59">
        <f t="shared" si="1"/>
        <v>125</v>
      </c>
      <c r="E51" s="59">
        <v>0.0</v>
      </c>
      <c r="F51" s="87" t="str">
        <f t="shared" si="2"/>
        <v/>
      </c>
      <c r="G51" s="59">
        <f t="shared" si="3"/>
        <v>0</v>
      </c>
      <c r="H51" s="87">
        <f t="shared" si="4"/>
        <v>0.6875</v>
      </c>
      <c r="I51" s="87">
        <f t="shared" si="5"/>
        <v>4.562782754</v>
      </c>
      <c r="J51" s="87">
        <f t="shared" si="6"/>
        <v>2.03</v>
      </c>
      <c r="K51" s="87">
        <f t="shared" si="7"/>
        <v>4.562782754</v>
      </c>
      <c r="L51" s="87">
        <f t="shared" si="13"/>
        <v>4380.271444</v>
      </c>
      <c r="M51" s="56">
        <f t="shared" si="14"/>
        <v>4125</v>
      </c>
      <c r="N51" s="87">
        <f t="shared" si="8"/>
        <v>255.2714442</v>
      </c>
      <c r="O51" s="87">
        <f t="shared" si="9"/>
        <v>38.29071663</v>
      </c>
      <c r="P51" s="59">
        <v>0.0</v>
      </c>
      <c r="Q51" s="88">
        <f t="shared" si="10"/>
        <v>38.29071663</v>
      </c>
      <c r="R51" s="12">
        <f t="shared" si="11"/>
        <v>0</v>
      </c>
      <c r="S51" s="42">
        <f t="shared" si="15"/>
        <v>0</v>
      </c>
      <c r="T51" s="56">
        <f t="shared" si="12"/>
        <v>4341.980728</v>
      </c>
      <c r="U51" s="89"/>
      <c r="V51" s="85"/>
    </row>
    <row r="52">
      <c r="A52" s="85"/>
      <c r="C52" s="59">
        <v>34.0</v>
      </c>
      <c r="D52" s="59">
        <f t="shared" si="1"/>
        <v>125</v>
      </c>
      <c r="E52" s="59">
        <v>0.0</v>
      </c>
      <c r="F52" s="87" t="str">
        <f t="shared" si="2"/>
        <v/>
      </c>
      <c r="G52" s="59">
        <f t="shared" si="3"/>
        <v>0</v>
      </c>
      <c r="H52" s="87">
        <f t="shared" si="4"/>
        <v>0.7083333333</v>
      </c>
      <c r="I52" s="87">
        <f t="shared" si="5"/>
        <v>4.710316987</v>
      </c>
      <c r="J52" s="87">
        <f t="shared" si="6"/>
        <v>2.03</v>
      </c>
      <c r="K52" s="87">
        <f t="shared" si="7"/>
        <v>4.710316987</v>
      </c>
      <c r="L52" s="87">
        <f t="shared" si="13"/>
        <v>4521.904307</v>
      </c>
      <c r="M52" s="56">
        <f t="shared" si="14"/>
        <v>4250</v>
      </c>
      <c r="N52" s="87">
        <f t="shared" si="8"/>
        <v>271.9043072</v>
      </c>
      <c r="O52" s="87">
        <f t="shared" si="9"/>
        <v>40.78564609</v>
      </c>
      <c r="P52" s="59">
        <v>0.0</v>
      </c>
      <c r="Q52" s="88">
        <f t="shared" si="10"/>
        <v>40.78564609</v>
      </c>
      <c r="R52" s="12">
        <f t="shared" si="11"/>
        <v>0</v>
      </c>
      <c r="S52" s="42">
        <f t="shared" si="15"/>
        <v>0</v>
      </c>
      <c r="T52" s="56">
        <f t="shared" si="12"/>
        <v>4481.118661</v>
      </c>
      <c r="U52" s="89"/>
      <c r="V52" s="85"/>
    </row>
    <row r="53">
      <c r="A53" s="85"/>
      <c r="C53" s="59">
        <v>35.0</v>
      </c>
      <c r="D53" s="59">
        <f t="shared" si="1"/>
        <v>125</v>
      </c>
      <c r="E53" s="59">
        <v>0.0</v>
      </c>
      <c r="F53" s="87" t="str">
        <f t="shared" si="2"/>
        <v/>
      </c>
      <c r="G53" s="59">
        <f t="shared" si="3"/>
        <v>0</v>
      </c>
      <c r="H53" s="87">
        <f t="shared" si="4"/>
        <v>0.7291666667</v>
      </c>
      <c r="I53" s="87">
        <f t="shared" si="5"/>
        <v>4.858393113</v>
      </c>
      <c r="J53" s="87">
        <f t="shared" si="6"/>
        <v>2.03</v>
      </c>
      <c r="K53" s="87">
        <f t="shared" si="7"/>
        <v>4.858393113</v>
      </c>
      <c r="L53" s="87">
        <f t="shared" si="13"/>
        <v>4664.057388</v>
      </c>
      <c r="M53" s="56">
        <f t="shared" si="14"/>
        <v>4375</v>
      </c>
      <c r="N53" s="87">
        <f t="shared" si="8"/>
        <v>289.0573883</v>
      </c>
      <c r="O53" s="87">
        <f t="shared" si="9"/>
        <v>43.35860825</v>
      </c>
      <c r="P53" s="59">
        <v>0.0</v>
      </c>
      <c r="Q53" s="88">
        <f t="shared" si="10"/>
        <v>43.35860825</v>
      </c>
      <c r="R53" s="12">
        <f t="shared" si="11"/>
        <v>0</v>
      </c>
      <c r="S53" s="42">
        <f t="shared" si="15"/>
        <v>0</v>
      </c>
      <c r="T53" s="56">
        <f t="shared" si="12"/>
        <v>4620.69878</v>
      </c>
      <c r="U53" s="89"/>
      <c r="V53" s="85"/>
    </row>
    <row r="54">
      <c r="A54" s="85"/>
      <c r="C54" s="59">
        <v>36.0</v>
      </c>
      <c r="D54" s="59">
        <f t="shared" si="1"/>
        <v>125</v>
      </c>
      <c r="E54" s="59">
        <v>0.0</v>
      </c>
      <c r="F54" s="87" t="str">
        <f t="shared" si="2"/>
        <v/>
      </c>
      <c r="G54" s="59">
        <f t="shared" si="3"/>
        <v>0</v>
      </c>
      <c r="H54" s="87">
        <f t="shared" si="4"/>
        <v>0.75</v>
      </c>
      <c r="I54" s="87">
        <f t="shared" si="5"/>
        <v>5.007013203</v>
      </c>
      <c r="J54" s="87">
        <f t="shared" si="6"/>
        <v>2.03</v>
      </c>
      <c r="K54" s="87">
        <f t="shared" si="7"/>
        <v>5.007013203</v>
      </c>
      <c r="L54" s="87">
        <f t="shared" si="13"/>
        <v>4806.732675</v>
      </c>
      <c r="M54" s="56">
        <f t="shared" si="14"/>
        <v>4500</v>
      </c>
      <c r="N54" s="87">
        <f t="shared" si="8"/>
        <v>306.7326751</v>
      </c>
      <c r="O54" s="87">
        <f t="shared" si="9"/>
        <v>46.00990126</v>
      </c>
      <c r="P54" s="59">
        <v>0.0</v>
      </c>
      <c r="Q54" s="88">
        <f t="shared" si="10"/>
        <v>46.00990126</v>
      </c>
      <c r="R54" s="12">
        <f t="shared" si="11"/>
        <v>0</v>
      </c>
      <c r="S54" s="42">
        <f t="shared" si="15"/>
        <v>0</v>
      </c>
      <c r="T54" s="56">
        <f t="shared" si="12"/>
        <v>4760.722774</v>
      </c>
      <c r="U54" s="89"/>
      <c r="V54" s="85"/>
    </row>
    <row r="55">
      <c r="A55" s="85"/>
      <c r="B55" s="73">
        <v>4.0</v>
      </c>
      <c r="C55" s="59">
        <v>37.0</v>
      </c>
      <c r="D55" s="59">
        <f t="shared" ref="D55:D378" si="16">$I$12</f>
        <v>125</v>
      </c>
      <c r="E55" s="59">
        <v>0.0</v>
      </c>
      <c r="F55" s="87" t="str">
        <f t="shared" si="2"/>
        <v/>
      </c>
      <c r="G55" s="59">
        <f t="shared" ref="G55:G378" si="17">(E55+D55)*$I$6</f>
        <v>0</v>
      </c>
      <c r="H55" s="87">
        <f t="shared" si="4"/>
        <v>0.7708333333</v>
      </c>
      <c r="I55" s="87">
        <f t="shared" si="5"/>
        <v>5.156179336</v>
      </c>
      <c r="J55" s="87">
        <f t="shared" si="6"/>
        <v>2.03</v>
      </c>
      <c r="K55" s="87">
        <f t="shared" si="7"/>
        <v>5.156179336</v>
      </c>
      <c r="L55" s="87">
        <f t="shared" si="13"/>
        <v>4949.932163</v>
      </c>
      <c r="M55" s="56">
        <f t="shared" si="14"/>
        <v>4625</v>
      </c>
      <c r="N55" s="87">
        <f t="shared" si="8"/>
        <v>324.9321627</v>
      </c>
      <c r="O55" s="87">
        <f t="shared" si="9"/>
        <v>48.73982441</v>
      </c>
      <c r="P55" s="59">
        <v>0.0</v>
      </c>
      <c r="Q55" s="88">
        <f t="shared" si="10"/>
        <v>48.73982441</v>
      </c>
      <c r="R55" s="12">
        <f t="shared" si="11"/>
        <v>0</v>
      </c>
      <c r="S55" s="42">
        <f t="shared" si="15"/>
        <v>0</v>
      </c>
      <c r="T55" s="56">
        <f t="shared" si="12"/>
        <v>4901.192338</v>
      </c>
      <c r="U55" s="89"/>
      <c r="V55" s="85"/>
    </row>
    <row r="56">
      <c r="A56" s="85"/>
      <c r="C56" s="59">
        <v>38.0</v>
      </c>
      <c r="D56" s="59">
        <f t="shared" si="16"/>
        <v>125</v>
      </c>
      <c r="E56" s="59">
        <v>0.0</v>
      </c>
      <c r="F56" s="87" t="str">
        <f t="shared" si="2"/>
        <v/>
      </c>
      <c r="G56" s="59">
        <f t="shared" si="17"/>
        <v>0</v>
      </c>
      <c r="H56" s="87">
        <f t="shared" si="4"/>
        <v>0.7916666667</v>
      </c>
      <c r="I56" s="87">
        <f t="shared" si="5"/>
        <v>5.305893598</v>
      </c>
      <c r="J56" s="87">
        <f t="shared" si="6"/>
        <v>2.03</v>
      </c>
      <c r="K56" s="87">
        <f t="shared" si="7"/>
        <v>5.305893598</v>
      </c>
      <c r="L56" s="87">
        <f t="shared" si="13"/>
        <v>5093.657854</v>
      </c>
      <c r="M56" s="56">
        <f t="shared" si="14"/>
        <v>4750</v>
      </c>
      <c r="N56" s="87">
        <f t="shared" si="8"/>
        <v>343.6578542</v>
      </c>
      <c r="O56" s="87">
        <f t="shared" si="9"/>
        <v>51.54867813</v>
      </c>
      <c r="P56" s="59">
        <v>0.0</v>
      </c>
      <c r="Q56" s="88">
        <f t="shared" si="10"/>
        <v>51.54867813</v>
      </c>
      <c r="R56" s="12">
        <f t="shared" si="11"/>
        <v>0</v>
      </c>
      <c r="S56" s="42">
        <f t="shared" si="15"/>
        <v>0</v>
      </c>
      <c r="T56" s="56">
        <f t="shared" si="12"/>
        <v>5042.109176</v>
      </c>
      <c r="U56" s="89"/>
      <c r="V56" s="85"/>
    </row>
    <row r="57">
      <c r="A57" s="85"/>
      <c r="C57" s="59">
        <v>39.0</v>
      </c>
      <c r="D57" s="59">
        <f t="shared" si="16"/>
        <v>125</v>
      </c>
      <c r="E57" s="59">
        <v>0.0</v>
      </c>
      <c r="F57" s="87" t="str">
        <f t="shared" si="2"/>
        <v/>
      </c>
      <c r="G57" s="59">
        <f t="shared" si="17"/>
        <v>0</v>
      </c>
      <c r="H57" s="87">
        <f t="shared" si="4"/>
        <v>0.8125</v>
      </c>
      <c r="I57" s="87">
        <f t="shared" si="5"/>
        <v>5.456158083</v>
      </c>
      <c r="J57" s="87">
        <f t="shared" si="6"/>
        <v>2.03</v>
      </c>
      <c r="K57" s="87">
        <f t="shared" si="7"/>
        <v>5.456158083</v>
      </c>
      <c r="L57" s="87">
        <f t="shared" si="13"/>
        <v>5237.91176</v>
      </c>
      <c r="M57" s="56">
        <f t="shared" si="14"/>
        <v>4875</v>
      </c>
      <c r="N57" s="87">
        <f t="shared" si="8"/>
        <v>362.91176</v>
      </c>
      <c r="O57" s="87">
        <f t="shared" si="9"/>
        <v>54.436764</v>
      </c>
      <c r="P57" s="59">
        <v>0.0</v>
      </c>
      <c r="Q57" s="88">
        <f t="shared" si="10"/>
        <v>54.436764</v>
      </c>
      <c r="R57" s="12">
        <f t="shared" si="11"/>
        <v>0</v>
      </c>
      <c r="S57" s="42">
        <f t="shared" si="15"/>
        <v>0</v>
      </c>
      <c r="T57" s="56">
        <f t="shared" si="12"/>
        <v>5183.474996</v>
      </c>
      <c r="U57" s="89"/>
      <c r="V57" s="85"/>
    </row>
    <row r="58">
      <c r="A58" s="85"/>
      <c r="C58" s="59">
        <v>40.0</v>
      </c>
      <c r="D58" s="59">
        <f t="shared" si="16"/>
        <v>125</v>
      </c>
      <c r="E58" s="59">
        <v>0.0</v>
      </c>
      <c r="F58" s="87" t="str">
        <f t="shared" si="2"/>
        <v/>
      </c>
      <c r="G58" s="59">
        <f t="shared" si="17"/>
        <v>0</v>
      </c>
      <c r="H58" s="87">
        <f t="shared" si="4"/>
        <v>0.8333333333</v>
      </c>
      <c r="I58" s="87">
        <f t="shared" si="5"/>
        <v>5.606974894</v>
      </c>
      <c r="J58" s="87">
        <f t="shared" si="6"/>
        <v>2.03</v>
      </c>
      <c r="K58" s="87">
        <f t="shared" si="7"/>
        <v>5.606974894</v>
      </c>
      <c r="L58" s="87">
        <f t="shared" si="13"/>
        <v>5382.695898</v>
      </c>
      <c r="M58" s="56">
        <f t="shared" si="14"/>
        <v>5000</v>
      </c>
      <c r="N58" s="87">
        <f t="shared" si="8"/>
        <v>382.6958984</v>
      </c>
      <c r="O58" s="87">
        <f t="shared" si="9"/>
        <v>57.40438475</v>
      </c>
      <c r="P58" s="59">
        <v>0.0</v>
      </c>
      <c r="Q58" s="88">
        <f t="shared" si="10"/>
        <v>57.40438475</v>
      </c>
      <c r="R58" s="12">
        <f t="shared" si="11"/>
        <v>0</v>
      </c>
      <c r="S58" s="42">
        <f t="shared" si="15"/>
        <v>0</v>
      </c>
      <c r="T58" s="56">
        <f t="shared" si="12"/>
        <v>5325.291514</v>
      </c>
      <c r="U58" s="89"/>
      <c r="V58" s="85"/>
    </row>
    <row r="59">
      <c r="A59" s="85"/>
      <c r="C59" s="59">
        <v>41.0</v>
      </c>
      <c r="D59" s="59">
        <f t="shared" si="16"/>
        <v>125</v>
      </c>
      <c r="E59" s="59">
        <f>$I$13</f>
        <v>0</v>
      </c>
      <c r="F59" s="87" t="str">
        <f t="shared" si="2"/>
        <v/>
      </c>
      <c r="G59" s="59">
        <f t="shared" si="17"/>
        <v>0</v>
      </c>
      <c r="H59" s="87">
        <f t="shared" si="4"/>
        <v>0.8541666667</v>
      </c>
      <c r="I59" s="87">
        <f t="shared" si="5"/>
        <v>5.758346141</v>
      </c>
      <c r="J59" s="87">
        <f t="shared" si="6"/>
        <v>2.03</v>
      </c>
      <c r="K59" s="87">
        <f t="shared" si="7"/>
        <v>5.758346141</v>
      </c>
      <c r="L59" s="87">
        <f t="shared" si="13"/>
        <v>5528.012295</v>
      </c>
      <c r="M59" s="56">
        <f t="shared" si="14"/>
        <v>5125</v>
      </c>
      <c r="N59" s="87">
        <f t="shared" si="8"/>
        <v>403.0122951</v>
      </c>
      <c r="O59" s="87">
        <f t="shared" si="9"/>
        <v>60.45184427</v>
      </c>
      <c r="P59" s="59">
        <v>0.0</v>
      </c>
      <c r="Q59" s="88">
        <f t="shared" si="10"/>
        <v>60.45184427</v>
      </c>
      <c r="R59" s="12">
        <f t="shared" si="11"/>
        <v>0</v>
      </c>
      <c r="S59" s="42">
        <f t="shared" si="15"/>
        <v>0</v>
      </c>
      <c r="T59" s="56">
        <f t="shared" si="12"/>
        <v>5467.560451</v>
      </c>
      <c r="U59" s="89"/>
      <c r="V59" s="85"/>
    </row>
    <row r="60">
      <c r="A60" s="85"/>
      <c r="C60" s="59">
        <v>42.0</v>
      </c>
      <c r="D60" s="59">
        <f t="shared" si="16"/>
        <v>125</v>
      </c>
      <c r="E60" s="59">
        <v>0.0</v>
      </c>
      <c r="F60" s="87" t="str">
        <f t="shared" si="2"/>
        <v/>
      </c>
      <c r="G60" s="59">
        <f t="shared" si="17"/>
        <v>0</v>
      </c>
      <c r="H60" s="87">
        <f t="shared" si="4"/>
        <v>0.875</v>
      </c>
      <c r="I60" s="87">
        <f t="shared" si="5"/>
        <v>5.910273942</v>
      </c>
      <c r="J60" s="87">
        <f t="shared" si="6"/>
        <v>2.03</v>
      </c>
      <c r="K60" s="87">
        <f t="shared" si="7"/>
        <v>5.910273942</v>
      </c>
      <c r="L60" s="87">
        <f t="shared" si="13"/>
        <v>5673.862984</v>
      </c>
      <c r="M60" s="56">
        <f t="shared" si="14"/>
        <v>5250</v>
      </c>
      <c r="N60" s="87">
        <f t="shared" si="8"/>
        <v>423.862984</v>
      </c>
      <c r="O60" s="87">
        <f t="shared" si="9"/>
        <v>63.57944761</v>
      </c>
      <c r="P60" s="59">
        <v>0.0</v>
      </c>
      <c r="Q60" s="88">
        <f t="shared" si="10"/>
        <v>63.57944761</v>
      </c>
      <c r="R60" s="12">
        <f t="shared" si="11"/>
        <v>0</v>
      </c>
      <c r="S60" s="42">
        <f t="shared" si="15"/>
        <v>0</v>
      </c>
      <c r="T60" s="56">
        <f t="shared" si="12"/>
        <v>5610.283536</v>
      </c>
      <c r="U60" s="89"/>
      <c r="V60" s="85"/>
    </row>
    <row r="61">
      <c r="A61" s="85"/>
      <c r="C61" s="59">
        <v>43.0</v>
      </c>
      <c r="D61" s="59">
        <f t="shared" si="16"/>
        <v>125</v>
      </c>
      <c r="E61" s="59">
        <v>0.0</v>
      </c>
      <c r="F61" s="87" t="str">
        <f t="shared" si="2"/>
        <v/>
      </c>
      <c r="G61" s="59">
        <f t="shared" si="17"/>
        <v>0</v>
      </c>
      <c r="H61" s="87">
        <f t="shared" si="4"/>
        <v>0.8958333333</v>
      </c>
      <c r="I61" s="87">
        <f t="shared" si="5"/>
        <v>6.062760423</v>
      </c>
      <c r="J61" s="87">
        <f t="shared" si="6"/>
        <v>2.03</v>
      </c>
      <c r="K61" s="87">
        <f t="shared" si="7"/>
        <v>6.062760423</v>
      </c>
      <c r="L61" s="87">
        <f t="shared" si="13"/>
        <v>5820.250006</v>
      </c>
      <c r="M61" s="56">
        <f t="shared" si="14"/>
        <v>5375</v>
      </c>
      <c r="N61" s="87">
        <f t="shared" si="8"/>
        <v>445.2500065</v>
      </c>
      <c r="O61" s="87">
        <f t="shared" si="9"/>
        <v>66.78750097</v>
      </c>
      <c r="P61" s="59">
        <v>0.0</v>
      </c>
      <c r="Q61" s="88">
        <f t="shared" si="10"/>
        <v>66.78750097</v>
      </c>
      <c r="R61" s="12">
        <f t="shared" si="11"/>
        <v>0</v>
      </c>
      <c r="S61" s="42">
        <f t="shared" si="15"/>
        <v>0</v>
      </c>
      <c r="T61" s="56">
        <f t="shared" si="12"/>
        <v>5753.462506</v>
      </c>
      <c r="U61" s="89"/>
      <c r="V61" s="85"/>
    </row>
    <row r="62">
      <c r="A62" s="85"/>
      <c r="C62" s="59">
        <v>44.0</v>
      </c>
      <c r="D62" s="59">
        <f t="shared" si="16"/>
        <v>125</v>
      </c>
      <c r="E62" s="59">
        <v>0.0</v>
      </c>
      <c r="F62" s="87" t="str">
        <f t="shared" si="2"/>
        <v/>
      </c>
      <c r="G62" s="59">
        <f t="shared" si="17"/>
        <v>0</v>
      </c>
      <c r="H62" s="87">
        <f t="shared" si="4"/>
        <v>0.9166666667</v>
      </c>
      <c r="I62" s="87">
        <f t="shared" si="5"/>
        <v>6.215807721</v>
      </c>
      <c r="J62" s="87">
        <f t="shared" si="6"/>
        <v>2.03</v>
      </c>
      <c r="K62" s="87">
        <f t="shared" si="7"/>
        <v>6.215807721</v>
      </c>
      <c r="L62" s="87">
        <f t="shared" si="13"/>
        <v>5967.175412</v>
      </c>
      <c r="M62" s="56">
        <f t="shared" si="14"/>
        <v>5500</v>
      </c>
      <c r="N62" s="87">
        <f t="shared" si="8"/>
        <v>467.1754117</v>
      </c>
      <c r="O62" s="87">
        <f t="shared" si="9"/>
        <v>70.07631176</v>
      </c>
      <c r="P62" s="59">
        <v>0.0</v>
      </c>
      <c r="Q62" s="88">
        <f t="shared" si="10"/>
        <v>70.07631176</v>
      </c>
      <c r="R62" s="12">
        <f t="shared" si="11"/>
        <v>0</v>
      </c>
      <c r="S62" s="42">
        <f t="shared" si="15"/>
        <v>0</v>
      </c>
      <c r="T62" s="56">
        <f t="shared" si="12"/>
        <v>5897.0991</v>
      </c>
      <c r="U62" s="89"/>
      <c r="V62" s="85"/>
    </row>
    <row r="63">
      <c r="A63" s="85"/>
      <c r="C63" s="59">
        <v>45.0</v>
      </c>
      <c r="D63" s="59">
        <f t="shared" si="16"/>
        <v>125</v>
      </c>
      <c r="E63" s="59">
        <v>0.0</v>
      </c>
      <c r="F63" s="87" t="str">
        <f t="shared" si="2"/>
        <v/>
      </c>
      <c r="G63" s="59">
        <f t="shared" si="17"/>
        <v>0</v>
      </c>
      <c r="H63" s="87">
        <f t="shared" si="4"/>
        <v>0.9375</v>
      </c>
      <c r="I63" s="87">
        <f t="shared" si="5"/>
        <v>6.369417976</v>
      </c>
      <c r="J63" s="87">
        <f t="shared" si="6"/>
        <v>2.03</v>
      </c>
      <c r="K63" s="87">
        <f t="shared" si="7"/>
        <v>6.369417976</v>
      </c>
      <c r="L63" s="87">
        <f t="shared" si="13"/>
        <v>6114.641257</v>
      </c>
      <c r="M63" s="56">
        <f t="shared" si="14"/>
        <v>5625</v>
      </c>
      <c r="N63" s="87">
        <f t="shared" si="8"/>
        <v>489.6412568</v>
      </c>
      <c r="O63" s="87">
        <f t="shared" si="9"/>
        <v>73.44618852</v>
      </c>
      <c r="P63" s="59">
        <v>0.0</v>
      </c>
      <c r="Q63" s="88">
        <f t="shared" si="10"/>
        <v>73.44618852</v>
      </c>
      <c r="R63" s="12">
        <f t="shared" si="11"/>
        <v>0</v>
      </c>
      <c r="S63" s="42">
        <f t="shared" si="15"/>
        <v>0</v>
      </c>
      <c r="T63" s="56">
        <f t="shared" si="12"/>
        <v>6041.195068</v>
      </c>
      <c r="U63" s="89"/>
      <c r="V63" s="85"/>
    </row>
    <row r="64">
      <c r="A64" s="85"/>
      <c r="C64" s="59">
        <v>46.0</v>
      </c>
      <c r="D64" s="59">
        <f t="shared" si="16"/>
        <v>125</v>
      </c>
      <c r="E64" s="59">
        <v>0.0</v>
      </c>
      <c r="F64" s="87" t="str">
        <f t="shared" si="2"/>
        <v/>
      </c>
      <c r="G64" s="59">
        <f t="shared" si="17"/>
        <v>0</v>
      </c>
      <c r="H64" s="87">
        <f t="shared" si="4"/>
        <v>0.9583333333</v>
      </c>
      <c r="I64" s="87">
        <f t="shared" si="5"/>
        <v>6.52359334</v>
      </c>
      <c r="J64" s="87">
        <f t="shared" si="6"/>
        <v>2.03</v>
      </c>
      <c r="K64" s="87">
        <f t="shared" si="7"/>
        <v>6.52359334</v>
      </c>
      <c r="L64" s="87">
        <f t="shared" si="13"/>
        <v>6262.649607</v>
      </c>
      <c r="M64" s="56">
        <f t="shared" si="14"/>
        <v>5750</v>
      </c>
      <c r="N64" s="87">
        <f t="shared" si="8"/>
        <v>512.6496066</v>
      </c>
      <c r="O64" s="87">
        <f t="shared" si="9"/>
        <v>76.89744099</v>
      </c>
      <c r="P64" s="59">
        <v>0.0</v>
      </c>
      <c r="Q64" s="88">
        <f t="shared" si="10"/>
        <v>76.89744099</v>
      </c>
      <c r="R64" s="12">
        <f t="shared" si="11"/>
        <v>0</v>
      </c>
      <c r="S64" s="42">
        <f t="shared" si="15"/>
        <v>0</v>
      </c>
      <c r="T64" s="56">
        <f t="shared" si="12"/>
        <v>6185.752166</v>
      </c>
      <c r="U64" s="89"/>
      <c r="V64" s="85"/>
    </row>
    <row r="65">
      <c r="A65" s="85"/>
      <c r="C65" s="59">
        <v>47.0</v>
      </c>
      <c r="D65" s="59">
        <f t="shared" si="16"/>
        <v>125</v>
      </c>
      <c r="E65" s="59">
        <v>0.0</v>
      </c>
      <c r="F65" s="87" t="str">
        <f t="shared" si="2"/>
        <v/>
      </c>
      <c r="G65" s="59">
        <f t="shared" si="17"/>
        <v>0</v>
      </c>
      <c r="H65" s="87">
        <f t="shared" si="4"/>
        <v>0.9791666667</v>
      </c>
      <c r="I65" s="87">
        <f t="shared" si="5"/>
        <v>6.678335973</v>
      </c>
      <c r="J65" s="87">
        <f t="shared" si="6"/>
        <v>2.03</v>
      </c>
      <c r="K65" s="87">
        <f t="shared" si="7"/>
        <v>6.678335973</v>
      </c>
      <c r="L65" s="87">
        <f t="shared" si="13"/>
        <v>6411.202534</v>
      </c>
      <c r="M65" s="56">
        <f t="shared" si="14"/>
        <v>5875</v>
      </c>
      <c r="N65" s="87">
        <f t="shared" si="8"/>
        <v>536.202534</v>
      </c>
      <c r="O65" s="87">
        <f t="shared" si="9"/>
        <v>80.4303801</v>
      </c>
      <c r="P65" s="59">
        <v>0.0</v>
      </c>
      <c r="Q65" s="88">
        <f t="shared" si="10"/>
        <v>80.4303801</v>
      </c>
      <c r="R65" s="12">
        <f t="shared" si="11"/>
        <v>0</v>
      </c>
      <c r="S65" s="42">
        <f t="shared" si="15"/>
        <v>0</v>
      </c>
      <c r="T65" s="56">
        <f t="shared" si="12"/>
        <v>6330.772154</v>
      </c>
      <c r="U65" s="89"/>
      <c r="V65" s="85"/>
    </row>
    <row r="66">
      <c r="A66" s="85"/>
      <c r="C66" s="59">
        <v>48.0</v>
      </c>
      <c r="D66" s="59">
        <f t="shared" si="16"/>
        <v>125</v>
      </c>
      <c r="E66" s="59">
        <v>0.0</v>
      </c>
      <c r="F66" s="87" t="str">
        <f t="shared" si="2"/>
        <v/>
      </c>
      <c r="G66" s="59">
        <f t="shared" si="17"/>
        <v>0</v>
      </c>
      <c r="H66" s="87">
        <f t="shared" si="4"/>
        <v>1</v>
      </c>
      <c r="I66" s="87">
        <f t="shared" si="5"/>
        <v>6.833648041</v>
      </c>
      <c r="J66" s="87">
        <f t="shared" si="6"/>
        <v>2.03</v>
      </c>
      <c r="K66" s="87">
        <f t="shared" si="7"/>
        <v>6.833648041</v>
      </c>
      <c r="L66" s="87">
        <f t="shared" si="13"/>
        <v>6560.30212</v>
      </c>
      <c r="M66" s="56">
        <f t="shared" si="14"/>
        <v>6000</v>
      </c>
      <c r="N66" s="87">
        <f t="shared" si="8"/>
        <v>560.3021197</v>
      </c>
      <c r="O66" s="87">
        <f t="shared" si="9"/>
        <v>84.04531795</v>
      </c>
      <c r="P66" s="59">
        <v>0.0</v>
      </c>
      <c r="Q66" s="88">
        <f t="shared" si="10"/>
        <v>84.04531795</v>
      </c>
      <c r="R66" s="12">
        <f t="shared" si="11"/>
        <v>0</v>
      </c>
      <c r="S66" s="42">
        <f t="shared" si="15"/>
        <v>0</v>
      </c>
      <c r="T66" s="56">
        <f t="shared" si="12"/>
        <v>6476.256802</v>
      </c>
      <c r="U66" s="89"/>
      <c r="V66" s="85"/>
    </row>
    <row r="67">
      <c r="A67" s="85"/>
      <c r="B67" s="73">
        <v>5.0</v>
      </c>
      <c r="C67" s="59">
        <v>49.0</v>
      </c>
      <c r="D67" s="59">
        <f t="shared" si="16"/>
        <v>125</v>
      </c>
      <c r="E67" s="59">
        <v>0.0</v>
      </c>
      <c r="F67" s="87" t="str">
        <f t="shared" si="2"/>
        <v/>
      </c>
      <c r="G67" s="59">
        <f t="shared" si="17"/>
        <v>0</v>
      </c>
      <c r="H67" s="87">
        <f t="shared" si="4"/>
        <v>1.020833333</v>
      </c>
      <c r="I67" s="87">
        <f t="shared" si="5"/>
        <v>6.989531721</v>
      </c>
      <c r="J67" s="87">
        <f t="shared" si="6"/>
        <v>2.03</v>
      </c>
      <c r="K67" s="87">
        <f t="shared" si="7"/>
        <v>6.989531721</v>
      </c>
      <c r="L67" s="87">
        <f t="shared" si="13"/>
        <v>6709.950452</v>
      </c>
      <c r="M67" s="56">
        <f t="shared" si="14"/>
        <v>6125</v>
      </c>
      <c r="N67" s="87">
        <f t="shared" si="8"/>
        <v>584.9504523</v>
      </c>
      <c r="O67" s="87">
        <f t="shared" si="9"/>
        <v>87.74256785</v>
      </c>
      <c r="P67" s="59">
        <v>0.0</v>
      </c>
      <c r="Q67" s="88">
        <f t="shared" si="10"/>
        <v>87.74256785</v>
      </c>
      <c r="R67" s="12">
        <f t="shared" si="11"/>
        <v>0</v>
      </c>
      <c r="S67" s="42">
        <f t="shared" si="15"/>
        <v>0</v>
      </c>
      <c r="T67" s="56">
        <f t="shared" si="12"/>
        <v>6622.207884</v>
      </c>
      <c r="U67" s="89"/>
      <c r="V67" s="85"/>
    </row>
    <row r="68">
      <c r="A68" s="85"/>
      <c r="C68" s="59">
        <v>50.0</v>
      </c>
      <c r="D68" s="59">
        <f t="shared" si="16"/>
        <v>125</v>
      </c>
      <c r="E68" s="59">
        <v>0.0</v>
      </c>
      <c r="F68" s="87" t="str">
        <f t="shared" si="2"/>
        <v/>
      </c>
      <c r="G68" s="59">
        <f t="shared" si="17"/>
        <v>0</v>
      </c>
      <c r="H68" s="87">
        <f t="shared" si="4"/>
        <v>1.041666667</v>
      </c>
      <c r="I68" s="87">
        <f t="shared" si="5"/>
        <v>7.145989196</v>
      </c>
      <c r="J68" s="87">
        <f t="shared" si="6"/>
        <v>2.03</v>
      </c>
      <c r="K68" s="87">
        <f t="shared" si="7"/>
        <v>7.145989196</v>
      </c>
      <c r="L68" s="87">
        <f t="shared" si="13"/>
        <v>6860.149629</v>
      </c>
      <c r="M68" s="56">
        <f t="shared" si="14"/>
        <v>6250</v>
      </c>
      <c r="N68" s="87">
        <f t="shared" si="8"/>
        <v>610.1496286</v>
      </c>
      <c r="O68" s="87">
        <f t="shared" si="9"/>
        <v>91.52244429</v>
      </c>
      <c r="P68" s="59">
        <v>0.0</v>
      </c>
      <c r="Q68" s="88">
        <f t="shared" si="10"/>
        <v>91.52244429</v>
      </c>
      <c r="R68" s="12">
        <f t="shared" si="11"/>
        <v>0</v>
      </c>
      <c r="S68" s="42">
        <f t="shared" si="15"/>
        <v>0</v>
      </c>
      <c r="T68" s="56">
        <f t="shared" si="12"/>
        <v>6768.627184</v>
      </c>
      <c r="U68" s="89"/>
      <c r="V68" s="85"/>
    </row>
    <row r="69">
      <c r="A69" s="85"/>
      <c r="C69" s="59">
        <v>51.0</v>
      </c>
      <c r="D69" s="59">
        <f t="shared" si="16"/>
        <v>125</v>
      </c>
      <c r="E69" s="59">
        <v>0.0</v>
      </c>
      <c r="F69" s="87" t="str">
        <f t="shared" si="2"/>
        <v/>
      </c>
      <c r="G69" s="59">
        <f t="shared" si="17"/>
        <v>0</v>
      </c>
      <c r="H69" s="87">
        <f t="shared" si="4"/>
        <v>1.0625</v>
      </c>
      <c r="I69" s="87">
        <f t="shared" si="5"/>
        <v>7.30302266</v>
      </c>
      <c r="J69" s="87">
        <f t="shared" si="6"/>
        <v>2.03</v>
      </c>
      <c r="K69" s="87">
        <f t="shared" si="7"/>
        <v>7.30302266</v>
      </c>
      <c r="L69" s="87">
        <f t="shared" si="13"/>
        <v>7010.901753</v>
      </c>
      <c r="M69" s="56">
        <f t="shared" si="14"/>
        <v>6375</v>
      </c>
      <c r="N69" s="87">
        <f t="shared" si="8"/>
        <v>635.9017532</v>
      </c>
      <c r="O69" s="87">
        <f t="shared" si="9"/>
        <v>95.38526298</v>
      </c>
      <c r="P69" s="59">
        <v>0.0</v>
      </c>
      <c r="Q69" s="88">
        <f t="shared" si="10"/>
        <v>95.38526298</v>
      </c>
      <c r="R69" s="12">
        <f t="shared" si="11"/>
        <v>0</v>
      </c>
      <c r="S69" s="42">
        <f t="shared" si="15"/>
        <v>0</v>
      </c>
      <c r="T69" s="56">
        <f t="shared" si="12"/>
        <v>6915.51649</v>
      </c>
      <c r="U69" s="89"/>
      <c r="V69" s="85"/>
    </row>
    <row r="70">
      <c r="A70" s="85"/>
      <c r="C70" s="59">
        <v>52.0</v>
      </c>
      <c r="D70" s="59">
        <f t="shared" si="16"/>
        <v>125</v>
      </c>
      <c r="E70" s="59">
        <v>0.0</v>
      </c>
      <c r="F70" s="87" t="str">
        <f t="shared" si="2"/>
        <v/>
      </c>
      <c r="G70" s="59">
        <f t="shared" si="17"/>
        <v>0</v>
      </c>
      <c r="H70" s="87">
        <f t="shared" si="4"/>
        <v>1.083333333</v>
      </c>
      <c r="I70" s="87">
        <f t="shared" si="5"/>
        <v>7.460634311</v>
      </c>
      <c r="J70" s="87">
        <f t="shared" si="6"/>
        <v>2.03</v>
      </c>
      <c r="K70" s="87">
        <f t="shared" si="7"/>
        <v>7.460634311</v>
      </c>
      <c r="L70" s="87">
        <f t="shared" si="13"/>
        <v>7162.208939</v>
      </c>
      <c r="M70" s="56">
        <f t="shared" si="14"/>
        <v>6500</v>
      </c>
      <c r="N70" s="87">
        <f t="shared" si="8"/>
        <v>662.2089388</v>
      </c>
      <c r="O70" s="87">
        <f t="shared" si="9"/>
        <v>99.33134082</v>
      </c>
      <c r="P70" s="59">
        <v>0.0</v>
      </c>
      <c r="Q70" s="88">
        <f t="shared" si="10"/>
        <v>99.33134082</v>
      </c>
      <c r="R70" s="12">
        <f t="shared" si="11"/>
        <v>0</v>
      </c>
      <c r="S70" s="42">
        <f t="shared" si="15"/>
        <v>0</v>
      </c>
      <c r="T70" s="56">
        <f t="shared" si="12"/>
        <v>7062.877598</v>
      </c>
      <c r="U70" s="89"/>
      <c r="V70" s="85"/>
    </row>
    <row r="71">
      <c r="A71" s="85"/>
      <c r="C71" s="59">
        <v>53.0</v>
      </c>
      <c r="D71" s="59">
        <f t="shared" si="16"/>
        <v>125</v>
      </c>
      <c r="E71" s="59">
        <f>$I$13</f>
        <v>0</v>
      </c>
      <c r="F71" s="87" t="str">
        <f t="shared" si="2"/>
        <v/>
      </c>
      <c r="G71" s="59">
        <f t="shared" si="17"/>
        <v>0</v>
      </c>
      <c r="H71" s="87">
        <f t="shared" si="4"/>
        <v>1.104166667</v>
      </c>
      <c r="I71" s="87">
        <f t="shared" si="5"/>
        <v>7.618826361</v>
      </c>
      <c r="J71" s="87">
        <f t="shared" si="6"/>
        <v>2.03</v>
      </c>
      <c r="K71" s="87">
        <f t="shared" si="7"/>
        <v>7.618826361</v>
      </c>
      <c r="L71" s="87">
        <f t="shared" si="13"/>
        <v>7314.073306</v>
      </c>
      <c r="M71" s="56">
        <f t="shared" si="14"/>
        <v>6625</v>
      </c>
      <c r="N71" s="87">
        <f t="shared" si="8"/>
        <v>689.0733062</v>
      </c>
      <c r="O71" s="87">
        <f t="shared" si="9"/>
        <v>103.3609959</v>
      </c>
      <c r="P71" s="59">
        <v>0.0</v>
      </c>
      <c r="Q71" s="88">
        <f t="shared" si="10"/>
        <v>103.3609959</v>
      </c>
      <c r="R71" s="12">
        <f t="shared" si="11"/>
        <v>0</v>
      </c>
      <c r="S71" s="42">
        <f t="shared" si="15"/>
        <v>0</v>
      </c>
      <c r="T71" s="56">
        <f t="shared" si="12"/>
        <v>7210.71231</v>
      </c>
      <c r="U71" s="89"/>
      <c r="V71" s="85"/>
    </row>
    <row r="72">
      <c r="A72" s="85"/>
      <c r="C72" s="59">
        <v>54.0</v>
      </c>
      <c r="D72" s="59">
        <f t="shared" si="16"/>
        <v>125</v>
      </c>
      <c r="E72" s="59">
        <v>0.0</v>
      </c>
      <c r="F72" s="87" t="str">
        <f t="shared" si="2"/>
        <v/>
      </c>
      <c r="G72" s="59">
        <f t="shared" si="17"/>
        <v>0</v>
      </c>
      <c r="H72" s="87">
        <f t="shared" si="4"/>
        <v>1.125</v>
      </c>
      <c r="I72" s="87">
        <f t="shared" si="5"/>
        <v>7.777601025</v>
      </c>
      <c r="J72" s="87">
        <f t="shared" si="6"/>
        <v>2.03</v>
      </c>
      <c r="K72" s="87">
        <f t="shared" si="7"/>
        <v>7.777601025</v>
      </c>
      <c r="L72" s="87">
        <f t="shared" si="13"/>
        <v>7466.496984</v>
      </c>
      <c r="M72" s="56">
        <f t="shared" si="14"/>
        <v>6750</v>
      </c>
      <c r="N72" s="87">
        <f t="shared" si="8"/>
        <v>716.4969843</v>
      </c>
      <c r="O72" s="87">
        <f t="shared" si="9"/>
        <v>107.4745476</v>
      </c>
      <c r="P72" s="59">
        <v>0.0</v>
      </c>
      <c r="Q72" s="88">
        <f t="shared" si="10"/>
        <v>107.4745476</v>
      </c>
      <c r="R72" s="12">
        <f t="shared" si="11"/>
        <v>0</v>
      </c>
      <c r="S72" s="42">
        <f t="shared" si="15"/>
        <v>0</v>
      </c>
      <c r="T72" s="56">
        <f t="shared" si="12"/>
        <v>7359.022437</v>
      </c>
      <c r="U72" s="89"/>
      <c r="V72" s="85"/>
    </row>
    <row r="73">
      <c r="A73" s="85"/>
      <c r="C73" s="59">
        <v>55.0</v>
      </c>
      <c r="D73" s="59">
        <f t="shared" si="16"/>
        <v>125</v>
      </c>
      <c r="E73" s="59">
        <v>0.0</v>
      </c>
      <c r="F73" s="87" t="str">
        <f t="shared" si="2"/>
        <v/>
      </c>
      <c r="G73" s="59">
        <f t="shared" si="17"/>
        <v>0</v>
      </c>
      <c r="H73" s="87">
        <f t="shared" si="4"/>
        <v>1.145833333</v>
      </c>
      <c r="I73" s="87">
        <f t="shared" si="5"/>
        <v>7.936960531</v>
      </c>
      <c r="J73" s="87">
        <f t="shared" si="6"/>
        <v>2.03</v>
      </c>
      <c r="K73" s="87">
        <f t="shared" si="7"/>
        <v>7.936960531</v>
      </c>
      <c r="L73" s="87">
        <f t="shared" si="13"/>
        <v>7619.48211</v>
      </c>
      <c r="M73" s="56">
        <f t="shared" si="14"/>
        <v>6875</v>
      </c>
      <c r="N73" s="87">
        <f t="shared" si="8"/>
        <v>744.4821101</v>
      </c>
      <c r="O73" s="87">
        <f t="shared" si="9"/>
        <v>111.6723165</v>
      </c>
      <c r="P73" s="59">
        <v>0.0</v>
      </c>
      <c r="Q73" s="88">
        <f t="shared" si="10"/>
        <v>111.6723165</v>
      </c>
      <c r="R73" s="12">
        <f t="shared" si="11"/>
        <v>0</v>
      </c>
      <c r="S73" s="42">
        <f t="shared" si="15"/>
        <v>0</v>
      </c>
      <c r="T73" s="56">
        <f t="shared" si="12"/>
        <v>7507.809794</v>
      </c>
      <c r="U73" s="89"/>
      <c r="V73" s="85"/>
    </row>
    <row r="74">
      <c r="A74" s="85"/>
      <c r="C74" s="59">
        <v>56.0</v>
      </c>
      <c r="D74" s="59">
        <f t="shared" si="16"/>
        <v>125</v>
      </c>
      <c r="E74" s="59">
        <v>0.0</v>
      </c>
      <c r="F74" s="87" t="str">
        <f t="shared" si="2"/>
        <v/>
      </c>
      <c r="G74" s="59">
        <f t="shared" si="17"/>
        <v>0</v>
      </c>
      <c r="H74" s="87">
        <f t="shared" si="4"/>
        <v>1.166666667</v>
      </c>
      <c r="I74" s="87">
        <f t="shared" si="5"/>
        <v>8.096907113</v>
      </c>
      <c r="J74" s="87">
        <f t="shared" si="6"/>
        <v>2.03</v>
      </c>
      <c r="K74" s="87">
        <f t="shared" si="7"/>
        <v>8.096907113</v>
      </c>
      <c r="L74" s="87">
        <f t="shared" si="13"/>
        <v>7773.030829</v>
      </c>
      <c r="M74" s="56">
        <f t="shared" si="14"/>
        <v>7000</v>
      </c>
      <c r="N74" s="87">
        <f t="shared" si="8"/>
        <v>773.0308288</v>
      </c>
      <c r="O74" s="87">
        <f t="shared" si="9"/>
        <v>115.9546243</v>
      </c>
      <c r="P74" s="59">
        <v>0.0</v>
      </c>
      <c r="Q74" s="88">
        <f t="shared" si="10"/>
        <v>115.9546243</v>
      </c>
      <c r="R74" s="12">
        <f t="shared" si="11"/>
        <v>0</v>
      </c>
      <c r="S74" s="42">
        <f t="shared" si="15"/>
        <v>0</v>
      </c>
      <c r="T74" s="56">
        <f t="shared" si="12"/>
        <v>7657.076205</v>
      </c>
      <c r="U74" s="89"/>
      <c r="V74" s="85"/>
    </row>
    <row r="75">
      <c r="A75" s="85"/>
      <c r="C75" s="59">
        <v>57.0</v>
      </c>
      <c r="D75" s="59">
        <f t="shared" si="16"/>
        <v>125</v>
      </c>
      <c r="E75" s="59">
        <v>0.0</v>
      </c>
      <c r="F75" s="87" t="str">
        <f t="shared" si="2"/>
        <v/>
      </c>
      <c r="G75" s="59">
        <f t="shared" si="17"/>
        <v>0</v>
      </c>
      <c r="H75" s="87">
        <f t="shared" si="4"/>
        <v>1.1875</v>
      </c>
      <c r="I75" s="87">
        <f t="shared" si="5"/>
        <v>8.257443014</v>
      </c>
      <c r="J75" s="87">
        <f t="shared" si="6"/>
        <v>2.03</v>
      </c>
      <c r="K75" s="87">
        <f t="shared" si="7"/>
        <v>8.257443014</v>
      </c>
      <c r="L75" s="87">
        <f t="shared" si="13"/>
        <v>7927.145294</v>
      </c>
      <c r="M75" s="56">
        <f t="shared" si="14"/>
        <v>7125</v>
      </c>
      <c r="N75" s="87">
        <f t="shared" si="8"/>
        <v>802.1452938</v>
      </c>
      <c r="O75" s="87">
        <f t="shared" si="9"/>
        <v>120.3217941</v>
      </c>
      <c r="P75" s="59">
        <v>0.0</v>
      </c>
      <c r="Q75" s="88">
        <f t="shared" si="10"/>
        <v>120.3217941</v>
      </c>
      <c r="R75" s="12">
        <f t="shared" si="11"/>
        <v>0</v>
      </c>
      <c r="S75" s="42">
        <f t="shared" si="15"/>
        <v>0</v>
      </c>
      <c r="T75" s="56">
        <f t="shared" si="12"/>
        <v>7806.8235</v>
      </c>
      <c r="U75" s="89"/>
      <c r="V75" s="85"/>
    </row>
    <row r="76">
      <c r="A76" s="85"/>
      <c r="C76" s="59">
        <v>58.0</v>
      </c>
      <c r="D76" s="59">
        <f t="shared" si="16"/>
        <v>125</v>
      </c>
      <c r="E76" s="59">
        <v>0.0</v>
      </c>
      <c r="F76" s="87" t="str">
        <f t="shared" si="2"/>
        <v/>
      </c>
      <c r="G76" s="59">
        <f t="shared" si="17"/>
        <v>0</v>
      </c>
      <c r="H76" s="87">
        <f t="shared" si="4"/>
        <v>1.208333333</v>
      </c>
      <c r="I76" s="87">
        <f t="shared" si="5"/>
        <v>8.418570486</v>
      </c>
      <c r="J76" s="87">
        <f t="shared" si="6"/>
        <v>2.03</v>
      </c>
      <c r="K76" s="87">
        <f t="shared" si="7"/>
        <v>8.418570486</v>
      </c>
      <c r="L76" s="87">
        <f t="shared" si="13"/>
        <v>8081.827667</v>
      </c>
      <c r="M76" s="56">
        <f t="shared" si="14"/>
        <v>7250</v>
      </c>
      <c r="N76" s="87">
        <f t="shared" si="8"/>
        <v>831.8276667</v>
      </c>
      <c r="O76" s="87">
        <f t="shared" si="9"/>
        <v>124.77415</v>
      </c>
      <c r="P76" s="59">
        <v>0.0</v>
      </c>
      <c r="Q76" s="88">
        <f t="shared" si="10"/>
        <v>124.77415</v>
      </c>
      <c r="R76" s="12">
        <f t="shared" si="11"/>
        <v>0</v>
      </c>
      <c r="S76" s="42">
        <f t="shared" si="15"/>
        <v>0</v>
      </c>
      <c r="T76" s="56">
        <f t="shared" si="12"/>
        <v>7957.053517</v>
      </c>
      <c r="U76" s="89"/>
      <c r="V76" s="85"/>
    </row>
    <row r="77">
      <c r="A77" s="85"/>
      <c r="C77" s="59">
        <v>59.0</v>
      </c>
      <c r="D77" s="59">
        <f t="shared" si="16"/>
        <v>125</v>
      </c>
      <c r="E77" s="59">
        <v>0.0</v>
      </c>
      <c r="F77" s="87" t="str">
        <f t="shared" si="2"/>
        <v/>
      </c>
      <c r="G77" s="59">
        <f t="shared" si="17"/>
        <v>0</v>
      </c>
      <c r="H77" s="87">
        <f t="shared" si="4"/>
        <v>1.229166667</v>
      </c>
      <c r="I77" s="87">
        <f t="shared" si="5"/>
        <v>8.580291789</v>
      </c>
      <c r="J77" s="87">
        <f t="shared" si="6"/>
        <v>2.03</v>
      </c>
      <c r="K77" s="87">
        <f t="shared" si="7"/>
        <v>8.580291789</v>
      </c>
      <c r="L77" s="87">
        <f t="shared" si="13"/>
        <v>8237.080117</v>
      </c>
      <c r="M77" s="56">
        <f t="shared" si="14"/>
        <v>7375</v>
      </c>
      <c r="N77" s="87">
        <f t="shared" si="8"/>
        <v>862.0801174</v>
      </c>
      <c r="O77" s="87">
        <f t="shared" si="9"/>
        <v>129.3120176</v>
      </c>
      <c r="P77" s="59">
        <v>0.0</v>
      </c>
      <c r="Q77" s="88">
        <f t="shared" si="10"/>
        <v>129.3120176</v>
      </c>
      <c r="R77" s="12">
        <f t="shared" si="11"/>
        <v>0</v>
      </c>
      <c r="S77" s="42">
        <f t="shared" si="15"/>
        <v>0</v>
      </c>
      <c r="T77" s="56">
        <f t="shared" si="12"/>
        <v>8107.7681</v>
      </c>
      <c r="U77" s="89"/>
      <c r="V77" s="85"/>
    </row>
    <row r="78">
      <c r="A78" s="85"/>
      <c r="C78" s="59">
        <v>60.0</v>
      </c>
      <c r="D78" s="59">
        <f t="shared" si="16"/>
        <v>125</v>
      </c>
      <c r="E78" s="59">
        <v>0.0</v>
      </c>
      <c r="F78" s="87" t="str">
        <f t="shared" si="2"/>
        <v/>
      </c>
      <c r="G78" s="59">
        <f t="shared" si="17"/>
        <v>0</v>
      </c>
      <c r="H78" s="87">
        <f t="shared" si="4"/>
        <v>1.25</v>
      </c>
      <c r="I78" s="87">
        <f t="shared" si="5"/>
        <v>8.742609192</v>
      </c>
      <c r="J78" s="87">
        <f t="shared" si="6"/>
        <v>2.03</v>
      </c>
      <c r="K78" s="87">
        <f t="shared" si="7"/>
        <v>8.742609192</v>
      </c>
      <c r="L78" s="87">
        <f t="shared" si="13"/>
        <v>8392.904824</v>
      </c>
      <c r="M78" s="56">
        <f t="shared" si="14"/>
        <v>7500</v>
      </c>
      <c r="N78" s="87">
        <f t="shared" si="8"/>
        <v>892.9048239</v>
      </c>
      <c r="O78" s="87">
        <f t="shared" si="9"/>
        <v>133.9357236</v>
      </c>
      <c r="P78" s="59">
        <v>0.0</v>
      </c>
      <c r="Q78" s="88">
        <f t="shared" si="10"/>
        <v>133.9357236</v>
      </c>
      <c r="R78" s="12">
        <f t="shared" si="11"/>
        <v>0</v>
      </c>
      <c r="S78" s="42">
        <f t="shared" si="15"/>
        <v>0</v>
      </c>
      <c r="T78" s="56">
        <f t="shared" si="12"/>
        <v>8258.9691</v>
      </c>
      <c r="U78" s="89"/>
      <c r="V78" s="85"/>
    </row>
    <row r="79">
      <c r="A79" s="85"/>
      <c r="B79" s="73">
        <v>6.0</v>
      </c>
      <c r="C79" s="59">
        <v>61.0</v>
      </c>
      <c r="D79" s="59">
        <f t="shared" si="16"/>
        <v>125</v>
      </c>
      <c r="E79" s="59">
        <v>0.0</v>
      </c>
      <c r="F79" s="87" t="str">
        <f t="shared" si="2"/>
        <v/>
      </c>
      <c r="G79" s="59">
        <f t="shared" si="17"/>
        <v>0</v>
      </c>
      <c r="H79" s="87">
        <f t="shared" si="4"/>
        <v>1.270833333</v>
      </c>
      <c r="I79" s="87">
        <f t="shared" si="5"/>
        <v>8.905524972</v>
      </c>
      <c r="J79" s="87">
        <f t="shared" si="6"/>
        <v>2.03</v>
      </c>
      <c r="K79" s="87">
        <f t="shared" si="7"/>
        <v>8.905524972</v>
      </c>
      <c r="L79" s="87">
        <f t="shared" si="13"/>
        <v>8549.303973</v>
      </c>
      <c r="M79" s="56">
        <f t="shared" si="14"/>
        <v>7625</v>
      </c>
      <c r="N79" s="87">
        <f t="shared" si="8"/>
        <v>924.3039729</v>
      </c>
      <c r="O79" s="87">
        <f t="shared" si="9"/>
        <v>138.6455959</v>
      </c>
      <c r="P79" s="59">
        <v>0.0</v>
      </c>
      <c r="Q79" s="88">
        <f t="shared" si="10"/>
        <v>138.6455959</v>
      </c>
      <c r="R79" s="12">
        <f t="shared" si="11"/>
        <v>0</v>
      </c>
      <c r="S79" s="42">
        <f t="shared" si="15"/>
        <v>0</v>
      </c>
      <c r="T79" s="56">
        <f t="shared" si="12"/>
        <v>8410.658377</v>
      </c>
      <c r="U79" s="89"/>
      <c r="V79" s="85"/>
    </row>
    <row r="80">
      <c r="A80" s="85"/>
      <c r="C80" s="59">
        <v>62.0</v>
      </c>
      <c r="D80" s="59">
        <f t="shared" si="16"/>
        <v>125</v>
      </c>
      <c r="E80" s="59">
        <v>0.0</v>
      </c>
      <c r="F80" s="87" t="str">
        <f t="shared" si="2"/>
        <v/>
      </c>
      <c r="G80" s="59">
        <f t="shared" si="17"/>
        <v>0</v>
      </c>
      <c r="H80" s="87">
        <f t="shared" si="4"/>
        <v>1.291666667</v>
      </c>
      <c r="I80" s="87">
        <f t="shared" si="5"/>
        <v>9.069041416</v>
      </c>
      <c r="J80" s="87">
        <f t="shared" si="6"/>
        <v>2.03</v>
      </c>
      <c r="K80" s="87">
        <f t="shared" si="7"/>
        <v>9.069041416</v>
      </c>
      <c r="L80" s="87">
        <f t="shared" si="13"/>
        <v>8706.279759</v>
      </c>
      <c r="M80" s="56">
        <f t="shared" si="14"/>
        <v>7750</v>
      </c>
      <c r="N80" s="87">
        <f t="shared" si="8"/>
        <v>956.2797591</v>
      </c>
      <c r="O80" s="87">
        <f t="shared" si="9"/>
        <v>143.4419639</v>
      </c>
      <c r="P80" s="59">
        <v>0.0</v>
      </c>
      <c r="Q80" s="88">
        <f t="shared" si="10"/>
        <v>143.4419639</v>
      </c>
      <c r="R80" s="12">
        <f t="shared" si="11"/>
        <v>0</v>
      </c>
      <c r="S80" s="42">
        <f t="shared" si="15"/>
        <v>0</v>
      </c>
      <c r="T80" s="56">
        <f t="shared" si="12"/>
        <v>8562.837795</v>
      </c>
      <c r="U80" s="89"/>
      <c r="V80" s="85"/>
    </row>
    <row r="81">
      <c r="A81" s="85"/>
      <c r="C81" s="59">
        <v>63.0</v>
      </c>
      <c r="D81" s="59">
        <f t="shared" si="16"/>
        <v>125</v>
      </c>
      <c r="E81" s="59">
        <v>0.0</v>
      </c>
      <c r="F81" s="87" t="str">
        <f t="shared" si="2"/>
        <v/>
      </c>
      <c r="G81" s="59">
        <f t="shared" si="17"/>
        <v>0</v>
      </c>
      <c r="H81" s="87">
        <f t="shared" si="4"/>
        <v>1.3125</v>
      </c>
      <c r="I81" s="87">
        <f t="shared" si="5"/>
        <v>9.233160819</v>
      </c>
      <c r="J81" s="87">
        <f t="shared" si="6"/>
        <v>2.03</v>
      </c>
      <c r="K81" s="87">
        <f t="shared" si="7"/>
        <v>9.233160819</v>
      </c>
      <c r="L81" s="87">
        <f t="shared" si="13"/>
        <v>8863.834386</v>
      </c>
      <c r="M81" s="56">
        <f t="shared" si="14"/>
        <v>7875</v>
      </c>
      <c r="N81" s="87">
        <f t="shared" si="8"/>
        <v>988.8343858</v>
      </c>
      <c r="O81" s="87">
        <f t="shared" si="9"/>
        <v>148.3251579</v>
      </c>
      <c r="P81" s="59">
        <v>0.0</v>
      </c>
      <c r="Q81" s="88">
        <f t="shared" si="10"/>
        <v>148.3251579</v>
      </c>
      <c r="R81" s="12">
        <f t="shared" si="11"/>
        <v>0</v>
      </c>
      <c r="S81" s="42">
        <f t="shared" si="15"/>
        <v>0</v>
      </c>
      <c r="T81" s="56">
        <f t="shared" si="12"/>
        <v>8715.509228</v>
      </c>
      <c r="U81" s="89"/>
      <c r="V81" s="85"/>
    </row>
    <row r="82">
      <c r="A82" s="85"/>
      <c r="C82" s="59">
        <v>64.0</v>
      </c>
      <c r="D82" s="59">
        <f t="shared" si="16"/>
        <v>125</v>
      </c>
      <c r="E82" s="59">
        <v>0.0</v>
      </c>
      <c r="F82" s="87" t="str">
        <f t="shared" si="2"/>
        <v/>
      </c>
      <c r="G82" s="59">
        <f t="shared" si="17"/>
        <v>0</v>
      </c>
      <c r="H82" s="87">
        <f t="shared" si="4"/>
        <v>1.333333333</v>
      </c>
      <c r="I82" s="87">
        <f t="shared" si="5"/>
        <v>9.397885484</v>
      </c>
      <c r="J82" s="87">
        <f t="shared" si="6"/>
        <v>2.03</v>
      </c>
      <c r="K82" s="87">
        <f t="shared" si="7"/>
        <v>9.397885484</v>
      </c>
      <c r="L82" s="87">
        <f t="shared" si="13"/>
        <v>9021.970065</v>
      </c>
      <c r="M82" s="56">
        <f t="shared" si="14"/>
        <v>8000</v>
      </c>
      <c r="N82" s="87">
        <f t="shared" si="8"/>
        <v>1021.970065</v>
      </c>
      <c r="O82" s="87">
        <f t="shared" si="9"/>
        <v>153.2955097</v>
      </c>
      <c r="P82" s="59">
        <v>0.0</v>
      </c>
      <c r="Q82" s="88">
        <f t="shared" si="10"/>
        <v>153.2955097</v>
      </c>
      <c r="R82" s="12">
        <f t="shared" si="11"/>
        <v>0</v>
      </c>
      <c r="S82" s="42">
        <f t="shared" si="15"/>
        <v>0</v>
      </c>
      <c r="T82" s="56">
        <f t="shared" si="12"/>
        <v>8868.674555</v>
      </c>
      <c r="U82" s="89"/>
      <c r="V82" s="85"/>
    </row>
    <row r="83">
      <c r="A83" s="85"/>
      <c r="C83" s="59">
        <v>65.0</v>
      </c>
      <c r="D83" s="59">
        <f t="shared" si="16"/>
        <v>125</v>
      </c>
      <c r="E83" s="59">
        <f>$I$13</f>
        <v>0</v>
      </c>
      <c r="F83" s="87" t="str">
        <f t="shared" si="2"/>
        <v/>
      </c>
      <c r="G83" s="59">
        <f t="shared" si="17"/>
        <v>0</v>
      </c>
      <c r="H83" s="87">
        <f t="shared" si="4"/>
        <v>1.354166667</v>
      </c>
      <c r="I83" s="87">
        <f t="shared" si="5"/>
        <v>9.563217725</v>
      </c>
      <c r="J83" s="87">
        <f t="shared" si="6"/>
        <v>2.03</v>
      </c>
      <c r="K83" s="87">
        <f t="shared" si="7"/>
        <v>9.563217725</v>
      </c>
      <c r="L83" s="87">
        <f t="shared" si="13"/>
        <v>9180.689016</v>
      </c>
      <c r="M83" s="56">
        <f t="shared" si="14"/>
        <v>8125</v>
      </c>
      <c r="N83" s="87">
        <f t="shared" si="8"/>
        <v>1055.689016</v>
      </c>
      <c r="O83" s="87">
        <f t="shared" si="9"/>
        <v>158.3533523</v>
      </c>
      <c r="P83" s="59">
        <v>0.0</v>
      </c>
      <c r="Q83" s="88">
        <f t="shared" si="10"/>
        <v>158.3533523</v>
      </c>
      <c r="R83" s="12">
        <f t="shared" si="11"/>
        <v>0</v>
      </c>
      <c r="S83" s="42">
        <f t="shared" si="15"/>
        <v>0</v>
      </c>
      <c r="T83" s="56">
        <f t="shared" si="12"/>
        <v>9022.335663</v>
      </c>
      <c r="U83" s="89"/>
      <c r="V83" s="85"/>
    </row>
    <row r="84">
      <c r="A84" s="85"/>
      <c r="C84" s="59">
        <v>66.0</v>
      </c>
      <c r="D84" s="59">
        <f t="shared" si="16"/>
        <v>125</v>
      </c>
      <c r="E84" s="59">
        <v>0.0</v>
      </c>
      <c r="F84" s="87" t="str">
        <f t="shared" si="2"/>
        <v/>
      </c>
      <c r="G84" s="59">
        <f t="shared" si="17"/>
        <v>0</v>
      </c>
      <c r="H84" s="87">
        <f t="shared" si="4"/>
        <v>1.375</v>
      </c>
      <c r="I84" s="87">
        <f t="shared" si="5"/>
        <v>9.729159862</v>
      </c>
      <c r="J84" s="87">
        <f t="shared" si="6"/>
        <v>2.03</v>
      </c>
      <c r="K84" s="87">
        <f t="shared" si="7"/>
        <v>9.729159862</v>
      </c>
      <c r="L84" s="87">
        <f t="shared" si="13"/>
        <v>9339.993467</v>
      </c>
      <c r="M84" s="56">
        <f t="shared" si="14"/>
        <v>8250</v>
      </c>
      <c r="N84" s="87">
        <f t="shared" si="8"/>
        <v>1089.993467</v>
      </c>
      <c r="O84" s="87">
        <f t="shared" si="9"/>
        <v>163.4990201</v>
      </c>
      <c r="P84" s="59">
        <v>0.0</v>
      </c>
      <c r="Q84" s="88">
        <f t="shared" si="10"/>
        <v>163.4990201</v>
      </c>
      <c r="R84" s="12">
        <f t="shared" si="11"/>
        <v>0</v>
      </c>
      <c r="S84" s="42">
        <f t="shared" si="15"/>
        <v>0</v>
      </c>
      <c r="T84" s="56">
        <f t="shared" si="12"/>
        <v>9176.494447</v>
      </c>
      <c r="U84" s="89"/>
      <c r="V84" s="85"/>
    </row>
    <row r="85">
      <c r="A85" s="85"/>
      <c r="C85" s="59">
        <v>67.0</v>
      </c>
      <c r="D85" s="59">
        <f t="shared" si="16"/>
        <v>125</v>
      </c>
      <c r="E85" s="59">
        <v>0.0</v>
      </c>
      <c r="F85" s="87" t="str">
        <f t="shared" si="2"/>
        <v/>
      </c>
      <c r="G85" s="59">
        <f t="shared" si="17"/>
        <v>0</v>
      </c>
      <c r="H85" s="87">
        <f t="shared" si="4"/>
        <v>1.395833333</v>
      </c>
      <c r="I85" s="87">
        <f t="shared" si="5"/>
        <v>9.895714226</v>
      </c>
      <c r="J85" s="87">
        <f t="shared" si="6"/>
        <v>2.03</v>
      </c>
      <c r="K85" s="87">
        <f t="shared" si="7"/>
        <v>9.895714226</v>
      </c>
      <c r="L85" s="87">
        <f t="shared" si="13"/>
        <v>9499.885657</v>
      </c>
      <c r="M85" s="56">
        <f t="shared" si="14"/>
        <v>8375</v>
      </c>
      <c r="N85" s="87">
        <f t="shared" si="8"/>
        <v>1124.885657</v>
      </c>
      <c r="O85" s="87">
        <f t="shared" si="9"/>
        <v>168.7328486</v>
      </c>
      <c r="P85" s="59">
        <v>0.0</v>
      </c>
      <c r="Q85" s="88">
        <f t="shared" si="10"/>
        <v>168.7328486</v>
      </c>
      <c r="R85" s="12">
        <f t="shared" si="11"/>
        <v>0</v>
      </c>
      <c r="S85" s="42">
        <f t="shared" si="15"/>
        <v>0</v>
      </c>
      <c r="T85" s="56">
        <f t="shared" si="12"/>
        <v>9331.152808</v>
      </c>
      <c r="U85" s="89"/>
      <c r="V85" s="85"/>
    </row>
    <row r="86">
      <c r="A86" s="85"/>
      <c r="C86" s="59">
        <v>68.0</v>
      </c>
      <c r="D86" s="59">
        <f t="shared" si="16"/>
        <v>125</v>
      </c>
      <c r="E86" s="59">
        <v>0.0</v>
      </c>
      <c r="F86" s="87" t="str">
        <f t="shared" si="2"/>
        <v/>
      </c>
      <c r="G86" s="59">
        <f t="shared" si="17"/>
        <v>0</v>
      </c>
      <c r="H86" s="87">
        <f t="shared" si="4"/>
        <v>1.416666667</v>
      </c>
      <c r="I86" s="87">
        <f t="shared" si="5"/>
        <v>10.06288316</v>
      </c>
      <c r="J86" s="87">
        <f t="shared" si="6"/>
        <v>2.03</v>
      </c>
      <c r="K86" s="87">
        <f t="shared" si="7"/>
        <v>10.06288316</v>
      </c>
      <c r="L86" s="87">
        <f t="shared" si="13"/>
        <v>9660.36783</v>
      </c>
      <c r="M86" s="56">
        <f t="shared" si="14"/>
        <v>8500</v>
      </c>
      <c r="N86" s="87">
        <f t="shared" si="8"/>
        <v>1160.36783</v>
      </c>
      <c r="O86" s="87">
        <f t="shared" si="9"/>
        <v>174.0551745</v>
      </c>
      <c r="P86" s="59">
        <v>0.0</v>
      </c>
      <c r="Q86" s="88">
        <f t="shared" si="10"/>
        <v>174.0551745</v>
      </c>
      <c r="R86" s="12">
        <f t="shared" si="11"/>
        <v>0</v>
      </c>
      <c r="S86" s="42">
        <f t="shared" si="15"/>
        <v>0</v>
      </c>
      <c r="T86" s="56">
        <f t="shared" si="12"/>
        <v>9486.312656</v>
      </c>
      <c r="U86" s="89"/>
      <c r="V86" s="85"/>
    </row>
    <row r="87">
      <c r="A87" s="85"/>
      <c r="C87" s="59">
        <v>69.0</v>
      </c>
      <c r="D87" s="59">
        <f t="shared" si="16"/>
        <v>125</v>
      </c>
      <c r="E87" s="59">
        <v>0.0</v>
      </c>
      <c r="F87" s="87" t="str">
        <f t="shared" si="2"/>
        <v/>
      </c>
      <c r="G87" s="59">
        <f t="shared" si="17"/>
        <v>0</v>
      </c>
      <c r="H87" s="87">
        <f t="shared" si="4"/>
        <v>1.4375</v>
      </c>
      <c r="I87" s="87">
        <f t="shared" si="5"/>
        <v>10.230669</v>
      </c>
      <c r="J87" s="87">
        <f t="shared" si="6"/>
        <v>2.03</v>
      </c>
      <c r="K87" s="87">
        <f t="shared" si="7"/>
        <v>10.230669</v>
      </c>
      <c r="L87" s="87">
        <f t="shared" si="13"/>
        <v>9821.442241</v>
      </c>
      <c r="M87" s="56">
        <f t="shared" si="14"/>
        <v>8625</v>
      </c>
      <c r="N87" s="87">
        <f t="shared" si="8"/>
        <v>1196.442241</v>
      </c>
      <c r="O87" s="87">
        <f t="shared" si="9"/>
        <v>179.4663362</v>
      </c>
      <c r="P87" s="59">
        <v>0.0</v>
      </c>
      <c r="Q87" s="88">
        <f t="shared" si="10"/>
        <v>179.4663362</v>
      </c>
      <c r="R87" s="12">
        <f t="shared" si="11"/>
        <v>0</v>
      </c>
      <c r="S87" s="42">
        <f t="shared" si="15"/>
        <v>0</v>
      </c>
      <c r="T87" s="56">
        <f t="shared" si="12"/>
        <v>9641.975905</v>
      </c>
      <c r="U87" s="89"/>
      <c r="V87" s="85"/>
    </row>
    <row r="88">
      <c r="A88" s="85"/>
      <c r="C88" s="59">
        <v>70.0</v>
      </c>
      <c r="D88" s="59">
        <f t="shared" si="16"/>
        <v>125</v>
      </c>
      <c r="E88" s="59">
        <v>0.0</v>
      </c>
      <c r="F88" s="87" t="str">
        <f t="shared" si="2"/>
        <v/>
      </c>
      <c r="G88" s="59">
        <f t="shared" si="17"/>
        <v>0</v>
      </c>
      <c r="H88" s="87">
        <f t="shared" si="4"/>
        <v>1.458333333</v>
      </c>
      <c r="I88" s="87">
        <f t="shared" si="5"/>
        <v>10.39907412</v>
      </c>
      <c r="J88" s="87">
        <f t="shared" si="6"/>
        <v>2.03</v>
      </c>
      <c r="K88" s="87">
        <f t="shared" si="7"/>
        <v>10.39907412</v>
      </c>
      <c r="L88" s="87">
        <f t="shared" si="13"/>
        <v>9983.111152</v>
      </c>
      <c r="M88" s="56">
        <f t="shared" si="14"/>
        <v>8750</v>
      </c>
      <c r="N88" s="87">
        <f t="shared" si="8"/>
        <v>1233.111152</v>
      </c>
      <c r="O88" s="87">
        <f t="shared" si="9"/>
        <v>184.9666729</v>
      </c>
      <c r="P88" s="59">
        <v>0.0</v>
      </c>
      <c r="Q88" s="88">
        <f t="shared" si="10"/>
        <v>184.9666729</v>
      </c>
      <c r="R88" s="12">
        <f t="shared" si="11"/>
        <v>0</v>
      </c>
      <c r="S88" s="42">
        <f t="shared" si="15"/>
        <v>0</v>
      </c>
      <c r="T88" s="56">
        <f t="shared" si="12"/>
        <v>9798.14448</v>
      </c>
      <c r="U88" s="89"/>
      <c r="V88" s="85"/>
    </row>
    <row r="89">
      <c r="A89" s="85"/>
      <c r="C89" s="59">
        <v>71.0</v>
      </c>
      <c r="D89" s="59">
        <f t="shared" si="16"/>
        <v>125</v>
      </c>
      <c r="E89" s="59">
        <v>0.0</v>
      </c>
      <c r="F89" s="87" t="str">
        <f t="shared" si="2"/>
        <v/>
      </c>
      <c r="G89" s="59">
        <f t="shared" si="17"/>
        <v>0</v>
      </c>
      <c r="H89" s="87">
        <f t="shared" si="4"/>
        <v>1.479166667</v>
      </c>
      <c r="I89" s="87">
        <f t="shared" si="5"/>
        <v>10.56810087</v>
      </c>
      <c r="J89" s="87">
        <f t="shared" si="6"/>
        <v>2.03</v>
      </c>
      <c r="K89" s="87">
        <f t="shared" si="7"/>
        <v>10.56810087</v>
      </c>
      <c r="L89" s="87">
        <f t="shared" si="13"/>
        <v>10145.37684</v>
      </c>
      <c r="M89" s="56">
        <f t="shared" si="14"/>
        <v>8875</v>
      </c>
      <c r="N89" s="87">
        <f t="shared" si="8"/>
        <v>1270.376836</v>
      </c>
      <c r="O89" s="87">
        <f t="shared" si="9"/>
        <v>190.5565254</v>
      </c>
      <c r="P89" s="59">
        <v>0.0</v>
      </c>
      <c r="Q89" s="88">
        <f t="shared" si="10"/>
        <v>190.5565254</v>
      </c>
      <c r="R89" s="12">
        <f t="shared" si="11"/>
        <v>0</v>
      </c>
      <c r="S89" s="42">
        <f t="shared" si="15"/>
        <v>0</v>
      </c>
      <c r="T89" s="56">
        <f t="shared" si="12"/>
        <v>9954.820311</v>
      </c>
      <c r="U89" s="89"/>
      <c r="V89" s="85"/>
    </row>
    <row r="90">
      <c r="A90" s="85"/>
      <c r="C90" s="59">
        <v>72.0</v>
      </c>
      <c r="D90" s="59">
        <f t="shared" si="16"/>
        <v>125</v>
      </c>
      <c r="E90" s="59">
        <v>0.0</v>
      </c>
      <c r="F90" s="87" t="str">
        <f t="shared" si="2"/>
        <v/>
      </c>
      <c r="G90" s="59">
        <f t="shared" si="17"/>
        <v>0</v>
      </c>
      <c r="H90" s="87">
        <f t="shared" si="4"/>
        <v>1.5</v>
      </c>
      <c r="I90" s="87">
        <f t="shared" si="5"/>
        <v>10.73775164</v>
      </c>
      <c r="J90" s="87">
        <f t="shared" si="6"/>
        <v>2.03</v>
      </c>
      <c r="K90" s="87">
        <f t="shared" si="7"/>
        <v>10.73775164</v>
      </c>
      <c r="L90" s="87">
        <f t="shared" si="13"/>
        <v>10308.24157</v>
      </c>
      <c r="M90" s="56">
        <f t="shared" si="14"/>
        <v>9000</v>
      </c>
      <c r="N90" s="87">
        <f t="shared" si="8"/>
        <v>1308.241571</v>
      </c>
      <c r="O90" s="87">
        <f t="shared" si="9"/>
        <v>196.2362357</v>
      </c>
      <c r="P90" s="59">
        <v>0.0</v>
      </c>
      <c r="Q90" s="88">
        <f t="shared" si="10"/>
        <v>196.2362357</v>
      </c>
      <c r="R90" s="12">
        <f t="shared" si="11"/>
        <v>0</v>
      </c>
      <c r="S90" s="42">
        <f t="shared" si="15"/>
        <v>0</v>
      </c>
      <c r="T90" s="56">
        <f t="shared" si="12"/>
        <v>10112.00534</v>
      </c>
      <c r="U90" s="89"/>
      <c r="V90" s="85"/>
    </row>
    <row r="91">
      <c r="A91" s="85"/>
      <c r="B91" s="73">
        <v>7.0</v>
      </c>
      <c r="C91" s="59">
        <v>73.0</v>
      </c>
      <c r="D91" s="59">
        <f t="shared" si="16"/>
        <v>125</v>
      </c>
      <c r="E91" s="59">
        <v>0.0</v>
      </c>
      <c r="F91" s="87" t="str">
        <f t="shared" si="2"/>
        <v/>
      </c>
      <c r="G91" s="59">
        <f t="shared" si="17"/>
        <v>0</v>
      </c>
      <c r="H91" s="87">
        <f t="shared" si="4"/>
        <v>1.520833333</v>
      </c>
      <c r="I91" s="87">
        <f t="shared" si="5"/>
        <v>10.9080288</v>
      </c>
      <c r="J91" s="87">
        <f t="shared" si="6"/>
        <v>2.03</v>
      </c>
      <c r="K91" s="87">
        <f t="shared" si="7"/>
        <v>10.9080288</v>
      </c>
      <c r="L91" s="87">
        <f t="shared" si="13"/>
        <v>10471.70765</v>
      </c>
      <c r="M91" s="56">
        <f t="shared" si="14"/>
        <v>9125</v>
      </c>
      <c r="N91" s="87">
        <f t="shared" si="8"/>
        <v>1346.707648</v>
      </c>
      <c r="O91" s="87">
        <f t="shared" si="9"/>
        <v>202.0061472</v>
      </c>
      <c r="P91" s="59">
        <v>0.0</v>
      </c>
      <c r="Q91" s="88">
        <f t="shared" si="10"/>
        <v>202.0061472</v>
      </c>
      <c r="R91" s="12">
        <f t="shared" si="11"/>
        <v>0</v>
      </c>
      <c r="S91" s="42">
        <f t="shared" si="15"/>
        <v>0</v>
      </c>
      <c r="T91" s="56">
        <f t="shared" si="12"/>
        <v>10269.7015</v>
      </c>
      <c r="U91" s="89"/>
      <c r="V91" s="85"/>
    </row>
    <row r="92">
      <c r="A92" s="85"/>
      <c r="C92" s="59">
        <v>74.0</v>
      </c>
      <c r="D92" s="59">
        <f t="shared" si="16"/>
        <v>125</v>
      </c>
      <c r="E92" s="59">
        <v>0.0</v>
      </c>
      <c r="F92" s="87" t="str">
        <f t="shared" si="2"/>
        <v/>
      </c>
      <c r="G92" s="59">
        <f t="shared" si="17"/>
        <v>0</v>
      </c>
      <c r="H92" s="87">
        <f t="shared" si="4"/>
        <v>1.541666667</v>
      </c>
      <c r="I92" s="87">
        <f t="shared" si="5"/>
        <v>11.07893475</v>
      </c>
      <c r="J92" s="87">
        <f t="shared" si="6"/>
        <v>2.03</v>
      </c>
      <c r="K92" s="87">
        <f t="shared" si="7"/>
        <v>11.07893475</v>
      </c>
      <c r="L92" s="87">
        <f t="shared" si="13"/>
        <v>10635.77736</v>
      </c>
      <c r="M92" s="56">
        <f t="shared" si="14"/>
        <v>9250</v>
      </c>
      <c r="N92" s="87">
        <f t="shared" si="8"/>
        <v>1385.777363</v>
      </c>
      <c r="O92" s="87">
        <f t="shared" si="9"/>
        <v>207.8666045</v>
      </c>
      <c r="P92" s="59">
        <v>0.0</v>
      </c>
      <c r="Q92" s="88">
        <f t="shared" si="10"/>
        <v>207.8666045</v>
      </c>
      <c r="R92" s="12">
        <f t="shared" si="11"/>
        <v>0</v>
      </c>
      <c r="S92" s="42">
        <f t="shared" si="15"/>
        <v>0</v>
      </c>
      <c r="T92" s="56">
        <f t="shared" si="12"/>
        <v>10427.91076</v>
      </c>
      <c r="U92" s="89"/>
      <c r="V92" s="85"/>
    </row>
    <row r="93">
      <c r="A93" s="85"/>
      <c r="C93" s="59">
        <v>75.0</v>
      </c>
      <c r="D93" s="59">
        <f t="shared" si="16"/>
        <v>125</v>
      </c>
      <c r="E93" s="59">
        <v>0.0</v>
      </c>
      <c r="F93" s="87" t="str">
        <f t="shared" si="2"/>
        <v/>
      </c>
      <c r="G93" s="59">
        <f t="shared" si="17"/>
        <v>0</v>
      </c>
      <c r="H93" s="87">
        <f t="shared" si="4"/>
        <v>1.5625</v>
      </c>
      <c r="I93" s="87">
        <f t="shared" si="5"/>
        <v>11.2504719</v>
      </c>
      <c r="J93" s="87">
        <f t="shared" si="6"/>
        <v>2.03</v>
      </c>
      <c r="K93" s="87">
        <f t="shared" si="7"/>
        <v>11.2504719</v>
      </c>
      <c r="L93" s="87">
        <f t="shared" si="13"/>
        <v>10800.45302</v>
      </c>
      <c r="M93" s="56">
        <f t="shared" si="14"/>
        <v>9375</v>
      </c>
      <c r="N93" s="87">
        <f t="shared" si="8"/>
        <v>1425.453024</v>
      </c>
      <c r="O93" s="87">
        <f t="shared" si="9"/>
        <v>213.8179536</v>
      </c>
      <c r="P93" s="59">
        <v>0.0</v>
      </c>
      <c r="Q93" s="88">
        <f t="shared" si="10"/>
        <v>213.8179536</v>
      </c>
      <c r="R93" s="12">
        <f t="shared" si="11"/>
        <v>0</v>
      </c>
      <c r="S93" s="42">
        <f t="shared" si="15"/>
        <v>0</v>
      </c>
      <c r="T93" s="56">
        <f t="shared" si="12"/>
        <v>10586.63507</v>
      </c>
      <c r="U93" s="89"/>
      <c r="V93" s="85"/>
    </row>
    <row r="94">
      <c r="A94" s="85"/>
      <c r="C94" s="59">
        <v>76.0</v>
      </c>
      <c r="D94" s="59">
        <f t="shared" si="16"/>
        <v>125</v>
      </c>
      <c r="E94" s="59">
        <v>0.0</v>
      </c>
      <c r="F94" s="87" t="str">
        <f t="shared" si="2"/>
        <v/>
      </c>
      <c r="G94" s="59">
        <f t="shared" si="17"/>
        <v>0</v>
      </c>
      <c r="H94" s="87">
        <f t="shared" si="4"/>
        <v>1.583333333</v>
      </c>
      <c r="I94" s="87">
        <f t="shared" si="5"/>
        <v>11.42264265</v>
      </c>
      <c r="J94" s="87">
        <f t="shared" si="6"/>
        <v>2.03</v>
      </c>
      <c r="K94" s="87">
        <f t="shared" si="7"/>
        <v>11.42264265</v>
      </c>
      <c r="L94" s="87">
        <f t="shared" si="13"/>
        <v>10965.73694</v>
      </c>
      <c r="M94" s="56">
        <f t="shared" si="14"/>
        <v>9500</v>
      </c>
      <c r="N94" s="87">
        <f t="shared" si="8"/>
        <v>1465.736944</v>
      </c>
      <c r="O94" s="87">
        <f t="shared" si="9"/>
        <v>219.8605417</v>
      </c>
      <c r="P94" s="59">
        <v>0.0</v>
      </c>
      <c r="Q94" s="88">
        <f t="shared" si="10"/>
        <v>219.8605417</v>
      </c>
      <c r="R94" s="12">
        <f t="shared" si="11"/>
        <v>0</v>
      </c>
      <c r="S94" s="42">
        <f t="shared" si="15"/>
        <v>0</v>
      </c>
      <c r="T94" s="56">
        <f t="shared" si="12"/>
        <v>10745.8764</v>
      </c>
      <c r="U94" s="89"/>
      <c r="V94" s="85"/>
    </row>
    <row r="95">
      <c r="A95" s="85"/>
      <c r="C95" s="59">
        <v>77.0</v>
      </c>
      <c r="D95" s="59">
        <f t="shared" si="16"/>
        <v>125</v>
      </c>
      <c r="E95" s="59">
        <f>$I$13</f>
        <v>0</v>
      </c>
      <c r="F95" s="87" t="str">
        <f t="shared" si="2"/>
        <v/>
      </c>
      <c r="G95" s="59">
        <f t="shared" si="17"/>
        <v>0</v>
      </c>
      <c r="H95" s="87">
        <f t="shared" si="4"/>
        <v>1.604166667</v>
      </c>
      <c r="I95" s="87">
        <f t="shared" si="5"/>
        <v>11.59544943</v>
      </c>
      <c r="J95" s="87">
        <f t="shared" si="6"/>
        <v>2.03</v>
      </c>
      <c r="K95" s="87">
        <f t="shared" si="7"/>
        <v>11.59544943</v>
      </c>
      <c r="L95" s="87">
        <f t="shared" si="13"/>
        <v>11131.63145</v>
      </c>
      <c r="M95" s="56">
        <f t="shared" si="14"/>
        <v>9625</v>
      </c>
      <c r="N95" s="87">
        <f t="shared" si="8"/>
        <v>1506.631449</v>
      </c>
      <c r="O95" s="87">
        <f t="shared" si="9"/>
        <v>225.9947174</v>
      </c>
      <c r="P95" s="59">
        <v>0.0</v>
      </c>
      <c r="Q95" s="88">
        <f t="shared" si="10"/>
        <v>225.9947174</v>
      </c>
      <c r="R95" s="12">
        <f t="shared" si="11"/>
        <v>0</v>
      </c>
      <c r="S95" s="42">
        <f t="shared" si="15"/>
        <v>0</v>
      </c>
      <c r="T95" s="56">
        <f t="shared" si="12"/>
        <v>10905.63673</v>
      </c>
      <c r="U95" s="89"/>
      <c r="V95" s="85"/>
    </row>
    <row r="96">
      <c r="A96" s="85"/>
      <c r="C96" s="59">
        <v>78.0</v>
      </c>
      <c r="D96" s="59">
        <f t="shared" si="16"/>
        <v>125</v>
      </c>
      <c r="E96" s="59">
        <v>0.0</v>
      </c>
      <c r="F96" s="87" t="str">
        <f t="shared" si="2"/>
        <v/>
      </c>
      <c r="G96" s="59">
        <f t="shared" si="17"/>
        <v>0</v>
      </c>
      <c r="H96" s="87">
        <f t="shared" si="4"/>
        <v>1.625</v>
      </c>
      <c r="I96" s="87">
        <f t="shared" si="5"/>
        <v>11.76889466</v>
      </c>
      <c r="J96" s="87">
        <f t="shared" si="6"/>
        <v>2.03</v>
      </c>
      <c r="K96" s="87">
        <f t="shared" si="7"/>
        <v>11.76889466</v>
      </c>
      <c r="L96" s="87">
        <f t="shared" si="13"/>
        <v>11298.13887</v>
      </c>
      <c r="M96" s="56">
        <f t="shared" si="14"/>
        <v>9750</v>
      </c>
      <c r="N96" s="87">
        <f t="shared" si="8"/>
        <v>1548.138872</v>
      </c>
      <c r="O96" s="87">
        <f t="shared" si="9"/>
        <v>232.2208307</v>
      </c>
      <c r="P96" s="59">
        <v>0.0</v>
      </c>
      <c r="Q96" s="88">
        <f t="shared" si="10"/>
        <v>232.2208307</v>
      </c>
      <c r="R96" s="12">
        <f t="shared" si="11"/>
        <v>0</v>
      </c>
      <c r="S96" s="42">
        <f t="shared" si="15"/>
        <v>0</v>
      </c>
      <c r="T96" s="56">
        <f t="shared" si="12"/>
        <v>11065.91804</v>
      </c>
      <c r="U96" s="89"/>
      <c r="V96" s="85"/>
    </row>
    <row r="97">
      <c r="A97" s="85"/>
      <c r="C97" s="59">
        <v>79.0</v>
      </c>
      <c r="D97" s="59">
        <f t="shared" si="16"/>
        <v>125</v>
      </c>
      <c r="E97" s="59">
        <v>0.0</v>
      </c>
      <c r="F97" s="87" t="str">
        <f t="shared" si="2"/>
        <v/>
      </c>
      <c r="G97" s="59">
        <f t="shared" si="17"/>
        <v>0</v>
      </c>
      <c r="H97" s="87">
        <f t="shared" si="4"/>
        <v>1.645833333</v>
      </c>
      <c r="I97" s="87">
        <f t="shared" si="5"/>
        <v>11.94298078</v>
      </c>
      <c r="J97" s="87">
        <f t="shared" si="6"/>
        <v>2.03</v>
      </c>
      <c r="K97" s="87">
        <f t="shared" si="7"/>
        <v>11.94298078</v>
      </c>
      <c r="L97" s="87">
        <f t="shared" si="13"/>
        <v>11465.26155</v>
      </c>
      <c r="M97" s="56">
        <f t="shared" si="14"/>
        <v>9875</v>
      </c>
      <c r="N97" s="87">
        <f t="shared" si="8"/>
        <v>1590.261553</v>
      </c>
      <c r="O97" s="87">
        <f t="shared" si="9"/>
        <v>238.5392329</v>
      </c>
      <c r="P97" s="59">
        <v>0.0</v>
      </c>
      <c r="Q97" s="88">
        <f t="shared" si="10"/>
        <v>238.5392329</v>
      </c>
      <c r="R97" s="12">
        <f t="shared" si="11"/>
        <v>0</v>
      </c>
      <c r="S97" s="42">
        <f t="shared" si="15"/>
        <v>0</v>
      </c>
      <c r="T97" s="56">
        <f t="shared" si="12"/>
        <v>11226.72232</v>
      </c>
      <c r="U97" s="89"/>
      <c r="V97" s="85"/>
    </row>
    <row r="98">
      <c r="A98" s="85"/>
      <c r="C98" s="59">
        <v>80.0</v>
      </c>
      <c r="D98" s="59">
        <f t="shared" si="16"/>
        <v>125</v>
      </c>
      <c r="E98" s="59">
        <v>0.0</v>
      </c>
      <c r="F98" s="87" t="str">
        <f t="shared" si="2"/>
        <v/>
      </c>
      <c r="G98" s="59">
        <f t="shared" si="17"/>
        <v>0</v>
      </c>
      <c r="H98" s="87">
        <f t="shared" si="4"/>
        <v>1.666666667</v>
      </c>
      <c r="I98" s="87">
        <f t="shared" si="5"/>
        <v>12.11771025</v>
      </c>
      <c r="J98" s="87">
        <f t="shared" si="6"/>
        <v>2.03</v>
      </c>
      <c r="K98" s="87">
        <f t="shared" si="7"/>
        <v>12.11771025</v>
      </c>
      <c r="L98" s="87">
        <f t="shared" si="13"/>
        <v>11633.00184</v>
      </c>
      <c r="M98" s="56">
        <f t="shared" si="14"/>
        <v>10000</v>
      </c>
      <c r="N98" s="87">
        <f t="shared" si="8"/>
        <v>1633.001844</v>
      </c>
      <c r="O98" s="87">
        <f t="shared" si="9"/>
        <v>244.9502766</v>
      </c>
      <c r="P98" s="59">
        <v>0.0</v>
      </c>
      <c r="Q98" s="88">
        <f t="shared" si="10"/>
        <v>244.9502766</v>
      </c>
      <c r="R98" s="12">
        <f t="shared" si="11"/>
        <v>0</v>
      </c>
      <c r="S98" s="42">
        <f t="shared" si="15"/>
        <v>0</v>
      </c>
      <c r="T98" s="56">
        <f t="shared" si="12"/>
        <v>11388.05157</v>
      </c>
      <c r="U98" s="89"/>
      <c r="V98" s="85"/>
    </row>
    <row r="99">
      <c r="A99" s="85"/>
      <c r="C99" s="59">
        <v>81.0</v>
      </c>
      <c r="D99" s="59">
        <f t="shared" si="16"/>
        <v>125</v>
      </c>
      <c r="E99" s="59">
        <v>0.0</v>
      </c>
      <c r="F99" s="87" t="str">
        <f t="shared" si="2"/>
        <v/>
      </c>
      <c r="G99" s="59">
        <f t="shared" si="17"/>
        <v>0</v>
      </c>
      <c r="H99" s="87">
        <f t="shared" si="4"/>
        <v>1.6875</v>
      </c>
      <c r="I99" s="87">
        <f t="shared" si="5"/>
        <v>12.29308553</v>
      </c>
      <c r="J99" s="87">
        <f t="shared" si="6"/>
        <v>2.03</v>
      </c>
      <c r="K99" s="87">
        <f t="shared" si="7"/>
        <v>12.29308553</v>
      </c>
      <c r="L99" s="87">
        <f t="shared" si="13"/>
        <v>11801.3621</v>
      </c>
      <c r="M99" s="56">
        <f t="shared" si="14"/>
        <v>10125</v>
      </c>
      <c r="N99" s="87">
        <f t="shared" si="8"/>
        <v>1676.362104</v>
      </c>
      <c r="O99" s="87">
        <f t="shared" si="9"/>
        <v>251.4543157</v>
      </c>
      <c r="P99" s="59">
        <v>0.0</v>
      </c>
      <c r="Q99" s="88">
        <f t="shared" si="10"/>
        <v>251.4543157</v>
      </c>
      <c r="R99" s="12">
        <f t="shared" si="11"/>
        <v>0</v>
      </c>
      <c r="S99" s="42">
        <f t="shared" si="15"/>
        <v>0</v>
      </c>
      <c r="T99" s="56">
        <f t="shared" si="12"/>
        <v>11549.90779</v>
      </c>
      <c r="U99" s="89"/>
      <c r="V99" s="85"/>
    </row>
    <row r="100">
      <c r="A100" s="85"/>
      <c r="C100" s="59">
        <v>82.0</v>
      </c>
      <c r="D100" s="59">
        <f t="shared" si="16"/>
        <v>125</v>
      </c>
      <c r="E100" s="59">
        <v>0.0</v>
      </c>
      <c r="F100" s="87" t="str">
        <f t="shared" si="2"/>
        <v/>
      </c>
      <c r="G100" s="59">
        <f t="shared" si="17"/>
        <v>0</v>
      </c>
      <c r="H100" s="87">
        <f t="shared" si="4"/>
        <v>1.708333333</v>
      </c>
      <c r="I100" s="87">
        <f t="shared" si="5"/>
        <v>12.46910907</v>
      </c>
      <c r="J100" s="87">
        <f t="shared" si="6"/>
        <v>2.03</v>
      </c>
      <c r="K100" s="87">
        <f t="shared" si="7"/>
        <v>12.46910907</v>
      </c>
      <c r="L100" s="87">
        <f t="shared" si="13"/>
        <v>11970.3447</v>
      </c>
      <c r="M100" s="56">
        <f t="shared" si="14"/>
        <v>10250</v>
      </c>
      <c r="N100" s="87">
        <f t="shared" si="8"/>
        <v>1720.344704</v>
      </c>
      <c r="O100" s="87">
        <f t="shared" si="9"/>
        <v>258.0517055</v>
      </c>
      <c r="P100" s="59">
        <v>0.0</v>
      </c>
      <c r="Q100" s="88">
        <f t="shared" si="10"/>
        <v>258.0517055</v>
      </c>
      <c r="R100" s="12">
        <f t="shared" si="11"/>
        <v>0</v>
      </c>
      <c r="S100" s="42">
        <f t="shared" si="15"/>
        <v>0</v>
      </c>
      <c r="T100" s="56">
        <f t="shared" si="12"/>
        <v>11712.293</v>
      </c>
      <c r="U100" s="89"/>
      <c r="V100" s="85"/>
    </row>
    <row r="101">
      <c r="A101" s="85"/>
      <c r="C101" s="59">
        <v>83.0</v>
      </c>
      <c r="D101" s="59">
        <f t="shared" si="16"/>
        <v>125</v>
      </c>
      <c r="E101" s="59">
        <v>0.0</v>
      </c>
      <c r="F101" s="87" t="str">
        <f t="shared" si="2"/>
        <v/>
      </c>
      <c r="G101" s="59">
        <f t="shared" si="17"/>
        <v>0</v>
      </c>
      <c r="H101" s="87">
        <f t="shared" si="4"/>
        <v>1.729166667</v>
      </c>
      <c r="I101" s="87">
        <f t="shared" si="5"/>
        <v>12.64578335</v>
      </c>
      <c r="J101" s="87">
        <f t="shared" si="6"/>
        <v>2.03</v>
      </c>
      <c r="K101" s="87">
        <f t="shared" si="7"/>
        <v>12.64578335</v>
      </c>
      <c r="L101" s="87">
        <f t="shared" si="13"/>
        <v>12139.95202</v>
      </c>
      <c r="M101" s="56">
        <f t="shared" si="14"/>
        <v>10375</v>
      </c>
      <c r="N101" s="87">
        <f t="shared" si="8"/>
        <v>1764.952019</v>
      </c>
      <c r="O101" s="87">
        <f t="shared" si="9"/>
        <v>264.7428029</v>
      </c>
      <c r="P101" s="59">
        <v>0.0</v>
      </c>
      <c r="Q101" s="88">
        <f t="shared" si="10"/>
        <v>264.7428029</v>
      </c>
      <c r="R101" s="12">
        <f t="shared" si="11"/>
        <v>0</v>
      </c>
      <c r="S101" s="42">
        <f t="shared" si="15"/>
        <v>0</v>
      </c>
      <c r="T101" s="56">
        <f t="shared" si="12"/>
        <v>11875.20922</v>
      </c>
      <c r="U101" s="89"/>
      <c r="V101" s="85"/>
    </row>
    <row r="102">
      <c r="A102" s="85"/>
      <c r="C102" s="59">
        <v>84.0</v>
      </c>
      <c r="D102" s="59">
        <f t="shared" si="16"/>
        <v>125</v>
      </c>
      <c r="E102" s="59">
        <v>0.0</v>
      </c>
      <c r="F102" s="87" t="str">
        <f t="shared" si="2"/>
        <v/>
      </c>
      <c r="G102" s="59">
        <f t="shared" si="17"/>
        <v>0</v>
      </c>
      <c r="H102" s="87">
        <f t="shared" si="4"/>
        <v>1.75</v>
      </c>
      <c r="I102" s="87">
        <f t="shared" si="5"/>
        <v>12.82311087</v>
      </c>
      <c r="J102" s="87">
        <f t="shared" si="6"/>
        <v>2.03</v>
      </c>
      <c r="K102" s="87">
        <f t="shared" si="7"/>
        <v>12.82311087</v>
      </c>
      <c r="L102" s="87">
        <f t="shared" si="13"/>
        <v>12310.18644</v>
      </c>
      <c r="M102" s="56">
        <f t="shared" si="14"/>
        <v>10500</v>
      </c>
      <c r="N102" s="87">
        <f t="shared" si="8"/>
        <v>1810.186438</v>
      </c>
      <c r="O102" s="87">
        <f t="shared" si="9"/>
        <v>271.5279656</v>
      </c>
      <c r="P102" s="59">
        <v>0.0</v>
      </c>
      <c r="Q102" s="88">
        <f t="shared" si="10"/>
        <v>271.5279656</v>
      </c>
      <c r="R102" s="12">
        <f t="shared" si="11"/>
        <v>0</v>
      </c>
      <c r="S102" s="42">
        <f t="shared" si="15"/>
        <v>0</v>
      </c>
      <c r="T102" s="56">
        <f t="shared" si="12"/>
        <v>12038.65847</v>
      </c>
      <c r="U102" s="89"/>
      <c r="V102" s="85"/>
    </row>
    <row r="103">
      <c r="A103" s="85"/>
      <c r="B103" s="73">
        <v>8.0</v>
      </c>
      <c r="C103" s="59">
        <v>85.0</v>
      </c>
      <c r="D103" s="59">
        <f t="shared" si="16"/>
        <v>125</v>
      </c>
      <c r="E103" s="59">
        <v>0.0</v>
      </c>
      <c r="F103" s="87" t="str">
        <f t="shared" si="2"/>
        <v/>
      </c>
      <c r="G103" s="59">
        <f t="shared" si="17"/>
        <v>0</v>
      </c>
      <c r="H103" s="87">
        <f t="shared" si="4"/>
        <v>1.770833333</v>
      </c>
      <c r="I103" s="87">
        <f t="shared" si="5"/>
        <v>13.00109412</v>
      </c>
      <c r="J103" s="87">
        <f t="shared" si="6"/>
        <v>2.03</v>
      </c>
      <c r="K103" s="87">
        <f t="shared" si="7"/>
        <v>13.00109412</v>
      </c>
      <c r="L103" s="87">
        <f t="shared" si="13"/>
        <v>12481.05036</v>
      </c>
      <c r="M103" s="56">
        <f t="shared" si="14"/>
        <v>10625</v>
      </c>
      <c r="N103" s="87">
        <f t="shared" si="8"/>
        <v>1856.050355</v>
      </c>
      <c r="O103" s="87">
        <f t="shared" si="9"/>
        <v>278.4075533</v>
      </c>
      <c r="P103" s="59">
        <v>0.0</v>
      </c>
      <c r="Q103" s="88">
        <f t="shared" si="10"/>
        <v>278.4075533</v>
      </c>
      <c r="R103" s="12">
        <f t="shared" si="11"/>
        <v>0</v>
      </c>
      <c r="S103" s="42">
        <f t="shared" si="15"/>
        <v>0</v>
      </c>
      <c r="T103" s="56">
        <f t="shared" si="12"/>
        <v>12202.6428</v>
      </c>
      <c r="U103" s="89"/>
      <c r="V103" s="85"/>
    </row>
    <row r="104">
      <c r="A104" s="85"/>
      <c r="C104" s="59">
        <v>86.0</v>
      </c>
      <c r="D104" s="59">
        <f t="shared" si="16"/>
        <v>125</v>
      </c>
      <c r="E104" s="59">
        <v>0.0</v>
      </c>
      <c r="F104" s="87" t="str">
        <f t="shared" si="2"/>
        <v/>
      </c>
      <c r="G104" s="59">
        <f t="shared" si="17"/>
        <v>0</v>
      </c>
      <c r="H104" s="87">
        <f t="shared" si="4"/>
        <v>1.791666667</v>
      </c>
      <c r="I104" s="87">
        <f t="shared" si="5"/>
        <v>13.1797356</v>
      </c>
      <c r="J104" s="87">
        <f t="shared" si="6"/>
        <v>2.03</v>
      </c>
      <c r="K104" s="87">
        <f t="shared" si="7"/>
        <v>13.1797356</v>
      </c>
      <c r="L104" s="87">
        <f t="shared" si="13"/>
        <v>12652.54618</v>
      </c>
      <c r="M104" s="56">
        <f t="shared" si="14"/>
        <v>10750</v>
      </c>
      <c r="N104" s="87">
        <f t="shared" si="8"/>
        <v>1902.546178</v>
      </c>
      <c r="O104" s="87">
        <f t="shared" si="9"/>
        <v>285.3819266</v>
      </c>
      <c r="P104" s="59">
        <v>0.0</v>
      </c>
      <c r="Q104" s="88">
        <f t="shared" si="10"/>
        <v>285.3819266</v>
      </c>
      <c r="R104" s="12">
        <f t="shared" si="11"/>
        <v>0</v>
      </c>
      <c r="S104" s="42">
        <f t="shared" si="15"/>
        <v>0</v>
      </c>
      <c r="T104" s="56">
        <f t="shared" si="12"/>
        <v>12367.16425</v>
      </c>
      <c r="U104" s="89"/>
      <c r="V104" s="85"/>
    </row>
    <row r="105">
      <c r="A105" s="85"/>
      <c r="C105" s="59">
        <v>87.0</v>
      </c>
      <c r="D105" s="59">
        <f t="shared" si="16"/>
        <v>125</v>
      </c>
      <c r="E105" s="59">
        <v>0.0</v>
      </c>
      <c r="F105" s="87" t="str">
        <f t="shared" si="2"/>
        <v/>
      </c>
      <c r="G105" s="59">
        <f t="shared" si="17"/>
        <v>0</v>
      </c>
      <c r="H105" s="87">
        <f t="shared" si="4"/>
        <v>1.8125</v>
      </c>
      <c r="I105" s="87">
        <f t="shared" si="5"/>
        <v>13.35903783</v>
      </c>
      <c r="J105" s="87">
        <f t="shared" si="6"/>
        <v>2.03</v>
      </c>
      <c r="K105" s="87">
        <f t="shared" si="7"/>
        <v>13.35903783</v>
      </c>
      <c r="L105" s="87">
        <f t="shared" si="13"/>
        <v>12824.67632</v>
      </c>
      <c r="M105" s="56">
        <f t="shared" si="14"/>
        <v>10875</v>
      </c>
      <c r="N105" s="87">
        <f t="shared" si="8"/>
        <v>1949.676319</v>
      </c>
      <c r="O105" s="87">
        <f t="shared" si="9"/>
        <v>292.4514478</v>
      </c>
      <c r="P105" s="59">
        <v>0.0</v>
      </c>
      <c r="Q105" s="88">
        <f t="shared" si="10"/>
        <v>292.4514478</v>
      </c>
      <c r="R105" s="12">
        <f t="shared" si="11"/>
        <v>0</v>
      </c>
      <c r="S105" s="42">
        <f t="shared" si="15"/>
        <v>0</v>
      </c>
      <c r="T105" s="56">
        <f t="shared" si="12"/>
        <v>12532.22487</v>
      </c>
      <c r="U105" s="89"/>
      <c r="V105" s="85"/>
    </row>
    <row r="106">
      <c r="A106" s="85"/>
      <c r="C106" s="59">
        <v>88.0</v>
      </c>
      <c r="D106" s="59">
        <f t="shared" si="16"/>
        <v>125</v>
      </c>
      <c r="E106" s="59">
        <v>0.0</v>
      </c>
      <c r="F106" s="87" t="str">
        <f t="shared" si="2"/>
        <v/>
      </c>
      <c r="G106" s="59">
        <f t="shared" si="17"/>
        <v>0</v>
      </c>
      <c r="H106" s="87">
        <f t="shared" si="4"/>
        <v>1.833333333</v>
      </c>
      <c r="I106" s="87">
        <f t="shared" si="5"/>
        <v>13.53900334</v>
      </c>
      <c r="J106" s="87">
        <f t="shared" si="6"/>
        <v>2.03</v>
      </c>
      <c r="K106" s="87">
        <f t="shared" si="7"/>
        <v>13.53900334</v>
      </c>
      <c r="L106" s="87">
        <f t="shared" si="13"/>
        <v>12997.4432</v>
      </c>
      <c r="M106" s="56">
        <f t="shared" si="14"/>
        <v>11000</v>
      </c>
      <c r="N106" s="87">
        <f t="shared" si="8"/>
        <v>1997.443202</v>
      </c>
      <c r="O106" s="87">
        <f t="shared" si="9"/>
        <v>299.6164803</v>
      </c>
      <c r="P106" s="59">
        <v>0.0</v>
      </c>
      <c r="Q106" s="88">
        <f t="shared" si="10"/>
        <v>299.6164803</v>
      </c>
      <c r="R106" s="12">
        <f t="shared" si="11"/>
        <v>0</v>
      </c>
      <c r="S106" s="42">
        <f t="shared" si="15"/>
        <v>0</v>
      </c>
      <c r="T106" s="56">
        <f t="shared" si="12"/>
        <v>12697.82672</v>
      </c>
      <c r="U106" s="89"/>
      <c r="V106" s="85"/>
    </row>
    <row r="107">
      <c r="A107" s="85"/>
      <c r="C107" s="59">
        <v>89.0</v>
      </c>
      <c r="D107" s="59">
        <f t="shared" si="16"/>
        <v>125</v>
      </c>
      <c r="E107" s="59">
        <f>$I$13</f>
        <v>0</v>
      </c>
      <c r="F107" s="87" t="str">
        <f t="shared" si="2"/>
        <v/>
      </c>
      <c r="G107" s="59">
        <f t="shared" si="17"/>
        <v>0</v>
      </c>
      <c r="H107" s="87">
        <f t="shared" si="4"/>
        <v>1.854166667</v>
      </c>
      <c r="I107" s="87">
        <f t="shared" si="5"/>
        <v>13.71963465</v>
      </c>
      <c r="J107" s="87">
        <f t="shared" si="6"/>
        <v>2.03</v>
      </c>
      <c r="K107" s="87">
        <f t="shared" si="7"/>
        <v>13.71963465</v>
      </c>
      <c r="L107" s="87">
        <f t="shared" si="13"/>
        <v>13170.84926</v>
      </c>
      <c r="M107" s="56">
        <f t="shared" si="14"/>
        <v>11125</v>
      </c>
      <c r="N107" s="87">
        <f t="shared" si="8"/>
        <v>2045.849261</v>
      </c>
      <c r="O107" s="87">
        <f t="shared" si="9"/>
        <v>306.8773891</v>
      </c>
      <c r="P107" s="59">
        <v>0.0</v>
      </c>
      <c r="Q107" s="88">
        <f t="shared" si="10"/>
        <v>306.8773891</v>
      </c>
      <c r="R107" s="12">
        <f t="shared" si="11"/>
        <v>0</v>
      </c>
      <c r="S107" s="42">
        <f t="shared" si="15"/>
        <v>0</v>
      </c>
      <c r="T107" s="56">
        <f t="shared" si="12"/>
        <v>12863.97187</v>
      </c>
      <c r="U107" s="89"/>
      <c r="V107" s="85"/>
    </row>
    <row r="108">
      <c r="A108" s="85"/>
      <c r="C108" s="59">
        <v>90.0</v>
      </c>
      <c r="D108" s="59">
        <f t="shared" si="16"/>
        <v>125</v>
      </c>
      <c r="E108" s="59">
        <v>0.0</v>
      </c>
      <c r="F108" s="87" t="str">
        <f t="shared" si="2"/>
        <v/>
      </c>
      <c r="G108" s="59">
        <f t="shared" si="17"/>
        <v>0</v>
      </c>
      <c r="H108" s="87">
        <f t="shared" si="4"/>
        <v>1.875</v>
      </c>
      <c r="I108" s="87">
        <f t="shared" si="5"/>
        <v>13.90093431</v>
      </c>
      <c r="J108" s="87">
        <f t="shared" si="6"/>
        <v>2.03</v>
      </c>
      <c r="K108" s="87">
        <f t="shared" si="7"/>
        <v>13.90093431</v>
      </c>
      <c r="L108" s="87">
        <f t="shared" si="13"/>
        <v>13344.89694</v>
      </c>
      <c r="M108" s="56">
        <f t="shared" si="14"/>
        <v>11250</v>
      </c>
      <c r="N108" s="87">
        <f t="shared" si="8"/>
        <v>2094.896937</v>
      </c>
      <c r="O108" s="87">
        <f t="shared" si="9"/>
        <v>314.2345406</v>
      </c>
      <c r="P108" s="59">
        <v>0.0</v>
      </c>
      <c r="Q108" s="88">
        <f t="shared" si="10"/>
        <v>314.2345406</v>
      </c>
      <c r="R108" s="12">
        <f t="shared" si="11"/>
        <v>0</v>
      </c>
      <c r="S108" s="42">
        <f t="shared" si="15"/>
        <v>0</v>
      </c>
      <c r="T108" s="56">
        <f t="shared" si="12"/>
        <v>13030.6624</v>
      </c>
      <c r="U108" s="89"/>
      <c r="V108" s="85"/>
    </row>
    <row r="109">
      <c r="A109" s="85"/>
      <c r="C109" s="59">
        <v>91.0</v>
      </c>
      <c r="D109" s="59">
        <f t="shared" si="16"/>
        <v>125</v>
      </c>
      <c r="E109" s="59">
        <v>0.0</v>
      </c>
      <c r="F109" s="87" t="str">
        <f t="shared" si="2"/>
        <v/>
      </c>
      <c r="G109" s="59">
        <f t="shared" si="17"/>
        <v>0</v>
      </c>
      <c r="H109" s="87">
        <f t="shared" si="4"/>
        <v>1.895833333</v>
      </c>
      <c r="I109" s="87">
        <f t="shared" si="5"/>
        <v>14.08290488</v>
      </c>
      <c r="J109" s="87">
        <f t="shared" si="6"/>
        <v>2.03</v>
      </c>
      <c r="K109" s="87">
        <f t="shared" si="7"/>
        <v>14.08290488</v>
      </c>
      <c r="L109" s="87">
        <f t="shared" si="13"/>
        <v>13519.58868</v>
      </c>
      <c r="M109" s="56">
        <f t="shared" si="14"/>
        <v>11375</v>
      </c>
      <c r="N109" s="87">
        <f t="shared" si="8"/>
        <v>2144.588682</v>
      </c>
      <c r="O109" s="87">
        <f t="shared" si="9"/>
        <v>321.6883024</v>
      </c>
      <c r="P109" s="59">
        <v>0.0</v>
      </c>
      <c r="Q109" s="88">
        <f t="shared" si="10"/>
        <v>321.6883024</v>
      </c>
      <c r="R109" s="12">
        <f t="shared" si="11"/>
        <v>0</v>
      </c>
      <c r="S109" s="42">
        <f t="shared" si="15"/>
        <v>0</v>
      </c>
      <c r="T109" s="56">
        <f t="shared" si="12"/>
        <v>13197.90038</v>
      </c>
      <c r="U109" s="89"/>
      <c r="V109" s="85"/>
    </row>
    <row r="110">
      <c r="A110" s="85"/>
      <c r="C110" s="59">
        <v>92.0</v>
      </c>
      <c r="D110" s="59">
        <f t="shared" si="16"/>
        <v>125</v>
      </c>
      <c r="E110" s="59">
        <v>0.0</v>
      </c>
      <c r="F110" s="87" t="str">
        <f t="shared" si="2"/>
        <v/>
      </c>
      <c r="G110" s="59">
        <f t="shared" si="17"/>
        <v>0</v>
      </c>
      <c r="H110" s="87">
        <f t="shared" si="4"/>
        <v>1.916666667</v>
      </c>
      <c r="I110" s="87">
        <f t="shared" si="5"/>
        <v>14.26554891</v>
      </c>
      <c r="J110" s="87">
        <f t="shared" si="6"/>
        <v>2.03</v>
      </c>
      <c r="K110" s="87">
        <f t="shared" si="7"/>
        <v>14.26554891</v>
      </c>
      <c r="L110" s="87">
        <f t="shared" si="13"/>
        <v>13694.92696</v>
      </c>
      <c r="M110" s="56">
        <f t="shared" si="14"/>
        <v>11500</v>
      </c>
      <c r="N110" s="87">
        <f t="shared" si="8"/>
        <v>2194.926958</v>
      </c>
      <c r="O110" s="87">
        <f t="shared" si="9"/>
        <v>329.2390436</v>
      </c>
      <c r="P110" s="59">
        <v>0.0</v>
      </c>
      <c r="Q110" s="88">
        <f t="shared" si="10"/>
        <v>329.2390436</v>
      </c>
      <c r="R110" s="12">
        <f t="shared" si="11"/>
        <v>0</v>
      </c>
      <c r="S110" s="42">
        <f t="shared" si="15"/>
        <v>0</v>
      </c>
      <c r="T110" s="56">
        <f t="shared" si="12"/>
        <v>13365.68791</v>
      </c>
      <c r="U110" s="89"/>
      <c r="V110" s="85"/>
    </row>
    <row r="111">
      <c r="A111" s="85"/>
      <c r="C111" s="59">
        <v>93.0</v>
      </c>
      <c r="D111" s="59">
        <f t="shared" si="16"/>
        <v>125</v>
      </c>
      <c r="E111" s="59">
        <v>0.0</v>
      </c>
      <c r="F111" s="87" t="str">
        <f t="shared" si="2"/>
        <v/>
      </c>
      <c r="G111" s="59">
        <f t="shared" si="17"/>
        <v>0</v>
      </c>
      <c r="H111" s="87">
        <f t="shared" si="4"/>
        <v>1.9375</v>
      </c>
      <c r="I111" s="87">
        <f t="shared" si="5"/>
        <v>14.44886899</v>
      </c>
      <c r="J111" s="87">
        <f t="shared" si="6"/>
        <v>2.03</v>
      </c>
      <c r="K111" s="87">
        <f t="shared" si="7"/>
        <v>14.44886899</v>
      </c>
      <c r="L111" s="87">
        <f t="shared" si="13"/>
        <v>13870.91423</v>
      </c>
      <c r="M111" s="56">
        <f t="shared" si="14"/>
        <v>11625</v>
      </c>
      <c r="N111" s="87">
        <f t="shared" si="8"/>
        <v>2245.914233</v>
      </c>
      <c r="O111" s="87">
        <f t="shared" si="9"/>
        <v>336.8871349</v>
      </c>
      <c r="P111" s="59">
        <v>0.0</v>
      </c>
      <c r="Q111" s="88">
        <f t="shared" si="10"/>
        <v>336.8871349</v>
      </c>
      <c r="R111" s="12">
        <f t="shared" si="11"/>
        <v>0</v>
      </c>
      <c r="S111" s="42">
        <f t="shared" si="15"/>
        <v>0</v>
      </c>
      <c r="T111" s="56">
        <f t="shared" si="12"/>
        <v>13534.0271</v>
      </c>
      <c r="U111" s="89"/>
      <c r="V111" s="85"/>
    </row>
    <row r="112">
      <c r="A112" s="85"/>
      <c r="C112" s="59">
        <v>94.0</v>
      </c>
      <c r="D112" s="59">
        <f t="shared" si="16"/>
        <v>125</v>
      </c>
      <c r="E112" s="59">
        <v>0.0</v>
      </c>
      <c r="F112" s="87" t="str">
        <f t="shared" si="2"/>
        <v/>
      </c>
      <c r="G112" s="59">
        <f t="shared" si="17"/>
        <v>0</v>
      </c>
      <c r="H112" s="87">
        <f t="shared" si="4"/>
        <v>1.958333333</v>
      </c>
      <c r="I112" s="87">
        <f t="shared" si="5"/>
        <v>14.6328677</v>
      </c>
      <c r="J112" s="87">
        <f t="shared" si="6"/>
        <v>2.03</v>
      </c>
      <c r="K112" s="87">
        <f t="shared" si="7"/>
        <v>14.6328677</v>
      </c>
      <c r="L112" s="87">
        <f t="shared" si="13"/>
        <v>14047.55299</v>
      </c>
      <c r="M112" s="56">
        <f t="shared" si="14"/>
        <v>11750</v>
      </c>
      <c r="N112" s="87">
        <f t="shared" si="8"/>
        <v>2297.552988</v>
      </c>
      <c r="O112" s="87">
        <f t="shared" si="9"/>
        <v>344.6329482</v>
      </c>
      <c r="P112" s="59">
        <v>0.0</v>
      </c>
      <c r="Q112" s="88">
        <f t="shared" si="10"/>
        <v>344.6329482</v>
      </c>
      <c r="R112" s="12">
        <f t="shared" si="11"/>
        <v>0</v>
      </c>
      <c r="S112" s="42">
        <f t="shared" si="15"/>
        <v>0</v>
      </c>
      <c r="T112" s="56">
        <f t="shared" si="12"/>
        <v>13702.92004</v>
      </c>
      <c r="U112" s="89"/>
      <c r="V112" s="85"/>
    </row>
    <row r="113">
      <c r="A113" s="85"/>
      <c r="C113" s="59">
        <v>95.0</v>
      </c>
      <c r="D113" s="59">
        <f t="shared" si="16"/>
        <v>125</v>
      </c>
      <c r="E113" s="59">
        <v>0.0</v>
      </c>
      <c r="F113" s="87" t="str">
        <f t="shared" si="2"/>
        <v/>
      </c>
      <c r="G113" s="59">
        <f t="shared" si="17"/>
        <v>0</v>
      </c>
      <c r="H113" s="87">
        <f t="shared" si="4"/>
        <v>1.979166667</v>
      </c>
      <c r="I113" s="87">
        <f t="shared" si="5"/>
        <v>14.81754762</v>
      </c>
      <c r="J113" s="87">
        <f t="shared" si="6"/>
        <v>2.03</v>
      </c>
      <c r="K113" s="87">
        <f t="shared" si="7"/>
        <v>14.81754762</v>
      </c>
      <c r="L113" s="87">
        <f t="shared" si="13"/>
        <v>14224.84571</v>
      </c>
      <c r="M113" s="56">
        <f t="shared" si="14"/>
        <v>11875</v>
      </c>
      <c r="N113" s="87">
        <f t="shared" si="8"/>
        <v>2349.845712</v>
      </c>
      <c r="O113" s="87">
        <f t="shared" si="9"/>
        <v>352.4768568</v>
      </c>
      <c r="P113" s="59">
        <v>0.0</v>
      </c>
      <c r="Q113" s="88">
        <f t="shared" si="10"/>
        <v>352.4768568</v>
      </c>
      <c r="R113" s="12">
        <f t="shared" si="11"/>
        <v>0</v>
      </c>
      <c r="S113" s="42">
        <f t="shared" si="15"/>
        <v>0</v>
      </c>
      <c r="T113" s="56">
        <f t="shared" si="12"/>
        <v>13872.36886</v>
      </c>
      <c r="U113" s="89"/>
      <c r="V113" s="85"/>
    </row>
    <row r="114">
      <c r="A114" s="85"/>
      <c r="C114" s="59">
        <v>96.0</v>
      </c>
      <c r="D114" s="59">
        <f t="shared" si="16"/>
        <v>125</v>
      </c>
      <c r="E114" s="59">
        <v>0.0</v>
      </c>
      <c r="F114" s="87" t="str">
        <f t="shared" si="2"/>
        <v/>
      </c>
      <c r="G114" s="59">
        <f t="shared" si="17"/>
        <v>0</v>
      </c>
      <c r="H114" s="87">
        <f t="shared" si="4"/>
        <v>2</v>
      </c>
      <c r="I114" s="87">
        <f t="shared" si="5"/>
        <v>15.00291136</v>
      </c>
      <c r="J114" s="87">
        <f t="shared" si="6"/>
        <v>2.03</v>
      </c>
      <c r="K114" s="87">
        <f t="shared" si="7"/>
        <v>15.00291136</v>
      </c>
      <c r="L114" s="87">
        <f t="shared" si="13"/>
        <v>14402.7949</v>
      </c>
      <c r="M114" s="56">
        <f t="shared" si="14"/>
        <v>12000</v>
      </c>
      <c r="N114" s="87">
        <f t="shared" si="8"/>
        <v>2402.794904</v>
      </c>
      <c r="O114" s="87">
        <f t="shared" si="9"/>
        <v>360.4192355</v>
      </c>
      <c r="P114" s="59">
        <v>0.0</v>
      </c>
      <c r="Q114" s="88">
        <f t="shared" si="10"/>
        <v>360.4192355</v>
      </c>
      <c r="R114" s="12">
        <f t="shared" si="11"/>
        <v>0</v>
      </c>
      <c r="S114" s="42">
        <f t="shared" si="15"/>
        <v>0</v>
      </c>
      <c r="T114" s="56">
        <f t="shared" si="12"/>
        <v>14042.37567</v>
      </c>
      <c r="U114" s="89"/>
      <c r="V114" s="85"/>
    </row>
    <row r="115">
      <c r="A115" s="85"/>
      <c r="B115" s="73">
        <v>9.0</v>
      </c>
      <c r="C115" s="59">
        <v>97.0</v>
      </c>
      <c r="D115" s="59">
        <f t="shared" si="16"/>
        <v>125</v>
      </c>
      <c r="E115" s="59">
        <v>0.0</v>
      </c>
      <c r="F115" s="87" t="str">
        <f t="shared" si="2"/>
        <v/>
      </c>
      <c r="G115" s="59">
        <f t="shared" si="17"/>
        <v>0</v>
      </c>
      <c r="H115" s="87">
        <f t="shared" si="4"/>
        <v>2.020833333</v>
      </c>
      <c r="I115" s="87">
        <f t="shared" si="5"/>
        <v>15.18896153</v>
      </c>
      <c r="J115" s="87">
        <f t="shared" si="6"/>
        <v>2.03</v>
      </c>
      <c r="K115" s="87">
        <f t="shared" si="7"/>
        <v>15.18896153</v>
      </c>
      <c r="L115" s="87">
        <f t="shared" si="13"/>
        <v>14581.40307</v>
      </c>
      <c r="M115" s="56">
        <f t="shared" si="14"/>
        <v>12125</v>
      </c>
      <c r="N115" s="87">
        <f t="shared" si="8"/>
        <v>2456.403071</v>
      </c>
      <c r="O115" s="87">
        <f t="shared" si="9"/>
        <v>368.4604607</v>
      </c>
      <c r="P115" s="59">
        <v>0.0</v>
      </c>
      <c r="Q115" s="88">
        <f t="shared" si="10"/>
        <v>368.4604607</v>
      </c>
      <c r="R115" s="12">
        <f t="shared" si="11"/>
        <v>0</v>
      </c>
      <c r="S115" s="42">
        <f t="shared" si="15"/>
        <v>0</v>
      </c>
      <c r="T115" s="56">
        <f t="shared" si="12"/>
        <v>14212.94261</v>
      </c>
      <c r="U115" s="89"/>
      <c r="V115" s="85"/>
    </row>
    <row r="116">
      <c r="A116" s="85"/>
      <c r="C116" s="59">
        <v>98.0</v>
      </c>
      <c r="D116" s="59">
        <f t="shared" si="16"/>
        <v>125</v>
      </c>
      <c r="E116" s="59">
        <v>0.0</v>
      </c>
      <c r="F116" s="87" t="str">
        <f t="shared" si="2"/>
        <v/>
      </c>
      <c r="G116" s="59">
        <f t="shared" si="17"/>
        <v>0</v>
      </c>
      <c r="H116" s="87">
        <f t="shared" si="4"/>
        <v>2.041666667</v>
      </c>
      <c r="I116" s="87">
        <f t="shared" si="5"/>
        <v>15.37570076</v>
      </c>
      <c r="J116" s="87">
        <f t="shared" si="6"/>
        <v>2.03</v>
      </c>
      <c r="K116" s="87">
        <f t="shared" si="7"/>
        <v>15.37570076</v>
      </c>
      <c r="L116" s="87">
        <f t="shared" si="13"/>
        <v>14760.67273</v>
      </c>
      <c r="M116" s="56">
        <f t="shared" si="14"/>
        <v>12250</v>
      </c>
      <c r="N116" s="87">
        <f t="shared" si="8"/>
        <v>2510.672733</v>
      </c>
      <c r="O116" s="87">
        <f t="shared" si="9"/>
        <v>376.6009099</v>
      </c>
      <c r="P116" s="59">
        <v>0.0</v>
      </c>
      <c r="Q116" s="88">
        <f t="shared" si="10"/>
        <v>376.6009099</v>
      </c>
      <c r="R116" s="12">
        <f t="shared" si="11"/>
        <v>0</v>
      </c>
      <c r="S116" s="42">
        <f t="shared" si="15"/>
        <v>0</v>
      </c>
      <c r="T116" s="56">
        <f t="shared" si="12"/>
        <v>14384.07182</v>
      </c>
      <c r="U116" s="89"/>
      <c r="V116" s="85"/>
    </row>
    <row r="117">
      <c r="A117" s="85"/>
      <c r="C117" s="59">
        <v>99.0</v>
      </c>
      <c r="D117" s="59">
        <f t="shared" si="16"/>
        <v>125</v>
      </c>
      <c r="E117" s="59">
        <v>0.0</v>
      </c>
      <c r="F117" s="87" t="str">
        <f t="shared" si="2"/>
        <v/>
      </c>
      <c r="G117" s="59">
        <f t="shared" si="17"/>
        <v>0</v>
      </c>
      <c r="H117" s="87">
        <f t="shared" si="4"/>
        <v>2.0625</v>
      </c>
      <c r="I117" s="87">
        <f t="shared" si="5"/>
        <v>15.56313168</v>
      </c>
      <c r="J117" s="87">
        <f t="shared" si="6"/>
        <v>2.03</v>
      </c>
      <c r="K117" s="87">
        <f t="shared" si="7"/>
        <v>15.56313168</v>
      </c>
      <c r="L117" s="87">
        <f t="shared" si="13"/>
        <v>14940.60642</v>
      </c>
      <c r="M117" s="56">
        <f t="shared" si="14"/>
        <v>12375</v>
      </c>
      <c r="N117" s="87">
        <f t="shared" si="8"/>
        <v>2565.606415</v>
      </c>
      <c r="O117" s="87">
        <f t="shared" si="9"/>
        <v>384.8409623</v>
      </c>
      <c r="P117" s="59">
        <v>0.0</v>
      </c>
      <c r="Q117" s="88">
        <f t="shared" si="10"/>
        <v>384.8409623</v>
      </c>
      <c r="R117" s="12">
        <f t="shared" si="11"/>
        <v>0</v>
      </c>
      <c r="S117" s="42">
        <f t="shared" si="15"/>
        <v>0</v>
      </c>
      <c r="T117" s="56">
        <f t="shared" si="12"/>
        <v>14555.76545</v>
      </c>
      <c r="U117" s="89"/>
      <c r="V117" s="85"/>
    </row>
    <row r="118">
      <c r="A118" s="85"/>
      <c r="C118" s="59">
        <v>100.0</v>
      </c>
      <c r="D118" s="59">
        <f t="shared" si="16"/>
        <v>125</v>
      </c>
      <c r="E118" s="59">
        <v>0.0</v>
      </c>
      <c r="F118" s="87" t="str">
        <f t="shared" si="2"/>
        <v/>
      </c>
      <c r="G118" s="59">
        <f t="shared" si="17"/>
        <v>0</v>
      </c>
      <c r="H118" s="87">
        <f t="shared" si="4"/>
        <v>2.083333333</v>
      </c>
      <c r="I118" s="87">
        <f t="shared" si="5"/>
        <v>15.75125693</v>
      </c>
      <c r="J118" s="87">
        <f t="shared" si="6"/>
        <v>2.03</v>
      </c>
      <c r="K118" s="87">
        <f t="shared" si="7"/>
        <v>15.75125693</v>
      </c>
      <c r="L118" s="87">
        <f t="shared" si="13"/>
        <v>15121.20666</v>
      </c>
      <c r="M118" s="56">
        <f t="shared" si="14"/>
        <v>12500</v>
      </c>
      <c r="N118" s="87">
        <f t="shared" si="8"/>
        <v>2621.206656</v>
      </c>
      <c r="O118" s="87">
        <f t="shared" si="9"/>
        <v>393.1809984</v>
      </c>
      <c r="P118" s="59">
        <v>0.0</v>
      </c>
      <c r="Q118" s="88">
        <f t="shared" si="10"/>
        <v>393.1809984</v>
      </c>
      <c r="R118" s="12">
        <f t="shared" si="11"/>
        <v>0</v>
      </c>
      <c r="S118" s="42">
        <f t="shared" si="15"/>
        <v>0</v>
      </c>
      <c r="T118" s="56">
        <f t="shared" si="12"/>
        <v>14728.02566</v>
      </c>
      <c r="U118" s="89"/>
      <c r="V118" s="85"/>
    </row>
    <row r="119">
      <c r="A119" s="85"/>
      <c r="C119" s="59">
        <v>101.0</v>
      </c>
      <c r="D119" s="59">
        <f t="shared" si="16"/>
        <v>125</v>
      </c>
      <c r="E119" s="59">
        <f>$I$13</f>
        <v>0</v>
      </c>
      <c r="F119" s="87" t="str">
        <f t="shared" si="2"/>
        <v/>
      </c>
      <c r="G119" s="59">
        <f t="shared" si="17"/>
        <v>0</v>
      </c>
      <c r="H119" s="87">
        <f t="shared" si="4"/>
        <v>2.104166667</v>
      </c>
      <c r="I119" s="87">
        <f t="shared" si="5"/>
        <v>15.94007917</v>
      </c>
      <c r="J119" s="87">
        <f t="shared" si="6"/>
        <v>2.03</v>
      </c>
      <c r="K119" s="87">
        <f t="shared" si="7"/>
        <v>15.94007917</v>
      </c>
      <c r="L119" s="87">
        <f t="shared" si="13"/>
        <v>15302.476</v>
      </c>
      <c r="M119" s="56">
        <f t="shared" si="14"/>
        <v>12625</v>
      </c>
      <c r="N119" s="87">
        <f t="shared" si="8"/>
        <v>2677.476002</v>
      </c>
      <c r="O119" s="87">
        <f t="shared" si="9"/>
        <v>401.6214003</v>
      </c>
      <c r="P119" s="59">
        <v>0.0</v>
      </c>
      <c r="Q119" s="88">
        <f t="shared" si="10"/>
        <v>401.6214003</v>
      </c>
      <c r="R119" s="12">
        <f t="shared" si="11"/>
        <v>0</v>
      </c>
      <c r="S119" s="42">
        <f t="shared" si="15"/>
        <v>0</v>
      </c>
      <c r="T119" s="56">
        <f t="shared" si="12"/>
        <v>14900.8546</v>
      </c>
      <c r="U119" s="89"/>
      <c r="V119" s="85"/>
    </row>
    <row r="120">
      <c r="A120" s="85"/>
      <c r="C120" s="59">
        <v>102.0</v>
      </c>
      <c r="D120" s="59">
        <f t="shared" si="16"/>
        <v>125</v>
      </c>
      <c r="E120" s="59">
        <v>0.0</v>
      </c>
      <c r="F120" s="87" t="str">
        <f t="shared" si="2"/>
        <v/>
      </c>
      <c r="G120" s="59">
        <f t="shared" si="17"/>
        <v>0</v>
      </c>
      <c r="H120" s="87">
        <f t="shared" si="4"/>
        <v>2.125</v>
      </c>
      <c r="I120" s="87">
        <f t="shared" si="5"/>
        <v>16.12960105</v>
      </c>
      <c r="J120" s="87">
        <f t="shared" si="6"/>
        <v>2.03</v>
      </c>
      <c r="K120" s="87">
        <f t="shared" si="7"/>
        <v>16.12960105</v>
      </c>
      <c r="L120" s="87">
        <f t="shared" si="13"/>
        <v>15484.41701</v>
      </c>
      <c r="M120" s="56">
        <f t="shared" si="14"/>
        <v>12750</v>
      </c>
      <c r="N120" s="87">
        <f t="shared" si="8"/>
        <v>2734.41701</v>
      </c>
      <c r="O120" s="87">
        <f t="shared" si="9"/>
        <v>410.1625515</v>
      </c>
      <c r="P120" s="59">
        <v>0.0</v>
      </c>
      <c r="Q120" s="88">
        <f t="shared" si="10"/>
        <v>410.1625515</v>
      </c>
      <c r="R120" s="12">
        <f t="shared" si="11"/>
        <v>0</v>
      </c>
      <c r="S120" s="42">
        <f t="shared" si="15"/>
        <v>0</v>
      </c>
      <c r="T120" s="56">
        <f t="shared" si="12"/>
        <v>15074.25446</v>
      </c>
      <c r="U120" s="89"/>
      <c r="V120" s="85"/>
    </row>
    <row r="121">
      <c r="A121" s="85"/>
      <c r="C121" s="59">
        <v>103.0</v>
      </c>
      <c r="D121" s="59">
        <f t="shared" si="16"/>
        <v>125</v>
      </c>
      <c r="E121" s="59">
        <v>0.0</v>
      </c>
      <c r="F121" s="87" t="str">
        <f t="shared" si="2"/>
        <v/>
      </c>
      <c r="G121" s="59">
        <f t="shared" si="17"/>
        <v>0</v>
      </c>
      <c r="H121" s="87">
        <f t="shared" si="4"/>
        <v>2.145833333</v>
      </c>
      <c r="I121" s="87">
        <f t="shared" si="5"/>
        <v>16.31982526</v>
      </c>
      <c r="J121" s="87">
        <f t="shared" si="6"/>
        <v>2.03</v>
      </c>
      <c r="K121" s="87">
        <f t="shared" si="7"/>
        <v>16.31982526</v>
      </c>
      <c r="L121" s="87">
        <f t="shared" si="13"/>
        <v>15667.03225</v>
      </c>
      <c r="M121" s="56">
        <f t="shared" si="14"/>
        <v>12875</v>
      </c>
      <c r="N121" s="87">
        <f t="shared" si="8"/>
        <v>2792.032246</v>
      </c>
      <c r="O121" s="87">
        <f t="shared" si="9"/>
        <v>418.8048368</v>
      </c>
      <c r="P121" s="59">
        <v>0.0</v>
      </c>
      <c r="Q121" s="88">
        <f t="shared" si="10"/>
        <v>418.8048368</v>
      </c>
      <c r="R121" s="12">
        <f t="shared" si="11"/>
        <v>0</v>
      </c>
      <c r="S121" s="42">
        <f t="shared" si="15"/>
        <v>0</v>
      </c>
      <c r="T121" s="56">
        <f t="shared" si="12"/>
        <v>15248.22741</v>
      </c>
      <c r="U121" s="89"/>
      <c r="V121" s="85"/>
    </row>
    <row r="122">
      <c r="A122" s="85"/>
      <c r="C122" s="59">
        <v>104.0</v>
      </c>
      <c r="D122" s="59">
        <f t="shared" si="16"/>
        <v>125</v>
      </c>
      <c r="E122" s="59">
        <v>0.0</v>
      </c>
      <c r="F122" s="87" t="str">
        <f t="shared" si="2"/>
        <v/>
      </c>
      <c r="G122" s="59">
        <f t="shared" si="17"/>
        <v>0</v>
      </c>
      <c r="H122" s="87">
        <f t="shared" si="4"/>
        <v>2.166666667</v>
      </c>
      <c r="I122" s="87">
        <f t="shared" si="5"/>
        <v>16.51075446</v>
      </c>
      <c r="J122" s="87">
        <f t="shared" si="6"/>
        <v>2.03</v>
      </c>
      <c r="K122" s="87">
        <f t="shared" si="7"/>
        <v>16.51075446</v>
      </c>
      <c r="L122" s="87">
        <f t="shared" si="13"/>
        <v>15850.32429</v>
      </c>
      <c r="M122" s="56">
        <f t="shared" si="14"/>
        <v>13000</v>
      </c>
      <c r="N122" s="87">
        <f t="shared" si="8"/>
        <v>2850.324285</v>
      </c>
      <c r="O122" s="87">
        <f t="shared" si="9"/>
        <v>427.5486428</v>
      </c>
      <c r="P122" s="59">
        <v>0.0</v>
      </c>
      <c r="Q122" s="88">
        <f t="shared" si="10"/>
        <v>427.5486428</v>
      </c>
      <c r="R122" s="12">
        <f t="shared" si="11"/>
        <v>0</v>
      </c>
      <c r="S122" s="42">
        <f t="shared" si="15"/>
        <v>0</v>
      </c>
      <c r="T122" s="56">
        <f t="shared" si="12"/>
        <v>15422.77564</v>
      </c>
      <c r="U122" s="89"/>
      <c r="V122" s="85"/>
    </row>
    <row r="123">
      <c r="A123" s="85"/>
      <c r="C123" s="59">
        <v>105.0</v>
      </c>
      <c r="D123" s="59">
        <f t="shared" si="16"/>
        <v>125</v>
      </c>
      <c r="E123" s="59">
        <v>0.0</v>
      </c>
      <c r="F123" s="87" t="str">
        <f t="shared" si="2"/>
        <v/>
      </c>
      <c r="G123" s="59">
        <f t="shared" si="17"/>
        <v>0</v>
      </c>
      <c r="H123" s="87">
        <f t="shared" si="4"/>
        <v>2.1875</v>
      </c>
      <c r="I123" s="87">
        <f t="shared" si="5"/>
        <v>16.70239137</v>
      </c>
      <c r="J123" s="87">
        <f t="shared" si="6"/>
        <v>2.03</v>
      </c>
      <c r="K123" s="87">
        <f t="shared" si="7"/>
        <v>16.70239137</v>
      </c>
      <c r="L123" s="87">
        <f t="shared" si="13"/>
        <v>16034.29571</v>
      </c>
      <c r="M123" s="56">
        <f t="shared" si="14"/>
        <v>13125</v>
      </c>
      <c r="N123" s="87">
        <f t="shared" si="8"/>
        <v>2909.295715</v>
      </c>
      <c r="O123" s="87">
        <f t="shared" si="9"/>
        <v>436.3943572</v>
      </c>
      <c r="P123" s="59">
        <v>0.0</v>
      </c>
      <c r="Q123" s="88">
        <f t="shared" si="10"/>
        <v>436.3943572</v>
      </c>
      <c r="R123" s="12">
        <f t="shared" si="11"/>
        <v>0</v>
      </c>
      <c r="S123" s="42">
        <f t="shared" si="15"/>
        <v>0</v>
      </c>
      <c r="T123" s="56">
        <f t="shared" si="12"/>
        <v>15597.90136</v>
      </c>
      <c r="U123" s="89"/>
      <c r="V123" s="85"/>
    </row>
    <row r="124">
      <c r="A124" s="85"/>
      <c r="C124" s="59">
        <v>106.0</v>
      </c>
      <c r="D124" s="59">
        <f t="shared" si="16"/>
        <v>125</v>
      </c>
      <c r="E124" s="59">
        <v>0.0</v>
      </c>
      <c r="F124" s="87" t="str">
        <f t="shared" si="2"/>
        <v/>
      </c>
      <c r="G124" s="59">
        <f t="shared" si="17"/>
        <v>0</v>
      </c>
      <c r="H124" s="87">
        <f t="shared" si="4"/>
        <v>2.208333333</v>
      </c>
      <c r="I124" s="87">
        <f t="shared" si="5"/>
        <v>16.89473868</v>
      </c>
      <c r="J124" s="87">
        <f t="shared" si="6"/>
        <v>2.03</v>
      </c>
      <c r="K124" s="87">
        <f t="shared" si="7"/>
        <v>16.89473868</v>
      </c>
      <c r="L124" s="87">
        <f t="shared" si="13"/>
        <v>16218.94913</v>
      </c>
      <c r="M124" s="56">
        <f t="shared" si="14"/>
        <v>13250</v>
      </c>
      <c r="N124" s="87">
        <f t="shared" si="8"/>
        <v>2968.94913</v>
      </c>
      <c r="O124" s="87">
        <f t="shared" si="9"/>
        <v>445.3423695</v>
      </c>
      <c r="P124" s="59">
        <v>0.0</v>
      </c>
      <c r="Q124" s="88">
        <f t="shared" si="10"/>
        <v>445.3423695</v>
      </c>
      <c r="R124" s="12">
        <f t="shared" si="11"/>
        <v>0</v>
      </c>
      <c r="S124" s="42">
        <f t="shared" si="15"/>
        <v>0</v>
      </c>
      <c r="T124" s="56">
        <f t="shared" si="12"/>
        <v>15773.60676</v>
      </c>
      <c r="U124" s="89"/>
      <c r="V124" s="85"/>
    </row>
    <row r="125">
      <c r="A125" s="85"/>
      <c r="C125" s="59">
        <v>107.0</v>
      </c>
      <c r="D125" s="59">
        <f t="shared" si="16"/>
        <v>125</v>
      </c>
      <c r="E125" s="59">
        <v>0.0</v>
      </c>
      <c r="F125" s="87" t="str">
        <f t="shared" si="2"/>
        <v/>
      </c>
      <c r="G125" s="59">
        <f t="shared" si="17"/>
        <v>0</v>
      </c>
      <c r="H125" s="87">
        <f t="shared" si="4"/>
        <v>2.229166667</v>
      </c>
      <c r="I125" s="87">
        <f t="shared" si="5"/>
        <v>17.0877991</v>
      </c>
      <c r="J125" s="87">
        <f t="shared" si="6"/>
        <v>2.03</v>
      </c>
      <c r="K125" s="87">
        <f t="shared" si="7"/>
        <v>17.0877991</v>
      </c>
      <c r="L125" s="87">
        <f t="shared" si="13"/>
        <v>16404.28714</v>
      </c>
      <c r="M125" s="56">
        <f t="shared" si="14"/>
        <v>13375</v>
      </c>
      <c r="N125" s="87">
        <f t="shared" si="8"/>
        <v>3029.287137</v>
      </c>
      <c r="O125" s="87">
        <f t="shared" si="9"/>
        <v>454.3930706</v>
      </c>
      <c r="P125" s="59">
        <v>0.0</v>
      </c>
      <c r="Q125" s="88">
        <f t="shared" si="10"/>
        <v>454.3930706</v>
      </c>
      <c r="R125" s="12">
        <f t="shared" si="11"/>
        <v>0</v>
      </c>
      <c r="S125" s="42">
        <f t="shared" si="15"/>
        <v>0</v>
      </c>
      <c r="T125" s="56">
        <f t="shared" si="12"/>
        <v>15949.89407</v>
      </c>
      <c r="U125" s="89"/>
      <c r="V125" s="85"/>
    </row>
    <row r="126">
      <c r="A126" s="85"/>
      <c r="C126" s="59">
        <v>108.0</v>
      </c>
      <c r="D126" s="59">
        <f t="shared" si="16"/>
        <v>125</v>
      </c>
      <c r="E126" s="59">
        <v>0.0</v>
      </c>
      <c r="F126" s="87" t="str">
        <f t="shared" si="2"/>
        <v/>
      </c>
      <c r="G126" s="59">
        <f t="shared" si="17"/>
        <v>0</v>
      </c>
      <c r="H126" s="87">
        <f t="shared" si="4"/>
        <v>2.25</v>
      </c>
      <c r="I126" s="87">
        <f t="shared" si="5"/>
        <v>17.28157537</v>
      </c>
      <c r="J126" s="87">
        <f t="shared" si="6"/>
        <v>2.03</v>
      </c>
      <c r="K126" s="87">
        <f t="shared" si="7"/>
        <v>17.28157537</v>
      </c>
      <c r="L126" s="87">
        <f t="shared" si="13"/>
        <v>16590.31235</v>
      </c>
      <c r="M126" s="56">
        <f t="shared" si="14"/>
        <v>13500</v>
      </c>
      <c r="N126" s="87">
        <f t="shared" si="8"/>
        <v>3090.312351</v>
      </c>
      <c r="O126" s="87">
        <f t="shared" si="9"/>
        <v>463.5468527</v>
      </c>
      <c r="P126" s="59">
        <v>0.0</v>
      </c>
      <c r="Q126" s="88">
        <f t="shared" si="10"/>
        <v>463.5468527</v>
      </c>
      <c r="R126" s="12">
        <f t="shared" si="11"/>
        <v>0</v>
      </c>
      <c r="S126" s="42">
        <f t="shared" si="15"/>
        <v>0</v>
      </c>
      <c r="T126" s="56">
        <f t="shared" si="12"/>
        <v>16126.7655</v>
      </c>
      <c r="U126" s="89"/>
      <c r="V126" s="85"/>
    </row>
    <row r="127">
      <c r="A127" s="85"/>
      <c r="B127" s="73">
        <v>10.0</v>
      </c>
      <c r="C127" s="59">
        <v>109.0</v>
      </c>
      <c r="D127" s="59">
        <f t="shared" si="16"/>
        <v>125</v>
      </c>
      <c r="E127" s="59">
        <v>0.0</v>
      </c>
      <c r="F127" s="87" t="str">
        <f t="shared" si="2"/>
        <v/>
      </c>
      <c r="G127" s="59">
        <f t="shared" si="17"/>
        <v>0</v>
      </c>
      <c r="H127" s="87">
        <f t="shared" si="4"/>
        <v>2.270833333</v>
      </c>
      <c r="I127" s="87">
        <f t="shared" si="5"/>
        <v>17.47607021</v>
      </c>
      <c r="J127" s="87">
        <f t="shared" si="6"/>
        <v>2.03</v>
      </c>
      <c r="K127" s="87">
        <f t="shared" si="7"/>
        <v>17.47607021</v>
      </c>
      <c r="L127" s="87">
        <f t="shared" si="13"/>
        <v>16777.0274</v>
      </c>
      <c r="M127" s="56">
        <f t="shared" si="14"/>
        <v>13625</v>
      </c>
      <c r="N127" s="87">
        <f t="shared" si="8"/>
        <v>3152.027398</v>
      </c>
      <c r="O127" s="87">
        <f t="shared" si="9"/>
        <v>472.8041097</v>
      </c>
      <c r="P127" s="59">
        <v>0.0</v>
      </c>
      <c r="Q127" s="88">
        <f t="shared" si="10"/>
        <v>472.8041097</v>
      </c>
      <c r="R127" s="12">
        <f t="shared" si="11"/>
        <v>0</v>
      </c>
      <c r="S127" s="42">
        <f t="shared" si="15"/>
        <v>0</v>
      </c>
      <c r="T127" s="56">
        <f t="shared" si="12"/>
        <v>16304.22329</v>
      </c>
      <c r="U127" s="89"/>
      <c r="V127" s="85"/>
    </row>
    <row r="128">
      <c r="A128" s="85"/>
      <c r="C128" s="59">
        <v>110.0</v>
      </c>
      <c r="D128" s="59">
        <f t="shared" si="16"/>
        <v>125</v>
      </c>
      <c r="E128" s="59">
        <v>0.0</v>
      </c>
      <c r="F128" s="87" t="str">
        <f t="shared" si="2"/>
        <v/>
      </c>
      <c r="G128" s="59">
        <f t="shared" si="17"/>
        <v>0</v>
      </c>
      <c r="H128" s="87">
        <f t="shared" si="4"/>
        <v>2.291666667</v>
      </c>
      <c r="I128" s="87">
        <f t="shared" si="5"/>
        <v>17.67128637</v>
      </c>
      <c r="J128" s="87">
        <f t="shared" si="6"/>
        <v>2.03</v>
      </c>
      <c r="K128" s="87">
        <f t="shared" si="7"/>
        <v>17.67128637</v>
      </c>
      <c r="L128" s="87">
        <f t="shared" si="13"/>
        <v>16964.43491</v>
      </c>
      <c r="M128" s="56">
        <f t="shared" si="14"/>
        <v>13750</v>
      </c>
      <c r="N128" s="87">
        <f t="shared" si="8"/>
        <v>3214.434914</v>
      </c>
      <c r="O128" s="87">
        <f t="shared" si="9"/>
        <v>482.1652371</v>
      </c>
      <c r="P128" s="59">
        <v>0.0</v>
      </c>
      <c r="Q128" s="88">
        <f t="shared" si="10"/>
        <v>482.1652371</v>
      </c>
      <c r="R128" s="12">
        <f t="shared" si="11"/>
        <v>0</v>
      </c>
      <c r="S128" s="42">
        <f t="shared" si="15"/>
        <v>0</v>
      </c>
      <c r="T128" s="56">
        <f t="shared" si="12"/>
        <v>16482.26968</v>
      </c>
      <c r="U128" s="89"/>
      <c r="V128" s="85"/>
    </row>
    <row r="129">
      <c r="A129" s="85"/>
      <c r="C129" s="59">
        <v>111.0</v>
      </c>
      <c r="D129" s="59">
        <f t="shared" si="16"/>
        <v>125</v>
      </c>
      <c r="E129" s="59">
        <v>0.0</v>
      </c>
      <c r="F129" s="87" t="str">
        <f t="shared" si="2"/>
        <v/>
      </c>
      <c r="G129" s="59">
        <f t="shared" si="17"/>
        <v>0</v>
      </c>
      <c r="H129" s="87">
        <f t="shared" si="4"/>
        <v>2.3125</v>
      </c>
      <c r="I129" s="87">
        <f t="shared" si="5"/>
        <v>17.86722661</v>
      </c>
      <c r="J129" s="87">
        <f t="shared" si="6"/>
        <v>2.03</v>
      </c>
      <c r="K129" s="87">
        <f t="shared" si="7"/>
        <v>17.86722661</v>
      </c>
      <c r="L129" s="87">
        <f t="shared" si="13"/>
        <v>17152.53754</v>
      </c>
      <c r="M129" s="56">
        <f t="shared" si="14"/>
        <v>13875</v>
      </c>
      <c r="N129" s="87">
        <f t="shared" si="8"/>
        <v>3277.537544</v>
      </c>
      <c r="O129" s="87">
        <f t="shared" si="9"/>
        <v>491.6306316</v>
      </c>
      <c r="P129" s="59">
        <v>0.0</v>
      </c>
      <c r="Q129" s="88">
        <f t="shared" si="10"/>
        <v>491.6306316</v>
      </c>
      <c r="R129" s="12">
        <f t="shared" si="11"/>
        <v>0</v>
      </c>
      <c r="S129" s="42">
        <f t="shared" si="15"/>
        <v>0</v>
      </c>
      <c r="T129" s="56">
        <f t="shared" si="12"/>
        <v>16660.90691</v>
      </c>
      <c r="U129" s="89"/>
      <c r="V129" s="85"/>
    </row>
    <row r="130">
      <c r="A130" s="85"/>
      <c r="C130" s="59">
        <v>112.0</v>
      </c>
      <c r="D130" s="59">
        <f t="shared" si="16"/>
        <v>125</v>
      </c>
      <c r="E130" s="59">
        <v>0.0</v>
      </c>
      <c r="F130" s="87" t="str">
        <f t="shared" si="2"/>
        <v/>
      </c>
      <c r="G130" s="59">
        <f t="shared" si="17"/>
        <v>0</v>
      </c>
      <c r="H130" s="87">
        <f t="shared" si="4"/>
        <v>2.333333333</v>
      </c>
      <c r="I130" s="87">
        <f t="shared" si="5"/>
        <v>18.06389369</v>
      </c>
      <c r="J130" s="87">
        <f t="shared" si="6"/>
        <v>2.03</v>
      </c>
      <c r="K130" s="87">
        <f t="shared" si="7"/>
        <v>18.06389369</v>
      </c>
      <c r="L130" s="87">
        <f t="shared" si="13"/>
        <v>17341.33794</v>
      </c>
      <c r="M130" s="56">
        <f t="shared" si="14"/>
        <v>14000</v>
      </c>
      <c r="N130" s="87">
        <f t="shared" si="8"/>
        <v>3341.337945</v>
      </c>
      <c r="O130" s="87">
        <f t="shared" si="9"/>
        <v>501.2006917</v>
      </c>
      <c r="P130" s="59">
        <v>0.0</v>
      </c>
      <c r="Q130" s="88">
        <f t="shared" si="10"/>
        <v>501.2006917</v>
      </c>
      <c r="R130" s="12">
        <f t="shared" si="11"/>
        <v>0</v>
      </c>
      <c r="S130" s="42">
        <f t="shared" si="15"/>
        <v>0</v>
      </c>
      <c r="T130" s="56">
        <f t="shared" si="12"/>
        <v>16840.13725</v>
      </c>
      <c r="U130" s="89"/>
      <c r="V130" s="85"/>
    </row>
    <row r="131">
      <c r="A131" s="85"/>
      <c r="C131" s="59">
        <v>113.0</v>
      </c>
      <c r="D131" s="59">
        <f t="shared" si="16"/>
        <v>125</v>
      </c>
      <c r="E131" s="59">
        <f>$I$13</f>
        <v>0</v>
      </c>
      <c r="F131" s="87" t="str">
        <f t="shared" si="2"/>
        <v/>
      </c>
      <c r="G131" s="59">
        <f t="shared" si="17"/>
        <v>0</v>
      </c>
      <c r="H131" s="87">
        <f t="shared" si="4"/>
        <v>2.354166667</v>
      </c>
      <c r="I131" s="87">
        <f t="shared" si="5"/>
        <v>18.2612904</v>
      </c>
      <c r="J131" s="87">
        <f t="shared" si="6"/>
        <v>2.03</v>
      </c>
      <c r="K131" s="87">
        <f t="shared" si="7"/>
        <v>18.2612904</v>
      </c>
      <c r="L131" s="87">
        <f t="shared" si="13"/>
        <v>17530.83878</v>
      </c>
      <c r="M131" s="56">
        <f t="shared" si="14"/>
        <v>14125</v>
      </c>
      <c r="N131" s="87">
        <f t="shared" si="8"/>
        <v>3405.838781</v>
      </c>
      <c r="O131" s="87">
        <f t="shared" si="9"/>
        <v>510.8758172</v>
      </c>
      <c r="P131" s="59">
        <v>0.0</v>
      </c>
      <c r="Q131" s="88">
        <f t="shared" si="10"/>
        <v>510.8758172</v>
      </c>
      <c r="R131" s="12">
        <f t="shared" si="11"/>
        <v>0</v>
      </c>
      <c r="S131" s="42">
        <f t="shared" si="15"/>
        <v>0</v>
      </c>
      <c r="T131" s="56">
        <f t="shared" si="12"/>
        <v>17019.96296</v>
      </c>
      <c r="U131" s="89"/>
      <c r="V131" s="85"/>
    </row>
    <row r="132">
      <c r="A132" s="85"/>
      <c r="C132" s="59">
        <v>114.0</v>
      </c>
      <c r="D132" s="59">
        <f t="shared" si="16"/>
        <v>125</v>
      </c>
      <c r="E132" s="59">
        <v>0.0</v>
      </c>
      <c r="F132" s="87" t="str">
        <f t="shared" si="2"/>
        <v/>
      </c>
      <c r="G132" s="59">
        <f t="shared" si="17"/>
        <v>0</v>
      </c>
      <c r="H132" s="87">
        <f t="shared" si="4"/>
        <v>2.375</v>
      </c>
      <c r="I132" s="87">
        <f t="shared" si="5"/>
        <v>18.45941951</v>
      </c>
      <c r="J132" s="87">
        <f t="shared" si="6"/>
        <v>2.03</v>
      </c>
      <c r="K132" s="87">
        <f t="shared" si="7"/>
        <v>18.45941951</v>
      </c>
      <c r="L132" s="87">
        <f t="shared" si="13"/>
        <v>17721.04273</v>
      </c>
      <c r="M132" s="56">
        <f t="shared" si="14"/>
        <v>14250</v>
      </c>
      <c r="N132" s="87">
        <f t="shared" si="8"/>
        <v>3471.042731</v>
      </c>
      <c r="O132" s="87">
        <f t="shared" si="9"/>
        <v>520.6564096</v>
      </c>
      <c r="P132" s="59">
        <v>0.0</v>
      </c>
      <c r="Q132" s="88">
        <f t="shared" si="10"/>
        <v>520.6564096</v>
      </c>
      <c r="R132" s="12">
        <f t="shared" si="11"/>
        <v>0</v>
      </c>
      <c r="S132" s="42">
        <f t="shared" si="15"/>
        <v>0</v>
      </c>
      <c r="T132" s="56">
        <f t="shared" si="12"/>
        <v>17200.38632</v>
      </c>
      <c r="U132" s="89"/>
      <c r="V132" s="85"/>
    </row>
    <row r="133">
      <c r="A133" s="85"/>
      <c r="C133" s="59">
        <v>115.0</v>
      </c>
      <c r="D133" s="59">
        <f t="shared" si="16"/>
        <v>125</v>
      </c>
      <c r="E133" s="59">
        <v>0.0</v>
      </c>
      <c r="F133" s="87" t="str">
        <f t="shared" si="2"/>
        <v/>
      </c>
      <c r="G133" s="59">
        <f t="shared" si="17"/>
        <v>0</v>
      </c>
      <c r="H133" s="87">
        <f t="shared" si="4"/>
        <v>2.395833333</v>
      </c>
      <c r="I133" s="87">
        <f t="shared" si="5"/>
        <v>18.65828383</v>
      </c>
      <c r="J133" s="87">
        <f t="shared" si="6"/>
        <v>2.03</v>
      </c>
      <c r="K133" s="87">
        <f t="shared" si="7"/>
        <v>18.65828383</v>
      </c>
      <c r="L133" s="87">
        <f t="shared" si="13"/>
        <v>17911.95248</v>
      </c>
      <c r="M133" s="56">
        <f t="shared" si="14"/>
        <v>14375</v>
      </c>
      <c r="N133" s="87">
        <f t="shared" si="8"/>
        <v>3536.952479</v>
      </c>
      <c r="O133" s="87">
        <f t="shared" si="9"/>
        <v>530.5428719</v>
      </c>
      <c r="P133" s="59">
        <v>0.0</v>
      </c>
      <c r="Q133" s="88">
        <f t="shared" si="10"/>
        <v>530.5428719</v>
      </c>
      <c r="R133" s="12">
        <f t="shared" si="11"/>
        <v>0</v>
      </c>
      <c r="S133" s="42">
        <f t="shared" si="15"/>
        <v>0</v>
      </c>
      <c r="T133" s="56">
        <f t="shared" si="12"/>
        <v>17381.40961</v>
      </c>
      <c r="U133" s="89"/>
      <c r="V133" s="85"/>
    </row>
    <row r="134">
      <c r="A134" s="85"/>
      <c r="C134" s="59">
        <v>116.0</v>
      </c>
      <c r="D134" s="59">
        <f t="shared" si="16"/>
        <v>125</v>
      </c>
      <c r="E134" s="59">
        <v>0.0</v>
      </c>
      <c r="F134" s="87" t="str">
        <f t="shared" si="2"/>
        <v/>
      </c>
      <c r="G134" s="59">
        <f t="shared" si="17"/>
        <v>0</v>
      </c>
      <c r="H134" s="87">
        <f t="shared" si="4"/>
        <v>2.416666667</v>
      </c>
      <c r="I134" s="87">
        <f t="shared" si="5"/>
        <v>18.85788617</v>
      </c>
      <c r="J134" s="87">
        <f t="shared" si="6"/>
        <v>2.03</v>
      </c>
      <c r="K134" s="87">
        <f t="shared" si="7"/>
        <v>18.85788617</v>
      </c>
      <c r="L134" s="87">
        <f t="shared" si="13"/>
        <v>18103.57072</v>
      </c>
      <c r="M134" s="56">
        <f t="shared" si="14"/>
        <v>14500</v>
      </c>
      <c r="N134" s="87">
        <f t="shared" si="8"/>
        <v>3603.570724</v>
      </c>
      <c r="O134" s="87">
        <f t="shared" si="9"/>
        <v>540.5356086</v>
      </c>
      <c r="P134" s="59">
        <v>0.0</v>
      </c>
      <c r="Q134" s="88">
        <f t="shared" si="10"/>
        <v>540.5356086</v>
      </c>
      <c r="R134" s="12">
        <f t="shared" si="11"/>
        <v>0</v>
      </c>
      <c r="S134" s="42">
        <f t="shared" si="15"/>
        <v>0</v>
      </c>
      <c r="T134" s="56">
        <f t="shared" si="12"/>
        <v>17563.03512</v>
      </c>
      <c r="U134" s="89"/>
      <c r="V134" s="85"/>
    </row>
    <row r="135">
      <c r="A135" s="85"/>
      <c r="C135" s="59">
        <v>117.0</v>
      </c>
      <c r="D135" s="59">
        <f t="shared" si="16"/>
        <v>125</v>
      </c>
      <c r="E135" s="59">
        <v>0.0</v>
      </c>
      <c r="F135" s="87" t="str">
        <f t="shared" si="2"/>
        <v/>
      </c>
      <c r="G135" s="59">
        <f t="shared" si="17"/>
        <v>0</v>
      </c>
      <c r="H135" s="87">
        <f t="shared" si="4"/>
        <v>2.4375</v>
      </c>
      <c r="I135" s="87">
        <f t="shared" si="5"/>
        <v>19.05822934</v>
      </c>
      <c r="J135" s="87">
        <f t="shared" si="6"/>
        <v>2.03</v>
      </c>
      <c r="K135" s="87">
        <f t="shared" si="7"/>
        <v>19.05822934</v>
      </c>
      <c r="L135" s="87">
        <f t="shared" si="13"/>
        <v>18295.90017</v>
      </c>
      <c r="M135" s="56">
        <f t="shared" si="14"/>
        <v>14625</v>
      </c>
      <c r="N135" s="87">
        <f t="shared" si="8"/>
        <v>3670.900171</v>
      </c>
      <c r="O135" s="87">
        <f t="shared" si="9"/>
        <v>550.6350256</v>
      </c>
      <c r="P135" s="59">
        <v>0.0</v>
      </c>
      <c r="Q135" s="88">
        <f t="shared" si="10"/>
        <v>550.6350256</v>
      </c>
      <c r="R135" s="12">
        <f t="shared" si="11"/>
        <v>0</v>
      </c>
      <c r="S135" s="42">
        <f t="shared" si="15"/>
        <v>0</v>
      </c>
      <c r="T135" s="56">
        <f t="shared" si="12"/>
        <v>17745.26515</v>
      </c>
      <c r="U135" s="89"/>
      <c r="V135" s="85"/>
    </row>
    <row r="136">
      <c r="A136" s="85"/>
      <c r="C136" s="59">
        <v>118.0</v>
      </c>
      <c r="D136" s="59">
        <f t="shared" si="16"/>
        <v>125</v>
      </c>
      <c r="E136" s="59">
        <v>0.0</v>
      </c>
      <c r="F136" s="87" t="str">
        <f t="shared" si="2"/>
        <v/>
      </c>
      <c r="G136" s="59">
        <f t="shared" si="17"/>
        <v>0</v>
      </c>
      <c r="H136" s="87">
        <f t="shared" si="4"/>
        <v>2.458333333</v>
      </c>
      <c r="I136" s="87">
        <f t="shared" si="5"/>
        <v>19.25931619</v>
      </c>
      <c r="J136" s="87">
        <f t="shared" si="6"/>
        <v>2.03</v>
      </c>
      <c r="K136" s="87">
        <f t="shared" si="7"/>
        <v>19.25931619</v>
      </c>
      <c r="L136" s="87">
        <f t="shared" si="13"/>
        <v>18488.94354</v>
      </c>
      <c r="M136" s="56">
        <f t="shared" si="14"/>
        <v>14750</v>
      </c>
      <c r="N136" s="87">
        <f t="shared" si="8"/>
        <v>3738.943538</v>
      </c>
      <c r="O136" s="87">
        <f t="shared" si="9"/>
        <v>560.8415307</v>
      </c>
      <c r="P136" s="59">
        <v>0.0</v>
      </c>
      <c r="Q136" s="88">
        <f t="shared" si="10"/>
        <v>560.8415307</v>
      </c>
      <c r="R136" s="12">
        <f t="shared" si="11"/>
        <v>0</v>
      </c>
      <c r="S136" s="42">
        <f t="shared" si="15"/>
        <v>0</v>
      </c>
      <c r="T136" s="56">
        <f t="shared" si="12"/>
        <v>17928.10201</v>
      </c>
      <c r="U136" s="89"/>
      <c r="V136" s="85"/>
    </row>
    <row r="137">
      <c r="A137" s="85"/>
      <c r="C137" s="59">
        <v>119.0</v>
      </c>
      <c r="D137" s="59">
        <f t="shared" si="16"/>
        <v>125</v>
      </c>
      <c r="E137" s="59">
        <v>0.0</v>
      </c>
      <c r="F137" s="87" t="str">
        <f t="shared" si="2"/>
        <v/>
      </c>
      <c r="G137" s="59">
        <f t="shared" si="17"/>
        <v>0</v>
      </c>
      <c r="H137" s="87">
        <f t="shared" si="4"/>
        <v>2.479166667</v>
      </c>
      <c r="I137" s="87">
        <f t="shared" si="5"/>
        <v>19.46114954</v>
      </c>
      <c r="J137" s="87">
        <f t="shared" si="6"/>
        <v>2.03</v>
      </c>
      <c r="K137" s="87">
        <f t="shared" si="7"/>
        <v>19.46114954</v>
      </c>
      <c r="L137" s="87">
        <f t="shared" si="13"/>
        <v>18682.70355</v>
      </c>
      <c r="M137" s="56">
        <f t="shared" si="14"/>
        <v>14875</v>
      </c>
      <c r="N137" s="87">
        <f t="shared" si="8"/>
        <v>3807.703554</v>
      </c>
      <c r="O137" s="87">
        <f t="shared" si="9"/>
        <v>571.1555331</v>
      </c>
      <c r="P137" s="59">
        <v>0.0</v>
      </c>
      <c r="Q137" s="88">
        <f t="shared" si="10"/>
        <v>571.1555331</v>
      </c>
      <c r="R137" s="12">
        <f t="shared" si="11"/>
        <v>0</v>
      </c>
      <c r="S137" s="42">
        <f t="shared" si="15"/>
        <v>0</v>
      </c>
      <c r="T137" s="56">
        <f t="shared" si="12"/>
        <v>18111.54802</v>
      </c>
      <c r="U137" s="89"/>
      <c r="V137" s="85"/>
    </row>
    <row r="138">
      <c r="A138" s="85"/>
      <c r="C138" s="59">
        <v>120.0</v>
      </c>
      <c r="D138" s="59">
        <f t="shared" si="16"/>
        <v>125</v>
      </c>
      <c r="E138" s="59">
        <v>0.0</v>
      </c>
      <c r="F138" s="87" t="str">
        <f t="shared" si="2"/>
        <v/>
      </c>
      <c r="G138" s="59">
        <f t="shared" si="17"/>
        <v>0</v>
      </c>
      <c r="H138" s="87">
        <f t="shared" si="4"/>
        <v>2.5</v>
      </c>
      <c r="I138" s="87">
        <f t="shared" si="5"/>
        <v>19.66373225</v>
      </c>
      <c r="J138" s="87">
        <f t="shared" si="6"/>
        <v>2.03</v>
      </c>
      <c r="K138" s="87">
        <f t="shared" si="7"/>
        <v>19.66373225</v>
      </c>
      <c r="L138" s="87">
        <f t="shared" si="13"/>
        <v>18877.18296</v>
      </c>
      <c r="M138" s="56">
        <f t="shared" si="14"/>
        <v>15000</v>
      </c>
      <c r="N138" s="87">
        <f t="shared" si="8"/>
        <v>3877.182955</v>
      </c>
      <c r="O138" s="87">
        <f t="shared" si="9"/>
        <v>581.5774433</v>
      </c>
      <c r="P138" s="59">
        <v>0.0</v>
      </c>
      <c r="Q138" s="88">
        <f t="shared" si="10"/>
        <v>581.5774433</v>
      </c>
      <c r="R138" s="12">
        <f t="shared" si="11"/>
        <v>0</v>
      </c>
      <c r="S138" s="42">
        <f t="shared" si="15"/>
        <v>0</v>
      </c>
      <c r="T138" s="56">
        <f t="shared" si="12"/>
        <v>18295.60551</v>
      </c>
      <c r="U138" s="89"/>
      <c r="V138" s="85"/>
    </row>
    <row r="139">
      <c r="A139" s="85"/>
      <c r="B139" s="73">
        <v>11.0</v>
      </c>
      <c r="C139" s="59">
        <v>121.0</v>
      </c>
      <c r="D139" s="59">
        <f t="shared" si="16"/>
        <v>125</v>
      </c>
      <c r="E139" s="59">
        <v>0.0</v>
      </c>
      <c r="F139" s="87" t="str">
        <f t="shared" si="2"/>
        <v/>
      </c>
      <c r="G139" s="59">
        <f t="shared" si="17"/>
        <v>0</v>
      </c>
      <c r="H139" s="87">
        <f t="shared" si="4"/>
        <v>2.520833333</v>
      </c>
      <c r="I139" s="87">
        <f t="shared" si="5"/>
        <v>19.86706718</v>
      </c>
      <c r="J139" s="87">
        <f t="shared" si="6"/>
        <v>2.03</v>
      </c>
      <c r="K139" s="87">
        <f t="shared" si="7"/>
        <v>19.86706718</v>
      </c>
      <c r="L139" s="87">
        <f t="shared" si="13"/>
        <v>19072.38449</v>
      </c>
      <c r="M139" s="56">
        <f t="shared" si="14"/>
        <v>15125</v>
      </c>
      <c r="N139" s="87">
        <f t="shared" si="8"/>
        <v>3947.384492</v>
      </c>
      <c r="O139" s="87">
        <f t="shared" si="9"/>
        <v>592.1076737</v>
      </c>
      <c r="P139" s="59">
        <v>0.0</v>
      </c>
      <c r="Q139" s="88">
        <f t="shared" si="10"/>
        <v>592.1076737</v>
      </c>
      <c r="R139" s="12">
        <f t="shared" si="11"/>
        <v>0</v>
      </c>
      <c r="S139" s="42">
        <f t="shared" si="15"/>
        <v>0</v>
      </c>
      <c r="T139" s="56">
        <f t="shared" ref="T139:T378" si="18">L139-S139</f>
        <v>19072.38449</v>
      </c>
      <c r="U139" s="56">
        <f t="shared" ref="U139:U378" si="19">L139</f>
        <v>19072.38449</v>
      </c>
      <c r="V139" s="85"/>
    </row>
    <row r="140">
      <c r="A140" s="85"/>
      <c r="C140" s="59">
        <v>122.0</v>
      </c>
      <c r="D140" s="59">
        <f t="shared" si="16"/>
        <v>125</v>
      </c>
      <c r="E140" s="59">
        <v>0.0</v>
      </c>
      <c r="F140" s="87" t="str">
        <f t="shared" si="2"/>
        <v/>
      </c>
      <c r="G140" s="59">
        <f t="shared" si="17"/>
        <v>0</v>
      </c>
      <c r="H140" s="87">
        <f t="shared" si="4"/>
        <v>2.541666667</v>
      </c>
      <c r="I140" s="87">
        <f t="shared" si="5"/>
        <v>20.07115721</v>
      </c>
      <c r="J140" s="87">
        <f t="shared" si="6"/>
        <v>2.03</v>
      </c>
      <c r="K140" s="87">
        <f t="shared" si="7"/>
        <v>20.07115721</v>
      </c>
      <c r="L140" s="87">
        <f t="shared" si="13"/>
        <v>19268.31092</v>
      </c>
      <c r="M140" s="56">
        <f t="shared" si="14"/>
        <v>15250</v>
      </c>
      <c r="N140" s="87">
        <f t="shared" si="8"/>
        <v>4018.310922</v>
      </c>
      <c r="O140" s="87">
        <f t="shared" si="9"/>
        <v>602.7466383</v>
      </c>
      <c r="P140" s="59">
        <v>0.0</v>
      </c>
      <c r="Q140" s="88">
        <f t="shared" si="10"/>
        <v>602.7466383</v>
      </c>
      <c r="R140" s="12">
        <f t="shared" si="11"/>
        <v>0</v>
      </c>
      <c r="S140" s="42">
        <f t="shared" si="15"/>
        <v>0</v>
      </c>
      <c r="T140" s="56">
        <f t="shared" si="18"/>
        <v>19268.31092</v>
      </c>
      <c r="U140" s="56">
        <f t="shared" si="19"/>
        <v>19268.31092</v>
      </c>
      <c r="V140" s="85"/>
    </row>
    <row r="141">
      <c r="A141" s="85"/>
      <c r="C141" s="59">
        <v>123.0</v>
      </c>
      <c r="D141" s="59">
        <f t="shared" si="16"/>
        <v>125</v>
      </c>
      <c r="E141" s="59">
        <v>0.0</v>
      </c>
      <c r="F141" s="87" t="str">
        <f t="shared" si="2"/>
        <v/>
      </c>
      <c r="G141" s="59">
        <f t="shared" si="17"/>
        <v>0</v>
      </c>
      <c r="H141" s="87">
        <f t="shared" si="4"/>
        <v>2.5625</v>
      </c>
      <c r="I141" s="87">
        <f t="shared" si="5"/>
        <v>20.27600522</v>
      </c>
      <c r="J141" s="87">
        <f t="shared" si="6"/>
        <v>2.03</v>
      </c>
      <c r="K141" s="87">
        <f t="shared" si="7"/>
        <v>20.27600522</v>
      </c>
      <c r="L141" s="87">
        <f t="shared" si="13"/>
        <v>19464.96502</v>
      </c>
      <c r="M141" s="56">
        <f t="shared" si="14"/>
        <v>15375</v>
      </c>
      <c r="N141" s="87">
        <f t="shared" si="8"/>
        <v>4089.965016</v>
      </c>
      <c r="O141" s="87">
        <f t="shared" si="9"/>
        <v>613.4947523</v>
      </c>
      <c r="P141" s="59">
        <v>0.0</v>
      </c>
      <c r="Q141" s="88">
        <f t="shared" si="10"/>
        <v>613.4947523</v>
      </c>
      <c r="R141" s="12">
        <f t="shared" si="11"/>
        <v>0</v>
      </c>
      <c r="S141" s="42">
        <f t="shared" si="15"/>
        <v>0</v>
      </c>
      <c r="T141" s="56">
        <f t="shared" si="18"/>
        <v>19464.96502</v>
      </c>
      <c r="U141" s="56">
        <f t="shared" si="19"/>
        <v>19464.96502</v>
      </c>
      <c r="V141" s="85"/>
    </row>
    <row r="142">
      <c r="A142" s="85"/>
      <c r="C142" s="59">
        <v>124.0</v>
      </c>
      <c r="D142" s="59">
        <f t="shared" si="16"/>
        <v>125</v>
      </c>
      <c r="E142" s="59">
        <v>0.0</v>
      </c>
      <c r="F142" s="87" t="str">
        <f t="shared" si="2"/>
        <v/>
      </c>
      <c r="G142" s="59">
        <f t="shared" si="17"/>
        <v>0</v>
      </c>
      <c r="H142" s="87">
        <f t="shared" si="4"/>
        <v>2.583333333</v>
      </c>
      <c r="I142" s="87">
        <f t="shared" si="5"/>
        <v>20.48161412</v>
      </c>
      <c r="J142" s="87">
        <f t="shared" si="6"/>
        <v>2.03</v>
      </c>
      <c r="K142" s="87">
        <f t="shared" si="7"/>
        <v>20.48161412</v>
      </c>
      <c r="L142" s="87">
        <f t="shared" si="13"/>
        <v>19662.34955</v>
      </c>
      <c r="M142" s="56">
        <f t="shared" si="14"/>
        <v>15500</v>
      </c>
      <c r="N142" s="87">
        <f t="shared" si="8"/>
        <v>4162.349553</v>
      </c>
      <c r="O142" s="87">
        <f t="shared" si="9"/>
        <v>624.352433</v>
      </c>
      <c r="P142" s="59">
        <v>0.0</v>
      </c>
      <c r="Q142" s="88">
        <f t="shared" si="10"/>
        <v>624.352433</v>
      </c>
      <c r="R142" s="12">
        <f t="shared" si="11"/>
        <v>0</v>
      </c>
      <c r="S142" s="42">
        <f t="shared" si="15"/>
        <v>0</v>
      </c>
      <c r="T142" s="56">
        <f t="shared" si="18"/>
        <v>19662.34955</v>
      </c>
      <c r="U142" s="56">
        <f t="shared" si="19"/>
        <v>19662.34955</v>
      </c>
      <c r="V142" s="85"/>
    </row>
    <row r="143">
      <c r="A143" s="85"/>
      <c r="C143" s="59">
        <v>125.0</v>
      </c>
      <c r="D143" s="59">
        <f t="shared" si="16"/>
        <v>125</v>
      </c>
      <c r="E143" s="59">
        <f>$I$13</f>
        <v>0</v>
      </c>
      <c r="F143" s="87" t="str">
        <f t="shared" si="2"/>
        <v/>
      </c>
      <c r="G143" s="59">
        <f t="shared" si="17"/>
        <v>0</v>
      </c>
      <c r="H143" s="87">
        <f t="shared" si="4"/>
        <v>2.604166667</v>
      </c>
      <c r="I143" s="87">
        <f t="shared" si="5"/>
        <v>20.6879868</v>
      </c>
      <c r="J143" s="87">
        <f t="shared" si="6"/>
        <v>2.03</v>
      </c>
      <c r="K143" s="87">
        <f t="shared" si="7"/>
        <v>20.6879868</v>
      </c>
      <c r="L143" s="87">
        <f t="shared" si="13"/>
        <v>19860.46733</v>
      </c>
      <c r="M143" s="56">
        <f t="shared" si="14"/>
        <v>15625</v>
      </c>
      <c r="N143" s="87">
        <f t="shared" si="8"/>
        <v>4235.467326</v>
      </c>
      <c r="O143" s="87">
        <f t="shared" si="9"/>
        <v>635.3200989</v>
      </c>
      <c r="P143" s="59">
        <v>0.0</v>
      </c>
      <c r="Q143" s="88">
        <f t="shared" si="10"/>
        <v>635.3200989</v>
      </c>
      <c r="R143" s="12">
        <f t="shared" si="11"/>
        <v>0</v>
      </c>
      <c r="S143" s="42">
        <f t="shared" si="15"/>
        <v>0</v>
      </c>
      <c r="T143" s="56">
        <f t="shared" si="18"/>
        <v>19860.46733</v>
      </c>
      <c r="U143" s="56">
        <f t="shared" si="19"/>
        <v>19860.46733</v>
      </c>
      <c r="V143" s="85"/>
    </row>
    <row r="144">
      <c r="A144" s="85"/>
      <c r="C144" s="59">
        <v>126.0</v>
      </c>
      <c r="D144" s="59">
        <f t="shared" si="16"/>
        <v>125</v>
      </c>
      <c r="E144" s="59">
        <v>0.0</v>
      </c>
      <c r="F144" s="87" t="str">
        <f t="shared" si="2"/>
        <v/>
      </c>
      <c r="G144" s="59">
        <f t="shared" si="17"/>
        <v>0</v>
      </c>
      <c r="H144" s="87">
        <f t="shared" si="4"/>
        <v>2.625</v>
      </c>
      <c r="I144" s="87">
        <f t="shared" si="5"/>
        <v>20.89512618</v>
      </c>
      <c r="J144" s="87">
        <f t="shared" si="6"/>
        <v>2.03</v>
      </c>
      <c r="K144" s="87">
        <f t="shared" si="7"/>
        <v>20.89512618</v>
      </c>
      <c r="L144" s="87">
        <f t="shared" si="13"/>
        <v>20059.32113</v>
      </c>
      <c r="M144" s="56">
        <f t="shared" si="14"/>
        <v>15750</v>
      </c>
      <c r="N144" s="87">
        <f t="shared" si="8"/>
        <v>4309.321135</v>
      </c>
      <c r="O144" s="87">
        <f t="shared" si="9"/>
        <v>646.3981702</v>
      </c>
      <c r="P144" s="59">
        <v>0.0</v>
      </c>
      <c r="Q144" s="88">
        <f t="shared" si="10"/>
        <v>646.3981702</v>
      </c>
      <c r="R144" s="12">
        <f t="shared" si="11"/>
        <v>0</v>
      </c>
      <c r="S144" s="42">
        <f t="shared" si="15"/>
        <v>0</v>
      </c>
      <c r="T144" s="56">
        <f t="shared" si="18"/>
        <v>20059.32113</v>
      </c>
      <c r="U144" s="56">
        <f t="shared" si="19"/>
        <v>20059.32113</v>
      </c>
      <c r="V144" s="85"/>
    </row>
    <row r="145">
      <c r="A145" s="85"/>
      <c r="C145" s="59">
        <v>127.0</v>
      </c>
      <c r="D145" s="59">
        <f t="shared" si="16"/>
        <v>125</v>
      </c>
      <c r="E145" s="59">
        <v>0.0</v>
      </c>
      <c r="F145" s="87" t="str">
        <f t="shared" si="2"/>
        <v/>
      </c>
      <c r="G145" s="59">
        <f t="shared" si="17"/>
        <v>0</v>
      </c>
      <c r="H145" s="87">
        <f t="shared" si="4"/>
        <v>2.645833333</v>
      </c>
      <c r="I145" s="87">
        <f t="shared" si="5"/>
        <v>21.1030352</v>
      </c>
      <c r="J145" s="87">
        <f t="shared" si="6"/>
        <v>2.03</v>
      </c>
      <c r="K145" s="87">
        <f t="shared" si="7"/>
        <v>21.1030352</v>
      </c>
      <c r="L145" s="87">
        <f t="shared" si="13"/>
        <v>20258.91379</v>
      </c>
      <c r="M145" s="56">
        <f t="shared" si="14"/>
        <v>15875</v>
      </c>
      <c r="N145" s="87">
        <f t="shared" si="8"/>
        <v>4383.913792</v>
      </c>
      <c r="O145" s="87">
        <f t="shared" si="9"/>
        <v>657.5870688</v>
      </c>
      <c r="P145" s="59">
        <v>0.0</v>
      </c>
      <c r="Q145" s="88">
        <f t="shared" si="10"/>
        <v>657.5870688</v>
      </c>
      <c r="R145" s="12">
        <f t="shared" si="11"/>
        <v>0</v>
      </c>
      <c r="S145" s="42">
        <f t="shared" si="15"/>
        <v>0</v>
      </c>
      <c r="T145" s="56">
        <f t="shared" si="18"/>
        <v>20258.91379</v>
      </c>
      <c r="U145" s="56">
        <f t="shared" si="19"/>
        <v>20258.91379</v>
      </c>
      <c r="V145" s="85"/>
    </row>
    <row r="146">
      <c r="A146" s="85"/>
      <c r="C146" s="59">
        <v>128.0</v>
      </c>
      <c r="D146" s="59">
        <f t="shared" si="16"/>
        <v>125</v>
      </c>
      <c r="E146" s="59">
        <v>0.0</v>
      </c>
      <c r="F146" s="87" t="str">
        <f t="shared" si="2"/>
        <v/>
      </c>
      <c r="G146" s="59">
        <f t="shared" si="17"/>
        <v>0</v>
      </c>
      <c r="H146" s="87">
        <f t="shared" si="4"/>
        <v>2.666666667</v>
      </c>
      <c r="I146" s="87">
        <f t="shared" si="5"/>
        <v>21.31171679</v>
      </c>
      <c r="J146" s="87">
        <f t="shared" si="6"/>
        <v>2.03</v>
      </c>
      <c r="K146" s="87">
        <f t="shared" si="7"/>
        <v>21.31171679</v>
      </c>
      <c r="L146" s="87">
        <f t="shared" si="13"/>
        <v>20459.24812</v>
      </c>
      <c r="M146" s="56">
        <f t="shared" si="14"/>
        <v>16000</v>
      </c>
      <c r="N146" s="87">
        <f t="shared" si="8"/>
        <v>4459.248121</v>
      </c>
      <c r="O146" s="87">
        <f t="shared" si="9"/>
        <v>668.8872182</v>
      </c>
      <c r="P146" s="59">
        <v>0.0</v>
      </c>
      <c r="Q146" s="88">
        <f t="shared" si="10"/>
        <v>668.8872182</v>
      </c>
      <c r="R146" s="12">
        <f t="shared" si="11"/>
        <v>0</v>
      </c>
      <c r="S146" s="42">
        <f t="shared" si="15"/>
        <v>0</v>
      </c>
      <c r="T146" s="56">
        <f t="shared" si="18"/>
        <v>20459.24812</v>
      </c>
      <c r="U146" s="56">
        <f t="shared" si="19"/>
        <v>20459.24812</v>
      </c>
      <c r="V146" s="85"/>
    </row>
    <row r="147">
      <c r="A147" s="85"/>
      <c r="C147" s="59">
        <v>129.0</v>
      </c>
      <c r="D147" s="59">
        <f t="shared" si="16"/>
        <v>125</v>
      </c>
      <c r="E147" s="59">
        <v>0.0</v>
      </c>
      <c r="F147" s="87" t="str">
        <f t="shared" si="2"/>
        <v/>
      </c>
      <c r="G147" s="59">
        <f t="shared" si="17"/>
        <v>0</v>
      </c>
      <c r="H147" s="87">
        <f t="shared" si="4"/>
        <v>2.6875</v>
      </c>
      <c r="I147" s="87">
        <f t="shared" si="5"/>
        <v>21.52117391</v>
      </c>
      <c r="J147" s="87">
        <f t="shared" si="6"/>
        <v>2.03</v>
      </c>
      <c r="K147" s="87">
        <f t="shared" si="7"/>
        <v>21.52117391</v>
      </c>
      <c r="L147" s="87">
        <f t="shared" si="13"/>
        <v>20660.32696</v>
      </c>
      <c r="M147" s="56">
        <f t="shared" si="14"/>
        <v>16125</v>
      </c>
      <c r="N147" s="87">
        <f t="shared" si="8"/>
        <v>4535.326956</v>
      </c>
      <c r="O147" s="87">
        <f t="shared" si="9"/>
        <v>680.2990433</v>
      </c>
      <c r="P147" s="59">
        <v>0.0</v>
      </c>
      <c r="Q147" s="88">
        <f t="shared" si="10"/>
        <v>680.2990433</v>
      </c>
      <c r="R147" s="12">
        <f t="shared" si="11"/>
        <v>0</v>
      </c>
      <c r="S147" s="42">
        <f t="shared" si="15"/>
        <v>0</v>
      </c>
      <c r="T147" s="56">
        <f t="shared" si="18"/>
        <v>20660.32696</v>
      </c>
      <c r="U147" s="56">
        <f t="shared" si="19"/>
        <v>20660.32696</v>
      </c>
      <c r="V147" s="85"/>
    </row>
    <row r="148">
      <c r="A148" s="85"/>
      <c r="C148" s="59">
        <v>130.0</v>
      </c>
      <c r="D148" s="59">
        <f t="shared" si="16"/>
        <v>125</v>
      </c>
      <c r="E148" s="59">
        <v>0.0</v>
      </c>
      <c r="F148" s="87" t="str">
        <f t="shared" si="2"/>
        <v/>
      </c>
      <c r="G148" s="59">
        <f t="shared" si="17"/>
        <v>0</v>
      </c>
      <c r="H148" s="87">
        <f t="shared" si="4"/>
        <v>2.708333333</v>
      </c>
      <c r="I148" s="87">
        <f t="shared" si="5"/>
        <v>21.73140952</v>
      </c>
      <c r="J148" s="87">
        <f t="shared" si="6"/>
        <v>2.03</v>
      </c>
      <c r="K148" s="87">
        <f t="shared" si="7"/>
        <v>21.73140952</v>
      </c>
      <c r="L148" s="87">
        <f t="shared" si="13"/>
        <v>20862.15314</v>
      </c>
      <c r="M148" s="56">
        <f t="shared" si="14"/>
        <v>16250</v>
      </c>
      <c r="N148" s="87">
        <f t="shared" si="8"/>
        <v>4612.15314</v>
      </c>
      <c r="O148" s="87">
        <f t="shared" si="9"/>
        <v>691.822971</v>
      </c>
      <c r="P148" s="59">
        <v>0.0</v>
      </c>
      <c r="Q148" s="88">
        <f t="shared" si="10"/>
        <v>691.822971</v>
      </c>
      <c r="R148" s="12">
        <f t="shared" si="11"/>
        <v>0</v>
      </c>
      <c r="S148" s="42">
        <f t="shared" si="15"/>
        <v>0</v>
      </c>
      <c r="T148" s="56">
        <f t="shared" si="18"/>
        <v>20862.15314</v>
      </c>
      <c r="U148" s="56">
        <f t="shared" si="19"/>
        <v>20862.15314</v>
      </c>
      <c r="V148" s="85"/>
    </row>
    <row r="149">
      <c r="A149" s="85"/>
      <c r="C149" s="59">
        <v>131.0</v>
      </c>
      <c r="D149" s="59">
        <f t="shared" si="16"/>
        <v>125</v>
      </c>
      <c r="E149" s="59">
        <v>0.0</v>
      </c>
      <c r="F149" s="87" t="str">
        <f t="shared" si="2"/>
        <v/>
      </c>
      <c r="G149" s="59">
        <f t="shared" si="17"/>
        <v>0</v>
      </c>
      <c r="H149" s="87">
        <f t="shared" si="4"/>
        <v>2.729166667</v>
      </c>
      <c r="I149" s="87">
        <f t="shared" si="5"/>
        <v>21.94242659</v>
      </c>
      <c r="J149" s="87">
        <f t="shared" si="6"/>
        <v>2.03</v>
      </c>
      <c r="K149" s="87">
        <f t="shared" si="7"/>
        <v>21.94242659</v>
      </c>
      <c r="L149" s="87">
        <f t="shared" si="13"/>
        <v>21064.72953</v>
      </c>
      <c r="M149" s="56">
        <f t="shared" si="14"/>
        <v>16375</v>
      </c>
      <c r="N149" s="87">
        <f t="shared" si="8"/>
        <v>4689.72953</v>
      </c>
      <c r="O149" s="87">
        <f t="shared" si="9"/>
        <v>703.4594295</v>
      </c>
      <c r="P149" s="59">
        <v>0.0</v>
      </c>
      <c r="Q149" s="88">
        <f t="shared" si="10"/>
        <v>703.4594295</v>
      </c>
      <c r="R149" s="12">
        <f t="shared" si="11"/>
        <v>0</v>
      </c>
      <c r="S149" s="42">
        <f t="shared" si="15"/>
        <v>0</v>
      </c>
      <c r="T149" s="56">
        <f t="shared" si="18"/>
        <v>21064.72953</v>
      </c>
      <c r="U149" s="56">
        <f t="shared" si="19"/>
        <v>21064.72953</v>
      </c>
      <c r="V149" s="85"/>
    </row>
    <row r="150">
      <c r="A150" s="85"/>
      <c r="C150" s="59">
        <v>132.0</v>
      </c>
      <c r="D150" s="59">
        <f t="shared" si="16"/>
        <v>125</v>
      </c>
      <c r="E150" s="59">
        <v>0.0</v>
      </c>
      <c r="F150" s="87" t="str">
        <f t="shared" si="2"/>
        <v/>
      </c>
      <c r="G150" s="59">
        <f t="shared" si="17"/>
        <v>0</v>
      </c>
      <c r="H150" s="87">
        <f t="shared" si="4"/>
        <v>2.75</v>
      </c>
      <c r="I150" s="87">
        <f t="shared" si="5"/>
        <v>22.15422812</v>
      </c>
      <c r="J150" s="87">
        <f t="shared" si="6"/>
        <v>2.03</v>
      </c>
      <c r="K150" s="87">
        <f t="shared" si="7"/>
        <v>22.15422812</v>
      </c>
      <c r="L150" s="87">
        <f t="shared" si="13"/>
        <v>21268.05899</v>
      </c>
      <c r="M150" s="56">
        <f t="shared" si="14"/>
        <v>16500</v>
      </c>
      <c r="N150" s="87">
        <f t="shared" si="8"/>
        <v>4768.058991</v>
      </c>
      <c r="O150" s="87">
        <f t="shared" si="9"/>
        <v>715.2088487</v>
      </c>
      <c r="P150" s="59">
        <v>0.0</v>
      </c>
      <c r="Q150" s="88">
        <f t="shared" si="10"/>
        <v>715.2088487</v>
      </c>
      <c r="R150" s="12">
        <f t="shared" si="11"/>
        <v>0</v>
      </c>
      <c r="S150" s="42">
        <f t="shared" si="15"/>
        <v>0</v>
      </c>
      <c r="T150" s="56">
        <f t="shared" si="18"/>
        <v>21268.05899</v>
      </c>
      <c r="U150" s="56">
        <f t="shared" si="19"/>
        <v>21268.05899</v>
      </c>
      <c r="V150" s="85"/>
    </row>
    <row r="151">
      <c r="A151" s="85"/>
      <c r="B151" s="73">
        <v>12.0</v>
      </c>
      <c r="C151" s="59">
        <v>133.0</v>
      </c>
      <c r="D151" s="59">
        <f t="shared" si="16"/>
        <v>125</v>
      </c>
      <c r="E151" s="59">
        <v>0.0</v>
      </c>
      <c r="F151" s="87" t="str">
        <f t="shared" si="2"/>
        <v/>
      </c>
      <c r="G151" s="59">
        <f t="shared" si="17"/>
        <v>0</v>
      </c>
      <c r="H151" s="87">
        <f t="shared" si="4"/>
        <v>2.770833333</v>
      </c>
      <c r="I151" s="87">
        <f t="shared" si="5"/>
        <v>22.36681709</v>
      </c>
      <c r="J151" s="87">
        <f t="shared" si="6"/>
        <v>2.03</v>
      </c>
      <c r="K151" s="87">
        <f t="shared" si="7"/>
        <v>22.36681709</v>
      </c>
      <c r="L151" s="87">
        <f t="shared" si="13"/>
        <v>21472.1444</v>
      </c>
      <c r="M151" s="56">
        <f t="shared" si="14"/>
        <v>16625</v>
      </c>
      <c r="N151" s="87">
        <f t="shared" si="8"/>
        <v>4847.144402</v>
      </c>
      <c r="O151" s="87">
        <f t="shared" si="9"/>
        <v>727.0716604</v>
      </c>
      <c r="P151" s="59">
        <v>0.0</v>
      </c>
      <c r="Q151" s="88">
        <f t="shared" si="10"/>
        <v>727.0716604</v>
      </c>
      <c r="R151" s="12">
        <f t="shared" si="11"/>
        <v>0</v>
      </c>
      <c r="S151" s="42">
        <f t="shared" si="15"/>
        <v>0</v>
      </c>
      <c r="T151" s="56">
        <f t="shared" si="18"/>
        <v>21472.1444</v>
      </c>
      <c r="U151" s="56">
        <f t="shared" si="19"/>
        <v>21472.1444</v>
      </c>
      <c r="V151" s="85"/>
    </row>
    <row r="152">
      <c r="A152" s="85"/>
      <c r="C152" s="59">
        <v>134.0</v>
      </c>
      <c r="D152" s="59">
        <f t="shared" si="16"/>
        <v>125</v>
      </c>
      <c r="E152" s="59">
        <v>0.0</v>
      </c>
      <c r="F152" s="87" t="str">
        <f t="shared" si="2"/>
        <v/>
      </c>
      <c r="G152" s="59">
        <f t="shared" si="17"/>
        <v>0</v>
      </c>
      <c r="H152" s="87">
        <f t="shared" si="4"/>
        <v>2.791666667</v>
      </c>
      <c r="I152" s="87">
        <f t="shared" si="5"/>
        <v>22.58019651</v>
      </c>
      <c r="J152" s="87">
        <f t="shared" si="6"/>
        <v>2.03</v>
      </c>
      <c r="K152" s="87">
        <f t="shared" si="7"/>
        <v>22.58019651</v>
      </c>
      <c r="L152" s="87">
        <f t="shared" si="13"/>
        <v>21676.98865</v>
      </c>
      <c r="M152" s="56">
        <f t="shared" si="14"/>
        <v>16750</v>
      </c>
      <c r="N152" s="87">
        <f t="shared" si="8"/>
        <v>4926.988651</v>
      </c>
      <c r="O152" s="87">
        <f t="shared" si="9"/>
        <v>739.0482976</v>
      </c>
      <c r="P152" s="59">
        <v>0.0</v>
      </c>
      <c r="Q152" s="88">
        <f t="shared" si="10"/>
        <v>739.0482976</v>
      </c>
      <c r="R152" s="12">
        <f t="shared" si="11"/>
        <v>0</v>
      </c>
      <c r="S152" s="42">
        <f t="shared" si="15"/>
        <v>0</v>
      </c>
      <c r="T152" s="56">
        <f t="shared" si="18"/>
        <v>21676.98865</v>
      </c>
      <c r="U152" s="56">
        <f t="shared" si="19"/>
        <v>21676.98865</v>
      </c>
      <c r="V152" s="85"/>
    </row>
    <row r="153">
      <c r="A153" s="85"/>
      <c r="C153" s="59">
        <v>135.0</v>
      </c>
      <c r="D153" s="59">
        <f t="shared" si="16"/>
        <v>125</v>
      </c>
      <c r="E153" s="59">
        <v>0.0</v>
      </c>
      <c r="F153" s="87" t="str">
        <f t="shared" si="2"/>
        <v/>
      </c>
      <c r="G153" s="59">
        <f t="shared" si="17"/>
        <v>0</v>
      </c>
      <c r="H153" s="87">
        <f t="shared" si="4"/>
        <v>2.8125</v>
      </c>
      <c r="I153" s="87">
        <f t="shared" si="5"/>
        <v>22.79436941</v>
      </c>
      <c r="J153" s="87">
        <f t="shared" si="6"/>
        <v>2.03</v>
      </c>
      <c r="K153" s="87">
        <f t="shared" si="7"/>
        <v>22.79436941</v>
      </c>
      <c r="L153" s="87">
        <f t="shared" si="13"/>
        <v>21882.59464</v>
      </c>
      <c r="M153" s="56">
        <f t="shared" si="14"/>
        <v>16875</v>
      </c>
      <c r="N153" s="87">
        <f t="shared" si="8"/>
        <v>5007.594636</v>
      </c>
      <c r="O153" s="87">
        <f t="shared" si="9"/>
        <v>751.1391955</v>
      </c>
      <c r="P153" s="59">
        <v>0.0</v>
      </c>
      <c r="Q153" s="88">
        <f t="shared" si="10"/>
        <v>751.1391955</v>
      </c>
      <c r="R153" s="12">
        <f t="shared" si="11"/>
        <v>0</v>
      </c>
      <c r="S153" s="42">
        <f t="shared" si="15"/>
        <v>0</v>
      </c>
      <c r="T153" s="56">
        <f t="shared" si="18"/>
        <v>21882.59464</v>
      </c>
      <c r="U153" s="56">
        <f t="shared" si="19"/>
        <v>21882.59464</v>
      </c>
      <c r="V153" s="85"/>
    </row>
    <row r="154">
      <c r="A154" s="85"/>
      <c r="C154" s="59">
        <v>136.0</v>
      </c>
      <c r="D154" s="59">
        <f t="shared" si="16"/>
        <v>125</v>
      </c>
      <c r="E154" s="59">
        <v>0.0</v>
      </c>
      <c r="F154" s="87" t="str">
        <f t="shared" si="2"/>
        <v/>
      </c>
      <c r="G154" s="59">
        <f t="shared" si="17"/>
        <v>0</v>
      </c>
      <c r="H154" s="87">
        <f t="shared" si="4"/>
        <v>2.833333333</v>
      </c>
      <c r="I154" s="87">
        <f t="shared" si="5"/>
        <v>23.00933882</v>
      </c>
      <c r="J154" s="87">
        <f t="shared" si="6"/>
        <v>2.03</v>
      </c>
      <c r="K154" s="87">
        <f t="shared" si="7"/>
        <v>23.00933882</v>
      </c>
      <c r="L154" s="87">
        <f t="shared" si="13"/>
        <v>22088.96527</v>
      </c>
      <c r="M154" s="56">
        <f t="shared" si="14"/>
        <v>17000</v>
      </c>
      <c r="N154" s="87">
        <f t="shared" si="8"/>
        <v>5088.965269</v>
      </c>
      <c r="O154" s="87">
        <f t="shared" si="9"/>
        <v>763.3447904</v>
      </c>
      <c r="P154" s="59">
        <v>0.0</v>
      </c>
      <c r="Q154" s="88">
        <f t="shared" si="10"/>
        <v>763.3447904</v>
      </c>
      <c r="R154" s="12">
        <f t="shared" si="11"/>
        <v>0</v>
      </c>
      <c r="S154" s="42">
        <f t="shared" si="15"/>
        <v>0</v>
      </c>
      <c r="T154" s="56">
        <f t="shared" si="18"/>
        <v>22088.96527</v>
      </c>
      <c r="U154" s="56">
        <f t="shared" si="19"/>
        <v>22088.96527</v>
      </c>
      <c r="V154" s="85"/>
    </row>
    <row r="155">
      <c r="A155" s="85"/>
      <c r="C155" s="59">
        <v>137.0</v>
      </c>
      <c r="D155" s="59">
        <f t="shared" si="16"/>
        <v>125</v>
      </c>
      <c r="E155" s="59">
        <f>$I$13</f>
        <v>0</v>
      </c>
      <c r="F155" s="87" t="str">
        <f t="shared" si="2"/>
        <v/>
      </c>
      <c r="G155" s="59">
        <f t="shared" si="17"/>
        <v>0</v>
      </c>
      <c r="H155" s="87">
        <f t="shared" si="4"/>
        <v>2.854166667</v>
      </c>
      <c r="I155" s="87">
        <f t="shared" si="5"/>
        <v>23.22510778</v>
      </c>
      <c r="J155" s="87">
        <f t="shared" si="6"/>
        <v>2.03</v>
      </c>
      <c r="K155" s="87">
        <f t="shared" si="7"/>
        <v>23.22510778</v>
      </c>
      <c r="L155" s="87">
        <f t="shared" si="13"/>
        <v>22296.10347</v>
      </c>
      <c r="M155" s="56">
        <f t="shared" si="14"/>
        <v>17125</v>
      </c>
      <c r="N155" s="87">
        <f t="shared" si="8"/>
        <v>5171.103471</v>
      </c>
      <c r="O155" s="87">
        <f t="shared" si="9"/>
        <v>775.6655206</v>
      </c>
      <c r="P155" s="59">
        <v>0.0</v>
      </c>
      <c r="Q155" s="88">
        <f t="shared" si="10"/>
        <v>775.6655206</v>
      </c>
      <c r="R155" s="12">
        <f t="shared" si="11"/>
        <v>0</v>
      </c>
      <c r="S155" s="42">
        <f t="shared" si="15"/>
        <v>0</v>
      </c>
      <c r="T155" s="56">
        <f t="shared" si="18"/>
        <v>22296.10347</v>
      </c>
      <c r="U155" s="56">
        <f t="shared" si="19"/>
        <v>22296.10347</v>
      </c>
      <c r="V155" s="85"/>
    </row>
    <row r="156">
      <c r="A156" s="85"/>
      <c r="C156" s="59">
        <v>138.0</v>
      </c>
      <c r="D156" s="59">
        <f t="shared" si="16"/>
        <v>125</v>
      </c>
      <c r="E156" s="59">
        <v>0.0</v>
      </c>
      <c r="F156" s="87" t="str">
        <f t="shared" si="2"/>
        <v/>
      </c>
      <c r="G156" s="59">
        <f t="shared" si="17"/>
        <v>0</v>
      </c>
      <c r="H156" s="87">
        <f t="shared" si="4"/>
        <v>2.875</v>
      </c>
      <c r="I156" s="87">
        <f t="shared" si="5"/>
        <v>23.44167935</v>
      </c>
      <c r="J156" s="87">
        <f t="shared" si="6"/>
        <v>2.03</v>
      </c>
      <c r="K156" s="87">
        <f t="shared" si="7"/>
        <v>23.44167935</v>
      </c>
      <c r="L156" s="87">
        <f t="shared" si="13"/>
        <v>22504.01217</v>
      </c>
      <c r="M156" s="56">
        <f t="shared" si="14"/>
        <v>17250</v>
      </c>
      <c r="N156" s="87">
        <f t="shared" si="8"/>
        <v>5254.012174</v>
      </c>
      <c r="O156" s="87">
        <f t="shared" si="9"/>
        <v>788.1018262</v>
      </c>
      <c r="P156" s="59">
        <v>0.0</v>
      </c>
      <c r="Q156" s="88">
        <f t="shared" si="10"/>
        <v>788.1018262</v>
      </c>
      <c r="R156" s="12">
        <f t="shared" si="11"/>
        <v>0</v>
      </c>
      <c r="S156" s="42">
        <f t="shared" si="15"/>
        <v>0</v>
      </c>
      <c r="T156" s="56">
        <f t="shared" si="18"/>
        <v>22504.01217</v>
      </c>
      <c r="U156" s="56">
        <f t="shared" si="19"/>
        <v>22504.01217</v>
      </c>
      <c r="V156" s="85"/>
    </row>
    <row r="157">
      <c r="A157" s="85"/>
      <c r="C157" s="59">
        <v>139.0</v>
      </c>
      <c r="D157" s="59">
        <f t="shared" si="16"/>
        <v>125</v>
      </c>
      <c r="E157" s="59">
        <v>0.0</v>
      </c>
      <c r="F157" s="87" t="str">
        <f t="shared" si="2"/>
        <v/>
      </c>
      <c r="G157" s="59">
        <f t="shared" si="17"/>
        <v>0</v>
      </c>
      <c r="H157" s="87">
        <f t="shared" si="4"/>
        <v>2.895833333</v>
      </c>
      <c r="I157" s="87">
        <f t="shared" si="5"/>
        <v>23.65905659</v>
      </c>
      <c r="J157" s="87">
        <f t="shared" si="6"/>
        <v>2.03</v>
      </c>
      <c r="K157" s="87">
        <f t="shared" si="7"/>
        <v>23.65905659</v>
      </c>
      <c r="L157" s="87">
        <f t="shared" si="13"/>
        <v>22712.69432</v>
      </c>
      <c r="M157" s="56">
        <f t="shared" si="14"/>
        <v>17375</v>
      </c>
      <c r="N157" s="87">
        <f t="shared" si="8"/>
        <v>5337.694324</v>
      </c>
      <c r="O157" s="87">
        <f t="shared" si="9"/>
        <v>800.6541485</v>
      </c>
      <c r="P157" s="59">
        <v>0.0</v>
      </c>
      <c r="Q157" s="88">
        <f t="shared" si="10"/>
        <v>800.6541485</v>
      </c>
      <c r="R157" s="12">
        <f t="shared" si="11"/>
        <v>0</v>
      </c>
      <c r="S157" s="42">
        <f t="shared" si="15"/>
        <v>0</v>
      </c>
      <c r="T157" s="56">
        <f t="shared" si="18"/>
        <v>22712.69432</v>
      </c>
      <c r="U157" s="56">
        <f t="shared" si="19"/>
        <v>22712.69432</v>
      </c>
      <c r="V157" s="85"/>
    </row>
    <row r="158">
      <c r="A158" s="85"/>
      <c r="C158" s="59">
        <v>140.0</v>
      </c>
      <c r="D158" s="59">
        <f t="shared" si="16"/>
        <v>125</v>
      </c>
      <c r="E158" s="59">
        <v>0.0</v>
      </c>
      <c r="F158" s="87" t="str">
        <f t="shared" si="2"/>
        <v/>
      </c>
      <c r="G158" s="59">
        <f t="shared" si="17"/>
        <v>0</v>
      </c>
      <c r="H158" s="87">
        <f t="shared" si="4"/>
        <v>2.916666667</v>
      </c>
      <c r="I158" s="87">
        <f t="shared" si="5"/>
        <v>23.87724258</v>
      </c>
      <c r="J158" s="87">
        <f t="shared" si="6"/>
        <v>2.03</v>
      </c>
      <c r="K158" s="87">
        <f t="shared" si="7"/>
        <v>23.87724258</v>
      </c>
      <c r="L158" s="87">
        <f t="shared" si="13"/>
        <v>22922.15287</v>
      </c>
      <c r="M158" s="56">
        <f t="shared" si="14"/>
        <v>17500</v>
      </c>
      <c r="N158" s="87">
        <f t="shared" si="8"/>
        <v>5422.152874</v>
      </c>
      <c r="O158" s="87">
        <f t="shared" si="9"/>
        <v>813.322931</v>
      </c>
      <c r="P158" s="59">
        <v>0.0</v>
      </c>
      <c r="Q158" s="88">
        <f t="shared" si="10"/>
        <v>813.322931</v>
      </c>
      <c r="R158" s="12">
        <f t="shared" si="11"/>
        <v>0</v>
      </c>
      <c r="S158" s="42">
        <f t="shared" si="15"/>
        <v>0</v>
      </c>
      <c r="T158" s="56">
        <f t="shared" si="18"/>
        <v>22922.15287</v>
      </c>
      <c r="U158" s="56">
        <f t="shared" si="19"/>
        <v>22922.15287</v>
      </c>
      <c r="V158" s="85"/>
    </row>
    <row r="159">
      <c r="A159" s="85"/>
      <c r="C159" s="59">
        <v>141.0</v>
      </c>
      <c r="D159" s="59">
        <f t="shared" si="16"/>
        <v>125</v>
      </c>
      <c r="E159" s="59">
        <v>0.0</v>
      </c>
      <c r="F159" s="87" t="str">
        <f t="shared" si="2"/>
        <v/>
      </c>
      <c r="G159" s="59">
        <f t="shared" si="17"/>
        <v>0</v>
      </c>
      <c r="H159" s="87">
        <f t="shared" si="4"/>
        <v>2.9375</v>
      </c>
      <c r="I159" s="87">
        <f t="shared" si="5"/>
        <v>24.09624041</v>
      </c>
      <c r="J159" s="87">
        <f t="shared" si="6"/>
        <v>2.03</v>
      </c>
      <c r="K159" s="87">
        <f t="shared" si="7"/>
        <v>24.09624041</v>
      </c>
      <c r="L159" s="87">
        <f t="shared" si="13"/>
        <v>23132.39079</v>
      </c>
      <c r="M159" s="56">
        <f t="shared" si="14"/>
        <v>17625</v>
      </c>
      <c r="N159" s="87">
        <f t="shared" si="8"/>
        <v>5507.390791</v>
      </c>
      <c r="O159" s="87">
        <f t="shared" si="9"/>
        <v>826.1086186</v>
      </c>
      <c r="P159" s="59">
        <v>0.0</v>
      </c>
      <c r="Q159" s="88">
        <f t="shared" si="10"/>
        <v>826.1086186</v>
      </c>
      <c r="R159" s="12">
        <f t="shared" si="11"/>
        <v>0</v>
      </c>
      <c r="S159" s="42">
        <f t="shared" si="15"/>
        <v>0</v>
      </c>
      <c r="T159" s="56">
        <f t="shared" si="18"/>
        <v>23132.39079</v>
      </c>
      <c r="U159" s="56">
        <f t="shared" si="19"/>
        <v>23132.39079</v>
      </c>
      <c r="V159" s="85"/>
    </row>
    <row r="160">
      <c r="A160" s="85"/>
      <c r="C160" s="59">
        <v>142.0</v>
      </c>
      <c r="D160" s="59">
        <f t="shared" si="16"/>
        <v>125</v>
      </c>
      <c r="E160" s="59">
        <v>0.0</v>
      </c>
      <c r="F160" s="87" t="str">
        <f t="shared" si="2"/>
        <v/>
      </c>
      <c r="G160" s="59">
        <f t="shared" si="17"/>
        <v>0</v>
      </c>
      <c r="H160" s="87">
        <f t="shared" si="4"/>
        <v>2.958333333</v>
      </c>
      <c r="I160" s="87">
        <f t="shared" si="5"/>
        <v>24.31605318</v>
      </c>
      <c r="J160" s="87">
        <f t="shared" si="6"/>
        <v>2.03</v>
      </c>
      <c r="K160" s="87">
        <f t="shared" si="7"/>
        <v>24.31605318</v>
      </c>
      <c r="L160" s="87">
        <f t="shared" si="13"/>
        <v>23343.41105</v>
      </c>
      <c r="M160" s="56">
        <f t="shared" si="14"/>
        <v>17750</v>
      </c>
      <c r="N160" s="87">
        <f t="shared" si="8"/>
        <v>5593.411053</v>
      </c>
      <c r="O160" s="87">
        <f t="shared" si="9"/>
        <v>839.011658</v>
      </c>
      <c r="P160" s="59">
        <v>0.0</v>
      </c>
      <c r="Q160" s="88">
        <f t="shared" si="10"/>
        <v>839.011658</v>
      </c>
      <c r="R160" s="12">
        <f t="shared" si="11"/>
        <v>0</v>
      </c>
      <c r="S160" s="42">
        <f t="shared" si="15"/>
        <v>0</v>
      </c>
      <c r="T160" s="56">
        <f t="shared" si="18"/>
        <v>23343.41105</v>
      </c>
      <c r="U160" s="56">
        <f t="shared" si="19"/>
        <v>23343.41105</v>
      </c>
      <c r="V160" s="85"/>
    </row>
    <row r="161">
      <c r="A161" s="85"/>
      <c r="C161" s="59">
        <v>143.0</v>
      </c>
      <c r="D161" s="59">
        <f t="shared" si="16"/>
        <v>125</v>
      </c>
      <c r="E161" s="59">
        <v>0.0</v>
      </c>
      <c r="F161" s="87" t="str">
        <f t="shared" si="2"/>
        <v/>
      </c>
      <c r="G161" s="59">
        <f t="shared" si="17"/>
        <v>0</v>
      </c>
      <c r="H161" s="87">
        <f t="shared" si="4"/>
        <v>2.979166667</v>
      </c>
      <c r="I161" s="87">
        <f t="shared" si="5"/>
        <v>24.53668401</v>
      </c>
      <c r="J161" s="87">
        <f t="shared" si="6"/>
        <v>2.03</v>
      </c>
      <c r="K161" s="87">
        <f t="shared" si="7"/>
        <v>24.53668401</v>
      </c>
      <c r="L161" s="87">
        <f t="shared" si="13"/>
        <v>23555.21665</v>
      </c>
      <c r="M161" s="56">
        <f t="shared" si="14"/>
        <v>17875</v>
      </c>
      <c r="N161" s="87">
        <f t="shared" si="8"/>
        <v>5680.21665</v>
      </c>
      <c r="O161" s="87">
        <f t="shared" si="9"/>
        <v>852.0324975</v>
      </c>
      <c r="P161" s="59">
        <v>0.0</v>
      </c>
      <c r="Q161" s="88">
        <f t="shared" si="10"/>
        <v>852.0324975</v>
      </c>
      <c r="R161" s="12">
        <f t="shared" si="11"/>
        <v>0</v>
      </c>
      <c r="S161" s="42">
        <f t="shared" si="15"/>
        <v>0</v>
      </c>
      <c r="T161" s="56">
        <f t="shared" si="18"/>
        <v>23555.21665</v>
      </c>
      <c r="U161" s="56">
        <f t="shared" si="19"/>
        <v>23555.21665</v>
      </c>
      <c r="V161" s="85"/>
    </row>
    <row r="162">
      <c r="A162" s="85"/>
      <c r="C162" s="59">
        <v>144.0</v>
      </c>
      <c r="D162" s="59">
        <f t="shared" si="16"/>
        <v>125</v>
      </c>
      <c r="E162" s="59">
        <v>0.0</v>
      </c>
      <c r="F162" s="87" t="str">
        <f t="shared" si="2"/>
        <v/>
      </c>
      <c r="G162" s="59">
        <f t="shared" si="17"/>
        <v>0</v>
      </c>
      <c r="H162" s="87">
        <f t="shared" si="4"/>
        <v>3</v>
      </c>
      <c r="I162" s="87">
        <f t="shared" si="5"/>
        <v>24.75813602</v>
      </c>
      <c r="J162" s="87">
        <f t="shared" si="6"/>
        <v>2.03</v>
      </c>
      <c r="K162" s="87">
        <f t="shared" si="7"/>
        <v>24.75813602</v>
      </c>
      <c r="L162" s="87">
        <f t="shared" si="13"/>
        <v>23767.81058</v>
      </c>
      <c r="M162" s="56">
        <f t="shared" si="14"/>
        <v>18000</v>
      </c>
      <c r="N162" s="87">
        <f t="shared" si="8"/>
        <v>5767.810582</v>
      </c>
      <c r="O162" s="87">
        <f t="shared" si="9"/>
        <v>865.1715873</v>
      </c>
      <c r="P162" s="59">
        <v>0.0</v>
      </c>
      <c r="Q162" s="88">
        <f t="shared" si="10"/>
        <v>865.1715873</v>
      </c>
      <c r="R162" s="12">
        <f t="shared" si="11"/>
        <v>0</v>
      </c>
      <c r="S162" s="42">
        <f t="shared" si="15"/>
        <v>0</v>
      </c>
      <c r="T162" s="56">
        <f t="shared" si="18"/>
        <v>23767.81058</v>
      </c>
      <c r="U162" s="56">
        <f t="shared" si="19"/>
        <v>23767.81058</v>
      </c>
      <c r="V162" s="85"/>
    </row>
    <row r="163">
      <c r="A163" s="85"/>
      <c r="B163" s="73">
        <v>13.0</v>
      </c>
      <c r="C163" s="59">
        <v>145.0</v>
      </c>
      <c r="D163" s="59">
        <f t="shared" si="16"/>
        <v>125</v>
      </c>
      <c r="E163" s="59">
        <v>0.0</v>
      </c>
      <c r="F163" s="87" t="str">
        <f t="shared" si="2"/>
        <v/>
      </c>
      <c r="G163" s="59">
        <f t="shared" si="17"/>
        <v>0</v>
      </c>
      <c r="H163" s="87">
        <f t="shared" si="4"/>
        <v>3.020833333</v>
      </c>
      <c r="I163" s="87">
        <f t="shared" si="5"/>
        <v>24.98041235</v>
      </c>
      <c r="J163" s="87">
        <f t="shared" si="6"/>
        <v>2.03</v>
      </c>
      <c r="K163" s="87">
        <f t="shared" si="7"/>
        <v>24.98041235</v>
      </c>
      <c r="L163" s="87">
        <f t="shared" si="13"/>
        <v>23981.19586</v>
      </c>
      <c r="M163" s="56">
        <f t="shared" si="14"/>
        <v>18125</v>
      </c>
      <c r="N163" s="87">
        <f t="shared" si="8"/>
        <v>5856.195861</v>
      </c>
      <c r="O163" s="87">
        <f t="shared" si="9"/>
        <v>878.4293791</v>
      </c>
      <c r="P163" s="59">
        <v>0.0</v>
      </c>
      <c r="Q163" s="88">
        <f t="shared" si="10"/>
        <v>878.4293791</v>
      </c>
      <c r="R163" s="12">
        <f t="shared" si="11"/>
        <v>0</v>
      </c>
      <c r="S163" s="42">
        <f t="shared" si="15"/>
        <v>0</v>
      </c>
      <c r="T163" s="56">
        <f t="shared" si="18"/>
        <v>23981.19586</v>
      </c>
      <c r="U163" s="56">
        <f t="shared" si="19"/>
        <v>23981.19586</v>
      </c>
      <c r="V163" s="85"/>
    </row>
    <row r="164">
      <c r="A164" s="85"/>
      <c r="C164" s="59">
        <v>146.0</v>
      </c>
      <c r="D164" s="59">
        <f t="shared" si="16"/>
        <v>125</v>
      </c>
      <c r="E164" s="59">
        <v>0.0</v>
      </c>
      <c r="F164" s="87" t="str">
        <f t="shared" si="2"/>
        <v/>
      </c>
      <c r="G164" s="59">
        <f t="shared" si="17"/>
        <v>0</v>
      </c>
      <c r="H164" s="87">
        <f t="shared" si="4"/>
        <v>3.041666667</v>
      </c>
      <c r="I164" s="87">
        <f t="shared" si="5"/>
        <v>25.20351616</v>
      </c>
      <c r="J164" s="87">
        <f t="shared" si="6"/>
        <v>2.03</v>
      </c>
      <c r="K164" s="87">
        <f t="shared" si="7"/>
        <v>25.20351616</v>
      </c>
      <c r="L164" s="87">
        <f t="shared" si="13"/>
        <v>24195.37551</v>
      </c>
      <c r="M164" s="56">
        <f t="shared" si="14"/>
        <v>18250</v>
      </c>
      <c r="N164" s="87">
        <f t="shared" si="8"/>
        <v>5945.37551</v>
      </c>
      <c r="O164" s="87">
        <f t="shared" si="9"/>
        <v>891.8063265</v>
      </c>
      <c r="P164" s="59">
        <v>0.0</v>
      </c>
      <c r="Q164" s="88">
        <f t="shared" si="10"/>
        <v>891.8063265</v>
      </c>
      <c r="R164" s="12">
        <f t="shared" si="11"/>
        <v>0</v>
      </c>
      <c r="S164" s="42">
        <f t="shared" si="15"/>
        <v>0</v>
      </c>
      <c r="T164" s="56">
        <f t="shared" si="18"/>
        <v>24195.37551</v>
      </c>
      <c r="U164" s="56">
        <f t="shared" si="19"/>
        <v>24195.37551</v>
      </c>
      <c r="V164" s="85"/>
    </row>
    <row r="165">
      <c r="A165" s="85"/>
      <c r="C165" s="59">
        <v>147.0</v>
      </c>
      <c r="D165" s="59">
        <f t="shared" si="16"/>
        <v>125</v>
      </c>
      <c r="E165" s="59">
        <v>0.0</v>
      </c>
      <c r="F165" s="87" t="str">
        <f t="shared" si="2"/>
        <v/>
      </c>
      <c r="G165" s="59">
        <f t="shared" si="17"/>
        <v>0</v>
      </c>
      <c r="H165" s="87">
        <f t="shared" si="4"/>
        <v>3.0625</v>
      </c>
      <c r="I165" s="87">
        <f t="shared" si="5"/>
        <v>25.42745059</v>
      </c>
      <c r="J165" s="87">
        <f t="shared" si="6"/>
        <v>2.03</v>
      </c>
      <c r="K165" s="87">
        <f t="shared" si="7"/>
        <v>25.42745059</v>
      </c>
      <c r="L165" s="87">
        <f t="shared" si="13"/>
        <v>24410.35257</v>
      </c>
      <c r="M165" s="56">
        <f t="shared" si="14"/>
        <v>18375</v>
      </c>
      <c r="N165" s="87">
        <f t="shared" si="8"/>
        <v>6035.352565</v>
      </c>
      <c r="O165" s="87">
        <f t="shared" si="9"/>
        <v>905.3028848</v>
      </c>
      <c r="P165" s="59">
        <v>0.0</v>
      </c>
      <c r="Q165" s="88">
        <f t="shared" si="10"/>
        <v>905.3028848</v>
      </c>
      <c r="R165" s="12">
        <f t="shared" si="11"/>
        <v>0</v>
      </c>
      <c r="S165" s="42">
        <f t="shared" si="15"/>
        <v>0</v>
      </c>
      <c r="T165" s="56">
        <f t="shared" si="18"/>
        <v>24410.35257</v>
      </c>
      <c r="U165" s="56">
        <f t="shared" si="19"/>
        <v>24410.35257</v>
      </c>
      <c r="V165" s="85"/>
    </row>
    <row r="166">
      <c r="A166" s="85"/>
      <c r="C166" s="59">
        <v>148.0</v>
      </c>
      <c r="D166" s="59">
        <f t="shared" si="16"/>
        <v>125</v>
      </c>
      <c r="E166" s="59">
        <v>0.0</v>
      </c>
      <c r="F166" s="87" t="str">
        <f t="shared" si="2"/>
        <v/>
      </c>
      <c r="G166" s="59">
        <f t="shared" si="17"/>
        <v>0</v>
      </c>
      <c r="H166" s="87">
        <f t="shared" si="4"/>
        <v>3.083333333</v>
      </c>
      <c r="I166" s="87">
        <f t="shared" si="5"/>
        <v>25.65221883</v>
      </c>
      <c r="J166" s="87">
        <f t="shared" si="6"/>
        <v>2.03</v>
      </c>
      <c r="K166" s="87">
        <f t="shared" si="7"/>
        <v>25.65221883</v>
      </c>
      <c r="L166" s="87">
        <f t="shared" si="13"/>
        <v>24626.13007</v>
      </c>
      <c r="M166" s="56">
        <f t="shared" si="14"/>
        <v>18500</v>
      </c>
      <c r="N166" s="87">
        <f t="shared" si="8"/>
        <v>6126.130073</v>
      </c>
      <c r="O166" s="87">
        <f t="shared" si="9"/>
        <v>918.9195109</v>
      </c>
      <c r="P166" s="59">
        <v>0.0</v>
      </c>
      <c r="Q166" s="88">
        <f t="shared" si="10"/>
        <v>918.9195109</v>
      </c>
      <c r="R166" s="12">
        <f t="shared" si="11"/>
        <v>0</v>
      </c>
      <c r="S166" s="42">
        <f t="shared" si="15"/>
        <v>0</v>
      </c>
      <c r="T166" s="56">
        <f t="shared" si="18"/>
        <v>24626.13007</v>
      </c>
      <c r="U166" s="56">
        <f t="shared" si="19"/>
        <v>24626.13007</v>
      </c>
      <c r="V166" s="85"/>
    </row>
    <row r="167">
      <c r="A167" s="85"/>
      <c r="C167" s="59">
        <v>149.0</v>
      </c>
      <c r="D167" s="59">
        <f t="shared" si="16"/>
        <v>125</v>
      </c>
      <c r="E167" s="59">
        <f>$I$13</f>
        <v>0</v>
      </c>
      <c r="F167" s="87" t="str">
        <f t="shared" si="2"/>
        <v/>
      </c>
      <c r="G167" s="59">
        <f t="shared" si="17"/>
        <v>0</v>
      </c>
      <c r="H167" s="87">
        <f t="shared" si="4"/>
        <v>3.104166667</v>
      </c>
      <c r="I167" s="87">
        <f t="shared" si="5"/>
        <v>25.87782405</v>
      </c>
      <c r="J167" s="87">
        <f t="shared" si="6"/>
        <v>2.03</v>
      </c>
      <c r="K167" s="87">
        <f t="shared" si="7"/>
        <v>25.87782405</v>
      </c>
      <c r="L167" s="87">
        <f t="shared" si="13"/>
        <v>24842.71109</v>
      </c>
      <c r="M167" s="56">
        <f t="shared" si="14"/>
        <v>18625</v>
      </c>
      <c r="N167" s="87">
        <f t="shared" si="8"/>
        <v>6217.711091</v>
      </c>
      <c r="O167" s="87">
        <f t="shared" si="9"/>
        <v>932.6566637</v>
      </c>
      <c r="P167" s="59">
        <v>0.0</v>
      </c>
      <c r="Q167" s="88">
        <f t="shared" si="10"/>
        <v>932.6566637</v>
      </c>
      <c r="R167" s="12">
        <f t="shared" si="11"/>
        <v>0</v>
      </c>
      <c r="S167" s="42">
        <f t="shared" si="15"/>
        <v>0</v>
      </c>
      <c r="T167" s="56">
        <f t="shared" si="18"/>
        <v>24842.71109</v>
      </c>
      <c r="U167" s="56">
        <f t="shared" si="19"/>
        <v>24842.71109</v>
      </c>
      <c r="V167" s="85"/>
    </row>
    <row r="168">
      <c r="A168" s="85"/>
      <c r="C168" s="59">
        <v>150.0</v>
      </c>
      <c r="D168" s="59">
        <f t="shared" si="16"/>
        <v>125</v>
      </c>
      <c r="E168" s="59">
        <v>0.0</v>
      </c>
      <c r="F168" s="87" t="str">
        <f t="shared" si="2"/>
        <v/>
      </c>
      <c r="G168" s="59">
        <f t="shared" si="17"/>
        <v>0</v>
      </c>
      <c r="H168" s="87">
        <f t="shared" si="4"/>
        <v>3.125</v>
      </c>
      <c r="I168" s="87">
        <f t="shared" si="5"/>
        <v>26.10426947</v>
      </c>
      <c r="J168" s="87">
        <f t="shared" si="6"/>
        <v>2.03</v>
      </c>
      <c r="K168" s="87">
        <f t="shared" si="7"/>
        <v>26.10426947</v>
      </c>
      <c r="L168" s="87">
        <f t="shared" si="13"/>
        <v>25060.09869</v>
      </c>
      <c r="M168" s="56">
        <f t="shared" si="14"/>
        <v>18750</v>
      </c>
      <c r="N168" s="87">
        <f t="shared" si="8"/>
        <v>6310.098691</v>
      </c>
      <c r="O168" s="87">
        <f t="shared" si="9"/>
        <v>946.5148036</v>
      </c>
      <c r="P168" s="59">
        <v>0.0</v>
      </c>
      <c r="Q168" s="88">
        <f t="shared" si="10"/>
        <v>946.5148036</v>
      </c>
      <c r="R168" s="12">
        <f t="shared" si="11"/>
        <v>0</v>
      </c>
      <c r="S168" s="42">
        <f t="shared" si="15"/>
        <v>0</v>
      </c>
      <c r="T168" s="56">
        <f t="shared" si="18"/>
        <v>25060.09869</v>
      </c>
      <c r="U168" s="56">
        <f t="shared" si="19"/>
        <v>25060.09869</v>
      </c>
      <c r="V168" s="85"/>
    </row>
    <row r="169">
      <c r="A169" s="85"/>
      <c r="C169" s="59">
        <v>151.0</v>
      </c>
      <c r="D169" s="59">
        <f t="shared" si="16"/>
        <v>125</v>
      </c>
      <c r="E169" s="59">
        <v>0.0</v>
      </c>
      <c r="F169" s="87" t="str">
        <f t="shared" si="2"/>
        <v/>
      </c>
      <c r="G169" s="59">
        <f t="shared" si="17"/>
        <v>0</v>
      </c>
      <c r="H169" s="87">
        <f t="shared" si="4"/>
        <v>3.145833333</v>
      </c>
      <c r="I169" s="87">
        <f t="shared" si="5"/>
        <v>26.33155828</v>
      </c>
      <c r="J169" s="87">
        <f t="shared" si="6"/>
        <v>2.03</v>
      </c>
      <c r="K169" s="87">
        <f t="shared" si="7"/>
        <v>26.33155828</v>
      </c>
      <c r="L169" s="87">
        <f t="shared" si="13"/>
        <v>25278.29595</v>
      </c>
      <c r="M169" s="56">
        <f t="shared" si="14"/>
        <v>18875</v>
      </c>
      <c r="N169" s="87">
        <f t="shared" si="8"/>
        <v>6403.295953</v>
      </c>
      <c r="O169" s="87">
        <f t="shared" si="9"/>
        <v>960.494393</v>
      </c>
      <c r="P169" s="59">
        <v>0.0</v>
      </c>
      <c r="Q169" s="88">
        <f t="shared" si="10"/>
        <v>960.494393</v>
      </c>
      <c r="R169" s="12">
        <f t="shared" si="11"/>
        <v>0</v>
      </c>
      <c r="S169" s="42">
        <f t="shared" si="15"/>
        <v>0</v>
      </c>
      <c r="T169" s="56">
        <f t="shared" si="18"/>
        <v>25278.29595</v>
      </c>
      <c r="U169" s="56">
        <f t="shared" si="19"/>
        <v>25278.29595</v>
      </c>
      <c r="V169" s="85"/>
    </row>
    <row r="170">
      <c r="A170" s="85"/>
      <c r="C170" s="59">
        <v>152.0</v>
      </c>
      <c r="D170" s="59">
        <f t="shared" si="16"/>
        <v>125</v>
      </c>
      <c r="E170" s="59">
        <v>0.0</v>
      </c>
      <c r="F170" s="87" t="str">
        <f t="shared" si="2"/>
        <v/>
      </c>
      <c r="G170" s="59">
        <f t="shared" si="17"/>
        <v>0</v>
      </c>
      <c r="H170" s="87">
        <f t="shared" si="4"/>
        <v>3.166666667</v>
      </c>
      <c r="I170" s="87">
        <f t="shared" si="5"/>
        <v>26.55969372</v>
      </c>
      <c r="J170" s="87">
        <f t="shared" si="6"/>
        <v>2.03</v>
      </c>
      <c r="K170" s="87">
        <f t="shared" si="7"/>
        <v>26.55969372</v>
      </c>
      <c r="L170" s="87">
        <f t="shared" si="13"/>
        <v>25497.30597</v>
      </c>
      <c r="M170" s="56">
        <f t="shared" si="14"/>
        <v>19000</v>
      </c>
      <c r="N170" s="87">
        <f t="shared" si="8"/>
        <v>6497.305972</v>
      </c>
      <c r="O170" s="87">
        <f t="shared" si="9"/>
        <v>974.5958957</v>
      </c>
      <c r="P170" s="59">
        <v>0.0</v>
      </c>
      <c r="Q170" s="88">
        <f t="shared" si="10"/>
        <v>974.5958957</v>
      </c>
      <c r="R170" s="12">
        <f t="shared" si="11"/>
        <v>0</v>
      </c>
      <c r="S170" s="42">
        <f t="shared" si="15"/>
        <v>0</v>
      </c>
      <c r="T170" s="56">
        <f t="shared" si="18"/>
        <v>25497.30597</v>
      </c>
      <c r="U170" s="56">
        <f t="shared" si="19"/>
        <v>25497.30597</v>
      </c>
      <c r="V170" s="85"/>
    </row>
    <row r="171">
      <c r="A171" s="85"/>
      <c r="C171" s="59">
        <v>153.0</v>
      </c>
      <c r="D171" s="59">
        <f t="shared" si="16"/>
        <v>125</v>
      </c>
      <c r="E171" s="59">
        <v>0.0</v>
      </c>
      <c r="F171" s="87" t="str">
        <f t="shared" si="2"/>
        <v/>
      </c>
      <c r="G171" s="59">
        <f t="shared" si="17"/>
        <v>0</v>
      </c>
      <c r="H171" s="87">
        <f t="shared" si="4"/>
        <v>3.1875</v>
      </c>
      <c r="I171" s="87">
        <f t="shared" si="5"/>
        <v>26.78867901</v>
      </c>
      <c r="J171" s="87">
        <f t="shared" si="6"/>
        <v>2.03</v>
      </c>
      <c r="K171" s="87">
        <f t="shared" si="7"/>
        <v>26.78867901</v>
      </c>
      <c r="L171" s="87">
        <f t="shared" si="13"/>
        <v>25717.13185</v>
      </c>
      <c r="M171" s="56">
        <f t="shared" si="14"/>
        <v>19125</v>
      </c>
      <c r="N171" s="87">
        <f t="shared" si="8"/>
        <v>6592.131852</v>
      </c>
      <c r="O171" s="87">
        <f t="shared" si="9"/>
        <v>988.8197778</v>
      </c>
      <c r="P171" s="59">
        <v>0.0</v>
      </c>
      <c r="Q171" s="88">
        <f t="shared" si="10"/>
        <v>988.8197778</v>
      </c>
      <c r="R171" s="12">
        <f t="shared" si="11"/>
        <v>0</v>
      </c>
      <c r="S171" s="42">
        <f t="shared" si="15"/>
        <v>0</v>
      </c>
      <c r="T171" s="56">
        <f t="shared" si="18"/>
        <v>25717.13185</v>
      </c>
      <c r="U171" s="56">
        <f t="shared" si="19"/>
        <v>25717.13185</v>
      </c>
      <c r="V171" s="85"/>
    </row>
    <row r="172">
      <c r="A172" s="85"/>
      <c r="C172" s="59">
        <v>154.0</v>
      </c>
      <c r="D172" s="59">
        <f t="shared" si="16"/>
        <v>125</v>
      </c>
      <c r="E172" s="59">
        <v>0.0</v>
      </c>
      <c r="F172" s="87" t="str">
        <f t="shared" si="2"/>
        <v/>
      </c>
      <c r="G172" s="59">
        <f t="shared" si="17"/>
        <v>0</v>
      </c>
      <c r="H172" s="87">
        <f t="shared" si="4"/>
        <v>3.208333333</v>
      </c>
      <c r="I172" s="87">
        <f t="shared" si="5"/>
        <v>27.01851741</v>
      </c>
      <c r="J172" s="87">
        <f t="shared" si="6"/>
        <v>2.03</v>
      </c>
      <c r="K172" s="87">
        <f t="shared" si="7"/>
        <v>27.01851741</v>
      </c>
      <c r="L172" s="87">
        <f t="shared" si="13"/>
        <v>25937.77671</v>
      </c>
      <c r="M172" s="56">
        <f t="shared" si="14"/>
        <v>19250</v>
      </c>
      <c r="N172" s="87">
        <f t="shared" si="8"/>
        <v>6687.776711</v>
      </c>
      <c r="O172" s="87">
        <f t="shared" si="9"/>
        <v>1003.166507</v>
      </c>
      <c r="P172" s="59">
        <v>0.0</v>
      </c>
      <c r="Q172" s="88">
        <f t="shared" si="10"/>
        <v>1003.166507</v>
      </c>
      <c r="R172" s="12">
        <f t="shared" si="11"/>
        <v>0</v>
      </c>
      <c r="S172" s="42">
        <f t="shared" si="15"/>
        <v>0</v>
      </c>
      <c r="T172" s="56">
        <f t="shared" si="18"/>
        <v>25937.77671</v>
      </c>
      <c r="U172" s="56">
        <f t="shared" si="19"/>
        <v>25937.77671</v>
      </c>
      <c r="V172" s="85"/>
    </row>
    <row r="173">
      <c r="A173" s="85"/>
      <c r="C173" s="59">
        <v>155.0</v>
      </c>
      <c r="D173" s="59">
        <f t="shared" si="16"/>
        <v>125</v>
      </c>
      <c r="E173" s="59">
        <v>0.0</v>
      </c>
      <c r="F173" s="87" t="str">
        <f t="shared" si="2"/>
        <v/>
      </c>
      <c r="G173" s="59">
        <f t="shared" si="17"/>
        <v>0</v>
      </c>
      <c r="H173" s="87">
        <f t="shared" si="4"/>
        <v>3.229166667</v>
      </c>
      <c r="I173" s="87">
        <f t="shared" si="5"/>
        <v>27.24921216</v>
      </c>
      <c r="J173" s="87">
        <f t="shared" si="6"/>
        <v>2.03</v>
      </c>
      <c r="K173" s="87">
        <f t="shared" si="7"/>
        <v>27.24921216</v>
      </c>
      <c r="L173" s="87">
        <f t="shared" si="13"/>
        <v>26159.24368</v>
      </c>
      <c r="M173" s="56">
        <f t="shared" si="14"/>
        <v>19375</v>
      </c>
      <c r="N173" s="87">
        <f t="shared" si="8"/>
        <v>6784.243678</v>
      </c>
      <c r="O173" s="87">
        <f t="shared" si="9"/>
        <v>1017.636552</v>
      </c>
      <c r="P173" s="59">
        <v>0.0</v>
      </c>
      <c r="Q173" s="88">
        <f t="shared" si="10"/>
        <v>1017.636552</v>
      </c>
      <c r="R173" s="12">
        <f t="shared" si="11"/>
        <v>0</v>
      </c>
      <c r="S173" s="42">
        <f t="shared" si="15"/>
        <v>0</v>
      </c>
      <c r="T173" s="56">
        <f t="shared" si="18"/>
        <v>26159.24368</v>
      </c>
      <c r="U173" s="56">
        <f t="shared" si="19"/>
        <v>26159.24368</v>
      </c>
      <c r="V173" s="85"/>
    </row>
    <row r="174">
      <c r="A174" s="85"/>
      <c r="C174" s="59">
        <v>156.0</v>
      </c>
      <c r="D174" s="59">
        <f t="shared" si="16"/>
        <v>125</v>
      </c>
      <c r="E174" s="59">
        <v>0.0</v>
      </c>
      <c r="F174" s="87" t="str">
        <f t="shared" si="2"/>
        <v/>
      </c>
      <c r="G174" s="59">
        <f t="shared" si="17"/>
        <v>0</v>
      </c>
      <c r="H174" s="87">
        <f t="shared" si="4"/>
        <v>3.25</v>
      </c>
      <c r="I174" s="87">
        <f t="shared" si="5"/>
        <v>27.48076656</v>
      </c>
      <c r="J174" s="87">
        <f t="shared" si="6"/>
        <v>2.03</v>
      </c>
      <c r="K174" s="87">
        <f t="shared" si="7"/>
        <v>27.48076656</v>
      </c>
      <c r="L174" s="87">
        <f t="shared" si="13"/>
        <v>26381.53589</v>
      </c>
      <c r="M174" s="56">
        <f t="shared" si="14"/>
        <v>19500</v>
      </c>
      <c r="N174" s="87">
        <f t="shared" si="8"/>
        <v>6881.535895</v>
      </c>
      <c r="O174" s="87">
        <f t="shared" si="9"/>
        <v>1032.230384</v>
      </c>
      <c r="P174" s="59">
        <v>0.0</v>
      </c>
      <c r="Q174" s="88">
        <f t="shared" si="10"/>
        <v>1032.230384</v>
      </c>
      <c r="R174" s="12">
        <f t="shared" si="11"/>
        <v>0</v>
      </c>
      <c r="S174" s="42">
        <f t="shared" si="15"/>
        <v>0</v>
      </c>
      <c r="T174" s="56">
        <f t="shared" si="18"/>
        <v>26381.53589</v>
      </c>
      <c r="U174" s="56">
        <f t="shared" si="19"/>
        <v>26381.53589</v>
      </c>
      <c r="V174" s="85"/>
    </row>
    <row r="175">
      <c r="A175" s="85"/>
      <c r="B175" s="73">
        <v>14.0</v>
      </c>
      <c r="C175" s="59">
        <v>157.0</v>
      </c>
      <c r="D175" s="59">
        <f t="shared" si="16"/>
        <v>125</v>
      </c>
      <c r="E175" s="59">
        <v>0.0</v>
      </c>
      <c r="F175" s="87" t="str">
        <f t="shared" si="2"/>
        <v/>
      </c>
      <c r="G175" s="59">
        <f t="shared" si="17"/>
        <v>0</v>
      </c>
      <c r="H175" s="87">
        <f t="shared" si="4"/>
        <v>3.270833333</v>
      </c>
      <c r="I175" s="87">
        <f t="shared" si="5"/>
        <v>27.71318387</v>
      </c>
      <c r="J175" s="87">
        <f t="shared" si="6"/>
        <v>2.03</v>
      </c>
      <c r="K175" s="87">
        <f t="shared" si="7"/>
        <v>27.71318387</v>
      </c>
      <c r="L175" s="87">
        <f t="shared" si="13"/>
        <v>26604.65651</v>
      </c>
      <c r="M175" s="56">
        <f t="shared" si="14"/>
        <v>19625</v>
      </c>
      <c r="N175" s="87">
        <f t="shared" si="8"/>
        <v>6979.656514</v>
      </c>
      <c r="O175" s="87">
        <f t="shared" si="9"/>
        <v>1046.948477</v>
      </c>
      <c r="P175" s="59">
        <v>0.0</v>
      </c>
      <c r="Q175" s="88">
        <f t="shared" si="10"/>
        <v>1046.948477</v>
      </c>
      <c r="R175" s="12">
        <f t="shared" si="11"/>
        <v>0</v>
      </c>
      <c r="S175" s="42">
        <f t="shared" si="15"/>
        <v>0</v>
      </c>
      <c r="T175" s="56">
        <f t="shared" si="18"/>
        <v>26604.65651</v>
      </c>
      <c r="U175" s="56">
        <f t="shared" si="19"/>
        <v>26604.65651</v>
      </c>
      <c r="V175" s="85"/>
    </row>
    <row r="176">
      <c r="A176" s="85"/>
      <c r="C176" s="59">
        <v>158.0</v>
      </c>
      <c r="D176" s="59">
        <f t="shared" si="16"/>
        <v>125</v>
      </c>
      <c r="E176" s="59">
        <v>0.0</v>
      </c>
      <c r="F176" s="87" t="str">
        <f t="shared" si="2"/>
        <v/>
      </c>
      <c r="G176" s="59">
        <f t="shared" si="17"/>
        <v>0</v>
      </c>
      <c r="H176" s="87">
        <f t="shared" si="4"/>
        <v>3.291666667</v>
      </c>
      <c r="I176" s="87">
        <f t="shared" si="5"/>
        <v>27.9464674</v>
      </c>
      <c r="J176" s="87">
        <f t="shared" si="6"/>
        <v>2.03</v>
      </c>
      <c r="K176" s="87">
        <f t="shared" si="7"/>
        <v>27.9464674</v>
      </c>
      <c r="L176" s="87">
        <f t="shared" si="13"/>
        <v>26828.6087</v>
      </c>
      <c r="M176" s="56">
        <f t="shared" si="14"/>
        <v>19750</v>
      </c>
      <c r="N176" s="87">
        <f t="shared" si="8"/>
        <v>7078.6087</v>
      </c>
      <c r="O176" s="87">
        <f t="shared" si="9"/>
        <v>1061.791305</v>
      </c>
      <c r="P176" s="59">
        <v>0.0</v>
      </c>
      <c r="Q176" s="88">
        <f t="shared" si="10"/>
        <v>1061.791305</v>
      </c>
      <c r="R176" s="12">
        <f t="shared" si="11"/>
        <v>0</v>
      </c>
      <c r="S176" s="42">
        <f t="shared" si="15"/>
        <v>0</v>
      </c>
      <c r="T176" s="56">
        <f t="shared" si="18"/>
        <v>26828.6087</v>
      </c>
      <c r="U176" s="56">
        <f t="shared" si="19"/>
        <v>26828.6087</v>
      </c>
      <c r="V176" s="85"/>
    </row>
    <row r="177">
      <c r="A177" s="85"/>
      <c r="C177" s="59">
        <v>159.0</v>
      </c>
      <c r="D177" s="59">
        <f t="shared" si="16"/>
        <v>125</v>
      </c>
      <c r="E177" s="59">
        <v>0.0</v>
      </c>
      <c r="F177" s="87" t="str">
        <f t="shared" si="2"/>
        <v/>
      </c>
      <c r="G177" s="59">
        <f t="shared" si="17"/>
        <v>0</v>
      </c>
      <c r="H177" s="87">
        <f t="shared" si="4"/>
        <v>3.3125</v>
      </c>
      <c r="I177" s="87">
        <f t="shared" si="5"/>
        <v>28.18062045</v>
      </c>
      <c r="J177" s="87">
        <f t="shared" si="6"/>
        <v>2.03</v>
      </c>
      <c r="K177" s="87">
        <f t="shared" si="7"/>
        <v>28.18062045</v>
      </c>
      <c r="L177" s="87">
        <f t="shared" si="13"/>
        <v>27053.39563</v>
      </c>
      <c r="M177" s="56">
        <f t="shared" si="14"/>
        <v>19875</v>
      </c>
      <c r="N177" s="87">
        <f t="shared" si="8"/>
        <v>7178.395631</v>
      </c>
      <c r="O177" s="87">
        <f t="shared" si="9"/>
        <v>1076.759345</v>
      </c>
      <c r="P177" s="59">
        <v>0.0</v>
      </c>
      <c r="Q177" s="88">
        <f t="shared" si="10"/>
        <v>1076.759345</v>
      </c>
      <c r="R177" s="12">
        <f t="shared" si="11"/>
        <v>0</v>
      </c>
      <c r="S177" s="42">
        <f t="shared" si="15"/>
        <v>0</v>
      </c>
      <c r="T177" s="56">
        <f t="shared" si="18"/>
        <v>27053.39563</v>
      </c>
      <c r="U177" s="56">
        <f t="shared" si="19"/>
        <v>27053.39563</v>
      </c>
      <c r="V177" s="85"/>
    </row>
    <row r="178">
      <c r="A178" s="85"/>
      <c r="C178" s="59">
        <v>160.0</v>
      </c>
      <c r="D178" s="59">
        <f t="shared" si="16"/>
        <v>125</v>
      </c>
      <c r="E178" s="59">
        <v>0.0</v>
      </c>
      <c r="F178" s="87" t="str">
        <f t="shared" si="2"/>
        <v/>
      </c>
      <c r="G178" s="59">
        <f t="shared" si="17"/>
        <v>0</v>
      </c>
      <c r="H178" s="87">
        <f t="shared" si="4"/>
        <v>3.333333333</v>
      </c>
      <c r="I178" s="87">
        <f t="shared" si="5"/>
        <v>28.41564635</v>
      </c>
      <c r="J178" s="87">
        <f t="shared" si="6"/>
        <v>2.03</v>
      </c>
      <c r="K178" s="87">
        <f t="shared" si="7"/>
        <v>28.41564635</v>
      </c>
      <c r="L178" s="87">
        <f t="shared" si="13"/>
        <v>27279.0205</v>
      </c>
      <c r="M178" s="56">
        <f t="shared" si="14"/>
        <v>20000</v>
      </c>
      <c r="N178" s="87">
        <f t="shared" si="8"/>
        <v>7279.020497</v>
      </c>
      <c r="O178" s="87">
        <f t="shared" si="9"/>
        <v>1091.853075</v>
      </c>
      <c r="P178" s="59">
        <v>0.0</v>
      </c>
      <c r="Q178" s="88">
        <f t="shared" si="10"/>
        <v>1091.853075</v>
      </c>
      <c r="R178" s="12">
        <f t="shared" si="11"/>
        <v>0</v>
      </c>
      <c r="S178" s="42">
        <f t="shared" si="15"/>
        <v>0</v>
      </c>
      <c r="T178" s="56">
        <f t="shared" si="18"/>
        <v>27279.0205</v>
      </c>
      <c r="U178" s="56">
        <f t="shared" si="19"/>
        <v>27279.0205</v>
      </c>
      <c r="V178" s="85"/>
    </row>
    <row r="179">
      <c r="A179" s="85"/>
      <c r="C179" s="59">
        <v>161.0</v>
      </c>
      <c r="D179" s="59">
        <f t="shared" si="16"/>
        <v>125</v>
      </c>
      <c r="E179" s="59">
        <f>$I$13</f>
        <v>0</v>
      </c>
      <c r="F179" s="87" t="str">
        <f t="shared" si="2"/>
        <v/>
      </c>
      <c r="G179" s="59">
        <f t="shared" si="17"/>
        <v>0</v>
      </c>
      <c r="H179" s="87">
        <f t="shared" si="4"/>
        <v>3.354166667</v>
      </c>
      <c r="I179" s="87">
        <f t="shared" si="5"/>
        <v>28.65154844</v>
      </c>
      <c r="J179" s="87">
        <f t="shared" si="6"/>
        <v>2.03</v>
      </c>
      <c r="K179" s="87">
        <f t="shared" si="7"/>
        <v>28.65154844</v>
      </c>
      <c r="L179" s="87">
        <f t="shared" si="13"/>
        <v>27505.4865</v>
      </c>
      <c r="M179" s="56">
        <f t="shared" si="14"/>
        <v>20125</v>
      </c>
      <c r="N179" s="87">
        <f t="shared" si="8"/>
        <v>7380.486498</v>
      </c>
      <c r="O179" s="87">
        <f t="shared" si="9"/>
        <v>1107.072975</v>
      </c>
      <c r="P179" s="59">
        <v>0.0</v>
      </c>
      <c r="Q179" s="88">
        <f t="shared" si="10"/>
        <v>1107.072975</v>
      </c>
      <c r="R179" s="12">
        <f t="shared" si="11"/>
        <v>0</v>
      </c>
      <c r="S179" s="42">
        <f t="shared" si="15"/>
        <v>0</v>
      </c>
      <c r="T179" s="56">
        <f t="shared" si="18"/>
        <v>27505.4865</v>
      </c>
      <c r="U179" s="56">
        <f t="shared" si="19"/>
        <v>27505.4865</v>
      </c>
      <c r="V179" s="85"/>
    </row>
    <row r="180">
      <c r="A180" s="85"/>
      <c r="C180" s="59">
        <v>162.0</v>
      </c>
      <c r="D180" s="59">
        <f t="shared" si="16"/>
        <v>125</v>
      </c>
      <c r="E180" s="59">
        <v>0.0</v>
      </c>
      <c r="F180" s="87" t="str">
        <f t="shared" si="2"/>
        <v/>
      </c>
      <c r="G180" s="59">
        <f t="shared" si="17"/>
        <v>0</v>
      </c>
      <c r="H180" s="87">
        <f t="shared" si="4"/>
        <v>3.375</v>
      </c>
      <c r="I180" s="87">
        <f t="shared" si="5"/>
        <v>28.88833005</v>
      </c>
      <c r="J180" s="87">
        <f t="shared" si="6"/>
        <v>2.03</v>
      </c>
      <c r="K180" s="87">
        <f t="shared" si="7"/>
        <v>28.88833005</v>
      </c>
      <c r="L180" s="87">
        <f t="shared" si="13"/>
        <v>27732.79685</v>
      </c>
      <c r="M180" s="56">
        <f t="shared" si="14"/>
        <v>20250</v>
      </c>
      <c r="N180" s="87">
        <f t="shared" si="8"/>
        <v>7482.796849</v>
      </c>
      <c r="O180" s="87">
        <f t="shared" si="9"/>
        <v>1122.419527</v>
      </c>
      <c r="P180" s="59">
        <v>0.0</v>
      </c>
      <c r="Q180" s="88">
        <f t="shared" si="10"/>
        <v>1122.419527</v>
      </c>
      <c r="R180" s="12">
        <f t="shared" si="11"/>
        <v>0</v>
      </c>
      <c r="S180" s="42">
        <f t="shared" si="15"/>
        <v>0</v>
      </c>
      <c r="T180" s="56">
        <f t="shared" si="18"/>
        <v>27732.79685</v>
      </c>
      <c r="U180" s="56">
        <f t="shared" si="19"/>
        <v>27732.79685</v>
      </c>
      <c r="V180" s="85"/>
    </row>
    <row r="181">
      <c r="A181" s="85"/>
      <c r="C181" s="59">
        <v>163.0</v>
      </c>
      <c r="D181" s="59">
        <f t="shared" si="16"/>
        <v>125</v>
      </c>
      <c r="E181" s="59">
        <v>0.0</v>
      </c>
      <c r="F181" s="87" t="str">
        <f t="shared" si="2"/>
        <v/>
      </c>
      <c r="G181" s="59">
        <f t="shared" si="17"/>
        <v>0</v>
      </c>
      <c r="H181" s="87">
        <f t="shared" si="4"/>
        <v>3.395833333</v>
      </c>
      <c r="I181" s="87">
        <f t="shared" si="5"/>
        <v>29.12599456</v>
      </c>
      <c r="J181" s="87">
        <f t="shared" si="6"/>
        <v>2.03</v>
      </c>
      <c r="K181" s="87">
        <f t="shared" si="7"/>
        <v>29.12599456</v>
      </c>
      <c r="L181" s="87">
        <f t="shared" si="13"/>
        <v>27960.95478</v>
      </c>
      <c r="M181" s="56">
        <f t="shared" si="14"/>
        <v>20375</v>
      </c>
      <c r="N181" s="87">
        <f t="shared" si="8"/>
        <v>7585.954776</v>
      </c>
      <c r="O181" s="87">
        <f t="shared" si="9"/>
        <v>1137.893216</v>
      </c>
      <c r="P181" s="59">
        <v>0.0</v>
      </c>
      <c r="Q181" s="88">
        <f t="shared" si="10"/>
        <v>1137.893216</v>
      </c>
      <c r="R181" s="12">
        <f t="shared" si="11"/>
        <v>0</v>
      </c>
      <c r="S181" s="42">
        <f t="shared" si="15"/>
        <v>0</v>
      </c>
      <c r="T181" s="56">
        <f t="shared" si="18"/>
        <v>27960.95478</v>
      </c>
      <c r="U181" s="56">
        <f t="shared" si="19"/>
        <v>27960.95478</v>
      </c>
      <c r="V181" s="85"/>
    </row>
    <row r="182">
      <c r="A182" s="85"/>
      <c r="C182" s="59">
        <v>164.0</v>
      </c>
      <c r="D182" s="59">
        <f t="shared" si="16"/>
        <v>125</v>
      </c>
      <c r="E182" s="59">
        <v>0.0</v>
      </c>
      <c r="F182" s="87" t="str">
        <f t="shared" si="2"/>
        <v/>
      </c>
      <c r="G182" s="59">
        <f t="shared" si="17"/>
        <v>0</v>
      </c>
      <c r="H182" s="87">
        <f t="shared" si="4"/>
        <v>3.416666667</v>
      </c>
      <c r="I182" s="87">
        <f t="shared" si="5"/>
        <v>29.36454533</v>
      </c>
      <c r="J182" s="87">
        <f t="shared" si="6"/>
        <v>2.03</v>
      </c>
      <c r="K182" s="87">
        <f t="shared" si="7"/>
        <v>29.36454533</v>
      </c>
      <c r="L182" s="87">
        <f t="shared" si="13"/>
        <v>28189.96352</v>
      </c>
      <c r="M182" s="56">
        <f t="shared" si="14"/>
        <v>20500</v>
      </c>
      <c r="N182" s="87">
        <f t="shared" si="8"/>
        <v>7689.963517</v>
      </c>
      <c r="O182" s="87">
        <f t="shared" si="9"/>
        <v>1153.494527</v>
      </c>
      <c r="P182" s="59">
        <v>0.0</v>
      </c>
      <c r="Q182" s="88">
        <f t="shared" si="10"/>
        <v>1153.494527</v>
      </c>
      <c r="R182" s="12">
        <f t="shared" si="11"/>
        <v>0</v>
      </c>
      <c r="S182" s="42">
        <f t="shared" si="15"/>
        <v>0</v>
      </c>
      <c r="T182" s="56">
        <f t="shared" si="18"/>
        <v>28189.96352</v>
      </c>
      <c r="U182" s="56">
        <f t="shared" si="19"/>
        <v>28189.96352</v>
      </c>
      <c r="V182" s="85"/>
    </row>
    <row r="183">
      <c r="A183" s="85"/>
      <c r="C183" s="59">
        <v>165.0</v>
      </c>
      <c r="D183" s="59">
        <f t="shared" si="16"/>
        <v>125</v>
      </c>
      <c r="E183" s="59">
        <v>0.0</v>
      </c>
      <c r="F183" s="87" t="str">
        <f t="shared" si="2"/>
        <v/>
      </c>
      <c r="G183" s="59">
        <f t="shared" si="17"/>
        <v>0</v>
      </c>
      <c r="H183" s="87">
        <f t="shared" si="4"/>
        <v>3.4375</v>
      </c>
      <c r="I183" s="87">
        <f t="shared" si="5"/>
        <v>29.60398575</v>
      </c>
      <c r="J183" s="87">
        <f t="shared" si="6"/>
        <v>2.03</v>
      </c>
      <c r="K183" s="87">
        <f t="shared" si="7"/>
        <v>29.60398575</v>
      </c>
      <c r="L183" s="87">
        <f t="shared" si="13"/>
        <v>28419.82632</v>
      </c>
      <c r="M183" s="56">
        <f t="shared" si="14"/>
        <v>20625</v>
      </c>
      <c r="N183" s="87">
        <f t="shared" si="8"/>
        <v>7794.826322</v>
      </c>
      <c r="O183" s="87">
        <f t="shared" si="9"/>
        <v>1169.223948</v>
      </c>
      <c r="P183" s="59">
        <v>0.0</v>
      </c>
      <c r="Q183" s="88">
        <f t="shared" si="10"/>
        <v>1169.223948</v>
      </c>
      <c r="R183" s="12">
        <f t="shared" si="11"/>
        <v>0</v>
      </c>
      <c r="S183" s="42">
        <f t="shared" si="15"/>
        <v>0</v>
      </c>
      <c r="T183" s="56">
        <f t="shared" si="18"/>
        <v>28419.82632</v>
      </c>
      <c r="U183" s="56">
        <f t="shared" si="19"/>
        <v>28419.82632</v>
      </c>
      <c r="V183" s="85"/>
    </row>
    <row r="184">
      <c r="A184" s="85"/>
      <c r="C184" s="59">
        <v>166.0</v>
      </c>
      <c r="D184" s="59">
        <f t="shared" si="16"/>
        <v>125</v>
      </c>
      <c r="E184" s="59">
        <v>0.0</v>
      </c>
      <c r="F184" s="87" t="str">
        <f t="shared" si="2"/>
        <v/>
      </c>
      <c r="G184" s="59">
        <f t="shared" si="17"/>
        <v>0</v>
      </c>
      <c r="H184" s="87">
        <f t="shared" si="4"/>
        <v>3.458333333</v>
      </c>
      <c r="I184" s="87">
        <f t="shared" si="5"/>
        <v>29.84431923</v>
      </c>
      <c r="J184" s="87">
        <f t="shared" si="6"/>
        <v>2.03</v>
      </c>
      <c r="K184" s="87">
        <f t="shared" si="7"/>
        <v>29.84431923</v>
      </c>
      <c r="L184" s="87">
        <f t="shared" si="13"/>
        <v>28650.54646</v>
      </c>
      <c r="M184" s="56">
        <f t="shared" si="14"/>
        <v>20750</v>
      </c>
      <c r="N184" s="87">
        <f t="shared" si="8"/>
        <v>7900.546456</v>
      </c>
      <c r="O184" s="87">
        <f t="shared" si="9"/>
        <v>1185.081968</v>
      </c>
      <c r="P184" s="59">
        <v>0.0</v>
      </c>
      <c r="Q184" s="88">
        <f t="shared" si="10"/>
        <v>1185.081968</v>
      </c>
      <c r="R184" s="12">
        <f t="shared" si="11"/>
        <v>0</v>
      </c>
      <c r="S184" s="42">
        <f t="shared" si="15"/>
        <v>0</v>
      </c>
      <c r="T184" s="56">
        <f t="shared" si="18"/>
        <v>28650.54646</v>
      </c>
      <c r="U184" s="56">
        <f t="shared" si="19"/>
        <v>28650.54646</v>
      </c>
      <c r="V184" s="85"/>
    </row>
    <row r="185">
      <c r="A185" s="85"/>
      <c r="C185" s="59">
        <v>167.0</v>
      </c>
      <c r="D185" s="59">
        <f t="shared" si="16"/>
        <v>125</v>
      </c>
      <c r="E185" s="59">
        <v>0.0</v>
      </c>
      <c r="F185" s="87" t="str">
        <f t="shared" si="2"/>
        <v/>
      </c>
      <c r="G185" s="59">
        <f t="shared" si="17"/>
        <v>0</v>
      </c>
      <c r="H185" s="87">
        <f t="shared" si="4"/>
        <v>3.479166667</v>
      </c>
      <c r="I185" s="87">
        <f t="shared" si="5"/>
        <v>30.08554916</v>
      </c>
      <c r="J185" s="87">
        <f t="shared" si="6"/>
        <v>2.03</v>
      </c>
      <c r="K185" s="87">
        <f t="shared" si="7"/>
        <v>30.08554916</v>
      </c>
      <c r="L185" s="87">
        <f t="shared" si="13"/>
        <v>28882.12719</v>
      </c>
      <c r="M185" s="56">
        <f t="shared" si="14"/>
        <v>20875</v>
      </c>
      <c r="N185" s="87">
        <f t="shared" si="8"/>
        <v>8007.127194</v>
      </c>
      <c r="O185" s="87">
        <f t="shared" si="9"/>
        <v>1201.069079</v>
      </c>
      <c r="P185" s="59">
        <v>0.0</v>
      </c>
      <c r="Q185" s="88">
        <f t="shared" si="10"/>
        <v>1201.069079</v>
      </c>
      <c r="R185" s="12">
        <f t="shared" si="11"/>
        <v>0</v>
      </c>
      <c r="S185" s="42">
        <f t="shared" si="15"/>
        <v>0</v>
      </c>
      <c r="T185" s="56">
        <f t="shared" si="18"/>
        <v>28882.12719</v>
      </c>
      <c r="U185" s="56">
        <f t="shared" si="19"/>
        <v>28882.12719</v>
      </c>
      <c r="V185" s="85"/>
    </row>
    <row r="186">
      <c r="A186" s="85"/>
      <c r="C186" s="59">
        <v>168.0</v>
      </c>
      <c r="D186" s="59">
        <f t="shared" si="16"/>
        <v>125</v>
      </c>
      <c r="E186" s="59">
        <v>0.0</v>
      </c>
      <c r="F186" s="87" t="str">
        <f t="shared" si="2"/>
        <v/>
      </c>
      <c r="G186" s="59">
        <f t="shared" si="17"/>
        <v>0</v>
      </c>
      <c r="H186" s="87">
        <f t="shared" si="4"/>
        <v>3.5</v>
      </c>
      <c r="I186" s="87">
        <f t="shared" si="5"/>
        <v>30.32767898</v>
      </c>
      <c r="J186" s="87">
        <f t="shared" si="6"/>
        <v>2.03</v>
      </c>
      <c r="K186" s="87">
        <f t="shared" si="7"/>
        <v>30.32767898</v>
      </c>
      <c r="L186" s="87">
        <f t="shared" si="13"/>
        <v>29114.57182</v>
      </c>
      <c r="M186" s="56">
        <f t="shared" si="14"/>
        <v>21000</v>
      </c>
      <c r="N186" s="87">
        <f t="shared" si="8"/>
        <v>8114.571824</v>
      </c>
      <c r="O186" s="87">
        <f t="shared" si="9"/>
        <v>1217.185774</v>
      </c>
      <c r="P186" s="59">
        <v>0.0</v>
      </c>
      <c r="Q186" s="88">
        <f t="shared" si="10"/>
        <v>1217.185774</v>
      </c>
      <c r="R186" s="12">
        <f t="shared" si="11"/>
        <v>0</v>
      </c>
      <c r="S186" s="42">
        <f t="shared" si="15"/>
        <v>0</v>
      </c>
      <c r="T186" s="56">
        <f t="shared" si="18"/>
        <v>29114.57182</v>
      </c>
      <c r="U186" s="56">
        <f t="shared" si="19"/>
        <v>29114.57182</v>
      </c>
      <c r="V186" s="85"/>
    </row>
    <row r="187">
      <c r="A187" s="85"/>
      <c r="B187" s="73">
        <v>15.0</v>
      </c>
      <c r="C187" s="59">
        <v>169.0</v>
      </c>
      <c r="D187" s="59">
        <f t="shared" si="16"/>
        <v>125</v>
      </c>
      <c r="E187" s="59">
        <v>0.0</v>
      </c>
      <c r="F187" s="87" t="str">
        <f t="shared" si="2"/>
        <v/>
      </c>
      <c r="G187" s="59">
        <f t="shared" si="17"/>
        <v>0</v>
      </c>
      <c r="H187" s="87">
        <f t="shared" si="4"/>
        <v>3.520833333</v>
      </c>
      <c r="I187" s="87">
        <f t="shared" si="5"/>
        <v>30.57071213</v>
      </c>
      <c r="J187" s="87">
        <f t="shared" si="6"/>
        <v>2.03</v>
      </c>
      <c r="K187" s="87">
        <f t="shared" si="7"/>
        <v>30.57071213</v>
      </c>
      <c r="L187" s="87">
        <f t="shared" si="13"/>
        <v>29347.88365</v>
      </c>
      <c r="M187" s="56">
        <f t="shared" si="14"/>
        <v>21125</v>
      </c>
      <c r="N187" s="87">
        <f t="shared" si="8"/>
        <v>8222.883646</v>
      </c>
      <c r="O187" s="87">
        <f t="shared" si="9"/>
        <v>1233.432547</v>
      </c>
      <c r="P187" s="59">
        <v>0.0</v>
      </c>
      <c r="Q187" s="88">
        <f t="shared" si="10"/>
        <v>1233.432547</v>
      </c>
      <c r="R187" s="12">
        <f t="shared" si="11"/>
        <v>0</v>
      </c>
      <c r="S187" s="42">
        <f t="shared" si="15"/>
        <v>0</v>
      </c>
      <c r="T187" s="56">
        <f t="shared" si="18"/>
        <v>29347.88365</v>
      </c>
      <c r="U187" s="56">
        <f t="shared" si="19"/>
        <v>29347.88365</v>
      </c>
      <c r="V187" s="85"/>
    </row>
    <row r="188">
      <c r="A188" s="85"/>
      <c r="C188" s="59">
        <v>170.0</v>
      </c>
      <c r="D188" s="59">
        <f t="shared" si="16"/>
        <v>125</v>
      </c>
      <c r="E188" s="59">
        <v>0.0</v>
      </c>
      <c r="F188" s="87" t="str">
        <f t="shared" si="2"/>
        <v/>
      </c>
      <c r="G188" s="59">
        <f t="shared" si="17"/>
        <v>0</v>
      </c>
      <c r="H188" s="87">
        <f t="shared" si="4"/>
        <v>3.541666667</v>
      </c>
      <c r="I188" s="87">
        <f t="shared" si="5"/>
        <v>30.81465206</v>
      </c>
      <c r="J188" s="87">
        <f t="shared" si="6"/>
        <v>2.03</v>
      </c>
      <c r="K188" s="87">
        <f t="shared" si="7"/>
        <v>30.81465206</v>
      </c>
      <c r="L188" s="87">
        <f t="shared" si="13"/>
        <v>29582.06598</v>
      </c>
      <c r="M188" s="56">
        <f t="shared" si="14"/>
        <v>21250</v>
      </c>
      <c r="N188" s="87">
        <f t="shared" si="8"/>
        <v>8332.065975</v>
      </c>
      <c r="O188" s="87">
        <f t="shared" si="9"/>
        <v>1249.809896</v>
      </c>
      <c r="P188" s="59">
        <v>0.0</v>
      </c>
      <c r="Q188" s="88">
        <f t="shared" si="10"/>
        <v>1249.809896</v>
      </c>
      <c r="R188" s="12">
        <f t="shared" si="11"/>
        <v>0</v>
      </c>
      <c r="S188" s="42">
        <f t="shared" si="15"/>
        <v>0</v>
      </c>
      <c r="T188" s="56">
        <f t="shared" si="18"/>
        <v>29582.06598</v>
      </c>
      <c r="U188" s="56">
        <f t="shared" si="19"/>
        <v>29582.06598</v>
      </c>
      <c r="V188" s="85"/>
    </row>
    <row r="189">
      <c r="A189" s="85"/>
      <c r="C189" s="59">
        <v>171.0</v>
      </c>
      <c r="D189" s="59">
        <f t="shared" si="16"/>
        <v>125</v>
      </c>
      <c r="E189" s="59">
        <v>0.0</v>
      </c>
      <c r="F189" s="87" t="str">
        <f t="shared" si="2"/>
        <v/>
      </c>
      <c r="G189" s="59">
        <f t="shared" si="17"/>
        <v>0</v>
      </c>
      <c r="H189" s="87">
        <f t="shared" si="4"/>
        <v>3.5625</v>
      </c>
      <c r="I189" s="87">
        <f t="shared" si="5"/>
        <v>31.05950223</v>
      </c>
      <c r="J189" s="87">
        <f t="shared" si="6"/>
        <v>2.03</v>
      </c>
      <c r="K189" s="87">
        <f t="shared" si="7"/>
        <v>31.05950223</v>
      </c>
      <c r="L189" s="87">
        <f t="shared" si="13"/>
        <v>29817.12214</v>
      </c>
      <c r="M189" s="56">
        <f t="shared" si="14"/>
        <v>21375</v>
      </c>
      <c r="N189" s="87">
        <f t="shared" si="8"/>
        <v>8442.122137</v>
      </c>
      <c r="O189" s="87">
        <f t="shared" si="9"/>
        <v>1266.31832</v>
      </c>
      <c r="P189" s="59">
        <v>0.0</v>
      </c>
      <c r="Q189" s="88">
        <f t="shared" si="10"/>
        <v>1266.31832</v>
      </c>
      <c r="R189" s="12">
        <f t="shared" si="11"/>
        <v>0</v>
      </c>
      <c r="S189" s="42">
        <f t="shared" si="15"/>
        <v>0</v>
      </c>
      <c r="T189" s="56">
        <f t="shared" si="18"/>
        <v>29817.12214</v>
      </c>
      <c r="U189" s="56">
        <f t="shared" si="19"/>
        <v>29817.12214</v>
      </c>
      <c r="V189" s="85"/>
    </row>
    <row r="190">
      <c r="A190" s="85"/>
      <c r="C190" s="59">
        <v>172.0</v>
      </c>
      <c r="D190" s="59">
        <f t="shared" si="16"/>
        <v>125</v>
      </c>
      <c r="E190" s="59">
        <v>0.0</v>
      </c>
      <c r="F190" s="87" t="str">
        <f t="shared" si="2"/>
        <v/>
      </c>
      <c r="G190" s="59">
        <f t="shared" si="17"/>
        <v>0</v>
      </c>
      <c r="H190" s="87">
        <f t="shared" si="4"/>
        <v>3.583333333</v>
      </c>
      <c r="I190" s="87">
        <f t="shared" si="5"/>
        <v>31.30526611</v>
      </c>
      <c r="J190" s="87">
        <f t="shared" si="6"/>
        <v>2.03</v>
      </c>
      <c r="K190" s="87">
        <f t="shared" si="7"/>
        <v>31.30526611</v>
      </c>
      <c r="L190" s="87">
        <f t="shared" si="13"/>
        <v>30053.05547</v>
      </c>
      <c r="M190" s="56">
        <f t="shared" si="14"/>
        <v>21500</v>
      </c>
      <c r="N190" s="87">
        <f t="shared" si="8"/>
        <v>8553.055469</v>
      </c>
      <c r="O190" s="87">
        <f t="shared" si="9"/>
        <v>1282.95832</v>
      </c>
      <c r="P190" s="59">
        <v>0.0</v>
      </c>
      <c r="Q190" s="88">
        <f t="shared" si="10"/>
        <v>1282.95832</v>
      </c>
      <c r="R190" s="12">
        <f t="shared" si="11"/>
        <v>0</v>
      </c>
      <c r="S190" s="42">
        <f t="shared" si="15"/>
        <v>0</v>
      </c>
      <c r="T190" s="56">
        <f t="shared" si="18"/>
        <v>30053.05547</v>
      </c>
      <c r="U190" s="56">
        <f t="shared" si="19"/>
        <v>30053.05547</v>
      </c>
      <c r="V190" s="85"/>
    </row>
    <row r="191">
      <c r="A191" s="85"/>
      <c r="C191" s="59">
        <v>173.0</v>
      </c>
      <c r="D191" s="59">
        <f t="shared" si="16"/>
        <v>125</v>
      </c>
      <c r="E191" s="59">
        <f>$I$13</f>
        <v>0</v>
      </c>
      <c r="F191" s="87" t="str">
        <f t="shared" si="2"/>
        <v/>
      </c>
      <c r="G191" s="59">
        <f t="shared" si="17"/>
        <v>0</v>
      </c>
      <c r="H191" s="87">
        <f t="shared" si="4"/>
        <v>3.604166667</v>
      </c>
      <c r="I191" s="87">
        <f t="shared" si="5"/>
        <v>31.55194721</v>
      </c>
      <c r="J191" s="87">
        <f t="shared" si="6"/>
        <v>2.03</v>
      </c>
      <c r="K191" s="87">
        <f t="shared" si="7"/>
        <v>31.55194721</v>
      </c>
      <c r="L191" s="87">
        <f t="shared" si="13"/>
        <v>30289.86932</v>
      </c>
      <c r="M191" s="56">
        <f t="shared" si="14"/>
        <v>21625</v>
      </c>
      <c r="N191" s="87">
        <f t="shared" si="8"/>
        <v>8664.869324</v>
      </c>
      <c r="O191" s="87">
        <f t="shared" si="9"/>
        <v>1299.730399</v>
      </c>
      <c r="P191" s="59">
        <v>0.0</v>
      </c>
      <c r="Q191" s="88">
        <f t="shared" si="10"/>
        <v>1299.730399</v>
      </c>
      <c r="R191" s="12">
        <f t="shared" si="11"/>
        <v>0</v>
      </c>
      <c r="S191" s="42">
        <f t="shared" si="15"/>
        <v>0</v>
      </c>
      <c r="T191" s="56">
        <f t="shared" si="18"/>
        <v>30289.86932</v>
      </c>
      <c r="U191" s="56">
        <f t="shared" si="19"/>
        <v>30289.86932</v>
      </c>
      <c r="V191" s="85"/>
    </row>
    <row r="192">
      <c r="A192" s="85"/>
      <c r="C192" s="59">
        <v>174.0</v>
      </c>
      <c r="D192" s="59">
        <f t="shared" si="16"/>
        <v>125</v>
      </c>
      <c r="E192" s="59">
        <v>0.0</v>
      </c>
      <c r="F192" s="87" t="str">
        <f t="shared" si="2"/>
        <v/>
      </c>
      <c r="G192" s="59">
        <f t="shared" si="17"/>
        <v>0</v>
      </c>
      <c r="H192" s="87">
        <f t="shared" si="4"/>
        <v>3.625</v>
      </c>
      <c r="I192" s="87">
        <f t="shared" si="5"/>
        <v>31.79954903</v>
      </c>
      <c r="J192" s="87">
        <f t="shared" si="6"/>
        <v>2.03</v>
      </c>
      <c r="K192" s="87">
        <f t="shared" si="7"/>
        <v>31.79954903</v>
      </c>
      <c r="L192" s="87">
        <f t="shared" si="13"/>
        <v>30527.56707</v>
      </c>
      <c r="M192" s="56">
        <f t="shared" si="14"/>
        <v>21750</v>
      </c>
      <c r="N192" s="87">
        <f t="shared" si="8"/>
        <v>8777.567065</v>
      </c>
      <c r="O192" s="87">
        <f t="shared" si="9"/>
        <v>1316.63506</v>
      </c>
      <c r="P192" s="59">
        <v>0.0</v>
      </c>
      <c r="Q192" s="88">
        <f t="shared" si="10"/>
        <v>1316.63506</v>
      </c>
      <c r="R192" s="12">
        <f t="shared" si="11"/>
        <v>0</v>
      </c>
      <c r="S192" s="42">
        <f t="shared" si="15"/>
        <v>0</v>
      </c>
      <c r="T192" s="56">
        <f t="shared" si="18"/>
        <v>30527.56707</v>
      </c>
      <c r="U192" s="56">
        <f t="shared" si="19"/>
        <v>30527.56707</v>
      </c>
      <c r="V192" s="85"/>
    </row>
    <row r="193">
      <c r="A193" s="85"/>
      <c r="C193" s="59">
        <v>175.0</v>
      </c>
      <c r="D193" s="59">
        <f t="shared" si="16"/>
        <v>125</v>
      </c>
      <c r="E193" s="59">
        <v>0.0</v>
      </c>
      <c r="F193" s="87" t="str">
        <f t="shared" si="2"/>
        <v/>
      </c>
      <c r="G193" s="59">
        <f t="shared" si="17"/>
        <v>0</v>
      </c>
      <c r="H193" s="87">
        <f t="shared" si="4"/>
        <v>3.645833333</v>
      </c>
      <c r="I193" s="87">
        <f t="shared" si="5"/>
        <v>32.04807507</v>
      </c>
      <c r="J193" s="87">
        <f t="shared" si="6"/>
        <v>2.03</v>
      </c>
      <c r="K193" s="87">
        <f t="shared" si="7"/>
        <v>32.04807507</v>
      </c>
      <c r="L193" s="87">
        <f t="shared" si="13"/>
        <v>30766.15207</v>
      </c>
      <c r="M193" s="56">
        <f t="shared" si="14"/>
        <v>21875</v>
      </c>
      <c r="N193" s="87">
        <f t="shared" si="8"/>
        <v>8891.152071</v>
      </c>
      <c r="O193" s="87">
        <f t="shared" si="9"/>
        <v>1333.672811</v>
      </c>
      <c r="P193" s="59">
        <v>0.0</v>
      </c>
      <c r="Q193" s="88">
        <f t="shared" si="10"/>
        <v>1333.672811</v>
      </c>
      <c r="R193" s="12">
        <f t="shared" si="11"/>
        <v>0</v>
      </c>
      <c r="S193" s="42">
        <f t="shared" si="15"/>
        <v>0</v>
      </c>
      <c r="T193" s="56">
        <f t="shared" si="18"/>
        <v>30766.15207</v>
      </c>
      <c r="U193" s="56">
        <f t="shared" si="19"/>
        <v>30766.15207</v>
      </c>
      <c r="V193" s="85"/>
    </row>
    <row r="194">
      <c r="A194" s="85"/>
      <c r="C194" s="59">
        <v>176.0</v>
      </c>
      <c r="D194" s="59">
        <f t="shared" si="16"/>
        <v>125</v>
      </c>
      <c r="E194" s="59">
        <v>0.0</v>
      </c>
      <c r="F194" s="87" t="str">
        <f t="shared" si="2"/>
        <v/>
      </c>
      <c r="G194" s="59">
        <f t="shared" si="17"/>
        <v>0</v>
      </c>
      <c r="H194" s="87">
        <f t="shared" si="4"/>
        <v>3.666666667</v>
      </c>
      <c r="I194" s="87">
        <f t="shared" si="5"/>
        <v>32.29752889</v>
      </c>
      <c r="J194" s="87">
        <f t="shared" si="6"/>
        <v>2.03</v>
      </c>
      <c r="K194" s="87">
        <f t="shared" si="7"/>
        <v>32.29752889</v>
      </c>
      <c r="L194" s="87">
        <f t="shared" si="13"/>
        <v>31005.62773</v>
      </c>
      <c r="M194" s="56">
        <f t="shared" si="14"/>
        <v>22000</v>
      </c>
      <c r="N194" s="87">
        <f t="shared" si="8"/>
        <v>9005.62773</v>
      </c>
      <c r="O194" s="87">
        <f t="shared" si="9"/>
        <v>1350.84416</v>
      </c>
      <c r="P194" s="59">
        <v>0.0</v>
      </c>
      <c r="Q194" s="88">
        <f t="shared" si="10"/>
        <v>1350.84416</v>
      </c>
      <c r="R194" s="12">
        <f t="shared" si="11"/>
        <v>0</v>
      </c>
      <c r="S194" s="42">
        <f t="shared" si="15"/>
        <v>0</v>
      </c>
      <c r="T194" s="56">
        <f t="shared" si="18"/>
        <v>31005.62773</v>
      </c>
      <c r="U194" s="56">
        <f t="shared" si="19"/>
        <v>31005.62773</v>
      </c>
      <c r="V194" s="85"/>
    </row>
    <row r="195">
      <c r="A195" s="85"/>
      <c r="C195" s="59">
        <v>177.0</v>
      </c>
      <c r="D195" s="59">
        <f t="shared" si="16"/>
        <v>125</v>
      </c>
      <c r="E195" s="59">
        <v>0.0</v>
      </c>
      <c r="F195" s="87" t="str">
        <f t="shared" si="2"/>
        <v/>
      </c>
      <c r="G195" s="59">
        <f t="shared" si="17"/>
        <v>0</v>
      </c>
      <c r="H195" s="87">
        <f t="shared" si="4"/>
        <v>3.6875</v>
      </c>
      <c r="I195" s="87">
        <f t="shared" si="5"/>
        <v>32.54791401</v>
      </c>
      <c r="J195" s="87">
        <f t="shared" si="6"/>
        <v>2.03</v>
      </c>
      <c r="K195" s="87">
        <f t="shared" si="7"/>
        <v>32.54791401</v>
      </c>
      <c r="L195" s="87">
        <f t="shared" si="13"/>
        <v>31245.99745</v>
      </c>
      <c r="M195" s="56">
        <f t="shared" si="14"/>
        <v>22125</v>
      </c>
      <c r="N195" s="87">
        <f t="shared" si="8"/>
        <v>9120.997447</v>
      </c>
      <c r="O195" s="87">
        <f t="shared" si="9"/>
        <v>1368.149617</v>
      </c>
      <c r="P195" s="59">
        <v>0.0</v>
      </c>
      <c r="Q195" s="88">
        <f t="shared" si="10"/>
        <v>1368.149617</v>
      </c>
      <c r="R195" s="12">
        <f t="shared" si="11"/>
        <v>0</v>
      </c>
      <c r="S195" s="42">
        <f t="shared" si="15"/>
        <v>0</v>
      </c>
      <c r="T195" s="56">
        <f t="shared" si="18"/>
        <v>31245.99745</v>
      </c>
      <c r="U195" s="56">
        <f t="shared" si="19"/>
        <v>31245.99745</v>
      </c>
      <c r="V195" s="85"/>
    </row>
    <row r="196">
      <c r="A196" s="85"/>
      <c r="C196" s="59">
        <v>178.0</v>
      </c>
      <c r="D196" s="59">
        <f t="shared" si="16"/>
        <v>125</v>
      </c>
      <c r="E196" s="59">
        <v>0.0</v>
      </c>
      <c r="F196" s="87" t="str">
        <f t="shared" si="2"/>
        <v/>
      </c>
      <c r="G196" s="59">
        <f t="shared" si="17"/>
        <v>0</v>
      </c>
      <c r="H196" s="87">
        <f t="shared" si="4"/>
        <v>3.708333333</v>
      </c>
      <c r="I196" s="87">
        <f t="shared" si="5"/>
        <v>32.799234</v>
      </c>
      <c r="J196" s="87">
        <f t="shared" si="6"/>
        <v>2.03</v>
      </c>
      <c r="K196" s="87">
        <f t="shared" si="7"/>
        <v>32.799234</v>
      </c>
      <c r="L196" s="87">
        <f t="shared" si="13"/>
        <v>31487.26464</v>
      </c>
      <c r="M196" s="56">
        <f t="shared" si="14"/>
        <v>22250</v>
      </c>
      <c r="N196" s="87">
        <f t="shared" si="8"/>
        <v>9237.264637</v>
      </c>
      <c r="O196" s="87">
        <f t="shared" si="9"/>
        <v>1385.589696</v>
      </c>
      <c r="P196" s="59">
        <v>0.0</v>
      </c>
      <c r="Q196" s="88">
        <f t="shared" si="10"/>
        <v>1385.589696</v>
      </c>
      <c r="R196" s="12">
        <f t="shared" si="11"/>
        <v>0</v>
      </c>
      <c r="S196" s="42">
        <f t="shared" si="15"/>
        <v>0</v>
      </c>
      <c r="T196" s="56">
        <f t="shared" si="18"/>
        <v>31487.26464</v>
      </c>
      <c r="U196" s="56">
        <f t="shared" si="19"/>
        <v>31487.26464</v>
      </c>
      <c r="V196" s="85"/>
    </row>
    <row r="197">
      <c r="A197" s="85"/>
      <c r="C197" s="59">
        <v>179.0</v>
      </c>
      <c r="D197" s="59">
        <f t="shared" si="16"/>
        <v>125</v>
      </c>
      <c r="E197" s="59">
        <v>0.0</v>
      </c>
      <c r="F197" s="87" t="str">
        <f t="shared" si="2"/>
        <v/>
      </c>
      <c r="G197" s="59">
        <f t="shared" si="17"/>
        <v>0</v>
      </c>
      <c r="H197" s="87">
        <f t="shared" si="4"/>
        <v>3.729166667</v>
      </c>
      <c r="I197" s="87">
        <f t="shared" si="5"/>
        <v>33.05149243</v>
      </c>
      <c r="J197" s="87">
        <f t="shared" si="6"/>
        <v>2.03</v>
      </c>
      <c r="K197" s="87">
        <f t="shared" si="7"/>
        <v>33.05149243</v>
      </c>
      <c r="L197" s="87">
        <f t="shared" si="13"/>
        <v>31729.43273</v>
      </c>
      <c r="M197" s="56">
        <f t="shared" si="14"/>
        <v>22375</v>
      </c>
      <c r="N197" s="87">
        <f t="shared" si="8"/>
        <v>9354.432729</v>
      </c>
      <c r="O197" s="87">
        <f t="shared" si="9"/>
        <v>1403.164909</v>
      </c>
      <c r="P197" s="59">
        <v>0.0</v>
      </c>
      <c r="Q197" s="88">
        <f t="shared" si="10"/>
        <v>1403.164909</v>
      </c>
      <c r="R197" s="12">
        <f t="shared" si="11"/>
        <v>0</v>
      </c>
      <c r="S197" s="42">
        <f t="shared" si="15"/>
        <v>0</v>
      </c>
      <c r="T197" s="56">
        <f t="shared" si="18"/>
        <v>31729.43273</v>
      </c>
      <c r="U197" s="56">
        <f t="shared" si="19"/>
        <v>31729.43273</v>
      </c>
      <c r="V197" s="85"/>
    </row>
    <row r="198">
      <c r="A198" s="85"/>
      <c r="C198" s="59">
        <v>180.0</v>
      </c>
      <c r="D198" s="59">
        <f t="shared" si="16"/>
        <v>125</v>
      </c>
      <c r="E198" s="59">
        <v>0.0</v>
      </c>
      <c r="F198" s="87" t="str">
        <f t="shared" si="2"/>
        <v/>
      </c>
      <c r="G198" s="59">
        <f t="shared" si="17"/>
        <v>0</v>
      </c>
      <c r="H198" s="87">
        <f t="shared" si="4"/>
        <v>3.75</v>
      </c>
      <c r="I198" s="87">
        <f t="shared" si="5"/>
        <v>33.30469288</v>
      </c>
      <c r="J198" s="87">
        <f t="shared" si="6"/>
        <v>2.03</v>
      </c>
      <c r="K198" s="87">
        <f t="shared" si="7"/>
        <v>33.30469288</v>
      </c>
      <c r="L198" s="87">
        <f t="shared" si="13"/>
        <v>31972.50517</v>
      </c>
      <c r="M198" s="56">
        <f t="shared" si="14"/>
        <v>22500</v>
      </c>
      <c r="N198" s="87">
        <f t="shared" si="8"/>
        <v>9472.505166</v>
      </c>
      <c r="O198" s="87">
        <f t="shared" si="9"/>
        <v>1420.875775</v>
      </c>
      <c r="P198" s="59">
        <v>0.0</v>
      </c>
      <c r="Q198" s="88">
        <f t="shared" si="10"/>
        <v>1420.875775</v>
      </c>
      <c r="R198" s="12">
        <f t="shared" si="11"/>
        <v>0</v>
      </c>
      <c r="S198" s="42">
        <f t="shared" si="15"/>
        <v>0</v>
      </c>
      <c r="T198" s="56">
        <f t="shared" si="18"/>
        <v>31972.50517</v>
      </c>
      <c r="U198" s="56">
        <f t="shared" si="19"/>
        <v>31972.50517</v>
      </c>
      <c r="V198" s="85"/>
    </row>
    <row r="199">
      <c r="A199" s="85"/>
      <c r="B199" s="73">
        <v>16.0</v>
      </c>
      <c r="C199" s="59">
        <v>181.0</v>
      </c>
      <c r="D199" s="59">
        <f t="shared" si="16"/>
        <v>125</v>
      </c>
      <c r="E199" s="59">
        <v>0.0</v>
      </c>
      <c r="F199" s="87" t="str">
        <f t="shared" si="2"/>
        <v/>
      </c>
      <c r="G199" s="59">
        <f t="shared" si="17"/>
        <v>0</v>
      </c>
      <c r="H199" s="87">
        <f t="shared" si="4"/>
        <v>3.770833333</v>
      </c>
      <c r="I199" s="87">
        <f t="shared" si="5"/>
        <v>33.55883896</v>
      </c>
      <c r="J199" s="87">
        <f t="shared" si="6"/>
        <v>2.03</v>
      </c>
      <c r="K199" s="87">
        <f t="shared" si="7"/>
        <v>33.55883896</v>
      </c>
      <c r="L199" s="87">
        <f t="shared" si="13"/>
        <v>32216.4854</v>
      </c>
      <c r="M199" s="56">
        <f t="shared" si="14"/>
        <v>22625</v>
      </c>
      <c r="N199" s="87">
        <f t="shared" si="8"/>
        <v>9591.485402</v>
      </c>
      <c r="O199" s="87">
        <f t="shared" si="9"/>
        <v>1438.72281</v>
      </c>
      <c r="P199" s="59">
        <v>0.0</v>
      </c>
      <c r="Q199" s="88">
        <f t="shared" si="10"/>
        <v>1438.72281</v>
      </c>
      <c r="R199" s="12">
        <f t="shared" si="11"/>
        <v>0</v>
      </c>
      <c r="S199" s="42">
        <f t="shared" si="15"/>
        <v>0</v>
      </c>
      <c r="T199" s="56">
        <f t="shared" si="18"/>
        <v>32216.4854</v>
      </c>
      <c r="U199" s="56">
        <f t="shared" si="19"/>
        <v>32216.4854</v>
      </c>
      <c r="V199" s="85"/>
    </row>
    <row r="200">
      <c r="A200" s="85"/>
      <c r="C200" s="59">
        <v>182.0</v>
      </c>
      <c r="D200" s="59">
        <f t="shared" si="16"/>
        <v>125</v>
      </c>
      <c r="E200" s="59">
        <v>0.0</v>
      </c>
      <c r="F200" s="87" t="str">
        <f t="shared" si="2"/>
        <v/>
      </c>
      <c r="G200" s="59">
        <f t="shared" si="17"/>
        <v>0</v>
      </c>
      <c r="H200" s="87">
        <f t="shared" si="4"/>
        <v>3.791666667</v>
      </c>
      <c r="I200" s="87">
        <f t="shared" si="5"/>
        <v>33.81393428</v>
      </c>
      <c r="J200" s="87">
        <f t="shared" si="6"/>
        <v>2.03</v>
      </c>
      <c r="K200" s="87">
        <f t="shared" si="7"/>
        <v>33.81393428</v>
      </c>
      <c r="L200" s="87">
        <f t="shared" si="13"/>
        <v>32461.37691</v>
      </c>
      <c r="M200" s="56">
        <f t="shared" si="14"/>
        <v>22750</v>
      </c>
      <c r="N200" s="87">
        <f t="shared" si="8"/>
        <v>9711.376906</v>
      </c>
      <c r="O200" s="87">
        <f t="shared" si="9"/>
        <v>1456.706536</v>
      </c>
      <c r="P200" s="59">
        <v>0.0</v>
      </c>
      <c r="Q200" s="88">
        <f t="shared" si="10"/>
        <v>1456.706536</v>
      </c>
      <c r="R200" s="12">
        <f t="shared" si="11"/>
        <v>0</v>
      </c>
      <c r="S200" s="42">
        <f t="shared" si="15"/>
        <v>0</v>
      </c>
      <c r="T200" s="56">
        <f t="shared" si="18"/>
        <v>32461.37691</v>
      </c>
      <c r="U200" s="56">
        <f t="shared" si="19"/>
        <v>32461.37691</v>
      </c>
      <c r="V200" s="85"/>
    </row>
    <row r="201">
      <c r="A201" s="85"/>
      <c r="C201" s="59">
        <v>183.0</v>
      </c>
      <c r="D201" s="59">
        <f t="shared" si="16"/>
        <v>125</v>
      </c>
      <c r="E201" s="59">
        <v>0.0</v>
      </c>
      <c r="F201" s="87" t="str">
        <f t="shared" si="2"/>
        <v/>
      </c>
      <c r="G201" s="59">
        <f t="shared" si="17"/>
        <v>0</v>
      </c>
      <c r="H201" s="87">
        <f t="shared" si="4"/>
        <v>3.8125</v>
      </c>
      <c r="I201" s="87">
        <f t="shared" si="5"/>
        <v>34.06998246</v>
      </c>
      <c r="J201" s="87">
        <f t="shared" si="6"/>
        <v>2.03</v>
      </c>
      <c r="K201" s="87">
        <f t="shared" si="7"/>
        <v>34.06998246</v>
      </c>
      <c r="L201" s="87">
        <f t="shared" si="13"/>
        <v>32707.18316</v>
      </c>
      <c r="M201" s="56">
        <f t="shared" si="14"/>
        <v>22875</v>
      </c>
      <c r="N201" s="87">
        <f t="shared" si="8"/>
        <v>9832.183161</v>
      </c>
      <c r="O201" s="87">
        <f t="shared" si="9"/>
        <v>1474.827474</v>
      </c>
      <c r="P201" s="59">
        <v>0.0</v>
      </c>
      <c r="Q201" s="88">
        <f t="shared" si="10"/>
        <v>1474.827474</v>
      </c>
      <c r="R201" s="12">
        <f t="shared" si="11"/>
        <v>0</v>
      </c>
      <c r="S201" s="42">
        <f t="shared" si="15"/>
        <v>0</v>
      </c>
      <c r="T201" s="56">
        <f t="shared" si="18"/>
        <v>32707.18316</v>
      </c>
      <c r="U201" s="56">
        <f t="shared" si="19"/>
        <v>32707.18316</v>
      </c>
      <c r="V201" s="85"/>
    </row>
    <row r="202">
      <c r="A202" s="85"/>
      <c r="C202" s="59">
        <v>184.0</v>
      </c>
      <c r="D202" s="59">
        <f t="shared" si="16"/>
        <v>125</v>
      </c>
      <c r="E202" s="59">
        <v>0.0</v>
      </c>
      <c r="F202" s="87" t="str">
        <f t="shared" si="2"/>
        <v/>
      </c>
      <c r="G202" s="59">
        <f t="shared" si="17"/>
        <v>0</v>
      </c>
      <c r="H202" s="87">
        <f t="shared" si="4"/>
        <v>3.833333333</v>
      </c>
      <c r="I202" s="87">
        <f t="shared" si="5"/>
        <v>34.32698715</v>
      </c>
      <c r="J202" s="87">
        <f t="shared" si="6"/>
        <v>2.03</v>
      </c>
      <c r="K202" s="87">
        <f t="shared" si="7"/>
        <v>34.32698715</v>
      </c>
      <c r="L202" s="87">
        <f t="shared" si="13"/>
        <v>32953.90766</v>
      </c>
      <c r="M202" s="56">
        <f t="shared" si="14"/>
        <v>23000</v>
      </c>
      <c r="N202" s="87">
        <f t="shared" si="8"/>
        <v>9953.90766</v>
      </c>
      <c r="O202" s="87">
        <f t="shared" si="9"/>
        <v>1493.086149</v>
      </c>
      <c r="P202" s="59">
        <v>0.0</v>
      </c>
      <c r="Q202" s="88">
        <f t="shared" si="10"/>
        <v>1493.086149</v>
      </c>
      <c r="R202" s="12">
        <f t="shared" si="11"/>
        <v>0</v>
      </c>
      <c r="S202" s="42">
        <f t="shared" si="15"/>
        <v>0</v>
      </c>
      <c r="T202" s="56">
        <f t="shared" si="18"/>
        <v>32953.90766</v>
      </c>
      <c r="U202" s="56">
        <f t="shared" si="19"/>
        <v>32953.90766</v>
      </c>
      <c r="V202" s="85"/>
    </row>
    <row r="203">
      <c r="A203" s="85"/>
      <c r="C203" s="59">
        <v>185.0</v>
      </c>
      <c r="D203" s="59">
        <f t="shared" si="16"/>
        <v>125</v>
      </c>
      <c r="E203" s="59">
        <f>$I$13</f>
        <v>0</v>
      </c>
      <c r="F203" s="87" t="str">
        <f t="shared" si="2"/>
        <v/>
      </c>
      <c r="G203" s="59">
        <f t="shared" si="17"/>
        <v>0</v>
      </c>
      <c r="H203" s="87">
        <f t="shared" si="4"/>
        <v>3.854166667</v>
      </c>
      <c r="I203" s="87">
        <f t="shared" si="5"/>
        <v>34.58495199</v>
      </c>
      <c r="J203" s="87">
        <f t="shared" si="6"/>
        <v>2.03</v>
      </c>
      <c r="K203" s="87">
        <f t="shared" si="7"/>
        <v>34.58495199</v>
      </c>
      <c r="L203" s="87">
        <f t="shared" si="13"/>
        <v>33201.55391</v>
      </c>
      <c r="M203" s="56">
        <f t="shared" si="14"/>
        <v>23125</v>
      </c>
      <c r="N203" s="87">
        <f t="shared" si="8"/>
        <v>10076.55391</v>
      </c>
      <c r="O203" s="87">
        <f t="shared" si="9"/>
        <v>1511.483087</v>
      </c>
      <c r="P203" s="59">
        <v>0.0</v>
      </c>
      <c r="Q203" s="88">
        <f t="shared" si="10"/>
        <v>1511.483087</v>
      </c>
      <c r="R203" s="12">
        <f t="shared" si="11"/>
        <v>0</v>
      </c>
      <c r="S203" s="42">
        <f t="shared" si="15"/>
        <v>0</v>
      </c>
      <c r="T203" s="56">
        <f t="shared" si="18"/>
        <v>33201.55391</v>
      </c>
      <c r="U203" s="56">
        <f t="shared" si="19"/>
        <v>33201.55391</v>
      </c>
      <c r="V203" s="85"/>
    </row>
    <row r="204">
      <c r="A204" s="85"/>
      <c r="C204" s="59">
        <v>186.0</v>
      </c>
      <c r="D204" s="59">
        <f t="shared" si="16"/>
        <v>125</v>
      </c>
      <c r="E204" s="59">
        <v>0.0</v>
      </c>
      <c r="F204" s="87" t="str">
        <f t="shared" si="2"/>
        <v/>
      </c>
      <c r="G204" s="59">
        <f t="shared" si="17"/>
        <v>0</v>
      </c>
      <c r="H204" s="87">
        <f t="shared" si="4"/>
        <v>3.875</v>
      </c>
      <c r="I204" s="87">
        <f t="shared" si="5"/>
        <v>34.84388067</v>
      </c>
      <c r="J204" s="87">
        <f t="shared" si="6"/>
        <v>2.03</v>
      </c>
      <c r="K204" s="87">
        <f t="shared" si="7"/>
        <v>34.84388067</v>
      </c>
      <c r="L204" s="87">
        <f t="shared" si="13"/>
        <v>33450.12544</v>
      </c>
      <c r="M204" s="56">
        <f t="shared" si="14"/>
        <v>23250</v>
      </c>
      <c r="N204" s="87">
        <f t="shared" si="8"/>
        <v>10200.12544</v>
      </c>
      <c r="O204" s="87">
        <f t="shared" si="9"/>
        <v>1530.018816</v>
      </c>
      <c r="P204" s="59">
        <v>0.0</v>
      </c>
      <c r="Q204" s="88">
        <f t="shared" si="10"/>
        <v>1530.018816</v>
      </c>
      <c r="R204" s="12">
        <f t="shared" si="11"/>
        <v>0</v>
      </c>
      <c r="S204" s="42">
        <f t="shared" si="15"/>
        <v>0</v>
      </c>
      <c r="T204" s="56">
        <f t="shared" si="18"/>
        <v>33450.12544</v>
      </c>
      <c r="U204" s="56">
        <f t="shared" si="19"/>
        <v>33450.12544</v>
      </c>
      <c r="V204" s="85"/>
    </row>
    <row r="205">
      <c r="A205" s="85"/>
      <c r="C205" s="59">
        <v>187.0</v>
      </c>
      <c r="D205" s="59">
        <f t="shared" si="16"/>
        <v>125</v>
      </c>
      <c r="E205" s="59">
        <v>0.0</v>
      </c>
      <c r="F205" s="87" t="str">
        <f t="shared" si="2"/>
        <v/>
      </c>
      <c r="G205" s="59">
        <f t="shared" si="17"/>
        <v>0</v>
      </c>
      <c r="H205" s="87">
        <f t="shared" si="4"/>
        <v>3.895833333</v>
      </c>
      <c r="I205" s="87">
        <f t="shared" si="5"/>
        <v>35.10377686</v>
      </c>
      <c r="J205" s="87">
        <f t="shared" si="6"/>
        <v>2.03</v>
      </c>
      <c r="K205" s="87">
        <f t="shared" si="7"/>
        <v>35.10377686</v>
      </c>
      <c r="L205" s="87">
        <f t="shared" si="13"/>
        <v>33699.62578</v>
      </c>
      <c r="M205" s="56">
        <f t="shared" si="14"/>
        <v>23375</v>
      </c>
      <c r="N205" s="87">
        <f t="shared" si="8"/>
        <v>10324.62578</v>
      </c>
      <c r="O205" s="87">
        <f t="shared" si="9"/>
        <v>1548.693867</v>
      </c>
      <c r="P205" s="59">
        <v>0.0</v>
      </c>
      <c r="Q205" s="88">
        <f t="shared" si="10"/>
        <v>1548.693867</v>
      </c>
      <c r="R205" s="12">
        <f t="shared" si="11"/>
        <v>0</v>
      </c>
      <c r="S205" s="42">
        <f t="shared" si="15"/>
        <v>0</v>
      </c>
      <c r="T205" s="56">
        <f t="shared" si="18"/>
        <v>33699.62578</v>
      </c>
      <c r="U205" s="56">
        <f t="shared" si="19"/>
        <v>33699.62578</v>
      </c>
      <c r="V205" s="85"/>
    </row>
    <row r="206">
      <c r="A206" s="85"/>
      <c r="C206" s="59">
        <v>188.0</v>
      </c>
      <c r="D206" s="59">
        <f t="shared" si="16"/>
        <v>125</v>
      </c>
      <c r="E206" s="59">
        <v>0.0</v>
      </c>
      <c r="F206" s="87" t="str">
        <f t="shared" si="2"/>
        <v/>
      </c>
      <c r="G206" s="59">
        <f t="shared" si="17"/>
        <v>0</v>
      </c>
      <c r="H206" s="87">
        <f t="shared" si="4"/>
        <v>3.916666667</v>
      </c>
      <c r="I206" s="87">
        <f t="shared" si="5"/>
        <v>35.36464425</v>
      </c>
      <c r="J206" s="87">
        <f t="shared" si="6"/>
        <v>2.03</v>
      </c>
      <c r="K206" s="87">
        <f t="shared" si="7"/>
        <v>35.36464425</v>
      </c>
      <c r="L206" s="87">
        <f t="shared" si="13"/>
        <v>33950.05848</v>
      </c>
      <c r="M206" s="56">
        <f t="shared" si="14"/>
        <v>23500</v>
      </c>
      <c r="N206" s="87">
        <f t="shared" si="8"/>
        <v>10450.05848</v>
      </c>
      <c r="O206" s="87">
        <f t="shared" si="9"/>
        <v>1567.508772</v>
      </c>
      <c r="P206" s="59">
        <v>0.0</v>
      </c>
      <c r="Q206" s="88">
        <f t="shared" si="10"/>
        <v>1567.508772</v>
      </c>
      <c r="R206" s="12">
        <f t="shared" si="11"/>
        <v>0</v>
      </c>
      <c r="S206" s="42">
        <f t="shared" si="15"/>
        <v>0</v>
      </c>
      <c r="T206" s="56">
        <f t="shared" si="18"/>
        <v>33950.05848</v>
      </c>
      <c r="U206" s="56">
        <f t="shared" si="19"/>
        <v>33950.05848</v>
      </c>
      <c r="V206" s="85"/>
    </row>
    <row r="207">
      <c r="A207" s="85"/>
      <c r="C207" s="59">
        <v>189.0</v>
      </c>
      <c r="D207" s="59">
        <f t="shared" si="16"/>
        <v>125</v>
      </c>
      <c r="E207" s="59">
        <v>0.0</v>
      </c>
      <c r="F207" s="87" t="str">
        <f t="shared" si="2"/>
        <v/>
      </c>
      <c r="G207" s="59">
        <f t="shared" si="17"/>
        <v>0</v>
      </c>
      <c r="H207" s="87">
        <f t="shared" si="4"/>
        <v>3.9375</v>
      </c>
      <c r="I207" s="87">
        <f t="shared" si="5"/>
        <v>35.62648656</v>
      </c>
      <c r="J207" s="87">
        <f t="shared" si="6"/>
        <v>2.03</v>
      </c>
      <c r="K207" s="87">
        <f t="shared" si="7"/>
        <v>35.62648656</v>
      </c>
      <c r="L207" s="87">
        <f t="shared" si="13"/>
        <v>34201.4271</v>
      </c>
      <c r="M207" s="56">
        <f t="shared" si="14"/>
        <v>23625</v>
      </c>
      <c r="N207" s="87">
        <f t="shared" si="8"/>
        <v>10576.4271</v>
      </c>
      <c r="O207" s="87">
        <f t="shared" si="9"/>
        <v>1586.464065</v>
      </c>
      <c r="P207" s="59">
        <v>0.0</v>
      </c>
      <c r="Q207" s="88">
        <f t="shared" si="10"/>
        <v>1586.464065</v>
      </c>
      <c r="R207" s="12">
        <f t="shared" si="11"/>
        <v>0</v>
      </c>
      <c r="S207" s="42">
        <f t="shared" si="15"/>
        <v>0</v>
      </c>
      <c r="T207" s="56">
        <f t="shared" si="18"/>
        <v>34201.4271</v>
      </c>
      <c r="U207" s="56">
        <f t="shared" si="19"/>
        <v>34201.4271</v>
      </c>
      <c r="V207" s="85"/>
    </row>
    <row r="208">
      <c r="A208" s="85"/>
      <c r="C208" s="59">
        <v>190.0</v>
      </c>
      <c r="D208" s="59">
        <f t="shared" si="16"/>
        <v>125</v>
      </c>
      <c r="E208" s="59">
        <v>0.0</v>
      </c>
      <c r="F208" s="87" t="str">
        <f t="shared" si="2"/>
        <v/>
      </c>
      <c r="G208" s="59">
        <f t="shared" si="17"/>
        <v>0</v>
      </c>
      <c r="H208" s="87">
        <f t="shared" si="4"/>
        <v>3.958333333</v>
      </c>
      <c r="I208" s="87">
        <f t="shared" si="5"/>
        <v>35.88930752</v>
      </c>
      <c r="J208" s="87">
        <f t="shared" si="6"/>
        <v>2.03</v>
      </c>
      <c r="K208" s="87">
        <f t="shared" si="7"/>
        <v>35.88930752</v>
      </c>
      <c r="L208" s="87">
        <f t="shared" si="13"/>
        <v>34453.73522</v>
      </c>
      <c r="M208" s="56">
        <f t="shared" si="14"/>
        <v>23750</v>
      </c>
      <c r="N208" s="87">
        <f t="shared" si="8"/>
        <v>10703.73522</v>
      </c>
      <c r="O208" s="87">
        <f t="shared" si="9"/>
        <v>1605.560283</v>
      </c>
      <c r="P208" s="59">
        <v>0.0</v>
      </c>
      <c r="Q208" s="88">
        <f t="shared" si="10"/>
        <v>1605.560283</v>
      </c>
      <c r="R208" s="12">
        <f t="shared" si="11"/>
        <v>0</v>
      </c>
      <c r="S208" s="42">
        <f t="shared" si="15"/>
        <v>0</v>
      </c>
      <c r="T208" s="56">
        <f t="shared" si="18"/>
        <v>34453.73522</v>
      </c>
      <c r="U208" s="56">
        <f t="shared" si="19"/>
        <v>34453.73522</v>
      </c>
      <c r="V208" s="85"/>
    </row>
    <row r="209">
      <c r="A209" s="85"/>
      <c r="C209" s="59">
        <v>191.0</v>
      </c>
      <c r="D209" s="59">
        <f t="shared" si="16"/>
        <v>125</v>
      </c>
      <c r="E209" s="59">
        <v>0.0</v>
      </c>
      <c r="F209" s="87" t="str">
        <f t="shared" si="2"/>
        <v/>
      </c>
      <c r="G209" s="59">
        <f t="shared" si="17"/>
        <v>0</v>
      </c>
      <c r="H209" s="87">
        <f t="shared" si="4"/>
        <v>3.979166667</v>
      </c>
      <c r="I209" s="87">
        <f t="shared" si="5"/>
        <v>36.15311086</v>
      </c>
      <c r="J209" s="87">
        <f t="shared" si="6"/>
        <v>2.03</v>
      </c>
      <c r="K209" s="87">
        <f t="shared" si="7"/>
        <v>36.15311086</v>
      </c>
      <c r="L209" s="87">
        <f t="shared" si="13"/>
        <v>34706.98643</v>
      </c>
      <c r="M209" s="56">
        <f t="shared" si="14"/>
        <v>23875</v>
      </c>
      <c r="N209" s="87">
        <f t="shared" si="8"/>
        <v>10831.98643</v>
      </c>
      <c r="O209" s="87">
        <f t="shared" si="9"/>
        <v>1624.797964</v>
      </c>
      <c r="P209" s="59">
        <v>0.0</v>
      </c>
      <c r="Q209" s="88">
        <f t="shared" si="10"/>
        <v>1624.797964</v>
      </c>
      <c r="R209" s="12">
        <f t="shared" si="11"/>
        <v>0</v>
      </c>
      <c r="S209" s="42">
        <f t="shared" si="15"/>
        <v>0</v>
      </c>
      <c r="T209" s="56">
        <f t="shared" si="18"/>
        <v>34706.98643</v>
      </c>
      <c r="U209" s="56">
        <f t="shared" si="19"/>
        <v>34706.98643</v>
      </c>
      <c r="V209" s="85"/>
    </row>
    <row r="210">
      <c r="A210" s="85"/>
      <c r="C210" s="59">
        <v>192.0</v>
      </c>
      <c r="D210" s="59">
        <f t="shared" si="16"/>
        <v>125</v>
      </c>
      <c r="E210" s="59">
        <v>0.0</v>
      </c>
      <c r="F210" s="87" t="str">
        <f t="shared" si="2"/>
        <v/>
      </c>
      <c r="G210" s="59">
        <f t="shared" si="17"/>
        <v>0</v>
      </c>
      <c r="H210" s="87">
        <f t="shared" si="4"/>
        <v>4</v>
      </c>
      <c r="I210" s="87">
        <f t="shared" si="5"/>
        <v>36.41790034</v>
      </c>
      <c r="J210" s="87">
        <f t="shared" si="6"/>
        <v>2.03</v>
      </c>
      <c r="K210" s="87">
        <f t="shared" si="7"/>
        <v>36.41790034</v>
      </c>
      <c r="L210" s="87">
        <f t="shared" si="13"/>
        <v>34961.18432</v>
      </c>
      <c r="M210" s="56">
        <f t="shared" si="14"/>
        <v>24000</v>
      </c>
      <c r="N210" s="87">
        <f t="shared" si="8"/>
        <v>10961.18432</v>
      </c>
      <c r="O210" s="87">
        <f t="shared" si="9"/>
        <v>1644.177648</v>
      </c>
      <c r="P210" s="59">
        <v>0.0</v>
      </c>
      <c r="Q210" s="88">
        <f t="shared" si="10"/>
        <v>1644.177648</v>
      </c>
      <c r="R210" s="12">
        <f t="shared" si="11"/>
        <v>0</v>
      </c>
      <c r="S210" s="42">
        <f t="shared" si="15"/>
        <v>0</v>
      </c>
      <c r="T210" s="56">
        <f t="shared" si="18"/>
        <v>34961.18432</v>
      </c>
      <c r="U210" s="56">
        <f t="shared" si="19"/>
        <v>34961.18432</v>
      </c>
      <c r="V210" s="85"/>
    </row>
    <row r="211">
      <c r="A211" s="85"/>
      <c r="B211" s="73">
        <v>17.0</v>
      </c>
      <c r="C211" s="59">
        <v>193.0</v>
      </c>
      <c r="D211" s="59">
        <f t="shared" si="16"/>
        <v>125</v>
      </c>
      <c r="E211" s="59">
        <v>0.0</v>
      </c>
      <c r="F211" s="87" t="str">
        <f t="shared" si="2"/>
        <v/>
      </c>
      <c r="G211" s="59">
        <f t="shared" si="17"/>
        <v>0</v>
      </c>
      <c r="H211" s="87">
        <f t="shared" si="4"/>
        <v>4.020833333</v>
      </c>
      <c r="I211" s="87">
        <f t="shared" si="5"/>
        <v>36.68367972</v>
      </c>
      <c r="J211" s="87">
        <f t="shared" si="6"/>
        <v>2.03</v>
      </c>
      <c r="K211" s="87">
        <f t="shared" si="7"/>
        <v>36.68367972</v>
      </c>
      <c r="L211" s="87">
        <f t="shared" si="13"/>
        <v>35216.33253</v>
      </c>
      <c r="M211" s="56">
        <f t="shared" si="14"/>
        <v>24125</v>
      </c>
      <c r="N211" s="87">
        <f t="shared" si="8"/>
        <v>11091.33253</v>
      </c>
      <c r="O211" s="87">
        <f t="shared" si="9"/>
        <v>1663.699879</v>
      </c>
      <c r="P211" s="59">
        <v>0.0</v>
      </c>
      <c r="Q211" s="88">
        <f t="shared" si="10"/>
        <v>1663.699879</v>
      </c>
      <c r="R211" s="12">
        <f t="shared" si="11"/>
        <v>0</v>
      </c>
      <c r="S211" s="42">
        <f t="shared" si="15"/>
        <v>0</v>
      </c>
      <c r="T211" s="56">
        <f t="shared" si="18"/>
        <v>35216.33253</v>
      </c>
      <c r="U211" s="56">
        <f t="shared" si="19"/>
        <v>35216.33253</v>
      </c>
      <c r="V211" s="85"/>
    </row>
    <row r="212">
      <c r="A212" s="85"/>
      <c r="C212" s="59">
        <v>194.0</v>
      </c>
      <c r="D212" s="59">
        <f t="shared" si="16"/>
        <v>125</v>
      </c>
      <c r="E212" s="59">
        <v>0.0</v>
      </c>
      <c r="F212" s="87" t="str">
        <f t="shared" si="2"/>
        <v/>
      </c>
      <c r="G212" s="59">
        <f t="shared" si="17"/>
        <v>0</v>
      </c>
      <c r="H212" s="87">
        <f t="shared" si="4"/>
        <v>4.041666667</v>
      </c>
      <c r="I212" s="87">
        <f t="shared" si="5"/>
        <v>36.95045278</v>
      </c>
      <c r="J212" s="87">
        <f t="shared" si="6"/>
        <v>2.03</v>
      </c>
      <c r="K212" s="87">
        <f t="shared" si="7"/>
        <v>36.95045278</v>
      </c>
      <c r="L212" s="87">
        <f t="shared" si="13"/>
        <v>35472.43467</v>
      </c>
      <c r="M212" s="56">
        <f t="shared" si="14"/>
        <v>24250</v>
      </c>
      <c r="N212" s="87">
        <f t="shared" si="8"/>
        <v>11222.43467</v>
      </c>
      <c r="O212" s="87">
        <f t="shared" si="9"/>
        <v>1683.365201</v>
      </c>
      <c r="P212" s="59">
        <v>0.0</v>
      </c>
      <c r="Q212" s="88">
        <f t="shared" si="10"/>
        <v>1683.365201</v>
      </c>
      <c r="R212" s="12">
        <f t="shared" si="11"/>
        <v>0</v>
      </c>
      <c r="S212" s="42">
        <f t="shared" si="15"/>
        <v>0</v>
      </c>
      <c r="T212" s="56">
        <f t="shared" si="18"/>
        <v>35472.43467</v>
      </c>
      <c r="U212" s="56">
        <f t="shared" si="19"/>
        <v>35472.43467</v>
      </c>
      <c r="V212" s="85"/>
    </row>
    <row r="213">
      <c r="A213" s="85"/>
      <c r="C213" s="59">
        <v>195.0</v>
      </c>
      <c r="D213" s="59">
        <f t="shared" si="16"/>
        <v>125</v>
      </c>
      <c r="E213" s="59">
        <v>0.0</v>
      </c>
      <c r="F213" s="87" t="str">
        <f t="shared" si="2"/>
        <v/>
      </c>
      <c r="G213" s="59">
        <f t="shared" si="17"/>
        <v>0</v>
      </c>
      <c r="H213" s="87">
        <f t="shared" si="4"/>
        <v>4.0625</v>
      </c>
      <c r="I213" s="87">
        <f t="shared" si="5"/>
        <v>37.21822333</v>
      </c>
      <c r="J213" s="87">
        <f t="shared" si="6"/>
        <v>2.03</v>
      </c>
      <c r="K213" s="87">
        <f t="shared" si="7"/>
        <v>37.21822333</v>
      </c>
      <c r="L213" s="87">
        <f t="shared" si="13"/>
        <v>35729.4944</v>
      </c>
      <c r="M213" s="56">
        <f t="shared" si="14"/>
        <v>24375</v>
      </c>
      <c r="N213" s="87">
        <f t="shared" si="8"/>
        <v>11354.4944</v>
      </c>
      <c r="O213" s="87">
        <f t="shared" si="9"/>
        <v>1703.17416</v>
      </c>
      <c r="P213" s="59">
        <v>0.0</v>
      </c>
      <c r="Q213" s="88">
        <f t="shared" si="10"/>
        <v>1703.17416</v>
      </c>
      <c r="R213" s="12">
        <f t="shared" si="11"/>
        <v>0</v>
      </c>
      <c r="S213" s="42">
        <f t="shared" si="15"/>
        <v>0</v>
      </c>
      <c r="T213" s="56">
        <f t="shared" si="18"/>
        <v>35729.4944</v>
      </c>
      <c r="U213" s="56">
        <f t="shared" si="19"/>
        <v>35729.4944</v>
      </c>
      <c r="V213" s="85"/>
    </row>
    <row r="214">
      <c r="A214" s="85"/>
      <c r="C214" s="59">
        <v>196.0</v>
      </c>
      <c r="D214" s="59">
        <f t="shared" si="16"/>
        <v>125</v>
      </c>
      <c r="E214" s="59">
        <v>0.0</v>
      </c>
      <c r="F214" s="87" t="str">
        <f t="shared" si="2"/>
        <v/>
      </c>
      <c r="G214" s="59">
        <f t="shared" si="17"/>
        <v>0</v>
      </c>
      <c r="H214" s="87">
        <f t="shared" si="4"/>
        <v>4.083333333</v>
      </c>
      <c r="I214" s="87">
        <f t="shared" si="5"/>
        <v>37.48699518</v>
      </c>
      <c r="J214" s="87">
        <f t="shared" si="6"/>
        <v>2.03</v>
      </c>
      <c r="K214" s="87">
        <f t="shared" si="7"/>
        <v>37.48699518</v>
      </c>
      <c r="L214" s="87">
        <f t="shared" si="13"/>
        <v>35987.51537</v>
      </c>
      <c r="M214" s="56">
        <f t="shared" si="14"/>
        <v>24500</v>
      </c>
      <c r="N214" s="87">
        <f t="shared" si="8"/>
        <v>11487.51537</v>
      </c>
      <c r="O214" s="87">
        <f t="shared" si="9"/>
        <v>1723.127306</v>
      </c>
      <c r="P214" s="59">
        <v>0.0</v>
      </c>
      <c r="Q214" s="88">
        <f t="shared" si="10"/>
        <v>1723.127306</v>
      </c>
      <c r="R214" s="12">
        <f t="shared" si="11"/>
        <v>0</v>
      </c>
      <c r="S214" s="42">
        <f t="shared" si="15"/>
        <v>0</v>
      </c>
      <c r="T214" s="56">
        <f t="shared" si="18"/>
        <v>35987.51537</v>
      </c>
      <c r="U214" s="56">
        <f t="shared" si="19"/>
        <v>35987.51537</v>
      </c>
      <c r="V214" s="85"/>
    </row>
    <row r="215">
      <c r="A215" s="85"/>
      <c r="C215" s="59">
        <v>197.0</v>
      </c>
      <c r="D215" s="59">
        <f t="shared" si="16"/>
        <v>125</v>
      </c>
      <c r="E215" s="59">
        <f>$I$13</f>
        <v>0</v>
      </c>
      <c r="F215" s="87" t="str">
        <f t="shared" si="2"/>
        <v/>
      </c>
      <c r="G215" s="59">
        <f t="shared" si="17"/>
        <v>0</v>
      </c>
      <c r="H215" s="87">
        <f t="shared" si="4"/>
        <v>4.104166667</v>
      </c>
      <c r="I215" s="87">
        <f t="shared" si="5"/>
        <v>37.75677214</v>
      </c>
      <c r="J215" s="87">
        <f t="shared" si="6"/>
        <v>2.03</v>
      </c>
      <c r="K215" s="87">
        <f t="shared" si="7"/>
        <v>37.75677214</v>
      </c>
      <c r="L215" s="87">
        <f t="shared" si="13"/>
        <v>36246.50126</v>
      </c>
      <c r="M215" s="56">
        <f t="shared" si="14"/>
        <v>24625</v>
      </c>
      <c r="N215" s="87">
        <f t="shared" si="8"/>
        <v>11621.50126</v>
      </c>
      <c r="O215" s="87">
        <f t="shared" si="9"/>
        <v>1743.225188</v>
      </c>
      <c r="P215" s="59">
        <v>0.0</v>
      </c>
      <c r="Q215" s="88">
        <f t="shared" si="10"/>
        <v>1743.225188</v>
      </c>
      <c r="R215" s="12">
        <f t="shared" si="11"/>
        <v>0</v>
      </c>
      <c r="S215" s="42">
        <f t="shared" si="15"/>
        <v>0</v>
      </c>
      <c r="T215" s="56">
        <f t="shared" si="18"/>
        <v>36246.50126</v>
      </c>
      <c r="U215" s="56">
        <f t="shared" si="19"/>
        <v>36246.50126</v>
      </c>
      <c r="V215" s="85"/>
    </row>
    <row r="216">
      <c r="A216" s="85"/>
      <c r="C216" s="59">
        <v>198.0</v>
      </c>
      <c r="D216" s="59">
        <f t="shared" si="16"/>
        <v>125</v>
      </c>
      <c r="E216" s="59">
        <v>0.0</v>
      </c>
      <c r="F216" s="87" t="str">
        <f t="shared" si="2"/>
        <v/>
      </c>
      <c r="G216" s="59">
        <f t="shared" si="17"/>
        <v>0</v>
      </c>
      <c r="H216" s="87">
        <f t="shared" si="4"/>
        <v>4.125</v>
      </c>
      <c r="I216" s="87">
        <f t="shared" si="5"/>
        <v>38.02755807</v>
      </c>
      <c r="J216" s="87">
        <f t="shared" si="6"/>
        <v>2.03</v>
      </c>
      <c r="K216" s="87">
        <f t="shared" si="7"/>
        <v>38.02755807</v>
      </c>
      <c r="L216" s="87">
        <f t="shared" si="13"/>
        <v>36506.45574</v>
      </c>
      <c r="M216" s="56">
        <f t="shared" si="14"/>
        <v>24750</v>
      </c>
      <c r="N216" s="87">
        <f t="shared" si="8"/>
        <v>11756.45574</v>
      </c>
      <c r="O216" s="87">
        <f t="shared" si="9"/>
        <v>1763.468362</v>
      </c>
      <c r="P216" s="59">
        <v>0.0</v>
      </c>
      <c r="Q216" s="88">
        <f t="shared" si="10"/>
        <v>1763.468362</v>
      </c>
      <c r="R216" s="12">
        <f t="shared" si="11"/>
        <v>0</v>
      </c>
      <c r="S216" s="42">
        <f t="shared" si="15"/>
        <v>0</v>
      </c>
      <c r="T216" s="56">
        <f t="shared" si="18"/>
        <v>36506.45574</v>
      </c>
      <c r="U216" s="56">
        <f t="shared" si="19"/>
        <v>36506.45574</v>
      </c>
      <c r="V216" s="85"/>
    </row>
    <row r="217">
      <c r="A217" s="85"/>
      <c r="C217" s="59">
        <v>199.0</v>
      </c>
      <c r="D217" s="59">
        <f t="shared" si="16"/>
        <v>125</v>
      </c>
      <c r="E217" s="59">
        <v>0.0</v>
      </c>
      <c r="F217" s="87" t="str">
        <f t="shared" si="2"/>
        <v/>
      </c>
      <c r="G217" s="59">
        <f t="shared" si="17"/>
        <v>0</v>
      </c>
      <c r="H217" s="87">
        <f t="shared" si="4"/>
        <v>4.145833333</v>
      </c>
      <c r="I217" s="87">
        <f t="shared" si="5"/>
        <v>38.29935681</v>
      </c>
      <c r="J217" s="87">
        <f t="shared" si="6"/>
        <v>2.03</v>
      </c>
      <c r="K217" s="87">
        <f t="shared" si="7"/>
        <v>38.29935681</v>
      </c>
      <c r="L217" s="87">
        <f t="shared" si="13"/>
        <v>36767.38253</v>
      </c>
      <c r="M217" s="56">
        <f t="shared" si="14"/>
        <v>24875</v>
      </c>
      <c r="N217" s="87">
        <f t="shared" si="8"/>
        <v>11892.38253</v>
      </c>
      <c r="O217" s="87">
        <f t="shared" si="9"/>
        <v>1783.85738</v>
      </c>
      <c r="P217" s="59">
        <v>0.0</v>
      </c>
      <c r="Q217" s="88">
        <f t="shared" si="10"/>
        <v>1783.85738</v>
      </c>
      <c r="R217" s="12">
        <f t="shared" si="11"/>
        <v>0</v>
      </c>
      <c r="S217" s="42">
        <f t="shared" si="15"/>
        <v>0</v>
      </c>
      <c r="T217" s="56">
        <f t="shared" si="18"/>
        <v>36767.38253</v>
      </c>
      <c r="U217" s="56">
        <f t="shared" si="19"/>
        <v>36767.38253</v>
      </c>
      <c r="V217" s="85"/>
    </row>
    <row r="218">
      <c r="A218" s="85"/>
      <c r="C218" s="59">
        <v>200.0</v>
      </c>
      <c r="D218" s="59">
        <f t="shared" si="16"/>
        <v>125</v>
      </c>
      <c r="E218" s="59">
        <v>0.0</v>
      </c>
      <c r="F218" s="87" t="str">
        <f t="shared" si="2"/>
        <v/>
      </c>
      <c r="G218" s="59">
        <f t="shared" si="17"/>
        <v>0</v>
      </c>
      <c r="H218" s="87">
        <f t="shared" si="4"/>
        <v>4.166666667</v>
      </c>
      <c r="I218" s="87">
        <f t="shared" si="5"/>
        <v>38.57217223</v>
      </c>
      <c r="J218" s="87">
        <f t="shared" si="6"/>
        <v>2.03</v>
      </c>
      <c r="K218" s="87">
        <f t="shared" si="7"/>
        <v>38.57217223</v>
      </c>
      <c r="L218" s="87">
        <f t="shared" si="13"/>
        <v>37029.28534</v>
      </c>
      <c r="M218" s="56">
        <f t="shared" si="14"/>
        <v>25000</v>
      </c>
      <c r="N218" s="87">
        <f t="shared" si="8"/>
        <v>12029.28534</v>
      </c>
      <c r="O218" s="87">
        <f t="shared" si="9"/>
        <v>1804.392801</v>
      </c>
      <c r="P218" s="59">
        <v>0.0</v>
      </c>
      <c r="Q218" s="88">
        <f t="shared" si="10"/>
        <v>1804.392801</v>
      </c>
      <c r="R218" s="12">
        <f t="shared" si="11"/>
        <v>0</v>
      </c>
      <c r="S218" s="42">
        <f t="shared" si="15"/>
        <v>0</v>
      </c>
      <c r="T218" s="56">
        <f t="shared" si="18"/>
        <v>37029.28534</v>
      </c>
      <c r="U218" s="56">
        <f t="shared" si="19"/>
        <v>37029.28534</v>
      </c>
      <c r="V218" s="85"/>
    </row>
    <row r="219">
      <c r="A219" s="85"/>
      <c r="C219" s="59">
        <v>201.0</v>
      </c>
      <c r="D219" s="59">
        <f t="shared" si="16"/>
        <v>125</v>
      </c>
      <c r="E219" s="59">
        <v>0.0</v>
      </c>
      <c r="F219" s="87" t="str">
        <f t="shared" si="2"/>
        <v/>
      </c>
      <c r="G219" s="59">
        <f t="shared" si="17"/>
        <v>0</v>
      </c>
      <c r="H219" s="87">
        <f t="shared" si="4"/>
        <v>4.1875</v>
      </c>
      <c r="I219" s="87">
        <f t="shared" si="5"/>
        <v>38.84600823</v>
      </c>
      <c r="J219" s="87">
        <f t="shared" si="6"/>
        <v>2.03</v>
      </c>
      <c r="K219" s="87">
        <f t="shared" si="7"/>
        <v>38.84600823</v>
      </c>
      <c r="L219" s="87">
        <f t="shared" si="13"/>
        <v>37292.1679</v>
      </c>
      <c r="M219" s="56">
        <f t="shared" si="14"/>
        <v>25125</v>
      </c>
      <c r="N219" s="87">
        <f t="shared" si="8"/>
        <v>12167.1679</v>
      </c>
      <c r="O219" s="87">
        <f t="shared" si="9"/>
        <v>1825.075185</v>
      </c>
      <c r="P219" s="59">
        <v>0.0</v>
      </c>
      <c r="Q219" s="88">
        <f t="shared" si="10"/>
        <v>1825.075185</v>
      </c>
      <c r="R219" s="12">
        <f t="shared" si="11"/>
        <v>0</v>
      </c>
      <c r="S219" s="42">
        <f t="shared" si="15"/>
        <v>0</v>
      </c>
      <c r="T219" s="56">
        <f t="shared" si="18"/>
        <v>37292.1679</v>
      </c>
      <c r="U219" s="56">
        <f t="shared" si="19"/>
        <v>37292.1679</v>
      </c>
      <c r="V219" s="85"/>
    </row>
    <row r="220">
      <c r="A220" s="85"/>
      <c r="C220" s="59">
        <v>202.0</v>
      </c>
      <c r="D220" s="59">
        <f t="shared" si="16"/>
        <v>125</v>
      </c>
      <c r="E220" s="59">
        <v>0.0</v>
      </c>
      <c r="F220" s="87" t="str">
        <f t="shared" si="2"/>
        <v/>
      </c>
      <c r="G220" s="59">
        <f t="shared" si="17"/>
        <v>0</v>
      </c>
      <c r="H220" s="87">
        <f t="shared" si="4"/>
        <v>4.208333333</v>
      </c>
      <c r="I220" s="87">
        <f t="shared" si="5"/>
        <v>39.12086869</v>
      </c>
      <c r="J220" s="87">
        <f t="shared" si="6"/>
        <v>2.03</v>
      </c>
      <c r="K220" s="87">
        <f t="shared" si="7"/>
        <v>39.12086869</v>
      </c>
      <c r="L220" s="87">
        <f t="shared" si="13"/>
        <v>37556.03394</v>
      </c>
      <c r="M220" s="56">
        <f t="shared" si="14"/>
        <v>25250</v>
      </c>
      <c r="N220" s="87">
        <f t="shared" si="8"/>
        <v>12306.03394</v>
      </c>
      <c r="O220" s="87">
        <f t="shared" si="9"/>
        <v>1845.905092</v>
      </c>
      <c r="P220" s="59">
        <v>0.0</v>
      </c>
      <c r="Q220" s="88">
        <f t="shared" si="10"/>
        <v>1845.905092</v>
      </c>
      <c r="R220" s="12">
        <f t="shared" si="11"/>
        <v>0</v>
      </c>
      <c r="S220" s="42">
        <f t="shared" si="15"/>
        <v>0</v>
      </c>
      <c r="T220" s="56">
        <f t="shared" si="18"/>
        <v>37556.03394</v>
      </c>
      <c r="U220" s="56">
        <f t="shared" si="19"/>
        <v>37556.03394</v>
      </c>
      <c r="V220" s="85"/>
    </row>
    <row r="221">
      <c r="A221" s="85"/>
      <c r="C221" s="59">
        <v>203.0</v>
      </c>
      <c r="D221" s="59">
        <f t="shared" si="16"/>
        <v>125</v>
      </c>
      <c r="E221" s="59">
        <v>0.0</v>
      </c>
      <c r="F221" s="87" t="str">
        <f t="shared" si="2"/>
        <v/>
      </c>
      <c r="G221" s="59">
        <f t="shared" si="17"/>
        <v>0</v>
      </c>
      <c r="H221" s="87">
        <f t="shared" si="4"/>
        <v>4.229166667</v>
      </c>
      <c r="I221" s="87">
        <f t="shared" si="5"/>
        <v>39.39675754</v>
      </c>
      <c r="J221" s="87">
        <f t="shared" si="6"/>
        <v>2.03</v>
      </c>
      <c r="K221" s="87">
        <f t="shared" si="7"/>
        <v>39.39675754</v>
      </c>
      <c r="L221" s="87">
        <f t="shared" si="13"/>
        <v>37820.88724</v>
      </c>
      <c r="M221" s="56">
        <f t="shared" si="14"/>
        <v>25375</v>
      </c>
      <c r="N221" s="87">
        <f t="shared" si="8"/>
        <v>12445.88724</v>
      </c>
      <c r="O221" s="87">
        <f t="shared" si="9"/>
        <v>1866.883086</v>
      </c>
      <c r="P221" s="59">
        <v>0.0</v>
      </c>
      <c r="Q221" s="88">
        <f t="shared" si="10"/>
        <v>1866.883086</v>
      </c>
      <c r="R221" s="12">
        <f t="shared" si="11"/>
        <v>0</v>
      </c>
      <c r="S221" s="42">
        <f t="shared" si="15"/>
        <v>0</v>
      </c>
      <c r="T221" s="56">
        <f t="shared" si="18"/>
        <v>37820.88724</v>
      </c>
      <c r="U221" s="56">
        <f t="shared" si="19"/>
        <v>37820.88724</v>
      </c>
      <c r="V221" s="85"/>
    </row>
    <row r="222">
      <c r="A222" s="85"/>
      <c r="C222" s="59">
        <v>204.0</v>
      </c>
      <c r="D222" s="59">
        <f t="shared" si="16"/>
        <v>125</v>
      </c>
      <c r="E222" s="59">
        <v>0.0</v>
      </c>
      <c r="F222" s="87" t="str">
        <f t="shared" si="2"/>
        <v/>
      </c>
      <c r="G222" s="59">
        <f t="shared" si="17"/>
        <v>0</v>
      </c>
      <c r="H222" s="87">
        <f t="shared" si="4"/>
        <v>4.25</v>
      </c>
      <c r="I222" s="87">
        <f t="shared" si="5"/>
        <v>39.6736787</v>
      </c>
      <c r="J222" s="87">
        <f t="shared" si="6"/>
        <v>2.03</v>
      </c>
      <c r="K222" s="87">
        <f t="shared" si="7"/>
        <v>39.6736787</v>
      </c>
      <c r="L222" s="87">
        <f t="shared" si="13"/>
        <v>38086.73155</v>
      </c>
      <c r="M222" s="56">
        <f t="shared" si="14"/>
        <v>25500</v>
      </c>
      <c r="N222" s="87">
        <f t="shared" si="8"/>
        <v>12586.73155</v>
      </c>
      <c r="O222" s="87">
        <f t="shared" si="9"/>
        <v>1888.009733</v>
      </c>
      <c r="P222" s="59">
        <v>0.0</v>
      </c>
      <c r="Q222" s="88">
        <f t="shared" si="10"/>
        <v>1888.009733</v>
      </c>
      <c r="R222" s="12">
        <f t="shared" si="11"/>
        <v>0</v>
      </c>
      <c r="S222" s="42">
        <f t="shared" si="15"/>
        <v>0</v>
      </c>
      <c r="T222" s="56">
        <f t="shared" si="18"/>
        <v>38086.73155</v>
      </c>
      <c r="U222" s="56">
        <f t="shared" si="19"/>
        <v>38086.73155</v>
      </c>
      <c r="V222" s="85"/>
    </row>
    <row r="223">
      <c r="A223" s="85"/>
      <c r="B223" s="73">
        <v>18.0</v>
      </c>
      <c r="C223" s="59">
        <v>205.0</v>
      </c>
      <c r="D223" s="59">
        <f t="shared" si="16"/>
        <v>125</v>
      </c>
      <c r="E223" s="59">
        <v>0.0</v>
      </c>
      <c r="F223" s="87" t="str">
        <f t="shared" si="2"/>
        <v/>
      </c>
      <c r="G223" s="59">
        <f t="shared" si="17"/>
        <v>0</v>
      </c>
      <c r="H223" s="87">
        <f t="shared" si="4"/>
        <v>4.270833333</v>
      </c>
      <c r="I223" s="87">
        <f t="shared" si="5"/>
        <v>39.95163612</v>
      </c>
      <c r="J223" s="87">
        <f t="shared" si="6"/>
        <v>2.03</v>
      </c>
      <c r="K223" s="87">
        <f t="shared" si="7"/>
        <v>39.95163612</v>
      </c>
      <c r="L223" s="87">
        <f t="shared" si="13"/>
        <v>38353.57067</v>
      </c>
      <c r="M223" s="56">
        <f t="shared" si="14"/>
        <v>25625</v>
      </c>
      <c r="N223" s="87">
        <f t="shared" si="8"/>
        <v>12728.57067</v>
      </c>
      <c r="O223" s="87">
        <f t="shared" si="9"/>
        <v>1909.285601</v>
      </c>
      <c r="P223" s="59">
        <v>0.0</v>
      </c>
      <c r="Q223" s="88">
        <f t="shared" si="10"/>
        <v>1909.285601</v>
      </c>
      <c r="R223" s="12">
        <f t="shared" si="11"/>
        <v>0</v>
      </c>
      <c r="S223" s="42">
        <f t="shared" si="15"/>
        <v>0</v>
      </c>
      <c r="T223" s="56">
        <f t="shared" si="18"/>
        <v>38353.57067</v>
      </c>
      <c r="U223" s="56">
        <f t="shared" si="19"/>
        <v>38353.57067</v>
      </c>
      <c r="V223" s="85"/>
    </row>
    <row r="224">
      <c r="A224" s="85"/>
      <c r="C224" s="59">
        <v>206.0</v>
      </c>
      <c r="D224" s="59">
        <f t="shared" si="16"/>
        <v>125</v>
      </c>
      <c r="E224" s="59">
        <v>0.0</v>
      </c>
      <c r="F224" s="87" t="str">
        <f t="shared" si="2"/>
        <v/>
      </c>
      <c r="G224" s="59">
        <f t="shared" si="17"/>
        <v>0</v>
      </c>
      <c r="H224" s="87">
        <f t="shared" si="4"/>
        <v>4.291666667</v>
      </c>
      <c r="I224" s="87">
        <f t="shared" si="5"/>
        <v>40.23063375</v>
      </c>
      <c r="J224" s="87">
        <f t="shared" si="6"/>
        <v>2.03</v>
      </c>
      <c r="K224" s="87">
        <f t="shared" si="7"/>
        <v>40.23063375</v>
      </c>
      <c r="L224" s="87">
        <f t="shared" si="13"/>
        <v>38621.4084</v>
      </c>
      <c r="M224" s="56">
        <f t="shared" si="14"/>
        <v>25750</v>
      </c>
      <c r="N224" s="87">
        <f t="shared" si="8"/>
        <v>12871.4084</v>
      </c>
      <c r="O224" s="87">
        <f t="shared" si="9"/>
        <v>1930.711261</v>
      </c>
      <c r="P224" s="59">
        <v>0.0</v>
      </c>
      <c r="Q224" s="88">
        <f t="shared" si="10"/>
        <v>1930.711261</v>
      </c>
      <c r="R224" s="12">
        <f t="shared" si="11"/>
        <v>0</v>
      </c>
      <c r="S224" s="42">
        <f t="shared" si="15"/>
        <v>0</v>
      </c>
      <c r="T224" s="56">
        <f t="shared" si="18"/>
        <v>38621.4084</v>
      </c>
      <c r="U224" s="56">
        <f t="shared" si="19"/>
        <v>38621.4084</v>
      </c>
      <c r="V224" s="85"/>
    </row>
    <row r="225">
      <c r="A225" s="85"/>
      <c r="C225" s="59">
        <v>207.0</v>
      </c>
      <c r="D225" s="59">
        <f t="shared" si="16"/>
        <v>125</v>
      </c>
      <c r="E225" s="59">
        <v>0.0</v>
      </c>
      <c r="F225" s="87" t="str">
        <f t="shared" si="2"/>
        <v/>
      </c>
      <c r="G225" s="59">
        <f t="shared" si="17"/>
        <v>0</v>
      </c>
      <c r="H225" s="87">
        <f t="shared" si="4"/>
        <v>4.3125</v>
      </c>
      <c r="I225" s="87">
        <f t="shared" si="5"/>
        <v>40.51067558</v>
      </c>
      <c r="J225" s="87">
        <f t="shared" si="6"/>
        <v>2.03</v>
      </c>
      <c r="K225" s="87">
        <f t="shared" si="7"/>
        <v>40.51067558</v>
      </c>
      <c r="L225" s="87">
        <f t="shared" si="13"/>
        <v>38890.24856</v>
      </c>
      <c r="M225" s="56">
        <f t="shared" si="14"/>
        <v>25875</v>
      </c>
      <c r="N225" s="87">
        <f t="shared" si="8"/>
        <v>13015.24856</v>
      </c>
      <c r="O225" s="87">
        <f t="shared" si="9"/>
        <v>1952.287283</v>
      </c>
      <c r="P225" s="59">
        <v>0.0</v>
      </c>
      <c r="Q225" s="88">
        <f t="shared" si="10"/>
        <v>1952.287283</v>
      </c>
      <c r="R225" s="12">
        <f t="shared" si="11"/>
        <v>0</v>
      </c>
      <c r="S225" s="42">
        <f t="shared" si="15"/>
        <v>0</v>
      </c>
      <c r="T225" s="56">
        <f t="shared" si="18"/>
        <v>38890.24856</v>
      </c>
      <c r="U225" s="56">
        <f t="shared" si="19"/>
        <v>38890.24856</v>
      </c>
      <c r="V225" s="85"/>
    </row>
    <row r="226">
      <c r="A226" s="85"/>
      <c r="C226" s="59">
        <v>208.0</v>
      </c>
      <c r="D226" s="59">
        <f t="shared" si="16"/>
        <v>125</v>
      </c>
      <c r="E226" s="59">
        <v>0.0</v>
      </c>
      <c r="F226" s="87" t="str">
        <f t="shared" si="2"/>
        <v/>
      </c>
      <c r="G226" s="59">
        <f t="shared" si="17"/>
        <v>0</v>
      </c>
      <c r="H226" s="87">
        <f t="shared" si="4"/>
        <v>4.333333333</v>
      </c>
      <c r="I226" s="87">
        <f t="shared" si="5"/>
        <v>40.79176559</v>
      </c>
      <c r="J226" s="87">
        <f t="shared" si="6"/>
        <v>2.03</v>
      </c>
      <c r="K226" s="87">
        <f t="shared" si="7"/>
        <v>40.79176559</v>
      </c>
      <c r="L226" s="87">
        <f t="shared" si="13"/>
        <v>39160.09496</v>
      </c>
      <c r="M226" s="56">
        <f t="shared" si="14"/>
        <v>26000</v>
      </c>
      <c r="N226" s="87">
        <f t="shared" si="8"/>
        <v>13160.09496</v>
      </c>
      <c r="O226" s="87">
        <f t="shared" si="9"/>
        <v>1974.014244</v>
      </c>
      <c r="P226" s="59">
        <v>0.0</v>
      </c>
      <c r="Q226" s="88">
        <f t="shared" si="10"/>
        <v>1974.014244</v>
      </c>
      <c r="R226" s="12">
        <f t="shared" si="11"/>
        <v>0</v>
      </c>
      <c r="S226" s="42">
        <f t="shared" si="15"/>
        <v>0</v>
      </c>
      <c r="T226" s="56">
        <f t="shared" si="18"/>
        <v>39160.09496</v>
      </c>
      <c r="U226" s="56">
        <f t="shared" si="19"/>
        <v>39160.09496</v>
      </c>
      <c r="V226" s="85"/>
    </row>
    <row r="227">
      <c r="A227" s="85"/>
      <c r="C227" s="59">
        <v>209.0</v>
      </c>
      <c r="D227" s="59">
        <f t="shared" si="16"/>
        <v>125</v>
      </c>
      <c r="E227" s="59">
        <f>$I$13</f>
        <v>0</v>
      </c>
      <c r="F227" s="87" t="str">
        <f t="shared" si="2"/>
        <v/>
      </c>
      <c r="G227" s="59">
        <f t="shared" si="17"/>
        <v>0</v>
      </c>
      <c r="H227" s="87">
        <f t="shared" si="4"/>
        <v>4.354166667</v>
      </c>
      <c r="I227" s="87">
        <f t="shared" si="5"/>
        <v>41.07390778</v>
      </c>
      <c r="J227" s="87">
        <f t="shared" si="6"/>
        <v>2.03</v>
      </c>
      <c r="K227" s="87">
        <f t="shared" si="7"/>
        <v>41.07390778</v>
      </c>
      <c r="L227" s="87">
        <f t="shared" si="13"/>
        <v>39430.95147</v>
      </c>
      <c r="M227" s="56">
        <f t="shared" si="14"/>
        <v>26125</v>
      </c>
      <c r="N227" s="87">
        <f t="shared" si="8"/>
        <v>13305.95147</v>
      </c>
      <c r="O227" s="87">
        <f t="shared" si="9"/>
        <v>1995.89272</v>
      </c>
      <c r="P227" s="59">
        <v>0.0</v>
      </c>
      <c r="Q227" s="88">
        <f t="shared" si="10"/>
        <v>1995.89272</v>
      </c>
      <c r="R227" s="12">
        <f t="shared" si="11"/>
        <v>0</v>
      </c>
      <c r="S227" s="42">
        <f t="shared" si="15"/>
        <v>0</v>
      </c>
      <c r="T227" s="56">
        <f t="shared" si="18"/>
        <v>39430.95147</v>
      </c>
      <c r="U227" s="56">
        <f t="shared" si="19"/>
        <v>39430.95147</v>
      </c>
      <c r="V227" s="85"/>
    </row>
    <row r="228">
      <c r="A228" s="85"/>
      <c r="C228" s="59">
        <v>210.0</v>
      </c>
      <c r="D228" s="59">
        <f t="shared" si="16"/>
        <v>125</v>
      </c>
      <c r="E228" s="59">
        <v>0.0</v>
      </c>
      <c r="F228" s="87" t="str">
        <f t="shared" si="2"/>
        <v/>
      </c>
      <c r="G228" s="59">
        <f t="shared" si="17"/>
        <v>0</v>
      </c>
      <c r="H228" s="87">
        <f t="shared" si="4"/>
        <v>4.375</v>
      </c>
      <c r="I228" s="87">
        <f t="shared" si="5"/>
        <v>41.35710617</v>
      </c>
      <c r="J228" s="87">
        <f t="shared" si="6"/>
        <v>2.03</v>
      </c>
      <c r="K228" s="87">
        <f t="shared" si="7"/>
        <v>41.35710617</v>
      </c>
      <c r="L228" s="87">
        <f t="shared" si="13"/>
        <v>39702.82193</v>
      </c>
      <c r="M228" s="56">
        <f t="shared" si="14"/>
        <v>26250</v>
      </c>
      <c r="N228" s="87">
        <f t="shared" si="8"/>
        <v>13452.82193</v>
      </c>
      <c r="O228" s="87">
        <f t="shared" si="9"/>
        <v>2017.923289</v>
      </c>
      <c r="P228" s="59">
        <v>0.0</v>
      </c>
      <c r="Q228" s="88">
        <f t="shared" si="10"/>
        <v>2017.923289</v>
      </c>
      <c r="R228" s="12">
        <f t="shared" si="11"/>
        <v>0</v>
      </c>
      <c r="S228" s="42">
        <f t="shared" si="15"/>
        <v>0</v>
      </c>
      <c r="T228" s="56">
        <f t="shared" si="18"/>
        <v>39702.82193</v>
      </c>
      <c r="U228" s="56">
        <f t="shared" si="19"/>
        <v>39702.82193</v>
      </c>
      <c r="V228" s="85"/>
    </row>
    <row r="229">
      <c r="A229" s="85"/>
      <c r="C229" s="59">
        <v>211.0</v>
      </c>
      <c r="D229" s="59">
        <f t="shared" si="16"/>
        <v>125</v>
      </c>
      <c r="E229" s="59">
        <v>0.0</v>
      </c>
      <c r="F229" s="87" t="str">
        <f t="shared" si="2"/>
        <v/>
      </c>
      <c r="G229" s="59">
        <f t="shared" si="17"/>
        <v>0</v>
      </c>
      <c r="H229" s="87">
        <f t="shared" si="4"/>
        <v>4.395833333</v>
      </c>
      <c r="I229" s="87">
        <f t="shared" si="5"/>
        <v>41.64136481</v>
      </c>
      <c r="J229" s="87">
        <f t="shared" si="6"/>
        <v>2.03</v>
      </c>
      <c r="K229" s="87">
        <f t="shared" si="7"/>
        <v>41.64136481</v>
      </c>
      <c r="L229" s="87">
        <f t="shared" si="13"/>
        <v>39975.71022</v>
      </c>
      <c r="M229" s="56">
        <f t="shared" si="14"/>
        <v>26375</v>
      </c>
      <c r="N229" s="87">
        <f t="shared" si="8"/>
        <v>13600.71022</v>
      </c>
      <c r="O229" s="87">
        <f t="shared" si="9"/>
        <v>2040.106533</v>
      </c>
      <c r="P229" s="59">
        <v>0.0</v>
      </c>
      <c r="Q229" s="88">
        <f t="shared" si="10"/>
        <v>2040.106533</v>
      </c>
      <c r="R229" s="12">
        <f t="shared" si="11"/>
        <v>0</v>
      </c>
      <c r="S229" s="42">
        <f t="shared" si="15"/>
        <v>0</v>
      </c>
      <c r="T229" s="56">
        <f t="shared" si="18"/>
        <v>39975.71022</v>
      </c>
      <c r="U229" s="56">
        <f t="shared" si="19"/>
        <v>39975.71022</v>
      </c>
      <c r="V229" s="85"/>
    </row>
    <row r="230">
      <c r="A230" s="85"/>
      <c r="C230" s="59">
        <v>212.0</v>
      </c>
      <c r="D230" s="59">
        <f t="shared" si="16"/>
        <v>125</v>
      </c>
      <c r="E230" s="59">
        <v>0.0</v>
      </c>
      <c r="F230" s="87" t="str">
        <f t="shared" si="2"/>
        <v/>
      </c>
      <c r="G230" s="59">
        <f t="shared" si="17"/>
        <v>0</v>
      </c>
      <c r="H230" s="87">
        <f t="shared" si="4"/>
        <v>4.416666667</v>
      </c>
      <c r="I230" s="87">
        <f t="shared" si="5"/>
        <v>41.92668774</v>
      </c>
      <c r="J230" s="87">
        <f t="shared" si="6"/>
        <v>2.03</v>
      </c>
      <c r="K230" s="87">
        <f t="shared" si="7"/>
        <v>41.92668774</v>
      </c>
      <c r="L230" s="87">
        <f t="shared" si="13"/>
        <v>40249.62023</v>
      </c>
      <c r="M230" s="56">
        <f t="shared" si="14"/>
        <v>26500</v>
      </c>
      <c r="N230" s="87">
        <f t="shared" si="8"/>
        <v>13749.62023</v>
      </c>
      <c r="O230" s="87">
        <f t="shared" si="9"/>
        <v>2062.443035</v>
      </c>
      <c r="P230" s="59">
        <v>0.0</v>
      </c>
      <c r="Q230" s="88">
        <f t="shared" si="10"/>
        <v>2062.443035</v>
      </c>
      <c r="R230" s="12">
        <f t="shared" si="11"/>
        <v>0</v>
      </c>
      <c r="S230" s="42">
        <f t="shared" si="15"/>
        <v>0</v>
      </c>
      <c r="T230" s="56">
        <f t="shared" si="18"/>
        <v>40249.62023</v>
      </c>
      <c r="U230" s="56">
        <f t="shared" si="19"/>
        <v>40249.62023</v>
      </c>
      <c r="V230" s="85"/>
    </row>
    <row r="231">
      <c r="A231" s="85"/>
      <c r="C231" s="59">
        <v>213.0</v>
      </c>
      <c r="D231" s="59">
        <f t="shared" si="16"/>
        <v>125</v>
      </c>
      <c r="E231" s="59">
        <v>0.0</v>
      </c>
      <c r="F231" s="87" t="str">
        <f t="shared" si="2"/>
        <v/>
      </c>
      <c r="G231" s="59">
        <f t="shared" si="17"/>
        <v>0</v>
      </c>
      <c r="H231" s="87">
        <f t="shared" si="4"/>
        <v>4.4375</v>
      </c>
      <c r="I231" s="87">
        <f t="shared" si="5"/>
        <v>42.21307903</v>
      </c>
      <c r="J231" s="87">
        <f t="shared" si="6"/>
        <v>2.03</v>
      </c>
      <c r="K231" s="87">
        <f t="shared" si="7"/>
        <v>42.21307903</v>
      </c>
      <c r="L231" s="87">
        <f t="shared" si="13"/>
        <v>40524.55587</v>
      </c>
      <c r="M231" s="56">
        <f t="shared" si="14"/>
        <v>26625</v>
      </c>
      <c r="N231" s="87">
        <f t="shared" si="8"/>
        <v>13899.55587</v>
      </c>
      <c r="O231" s="87">
        <f t="shared" si="9"/>
        <v>2084.933381</v>
      </c>
      <c r="P231" s="59">
        <v>0.0</v>
      </c>
      <c r="Q231" s="88">
        <f t="shared" si="10"/>
        <v>2084.933381</v>
      </c>
      <c r="R231" s="12">
        <f t="shared" si="11"/>
        <v>0</v>
      </c>
      <c r="S231" s="42">
        <f t="shared" si="15"/>
        <v>0</v>
      </c>
      <c r="T231" s="56">
        <f t="shared" si="18"/>
        <v>40524.55587</v>
      </c>
      <c r="U231" s="56">
        <f t="shared" si="19"/>
        <v>40524.55587</v>
      </c>
      <c r="V231" s="85"/>
    </row>
    <row r="232">
      <c r="A232" s="85"/>
      <c r="C232" s="59">
        <v>214.0</v>
      </c>
      <c r="D232" s="59">
        <f t="shared" si="16"/>
        <v>125</v>
      </c>
      <c r="E232" s="59">
        <v>0.0</v>
      </c>
      <c r="F232" s="87" t="str">
        <f t="shared" si="2"/>
        <v/>
      </c>
      <c r="G232" s="59">
        <f t="shared" si="17"/>
        <v>0</v>
      </c>
      <c r="H232" s="87">
        <f t="shared" si="4"/>
        <v>4.458333333</v>
      </c>
      <c r="I232" s="87">
        <f t="shared" si="5"/>
        <v>42.50054276</v>
      </c>
      <c r="J232" s="87">
        <f t="shared" si="6"/>
        <v>2.03</v>
      </c>
      <c r="K232" s="87">
        <f t="shared" si="7"/>
        <v>42.50054276</v>
      </c>
      <c r="L232" s="87">
        <f t="shared" si="13"/>
        <v>40800.52105</v>
      </c>
      <c r="M232" s="56">
        <f t="shared" si="14"/>
        <v>26750</v>
      </c>
      <c r="N232" s="87">
        <f t="shared" si="8"/>
        <v>14050.52105</v>
      </c>
      <c r="O232" s="87">
        <f t="shared" si="9"/>
        <v>2107.578158</v>
      </c>
      <c r="P232" s="59">
        <v>0.0</v>
      </c>
      <c r="Q232" s="88">
        <f t="shared" si="10"/>
        <v>2107.578158</v>
      </c>
      <c r="R232" s="12">
        <f t="shared" si="11"/>
        <v>0</v>
      </c>
      <c r="S232" s="42">
        <f t="shared" si="15"/>
        <v>0</v>
      </c>
      <c r="T232" s="56">
        <f t="shared" si="18"/>
        <v>40800.52105</v>
      </c>
      <c r="U232" s="56">
        <f t="shared" si="19"/>
        <v>40800.52105</v>
      </c>
      <c r="V232" s="85"/>
    </row>
    <row r="233">
      <c r="A233" s="85"/>
      <c r="C233" s="59">
        <v>215.0</v>
      </c>
      <c r="D233" s="59">
        <f t="shared" si="16"/>
        <v>125</v>
      </c>
      <c r="E233" s="59">
        <v>0.0</v>
      </c>
      <c r="F233" s="87" t="str">
        <f t="shared" si="2"/>
        <v/>
      </c>
      <c r="G233" s="59">
        <f t="shared" si="17"/>
        <v>0</v>
      </c>
      <c r="H233" s="87">
        <f t="shared" si="4"/>
        <v>4.479166667</v>
      </c>
      <c r="I233" s="87">
        <f t="shared" si="5"/>
        <v>42.78908303</v>
      </c>
      <c r="J233" s="87">
        <f t="shared" si="6"/>
        <v>2.03</v>
      </c>
      <c r="K233" s="87">
        <f t="shared" si="7"/>
        <v>42.78908303</v>
      </c>
      <c r="L233" s="87">
        <f t="shared" si="13"/>
        <v>41077.51971</v>
      </c>
      <c r="M233" s="56">
        <f t="shared" si="14"/>
        <v>26875</v>
      </c>
      <c r="N233" s="87">
        <f t="shared" si="8"/>
        <v>14202.51971</v>
      </c>
      <c r="O233" s="87">
        <f t="shared" si="9"/>
        <v>2130.377956</v>
      </c>
      <c r="P233" s="59">
        <v>0.0</v>
      </c>
      <c r="Q233" s="88">
        <f t="shared" si="10"/>
        <v>2130.377956</v>
      </c>
      <c r="R233" s="12">
        <f t="shared" si="11"/>
        <v>0</v>
      </c>
      <c r="S233" s="42">
        <f t="shared" si="15"/>
        <v>0</v>
      </c>
      <c r="T233" s="56">
        <f t="shared" si="18"/>
        <v>41077.51971</v>
      </c>
      <c r="U233" s="56">
        <f t="shared" si="19"/>
        <v>41077.51971</v>
      </c>
      <c r="V233" s="85"/>
    </row>
    <row r="234">
      <c r="A234" s="85"/>
      <c r="C234" s="59">
        <v>216.0</v>
      </c>
      <c r="D234" s="59">
        <f t="shared" si="16"/>
        <v>125</v>
      </c>
      <c r="E234" s="59">
        <v>0.0</v>
      </c>
      <c r="F234" s="87" t="str">
        <f t="shared" si="2"/>
        <v/>
      </c>
      <c r="G234" s="59">
        <f t="shared" si="17"/>
        <v>0</v>
      </c>
      <c r="H234" s="87">
        <f t="shared" si="4"/>
        <v>4.5</v>
      </c>
      <c r="I234" s="87">
        <f t="shared" si="5"/>
        <v>43.07870395</v>
      </c>
      <c r="J234" s="87">
        <f t="shared" si="6"/>
        <v>2.03</v>
      </c>
      <c r="K234" s="87">
        <f t="shared" si="7"/>
        <v>43.07870395</v>
      </c>
      <c r="L234" s="87">
        <f t="shared" si="13"/>
        <v>41355.55579</v>
      </c>
      <c r="M234" s="56">
        <f t="shared" si="14"/>
        <v>27000</v>
      </c>
      <c r="N234" s="87">
        <f t="shared" si="8"/>
        <v>14355.55579</v>
      </c>
      <c r="O234" s="87">
        <f t="shared" si="9"/>
        <v>2153.333369</v>
      </c>
      <c r="P234" s="59">
        <v>0.0</v>
      </c>
      <c r="Q234" s="88">
        <f t="shared" si="10"/>
        <v>2153.333369</v>
      </c>
      <c r="R234" s="12">
        <f t="shared" si="11"/>
        <v>0</v>
      </c>
      <c r="S234" s="42">
        <f t="shared" si="15"/>
        <v>0</v>
      </c>
      <c r="T234" s="56">
        <f t="shared" si="18"/>
        <v>41355.55579</v>
      </c>
      <c r="U234" s="56">
        <f t="shared" si="19"/>
        <v>41355.55579</v>
      </c>
      <c r="V234" s="85"/>
    </row>
    <row r="235">
      <c r="A235" s="85"/>
      <c r="B235" s="73">
        <v>19.0</v>
      </c>
      <c r="C235" s="59">
        <v>217.0</v>
      </c>
      <c r="D235" s="59">
        <f t="shared" si="16"/>
        <v>125</v>
      </c>
      <c r="E235" s="59">
        <v>0.0</v>
      </c>
      <c r="F235" s="87" t="str">
        <f t="shared" si="2"/>
        <v/>
      </c>
      <c r="G235" s="59">
        <f t="shared" si="17"/>
        <v>0</v>
      </c>
      <c r="H235" s="87">
        <f t="shared" si="4"/>
        <v>4.520833333</v>
      </c>
      <c r="I235" s="87">
        <f t="shared" si="5"/>
        <v>43.36940965</v>
      </c>
      <c r="J235" s="87">
        <f t="shared" si="6"/>
        <v>2.03</v>
      </c>
      <c r="K235" s="87">
        <f t="shared" si="7"/>
        <v>43.36940965</v>
      </c>
      <c r="L235" s="87">
        <f t="shared" si="13"/>
        <v>41634.63326</v>
      </c>
      <c r="M235" s="56">
        <f t="shared" si="14"/>
        <v>27125</v>
      </c>
      <c r="N235" s="87">
        <f t="shared" si="8"/>
        <v>14509.63326</v>
      </c>
      <c r="O235" s="87">
        <f t="shared" si="9"/>
        <v>2176.44499</v>
      </c>
      <c r="P235" s="59">
        <v>0.0</v>
      </c>
      <c r="Q235" s="88">
        <f t="shared" si="10"/>
        <v>2176.44499</v>
      </c>
      <c r="R235" s="12">
        <f t="shared" si="11"/>
        <v>0</v>
      </c>
      <c r="S235" s="42">
        <f t="shared" si="15"/>
        <v>0</v>
      </c>
      <c r="T235" s="56">
        <f t="shared" si="18"/>
        <v>41634.63326</v>
      </c>
      <c r="U235" s="56">
        <f t="shared" si="19"/>
        <v>41634.63326</v>
      </c>
      <c r="V235" s="85"/>
    </row>
    <row r="236">
      <c r="A236" s="85"/>
      <c r="C236" s="59">
        <v>218.0</v>
      </c>
      <c r="D236" s="59">
        <f t="shared" si="16"/>
        <v>125</v>
      </c>
      <c r="E236" s="59">
        <v>0.0</v>
      </c>
      <c r="F236" s="87" t="str">
        <f t="shared" si="2"/>
        <v/>
      </c>
      <c r="G236" s="59">
        <f t="shared" si="17"/>
        <v>0</v>
      </c>
      <c r="H236" s="87">
        <f t="shared" si="4"/>
        <v>4.541666667</v>
      </c>
      <c r="I236" s="87">
        <f t="shared" si="5"/>
        <v>43.66120428</v>
      </c>
      <c r="J236" s="87">
        <f t="shared" si="6"/>
        <v>2.03</v>
      </c>
      <c r="K236" s="87">
        <f t="shared" si="7"/>
        <v>43.66120428</v>
      </c>
      <c r="L236" s="87">
        <f t="shared" si="13"/>
        <v>41914.75611</v>
      </c>
      <c r="M236" s="56">
        <f t="shared" si="14"/>
        <v>27250</v>
      </c>
      <c r="N236" s="87">
        <f t="shared" si="8"/>
        <v>14664.75611</v>
      </c>
      <c r="O236" s="87">
        <f t="shared" si="9"/>
        <v>2199.713416</v>
      </c>
      <c r="P236" s="59">
        <v>0.0</v>
      </c>
      <c r="Q236" s="88">
        <f t="shared" si="10"/>
        <v>2199.713416</v>
      </c>
      <c r="R236" s="12">
        <f t="shared" si="11"/>
        <v>0</v>
      </c>
      <c r="S236" s="42">
        <f t="shared" si="15"/>
        <v>0</v>
      </c>
      <c r="T236" s="56">
        <f t="shared" si="18"/>
        <v>41914.75611</v>
      </c>
      <c r="U236" s="56">
        <f t="shared" si="19"/>
        <v>41914.75611</v>
      </c>
      <c r="V236" s="85"/>
    </row>
    <row r="237">
      <c r="A237" s="85"/>
      <c r="C237" s="59">
        <v>219.0</v>
      </c>
      <c r="D237" s="59">
        <f t="shared" si="16"/>
        <v>125</v>
      </c>
      <c r="E237" s="59">
        <v>0.0</v>
      </c>
      <c r="F237" s="87" t="str">
        <f t="shared" si="2"/>
        <v/>
      </c>
      <c r="G237" s="59">
        <f t="shared" si="17"/>
        <v>0</v>
      </c>
      <c r="H237" s="87">
        <f t="shared" si="4"/>
        <v>4.5625</v>
      </c>
      <c r="I237" s="87">
        <f t="shared" si="5"/>
        <v>43.95409199</v>
      </c>
      <c r="J237" s="87">
        <f t="shared" si="6"/>
        <v>2.03</v>
      </c>
      <c r="K237" s="87">
        <f t="shared" si="7"/>
        <v>43.95409199</v>
      </c>
      <c r="L237" s="87">
        <f t="shared" si="13"/>
        <v>42195.92831</v>
      </c>
      <c r="M237" s="56">
        <f t="shared" si="14"/>
        <v>27375</v>
      </c>
      <c r="N237" s="87">
        <f t="shared" si="8"/>
        <v>14820.92831</v>
      </c>
      <c r="O237" s="87">
        <f t="shared" si="9"/>
        <v>2223.139246</v>
      </c>
      <c r="P237" s="59">
        <v>0.0</v>
      </c>
      <c r="Q237" s="88">
        <f t="shared" si="10"/>
        <v>2223.139246</v>
      </c>
      <c r="R237" s="12">
        <f t="shared" si="11"/>
        <v>0</v>
      </c>
      <c r="S237" s="42">
        <f t="shared" si="15"/>
        <v>0</v>
      </c>
      <c r="T237" s="56">
        <f t="shared" si="18"/>
        <v>42195.92831</v>
      </c>
      <c r="U237" s="56">
        <f t="shared" si="19"/>
        <v>42195.92831</v>
      </c>
      <c r="V237" s="85"/>
    </row>
    <row r="238">
      <c r="A238" s="85"/>
      <c r="C238" s="59">
        <v>220.0</v>
      </c>
      <c r="D238" s="59">
        <f t="shared" si="16"/>
        <v>125</v>
      </c>
      <c r="E238" s="59">
        <v>0.0</v>
      </c>
      <c r="F238" s="87" t="str">
        <f t="shared" si="2"/>
        <v/>
      </c>
      <c r="G238" s="59">
        <f t="shared" si="17"/>
        <v>0</v>
      </c>
      <c r="H238" s="87">
        <f t="shared" si="4"/>
        <v>4.583333333</v>
      </c>
      <c r="I238" s="87">
        <f t="shared" si="5"/>
        <v>44.24807696</v>
      </c>
      <c r="J238" s="87">
        <f t="shared" si="6"/>
        <v>2.03</v>
      </c>
      <c r="K238" s="87">
        <f t="shared" si="7"/>
        <v>44.24807696</v>
      </c>
      <c r="L238" s="87">
        <f t="shared" si="13"/>
        <v>42478.15388</v>
      </c>
      <c r="M238" s="56">
        <f t="shared" si="14"/>
        <v>27500</v>
      </c>
      <c r="N238" s="87">
        <f t="shared" si="8"/>
        <v>14978.15388</v>
      </c>
      <c r="O238" s="87">
        <f t="shared" si="9"/>
        <v>2246.723083</v>
      </c>
      <c r="P238" s="59">
        <v>0.0</v>
      </c>
      <c r="Q238" s="88">
        <f t="shared" si="10"/>
        <v>2246.723083</v>
      </c>
      <c r="R238" s="12">
        <f t="shared" si="11"/>
        <v>0</v>
      </c>
      <c r="S238" s="42">
        <f t="shared" si="15"/>
        <v>0</v>
      </c>
      <c r="T238" s="56">
        <f t="shared" si="18"/>
        <v>42478.15388</v>
      </c>
      <c r="U238" s="56">
        <f t="shared" si="19"/>
        <v>42478.15388</v>
      </c>
      <c r="V238" s="85"/>
    </row>
    <row r="239">
      <c r="A239" s="85"/>
      <c r="C239" s="59">
        <v>221.0</v>
      </c>
      <c r="D239" s="59">
        <f t="shared" si="16"/>
        <v>125</v>
      </c>
      <c r="E239" s="59">
        <f>$I$13</f>
        <v>0</v>
      </c>
      <c r="F239" s="87" t="str">
        <f t="shared" si="2"/>
        <v/>
      </c>
      <c r="G239" s="59">
        <f t="shared" si="17"/>
        <v>0</v>
      </c>
      <c r="H239" s="87">
        <f t="shared" si="4"/>
        <v>4.604166667</v>
      </c>
      <c r="I239" s="87">
        <f t="shared" si="5"/>
        <v>44.54316339</v>
      </c>
      <c r="J239" s="87">
        <f t="shared" si="6"/>
        <v>2.03</v>
      </c>
      <c r="K239" s="87">
        <f t="shared" si="7"/>
        <v>44.54316339</v>
      </c>
      <c r="L239" s="87">
        <f t="shared" si="13"/>
        <v>42761.43685</v>
      </c>
      <c r="M239" s="56">
        <f t="shared" si="14"/>
        <v>27625</v>
      </c>
      <c r="N239" s="87">
        <f t="shared" si="8"/>
        <v>15136.43685</v>
      </c>
      <c r="O239" s="87">
        <f t="shared" si="9"/>
        <v>2270.465528</v>
      </c>
      <c r="P239" s="59">
        <v>0.0</v>
      </c>
      <c r="Q239" s="88">
        <f t="shared" si="10"/>
        <v>2270.465528</v>
      </c>
      <c r="R239" s="12">
        <f t="shared" si="11"/>
        <v>0</v>
      </c>
      <c r="S239" s="42">
        <f t="shared" si="15"/>
        <v>0</v>
      </c>
      <c r="T239" s="56">
        <f t="shared" si="18"/>
        <v>42761.43685</v>
      </c>
      <c r="U239" s="56">
        <f t="shared" si="19"/>
        <v>42761.43685</v>
      </c>
      <c r="V239" s="85"/>
    </row>
    <row r="240">
      <c r="A240" s="85"/>
      <c r="C240" s="59">
        <v>222.0</v>
      </c>
      <c r="D240" s="59">
        <f t="shared" si="16"/>
        <v>125</v>
      </c>
      <c r="E240" s="59">
        <v>0.0</v>
      </c>
      <c r="F240" s="87" t="str">
        <f t="shared" si="2"/>
        <v/>
      </c>
      <c r="G240" s="59">
        <f t="shared" si="17"/>
        <v>0</v>
      </c>
      <c r="H240" s="87">
        <f t="shared" si="4"/>
        <v>4.625</v>
      </c>
      <c r="I240" s="87">
        <f t="shared" si="5"/>
        <v>44.83935548</v>
      </c>
      <c r="J240" s="87">
        <f t="shared" si="6"/>
        <v>2.03</v>
      </c>
      <c r="K240" s="87">
        <f t="shared" si="7"/>
        <v>44.83935548</v>
      </c>
      <c r="L240" s="87">
        <f t="shared" si="13"/>
        <v>43045.78126</v>
      </c>
      <c r="M240" s="56">
        <f t="shared" si="14"/>
        <v>27750</v>
      </c>
      <c r="N240" s="87">
        <f t="shared" si="8"/>
        <v>15295.78126</v>
      </c>
      <c r="O240" s="87">
        <f t="shared" si="9"/>
        <v>2294.367189</v>
      </c>
      <c r="P240" s="59">
        <v>0.0</v>
      </c>
      <c r="Q240" s="88">
        <f t="shared" si="10"/>
        <v>2294.367189</v>
      </c>
      <c r="R240" s="12">
        <f t="shared" si="11"/>
        <v>0</v>
      </c>
      <c r="S240" s="42">
        <f t="shared" si="15"/>
        <v>0</v>
      </c>
      <c r="T240" s="56">
        <f t="shared" si="18"/>
        <v>43045.78126</v>
      </c>
      <c r="U240" s="56">
        <f t="shared" si="19"/>
        <v>43045.78126</v>
      </c>
      <c r="V240" s="85"/>
    </row>
    <row r="241">
      <c r="A241" s="85"/>
      <c r="C241" s="59">
        <v>223.0</v>
      </c>
      <c r="D241" s="59">
        <f t="shared" si="16"/>
        <v>125</v>
      </c>
      <c r="E241" s="59">
        <v>0.0</v>
      </c>
      <c r="F241" s="87" t="str">
        <f t="shared" si="2"/>
        <v/>
      </c>
      <c r="G241" s="59">
        <f t="shared" si="17"/>
        <v>0</v>
      </c>
      <c r="H241" s="87">
        <f t="shared" si="4"/>
        <v>4.645833333</v>
      </c>
      <c r="I241" s="87">
        <f t="shared" si="5"/>
        <v>45.13665746</v>
      </c>
      <c r="J241" s="87">
        <f t="shared" si="6"/>
        <v>2.03</v>
      </c>
      <c r="K241" s="87">
        <f t="shared" si="7"/>
        <v>45.13665746</v>
      </c>
      <c r="L241" s="87">
        <f t="shared" si="13"/>
        <v>43331.19116</v>
      </c>
      <c r="M241" s="56">
        <f t="shared" si="14"/>
        <v>27875</v>
      </c>
      <c r="N241" s="87">
        <f t="shared" si="8"/>
        <v>15456.19116</v>
      </c>
      <c r="O241" s="87">
        <f t="shared" si="9"/>
        <v>2318.428674</v>
      </c>
      <c r="P241" s="59">
        <v>0.0</v>
      </c>
      <c r="Q241" s="88">
        <f t="shared" si="10"/>
        <v>2318.428674</v>
      </c>
      <c r="R241" s="12">
        <f t="shared" si="11"/>
        <v>0</v>
      </c>
      <c r="S241" s="42">
        <f t="shared" si="15"/>
        <v>0</v>
      </c>
      <c r="T241" s="56">
        <f t="shared" si="18"/>
        <v>43331.19116</v>
      </c>
      <c r="U241" s="56">
        <f t="shared" si="19"/>
        <v>43331.19116</v>
      </c>
      <c r="V241" s="85"/>
    </row>
    <row r="242">
      <c r="A242" s="85"/>
      <c r="C242" s="59">
        <v>224.0</v>
      </c>
      <c r="D242" s="59">
        <f t="shared" si="16"/>
        <v>125</v>
      </c>
      <c r="E242" s="59">
        <v>0.0</v>
      </c>
      <c r="F242" s="87" t="str">
        <f t="shared" si="2"/>
        <v/>
      </c>
      <c r="G242" s="59">
        <f t="shared" si="17"/>
        <v>0</v>
      </c>
      <c r="H242" s="87">
        <f t="shared" si="4"/>
        <v>4.666666667</v>
      </c>
      <c r="I242" s="87">
        <f t="shared" si="5"/>
        <v>45.43507357</v>
      </c>
      <c r="J242" s="87">
        <f t="shared" si="6"/>
        <v>2.03</v>
      </c>
      <c r="K242" s="87">
        <f t="shared" si="7"/>
        <v>45.43507357</v>
      </c>
      <c r="L242" s="87">
        <f t="shared" si="13"/>
        <v>43617.67063</v>
      </c>
      <c r="M242" s="56">
        <f t="shared" si="14"/>
        <v>28000</v>
      </c>
      <c r="N242" s="87">
        <f t="shared" si="8"/>
        <v>15617.67063</v>
      </c>
      <c r="O242" s="87">
        <f t="shared" si="9"/>
        <v>2342.650594</v>
      </c>
      <c r="P242" s="59">
        <v>0.0</v>
      </c>
      <c r="Q242" s="88">
        <f t="shared" si="10"/>
        <v>2342.650594</v>
      </c>
      <c r="R242" s="12">
        <f t="shared" si="11"/>
        <v>0</v>
      </c>
      <c r="S242" s="42">
        <f t="shared" si="15"/>
        <v>0</v>
      </c>
      <c r="T242" s="56">
        <f t="shared" si="18"/>
        <v>43617.67063</v>
      </c>
      <c r="U242" s="56">
        <f t="shared" si="19"/>
        <v>43617.67063</v>
      </c>
      <c r="V242" s="85"/>
    </row>
    <row r="243">
      <c r="A243" s="85"/>
      <c r="C243" s="59">
        <v>225.0</v>
      </c>
      <c r="D243" s="59">
        <f t="shared" si="16"/>
        <v>125</v>
      </c>
      <c r="E243" s="59">
        <v>0.0</v>
      </c>
      <c r="F243" s="87" t="str">
        <f t="shared" si="2"/>
        <v/>
      </c>
      <c r="G243" s="59">
        <f t="shared" si="17"/>
        <v>0</v>
      </c>
      <c r="H243" s="87">
        <f t="shared" si="4"/>
        <v>4.6875</v>
      </c>
      <c r="I243" s="87">
        <f t="shared" si="5"/>
        <v>45.73460806</v>
      </c>
      <c r="J243" s="87">
        <f t="shared" si="6"/>
        <v>2.03</v>
      </c>
      <c r="K243" s="87">
        <f t="shared" si="7"/>
        <v>45.73460806</v>
      </c>
      <c r="L243" s="87">
        <f t="shared" si="13"/>
        <v>43905.22374</v>
      </c>
      <c r="M243" s="56">
        <f t="shared" si="14"/>
        <v>28125</v>
      </c>
      <c r="N243" s="87">
        <f t="shared" si="8"/>
        <v>15780.22374</v>
      </c>
      <c r="O243" s="87">
        <f t="shared" si="9"/>
        <v>2367.033561</v>
      </c>
      <c r="P243" s="59">
        <v>0.0</v>
      </c>
      <c r="Q243" s="88">
        <f t="shared" si="10"/>
        <v>2367.033561</v>
      </c>
      <c r="R243" s="12">
        <f t="shared" si="11"/>
        <v>0</v>
      </c>
      <c r="S243" s="42">
        <f t="shared" si="15"/>
        <v>0</v>
      </c>
      <c r="T243" s="56">
        <f t="shared" si="18"/>
        <v>43905.22374</v>
      </c>
      <c r="U243" s="56">
        <f t="shared" si="19"/>
        <v>43905.22374</v>
      </c>
      <c r="V243" s="85"/>
    </row>
    <row r="244">
      <c r="A244" s="85"/>
      <c r="C244" s="59">
        <v>226.0</v>
      </c>
      <c r="D244" s="59">
        <f t="shared" si="16"/>
        <v>125</v>
      </c>
      <c r="E244" s="59">
        <v>0.0</v>
      </c>
      <c r="F244" s="87" t="str">
        <f t="shared" si="2"/>
        <v/>
      </c>
      <c r="G244" s="59">
        <f t="shared" si="17"/>
        <v>0</v>
      </c>
      <c r="H244" s="87">
        <f t="shared" si="4"/>
        <v>4.708333333</v>
      </c>
      <c r="I244" s="87">
        <f t="shared" si="5"/>
        <v>46.03526521</v>
      </c>
      <c r="J244" s="87">
        <f t="shared" si="6"/>
        <v>2.03</v>
      </c>
      <c r="K244" s="87">
        <f t="shared" si="7"/>
        <v>46.03526521</v>
      </c>
      <c r="L244" s="87">
        <f t="shared" si="13"/>
        <v>44193.85461</v>
      </c>
      <c r="M244" s="56">
        <f t="shared" si="14"/>
        <v>28250</v>
      </c>
      <c r="N244" s="87">
        <f t="shared" si="8"/>
        <v>15943.85461</v>
      </c>
      <c r="O244" s="87">
        <f t="shared" si="9"/>
        <v>2391.578191</v>
      </c>
      <c r="P244" s="59">
        <v>0.0</v>
      </c>
      <c r="Q244" s="88">
        <f t="shared" si="10"/>
        <v>2391.578191</v>
      </c>
      <c r="R244" s="12">
        <f t="shared" si="11"/>
        <v>0</v>
      </c>
      <c r="S244" s="42">
        <f t="shared" si="15"/>
        <v>0</v>
      </c>
      <c r="T244" s="56">
        <f t="shared" si="18"/>
        <v>44193.85461</v>
      </c>
      <c r="U244" s="56">
        <f t="shared" si="19"/>
        <v>44193.85461</v>
      </c>
      <c r="V244" s="85"/>
    </row>
    <row r="245">
      <c r="A245" s="85"/>
      <c r="C245" s="59">
        <v>227.0</v>
      </c>
      <c r="D245" s="59">
        <f t="shared" si="16"/>
        <v>125</v>
      </c>
      <c r="E245" s="59">
        <v>0.0</v>
      </c>
      <c r="F245" s="87" t="str">
        <f t="shared" si="2"/>
        <v/>
      </c>
      <c r="G245" s="59">
        <f t="shared" si="17"/>
        <v>0</v>
      </c>
      <c r="H245" s="87">
        <f t="shared" si="4"/>
        <v>4.729166667</v>
      </c>
      <c r="I245" s="87">
        <f t="shared" si="5"/>
        <v>46.33704931</v>
      </c>
      <c r="J245" s="87">
        <f t="shared" si="6"/>
        <v>2.03</v>
      </c>
      <c r="K245" s="87">
        <f t="shared" si="7"/>
        <v>46.33704931</v>
      </c>
      <c r="L245" s="87">
        <f t="shared" si="13"/>
        <v>44483.56734</v>
      </c>
      <c r="M245" s="56">
        <f t="shared" si="14"/>
        <v>28375</v>
      </c>
      <c r="N245" s="87">
        <f t="shared" si="8"/>
        <v>16108.56734</v>
      </c>
      <c r="O245" s="87">
        <f t="shared" si="9"/>
        <v>2416.285101</v>
      </c>
      <c r="P245" s="59">
        <v>0.0</v>
      </c>
      <c r="Q245" s="88">
        <f t="shared" si="10"/>
        <v>2416.285101</v>
      </c>
      <c r="R245" s="12">
        <f t="shared" si="11"/>
        <v>0</v>
      </c>
      <c r="S245" s="42">
        <f t="shared" si="15"/>
        <v>0</v>
      </c>
      <c r="T245" s="56">
        <f t="shared" si="18"/>
        <v>44483.56734</v>
      </c>
      <c r="U245" s="56">
        <f t="shared" si="19"/>
        <v>44483.56734</v>
      </c>
      <c r="V245" s="85"/>
    </row>
    <row r="246">
      <c r="A246" s="85"/>
      <c r="C246" s="59">
        <v>228.0</v>
      </c>
      <c r="D246" s="59">
        <f t="shared" si="16"/>
        <v>125</v>
      </c>
      <c r="E246" s="59">
        <v>0.0</v>
      </c>
      <c r="F246" s="87" t="str">
        <f t="shared" si="2"/>
        <v/>
      </c>
      <c r="G246" s="59">
        <f t="shared" si="17"/>
        <v>0</v>
      </c>
      <c r="H246" s="87">
        <f t="shared" si="4"/>
        <v>4.75</v>
      </c>
      <c r="I246" s="87">
        <f t="shared" si="5"/>
        <v>46.63996467</v>
      </c>
      <c r="J246" s="87">
        <f t="shared" si="6"/>
        <v>2.03</v>
      </c>
      <c r="K246" s="87">
        <f t="shared" si="7"/>
        <v>46.63996467</v>
      </c>
      <c r="L246" s="87">
        <f t="shared" si="13"/>
        <v>44774.36608</v>
      </c>
      <c r="M246" s="56">
        <f t="shared" si="14"/>
        <v>28500</v>
      </c>
      <c r="N246" s="87">
        <f t="shared" si="8"/>
        <v>16274.36608</v>
      </c>
      <c r="O246" s="87">
        <f t="shared" si="9"/>
        <v>2441.154912</v>
      </c>
      <c r="P246" s="59">
        <v>0.0</v>
      </c>
      <c r="Q246" s="88">
        <f t="shared" si="10"/>
        <v>2441.154912</v>
      </c>
      <c r="R246" s="12">
        <f t="shared" si="11"/>
        <v>0</v>
      </c>
      <c r="S246" s="42">
        <f t="shared" si="15"/>
        <v>0</v>
      </c>
      <c r="T246" s="56">
        <f t="shared" si="18"/>
        <v>44774.36608</v>
      </c>
      <c r="U246" s="56">
        <f t="shared" si="19"/>
        <v>44774.36608</v>
      </c>
      <c r="V246" s="85"/>
    </row>
    <row r="247">
      <c r="A247" s="85"/>
      <c r="B247" s="73">
        <v>20.0</v>
      </c>
      <c r="C247" s="59">
        <v>229.0</v>
      </c>
      <c r="D247" s="59">
        <f t="shared" si="16"/>
        <v>125</v>
      </c>
      <c r="E247" s="59">
        <v>0.0</v>
      </c>
      <c r="F247" s="87" t="str">
        <f t="shared" si="2"/>
        <v/>
      </c>
      <c r="G247" s="59">
        <f t="shared" si="17"/>
        <v>0</v>
      </c>
      <c r="H247" s="87">
        <f t="shared" si="4"/>
        <v>4.770833333</v>
      </c>
      <c r="I247" s="87">
        <f t="shared" si="5"/>
        <v>46.9440156</v>
      </c>
      <c r="J247" s="87">
        <f t="shared" si="6"/>
        <v>2.03</v>
      </c>
      <c r="K247" s="87">
        <f t="shared" si="7"/>
        <v>46.9440156</v>
      </c>
      <c r="L247" s="87">
        <f t="shared" si="13"/>
        <v>45066.25497</v>
      </c>
      <c r="M247" s="56">
        <f t="shared" si="14"/>
        <v>28625</v>
      </c>
      <c r="N247" s="87">
        <f t="shared" si="8"/>
        <v>16441.25497</v>
      </c>
      <c r="O247" s="87">
        <f t="shared" si="9"/>
        <v>2466.188246</v>
      </c>
      <c r="P247" s="59">
        <v>0.0</v>
      </c>
      <c r="Q247" s="88">
        <f t="shared" si="10"/>
        <v>2466.188246</v>
      </c>
      <c r="R247" s="12">
        <f t="shared" si="11"/>
        <v>0</v>
      </c>
      <c r="S247" s="42">
        <f t="shared" si="15"/>
        <v>0</v>
      </c>
      <c r="T247" s="56">
        <f t="shared" si="18"/>
        <v>45066.25497</v>
      </c>
      <c r="U247" s="56">
        <f t="shared" si="19"/>
        <v>45066.25497</v>
      </c>
      <c r="V247" s="85"/>
    </row>
    <row r="248">
      <c r="A248" s="85"/>
      <c r="C248" s="59">
        <v>230.0</v>
      </c>
      <c r="D248" s="59">
        <f t="shared" si="16"/>
        <v>125</v>
      </c>
      <c r="E248" s="59">
        <v>0.0</v>
      </c>
      <c r="F248" s="87" t="str">
        <f t="shared" si="2"/>
        <v/>
      </c>
      <c r="G248" s="59">
        <f t="shared" si="17"/>
        <v>0</v>
      </c>
      <c r="H248" s="87">
        <f t="shared" si="4"/>
        <v>4.791666667</v>
      </c>
      <c r="I248" s="87">
        <f t="shared" si="5"/>
        <v>47.24920644</v>
      </c>
      <c r="J248" s="87">
        <f t="shared" si="6"/>
        <v>2.03</v>
      </c>
      <c r="K248" s="87">
        <f t="shared" si="7"/>
        <v>47.24920644</v>
      </c>
      <c r="L248" s="87">
        <f t="shared" si="13"/>
        <v>45359.23818</v>
      </c>
      <c r="M248" s="56">
        <f t="shared" si="14"/>
        <v>28750</v>
      </c>
      <c r="N248" s="87">
        <f t="shared" si="8"/>
        <v>16609.23818</v>
      </c>
      <c r="O248" s="87">
        <f t="shared" si="9"/>
        <v>2491.385727</v>
      </c>
      <c r="P248" s="59">
        <v>0.0</v>
      </c>
      <c r="Q248" s="88">
        <f t="shared" si="10"/>
        <v>2491.385727</v>
      </c>
      <c r="R248" s="12">
        <f t="shared" si="11"/>
        <v>0</v>
      </c>
      <c r="S248" s="42">
        <f t="shared" si="15"/>
        <v>0</v>
      </c>
      <c r="T248" s="56">
        <f t="shared" si="18"/>
        <v>45359.23818</v>
      </c>
      <c r="U248" s="56">
        <f t="shared" si="19"/>
        <v>45359.23818</v>
      </c>
      <c r="V248" s="85"/>
    </row>
    <row r="249">
      <c r="A249" s="85"/>
      <c r="C249" s="59">
        <v>231.0</v>
      </c>
      <c r="D249" s="59">
        <f t="shared" si="16"/>
        <v>125</v>
      </c>
      <c r="E249" s="59">
        <v>0.0</v>
      </c>
      <c r="F249" s="87" t="str">
        <f t="shared" si="2"/>
        <v/>
      </c>
      <c r="G249" s="59">
        <f t="shared" si="17"/>
        <v>0</v>
      </c>
      <c r="H249" s="87">
        <f t="shared" si="4"/>
        <v>4.8125</v>
      </c>
      <c r="I249" s="87">
        <f t="shared" si="5"/>
        <v>47.55554155</v>
      </c>
      <c r="J249" s="87">
        <f t="shared" si="6"/>
        <v>2.03</v>
      </c>
      <c r="K249" s="87">
        <f t="shared" si="7"/>
        <v>47.55554155</v>
      </c>
      <c r="L249" s="87">
        <f t="shared" si="13"/>
        <v>45653.31989</v>
      </c>
      <c r="M249" s="56">
        <f t="shared" si="14"/>
        <v>28875</v>
      </c>
      <c r="N249" s="87">
        <f t="shared" si="8"/>
        <v>16778.31989</v>
      </c>
      <c r="O249" s="87">
        <f t="shared" si="9"/>
        <v>2516.747984</v>
      </c>
      <c r="P249" s="59">
        <v>0.0</v>
      </c>
      <c r="Q249" s="88">
        <f t="shared" si="10"/>
        <v>2516.747984</v>
      </c>
      <c r="R249" s="12">
        <f t="shared" si="11"/>
        <v>0</v>
      </c>
      <c r="S249" s="42">
        <f t="shared" si="15"/>
        <v>0</v>
      </c>
      <c r="T249" s="56">
        <f t="shared" si="18"/>
        <v>45653.31989</v>
      </c>
      <c r="U249" s="56">
        <f t="shared" si="19"/>
        <v>45653.31989</v>
      </c>
      <c r="V249" s="85"/>
    </row>
    <row r="250">
      <c r="A250" s="85"/>
      <c r="C250" s="59">
        <v>232.0</v>
      </c>
      <c r="D250" s="59">
        <f t="shared" si="16"/>
        <v>125</v>
      </c>
      <c r="E250" s="59">
        <v>0.0</v>
      </c>
      <c r="F250" s="87" t="str">
        <f t="shared" si="2"/>
        <v/>
      </c>
      <c r="G250" s="59">
        <f t="shared" si="17"/>
        <v>0</v>
      </c>
      <c r="H250" s="87">
        <f t="shared" si="4"/>
        <v>4.833333333</v>
      </c>
      <c r="I250" s="87">
        <f t="shared" si="5"/>
        <v>47.86302531</v>
      </c>
      <c r="J250" s="87">
        <f t="shared" si="6"/>
        <v>2.03</v>
      </c>
      <c r="K250" s="87">
        <f t="shared" si="7"/>
        <v>47.86302531</v>
      </c>
      <c r="L250" s="87">
        <f t="shared" si="13"/>
        <v>45948.5043</v>
      </c>
      <c r="M250" s="56">
        <f t="shared" si="14"/>
        <v>29000</v>
      </c>
      <c r="N250" s="87">
        <f t="shared" si="8"/>
        <v>16948.5043</v>
      </c>
      <c r="O250" s="87">
        <f t="shared" si="9"/>
        <v>2542.275645</v>
      </c>
      <c r="P250" s="59">
        <v>0.0</v>
      </c>
      <c r="Q250" s="88">
        <f t="shared" si="10"/>
        <v>2542.275645</v>
      </c>
      <c r="R250" s="12">
        <f t="shared" si="11"/>
        <v>0</v>
      </c>
      <c r="S250" s="42">
        <f t="shared" si="15"/>
        <v>0</v>
      </c>
      <c r="T250" s="56">
        <f t="shared" si="18"/>
        <v>45948.5043</v>
      </c>
      <c r="U250" s="56">
        <f t="shared" si="19"/>
        <v>45948.5043</v>
      </c>
      <c r="V250" s="85"/>
    </row>
    <row r="251">
      <c r="A251" s="85"/>
      <c r="C251" s="59">
        <v>233.0</v>
      </c>
      <c r="D251" s="59">
        <f t="shared" si="16"/>
        <v>125</v>
      </c>
      <c r="E251" s="59">
        <f>$I$13</f>
        <v>0</v>
      </c>
      <c r="F251" s="87" t="str">
        <f t="shared" si="2"/>
        <v/>
      </c>
      <c r="G251" s="59">
        <f t="shared" si="17"/>
        <v>0</v>
      </c>
      <c r="H251" s="87">
        <f t="shared" si="4"/>
        <v>4.854166667</v>
      </c>
      <c r="I251" s="87">
        <f t="shared" si="5"/>
        <v>48.1716621</v>
      </c>
      <c r="J251" s="87">
        <f t="shared" si="6"/>
        <v>2.03</v>
      </c>
      <c r="K251" s="87">
        <f t="shared" si="7"/>
        <v>48.1716621</v>
      </c>
      <c r="L251" s="87">
        <f t="shared" si="13"/>
        <v>46244.79562</v>
      </c>
      <c r="M251" s="56">
        <f t="shared" si="14"/>
        <v>29125</v>
      </c>
      <c r="N251" s="87">
        <f t="shared" si="8"/>
        <v>17119.79562</v>
      </c>
      <c r="O251" s="87">
        <f t="shared" si="9"/>
        <v>2567.969342</v>
      </c>
      <c r="P251" s="59">
        <v>0.0</v>
      </c>
      <c r="Q251" s="88">
        <f t="shared" si="10"/>
        <v>2567.969342</v>
      </c>
      <c r="R251" s="12">
        <f t="shared" si="11"/>
        <v>0</v>
      </c>
      <c r="S251" s="42">
        <f t="shared" si="15"/>
        <v>0</v>
      </c>
      <c r="T251" s="56">
        <f t="shared" si="18"/>
        <v>46244.79562</v>
      </c>
      <c r="U251" s="56">
        <f t="shared" si="19"/>
        <v>46244.79562</v>
      </c>
      <c r="V251" s="85"/>
    </row>
    <row r="252">
      <c r="A252" s="85"/>
      <c r="C252" s="59">
        <v>234.0</v>
      </c>
      <c r="D252" s="59">
        <f t="shared" si="16"/>
        <v>125</v>
      </c>
      <c r="E252" s="59">
        <v>0.0</v>
      </c>
      <c r="F252" s="87" t="str">
        <f t="shared" si="2"/>
        <v/>
      </c>
      <c r="G252" s="59">
        <f t="shared" si="17"/>
        <v>0</v>
      </c>
      <c r="H252" s="87">
        <f t="shared" si="4"/>
        <v>4.875</v>
      </c>
      <c r="I252" s="87">
        <f t="shared" si="5"/>
        <v>48.48145632</v>
      </c>
      <c r="J252" s="87">
        <f t="shared" si="6"/>
        <v>2.03</v>
      </c>
      <c r="K252" s="87">
        <f t="shared" si="7"/>
        <v>48.48145632</v>
      </c>
      <c r="L252" s="87">
        <f t="shared" si="13"/>
        <v>46542.19807</v>
      </c>
      <c r="M252" s="56">
        <f t="shared" si="14"/>
        <v>29250</v>
      </c>
      <c r="N252" s="87">
        <f t="shared" si="8"/>
        <v>17292.19807</v>
      </c>
      <c r="O252" s="87">
        <f t="shared" si="9"/>
        <v>2593.829711</v>
      </c>
      <c r="P252" s="59">
        <v>0.0</v>
      </c>
      <c r="Q252" s="88">
        <f t="shared" si="10"/>
        <v>2593.829711</v>
      </c>
      <c r="R252" s="12">
        <f t="shared" si="11"/>
        <v>0</v>
      </c>
      <c r="S252" s="42">
        <f t="shared" si="15"/>
        <v>0</v>
      </c>
      <c r="T252" s="56">
        <f t="shared" si="18"/>
        <v>46542.19807</v>
      </c>
      <c r="U252" s="56">
        <f t="shared" si="19"/>
        <v>46542.19807</v>
      </c>
      <c r="V252" s="85"/>
    </row>
    <row r="253">
      <c r="A253" s="85"/>
      <c r="C253" s="59">
        <v>235.0</v>
      </c>
      <c r="D253" s="59">
        <f t="shared" si="16"/>
        <v>125</v>
      </c>
      <c r="E253" s="59">
        <v>0.0</v>
      </c>
      <c r="F253" s="87" t="str">
        <f t="shared" si="2"/>
        <v/>
      </c>
      <c r="G253" s="59">
        <f t="shared" si="17"/>
        <v>0</v>
      </c>
      <c r="H253" s="87">
        <f t="shared" si="4"/>
        <v>4.895833333</v>
      </c>
      <c r="I253" s="87">
        <f t="shared" si="5"/>
        <v>48.79241241</v>
      </c>
      <c r="J253" s="87">
        <f t="shared" si="6"/>
        <v>2.03</v>
      </c>
      <c r="K253" s="87">
        <f t="shared" si="7"/>
        <v>48.79241241</v>
      </c>
      <c r="L253" s="87">
        <f t="shared" si="13"/>
        <v>46840.71591</v>
      </c>
      <c r="M253" s="56">
        <f t="shared" si="14"/>
        <v>29375</v>
      </c>
      <c r="N253" s="87">
        <f t="shared" si="8"/>
        <v>17465.71591</v>
      </c>
      <c r="O253" s="87">
        <f t="shared" si="9"/>
        <v>2619.857387</v>
      </c>
      <c r="P253" s="59">
        <v>0.0</v>
      </c>
      <c r="Q253" s="88">
        <f t="shared" si="10"/>
        <v>2619.857387</v>
      </c>
      <c r="R253" s="12">
        <f t="shared" si="11"/>
        <v>0</v>
      </c>
      <c r="S253" s="42">
        <f t="shared" si="15"/>
        <v>0</v>
      </c>
      <c r="T253" s="56">
        <f t="shared" si="18"/>
        <v>46840.71591</v>
      </c>
      <c r="U253" s="56">
        <f t="shared" si="19"/>
        <v>46840.71591</v>
      </c>
      <c r="V253" s="85"/>
    </row>
    <row r="254">
      <c r="A254" s="85"/>
      <c r="C254" s="59">
        <v>236.0</v>
      </c>
      <c r="D254" s="59">
        <f t="shared" si="16"/>
        <v>125</v>
      </c>
      <c r="E254" s="59">
        <v>0.0</v>
      </c>
      <c r="F254" s="87" t="str">
        <f t="shared" si="2"/>
        <v/>
      </c>
      <c r="G254" s="59">
        <f t="shared" si="17"/>
        <v>0</v>
      </c>
      <c r="H254" s="87">
        <f t="shared" si="4"/>
        <v>4.916666667</v>
      </c>
      <c r="I254" s="87">
        <f t="shared" si="5"/>
        <v>49.10453479</v>
      </c>
      <c r="J254" s="87">
        <f t="shared" si="6"/>
        <v>2.03</v>
      </c>
      <c r="K254" s="87">
        <f t="shared" si="7"/>
        <v>49.10453479</v>
      </c>
      <c r="L254" s="87">
        <f t="shared" si="13"/>
        <v>47140.3534</v>
      </c>
      <c r="M254" s="56">
        <f t="shared" si="14"/>
        <v>29500</v>
      </c>
      <c r="N254" s="87">
        <f t="shared" si="8"/>
        <v>17640.3534</v>
      </c>
      <c r="O254" s="87">
        <f t="shared" si="9"/>
        <v>2646.05301</v>
      </c>
      <c r="P254" s="59">
        <v>0.0</v>
      </c>
      <c r="Q254" s="88">
        <f t="shared" si="10"/>
        <v>2646.05301</v>
      </c>
      <c r="R254" s="12">
        <f t="shared" si="11"/>
        <v>0</v>
      </c>
      <c r="S254" s="42">
        <f t="shared" si="15"/>
        <v>0</v>
      </c>
      <c r="T254" s="56">
        <f t="shared" si="18"/>
        <v>47140.3534</v>
      </c>
      <c r="U254" s="56">
        <f t="shared" si="19"/>
        <v>47140.3534</v>
      </c>
      <c r="V254" s="85"/>
    </row>
    <row r="255">
      <c r="A255" s="85"/>
      <c r="C255" s="59">
        <v>237.0</v>
      </c>
      <c r="D255" s="59">
        <f t="shared" si="16"/>
        <v>125</v>
      </c>
      <c r="E255" s="59">
        <v>0.0</v>
      </c>
      <c r="F255" s="87" t="str">
        <f t="shared" si="2"/>
        <v/>
      </c>
      <c r="G255" s="59">
        <f t="shared" si="17"/>
        <v>0</v>
      </c>
      <c r="H255" s="87">
        <f t="shared" si="4"/>
        <v>4.9375</v>
      </c>
      <c r="I255" s="87">
        <f t="shared" si="5"/>
        <v>49.41782792</v>
      </c>
      <c r="J255" s="87">
        <f t="shared" si="6"/>
        <v>2.03</v>
      </c>
      <c r="K255" s="87">
        <f t="shared" si="7"/>
        <v>49.41782792</v>
      </c>
      <c r="L255" s="87">
        <f t="shared" si="13"/>
        <v>47441.11481</v>
      </c>
      <c r="M255" s="56">
        <f t="shared" si="14"/>
        <v>29625</v>
      </c>
      <c r="N255" s="87">
        <f t="shared" si="8"/>
        <v>17816.11481</v>
      </c>
      <c r="O255" s="87">
        <f t="shared" si="9"/>
        <v>2672.417221</v>
      </c>
      <c r="P255" s="59">
        <v>0.0</v>
      </c>
      <c r="Q255" s="88">
        <f t="shared" si="10"/>
        <v>2672.417221</v>
      </c>
      <c r="R255" s="12">
        <f t="shared" si="11"/>
        <v>0</v>
      </c>
      <c r="S255" s="42">
        <f t="shared" si="15"/>
        <v>0</v>
      </c>
      <c r="T255" s="56">
        <f t="shared" si="18"/>
        <v>47441.11481</v>
      </c>
      <c r="U255" s="56">
        <f t="shared" si="19"/>
        <v>47441.11481</v>
      </c>
      <c r="V255" s="85"/>
    </row>
    <row r="256">
      <c r="A256" s="85"/>
      <c r="C256" s="59">
        <v>238.0</v>
      </c>
      <c r="D256" s="59">
        <f t="shared" si="16"/>
        <v>125</v>
      </c>
      <c r="E256" s="59">
        <v>0.0</v>
      </c>
      <c r="F256" s="87" t="str">
        <f t="shared" si="2"/>
        <v/>
      </c>
      <c r="G256" s="59">
        <f t="shared" si="17"/>
        <v>0</v>
      </c>
      <c r="H256" s="87">
        <f t="shared" si="4"/>
        <v>4.958333333</v>
      </c>
      <c r="I256" s="87">
        <f t="shared" si="5"/>
        <v>49.73229629</v>
      </c>
      <c r="J256" s="87">
        <f t="shared" si="6"/>
        <v>2.03</v>
      </c>
      <c r="K256" s="87">
        <f t="shared" si="7"/>
        <v>49.73229629</v>
      </c>
      <c r="L256" s="87">
        <f t="shared" si="13"/>
        <v>47743.00444</v>
      </c>
      <c r="M256" s="56">
        <f t="shared" si="14"/>
        <v>29750</v>
      </c>
      <c r="N256" s="87">
        <f t="shared" si="8"/>
        <v>17993.00444</v>
      </c>
      <c r="O256" s="87">
        <f t="shared" si="9"/>
        <v>2698.950665</v>
      </c>
      <c r="P256" s="59">
        <v>0.0</v>
      </c>
      <c r="Q256" s="88">
        <f t="shared" si="10"/>
        <v>2698.950665</v>
      </c>
      <c r="R256" s="12">
        <f t="shared" si="11"/>
        <v>0</v>
      </c>
      <c r="S256" s="42">
        <f t="shared" si="15"/>
        <v>0</v>
      </c>
      <c r="T256" s="56">
        <f t="shared" si="18"/>
        <v>47743.00444</v>
      </c>
      <c r="U256" s="56">
        <f t="shared" si="19"/>
        <v>47743.00444</v>
      </c>
      <c r="V256" s="85"/>
    </row>
    <row r="257">
      <c r="A257" s="85"/>
      <c r="C257" s="59">
        <v>239.0</v>
      </c>
      <c r="D257" s="59">
        <f t="shared" si="16"/>
        <v>125</v>
      </c>
      <c r="E257" s="59">
        <v>0.0</v>
      </c>
      <c r="F257" s="87" t="str">
        <f t="shared" si="2"/>
        <v/>
      </c>
      <c r="G257" s="59">
        <f t="shared" si="17"/>
        <v>0</v>
      </c>
      <c r="H257" s="87">
        <f t="shared" si="4"/>
        <v>4.979166667</v>
      </c>
      <c r="I257" s="87">
        <f t="shared" si="5"/>
        <v>50.04794437</v>
      </c>
      <c r="J257" s="87">
        <f t="shared" si="6"/>
        <v>2.03</v>
      </c>
      <c r="K257" s="87">
        <f t="shared" si="7"/>
        <v>50.04794437</v>
      </c>
      <c r="L257" s="87">
        <f t="shared" si="13"/>
        <v>48046.02659</v>
      </c>
      <c r="M257" s="56">
        <f t="shared" si="14"/>
        <v>29875</v>
      </c>
      <c r="N257" s="87">
        <f t="shared" si="8"/>
        <v>18171.02659</v>
      </c>
      <c r="O257" s="87">
        <f t="shared" si="9"/>
        <v>2725.653989</v>
      </c>
      <c r="P257" s="59">
        <v>0.0</v>
      </c>
      <c r="Q257" s="88">
        <f t="shared" si="10"/>
        <v>2725.653989</v>
      </c>
      <c r="R257" s="12">
        <f t="shared" si="11"/>
        <v>0</v>
      </c>
      <c r="S257" s="42">
        <f t="shared" si="15"/>
        <v>0</v>
      </c>
      <c r="T257" s="56">
        <f t="shared" si="18"/>
        <v>48046.02659</v>
      </c>
      <c r="U257" s="56">
        <f t="shared" si="19"/>
        <v>48046.02659</v>
      </c>
      <c r="V257" s="85"/>
    </row>
    <row r="258">
      <c r="A258" s="85"/>
      <c r="C258" s="59">
        <v>240.0</v>
      </c>
      <c r="D258" s="59">
        <f t="shared" si="16"/>
        <v>125</v>
      </c>
      <c r="E258" s="59">
        <v>0.0</v>
      </c>
      <c r="F258" s="87" t="str">
        <f t="shared" si="2"/>
        <v/>
      </c>
      <c r="G258" s="59">
        <f t="shared" si="17"/>
        <v>0</v>
      </c>
      <c r="H258" s="87">
        <f t="shared" si="4"/>
        <v>5</v>
      </c>
      <c r="I258" s="87">
        <f t="shared" si="5"/>
        <v>50.36477668</v>
      </c>
      <c r="J258" s="87">
        <f t="shared" si="6"/>
        <v>2.03</v>
      </c>
      <c r="K258" s="87">
        <f t="shared" si="7"/>
        <v>50.36477668</v>
      </c>
      <c r="L258" s="87">
        <f t="shared" si="13"/>
        <v>48350.18561</v>
      </c>
      <c r="M258" s="56">
        <f t="shared" si="14"/>
        <v>30000</v>
      </c>
      <c r="N258" s="87">
        <f t="shared" si="8"/>
        <v>18350.18561</v>
      </c>
      <c r="O258" s="87">
        <f t="shared" si="9"/>
        <v>2752.527841</v>
      </c>
      <c r="P258" s="59">
        <v>0.0</v>
      </c>
      <c r="Q258" s="88">
        <f t="shared" si="10"/>
        <v>2752.527841</v>
      </c>
      <c r="R258" s="12">
        <f t="shared" si="11"/>
        <v>0</v>
      </c>
      <c r="S258" s="42">
        <f t="shared" si="15"/>
        <v>0</v>
      </c>
      <c r="T258" s="56">
        <f t="shared" si="18"/>
        <v>48350.18561</v>
      </c>
      <c r="U258" s="56">
        <f t="shared" si="19"/>
        <v>48350.18561</v>
      </c>
      <c r="V258" s="85"/>
    </row>
    <row r="259">
      <c r="A259" s="85"/>
      <c r="B259" s="73">
        <v>21.0</v>
      </c>
      <c r="C259" s="59">
        <v>241.0</v>
      </c>
      <c r="D259" s="59">
        <f t="shared" si="16"/>
        <v>125</v>
      </c>
      <c r="E259" s="59">
        <v>0.0</v>
      </c>
      <c r="F259" s="87" t="str">
        <f t="shared" si="2"/>
        <v/>
      </c>
      <c r="G259" s="59">
        <f t="shared" si="17"/>
        <v>0</v>
      </c>
      <c r="H259" s="87">
        <f t="shared" si="4"/>
        <v>5.020833333</v>
      </c>
      <c r="I259" s="87">
        <f t="shared" si="5"/>
        <v>50.68279773</v>
      </c>
      <c r="J259" s="87">
        <f t="shared" si="6"/>
        <v>2.03</v>
      </c>
      <c r="K259" s="87">
        <f t="shared" si="7"/>
        <v>50.68279773</v>
      </c>
      <c r="L259" s="87">
        <f t="shared" si="13"/>
        <v>48655.48582</v>
      </c>
      <c r="M259" s="56">
        <f t="shared" si="14"/>
        <v>30125</v>
      </c>
      <c r="N259" s="87">
        <f t="shared" si="8"/>
        <v>18530.48582</v>
      </c>
      <c r="O259" s="87">
        <f t="shared" si="9"/>
        <v>2779.572874</v>
      </c>
      <c r="P259" s="59">
        <v>0.0</v>
      </c>
      <c r="Q259" s="88">
        <f t="shared" si="10"/>
        <v>2779.572874</v>
      </c>
      <c r="R259" s="12">
        <f t="shared" si="11"/>
        <v>0</v>
      </c>
      <c r="S259" s="42">
        <f t="shared" si="15"/>
        <v>0</v>
      </c>
      <c r="T259" s="56">
        <f t="shared" si="18"/>
        <v>48655.48582</v>
      </c>
      <c r="U259" s="56">
        <f t="shared" si="19"/>
        <v>48655.48582</v>
      </c>
      <c r="V259" s="85"/>
    </row>
    <row r="260">
      <c r="A260" s="85"/>
      <c r="C260" s="59">
        <v>242.0</v>
      </c>
      <c r="D260" s="59">
        <f t="shared" si="16"/>
        <v>125</v>
      </c>
      <c r="E260" s="59">
        <v>0.0</v>
      </c>
      <c r="F260" s="87" t="str">
        <f t="shared" si="2"/>
        <v/>
      </c>
      <c r="G260" s="59">
        <f t="shared" si="17"/>
        <v>0</v>
      </c>
      <c r="H260" s="87">
        <f t="shared" si="4"/>
        <v>5.041666667</v>
      </c>
      <c r="I260" s="87">
        <f t="shared" si="5"/>
        <v>51.00201208</v>
      </c>
      <c r="J260" s="87">
        <f t="shared" si="6"/>
        <v>2.03</v>
      </c>
      <c r="K260" s="87">
        <f t="shared" si="7"/>
        <v>51.00201208</v>
      </c>
      <c r="L260" s="87">
        <f t="shared" si="13"/>
        <v>48961.9316</v>
      </c>
      <c r="M260" s="56">
        <f t="shared" si="14"/>
        <v>30250</v>
      </c>
      <c r="N260" s="87">
        <f t="shared" si="8"/>
        <v>18711.9316</v>
      </c>
      <c r="O260" s="87">
        <f t="shared" si="9"/>
        <v>2806.78974</v>
      </c>
      <c r="P260" s="59">
        <v>0.0</v>
      </c>
      <c r="Q260" s="88">
        <f t="shared" si="10"/>
        <v>2806.78974</v>
      </c>
      <c r="R260" s="12">
        <f t="shared" si="11"/>
        <v>0</v>
      </c>
      <c r="S260" s="42">
        <f t="shared" si="15"/>
        <v>0</v>
      </c>
      <c r="T260" s="56">
        <f t="shared" si="18"/>
        <v>48961.9316</v>
      </c>
      <c r="U260" s="56">
        <f t="shared" si="19"/>
        <v>48961.9316</v>
      </c>
      <c r="V260" s="85"/>
    </row>
    <row r="261">
      <c r="A261" s="85"/>
      <c r="C261" s="59">
        <v>243.0</v>
      </c>
      <c r="D261" s="59">
        <f t="shared" si="16"/>
        <v>125</v>
      </c>
      <c r="E261" s="59">
        <v>0.0</v>
      </c>
      <c r="F261" s="87" t="str">
        <f t="shared" si="2"/>
        <v/>
      </c>
      <c r="G261" s="59">
        <f t="shared" si="17"/>
        <v>0</v>
      </c>
      <c r="H261" s="87">
        <f t="shared" si="4"/>
        <v>5.0625</v>
      </c>
      <c r="I261" s="87">
        <f t="shared" si="5"/>
        <v>51.32242428</v>
      </c>
      <c r="J261" s="87">
        <f t="shared" si="6"/>
        <v>2.03</v>
      </c>
      <c r="K261" s="87">
        <f t="shared" si="7"/>
        <v>51.32242428</v>
      </c>
      <c r="L261" s="87">
        <f t="shared" si="13"/>
        <v>49269.52731</v>
      </c>
      <c r="M261" s="56">
        <f t="shared" si="14"/>
        <v>30375</v>
      </c>
      <c r="N261" s="87">
        <f t="shared" si="8"/>
        <v>18894.52731</v>
      </c>
      <c r="O261" s="87">
        <f t="shared" si="9"/>
        <v>2834.179097</v>
      </c>
      <c r="P261" s="59">
        <v>0.0</v>
      </c>
      <c r="Q261" s="88">
        <f t="shared" si="10"/>
        <v>2834.179097</v>
      </c>
      <c r="R261" s="12">
        <f t="shared" si="11"/>
        <v>0</v>
      </c>
      <c r="S261" s="42">
        <f t="shared" si="15"/>
        <v>0</v>
      </c>
      <c r="T261" s="56">
        <f t="shared" si="18"/>
        <v>49269.52731</v>
      </c>
      <c r="U261" s="56">
        <f t="shared" si="19"/>
        <v>49269.52731</v>
      </c>
      <c r="V261" s="85"/>
    </row>
    <row r="262">
      <c r="A262" s="85"/>
      <c r="C262" s="59">
        <v>244.0</v>
      </c>
      <c r="D262" s="59">
        <f t="shared" si="16"/>
        <v>125</v>
      </c>
      <c r="E262" s="59">
        <v>0.0</v>
      </c>
      <c r="F262" s="87" t="str">
        <f t="shared" si="2"/>
        <v/>
      </c>
      <c r="G262" s="59">
        <f t="shared" si="17"/>
        <v>0</v>
      </c>
      <c r="H262" s="87">
        <f t="shared" si="4"/>
        <v>5.083333333</v>
      </c>
      <c r="I262" s="87">
        <f t="shared" si="5"/>
        <v>51.64403891</v>
      </c>
      <c r="J262" s="87">
        <f t="shared" si="6"/>
        <v>2.03</v>
      </c>
      <c r="K262" s="87">
        <f t="shared" si="7"/>
        <v>51.64403891</v>
      </c>
      <c r="L262" s="87">
        <f t="shared" si="13"/>
        <v>49578.27736</v>
      </c>
      <c r="M262" s="56">
        <f t="shared" si="14"/>
        <v>30500</v>
      </c>
      <c r="N262" s="87">
        <f t="shared" si="8"/>
        <v>19078.27736</v>
      </c>
      <c r="O262" s="87">
        <f t="shared" si="9"/>
        <v>2861.741603</v>
      </c>
      <c r="P262" s="59">
        <v>0.0</v>
      </c>
      <c r="Q262" s="88">
        <f t="shared" si="10"/>
        <v>2861.741603</v>
      </c>
      <c r="R262" s="12">
        <f t="shared" si="11"/>
        <v>0</v>
      </c>
      <c r="S262" s="42">
        <f t="shared" si="15"/>
        <v>0</v>
      </c>
      <c r="T262" s="56">
        <f t="shared" si="18"/>
        <v>49578.27736</v>
      </c>
      <c r="U262" s="56">
        <f t="shared" si="19"/>
        <v>49578.27736</v>
      </c>
      <c r="V262" s="85"/>
    </row>
    <row r="263">
      <c r="A263" s="85"/>
      <c r="C263" s="59">
        <v>245.0</v>
      </c>
      <c r="D263" s="59">
        <f t="shared" si="16"/>
        <v>125</v>
      </c>
      <c r="E263" s="59">
        <f>$I$13</f>
        <v>0</v>
      </c>
      <c r="F263" s="87" t="str">
        <f t="shared" si="2"/>
        <v/>
      </c>
      <c r="G263" s="59">
        <f t="shared" si="17"/>
        <v>0</v>
      </c>
      <c r="H263" s="87">
        <f t="shared" si="4"/>
        <v>5.104166667</v>
      </c>
      <c r="I263" s="87">
        <f t="shared" si="5"/>
        <v>51.96686056</v>
      </c>
      <c r="J263" s="87">
        <f t="shared" si="6"/>
        <v>2.03</v>
      </c>
      <c r="K263" s="87">
        <f t="shared" si="7"/>
        <v>51.96686056</v>
      </c>
      <c r="L263" s="87">
        <f t="shared" si="13"/>
        <v>49888.18614</v>
      </c>
      <c r="M263" s="56">
        <f t="shared" si="14"/>
        <v>30625</v>
      </c>
      <c r="N263" s="87">
        <f t="shared" si="8"/>
        <v>19263.18614</v>
      </c>
      <c r="O263" s="87">
        <f t="shared" si="9"/>
        <v>2889.477921</v>
      </c>
      <c r="P263" s="59">
        <v>0.0</v>
      </c>
      <c r="Q263" s="88">
        <f t="shared" si="10"/>
        <v>2889.477921</v>
      </c>
      <c r="R263" s="12">
        <f t="shared" si="11"/>
        <v>0</v>
      </c>
      <c r="S263" s="42">
        <f t="shared" si="15"/>
        <v>0</v>
      </c>
      <c r="T263" s="56">
        <f t="shared" si="18"/>
        <v>49888.18614</v>
      </c>
      <c r="U263" s="56">
        <f t="shared" si="19"/>
        <v>49888.18614</v>
      </c>
      <c r="V263" s="85"/>
    </row>
    <row r="264">
      <c r="A264" s="85"/>
      <c r="C264" s="59">
        <v>246.0</v>
      </c>
      <c r="D264" s="59">
        <f t="shared" si="16"/>
        <v>125</v>
      </c>
      <c r="E264" s="59">
        <v>0.0</v>
      </c>
      <c r="F264" s="87" t="str">
        <f t="shared" si="2"/>
        <v/>
      </c>
      <c r="G264" s="59">
        <f t="shared" si="17"/>
        <v>0</v>
      </c>
      <c r="H264" s="87">
        <f t="shared" si="4"/>
        <v>5.125</v>
      </c>
      <c r="I264" s="87">
        <f t="shared" si="5"/>
        <v>52.29089385</v>
      </c>
      <c r="J264" s="87">
        <f t="shared" si="6"/>
        <v>2.03</v>
      </c>
      <c r="K264" s="87">
        <f t="shared" si="7"/>
        <v>52.29089385</v>
      </c>
      <c r="L264" s="87">
        <f t="shared" si="13"/>
        <v>50199.2581</v>
      </c>
      <c r="M264" s="56">
        <f t="shared" si="14"/>
        <v>30750</v>
      </c>
      <c r="N264" s="87">
        <f t="shared" si="8"/>
        <v>19449.2581</v>
      </c>
      <c r="O264" s="87">
        <f t="shared" si="9"/>
        <v>2917.388714</v>
      </c>
      <c r="P264" s="59">
        <v>0.0</v>
      </c>
      <c r="Q264" s="88">
        <f t="shared" si="10"/>
        <v>2917.388714</v>
      </c>
      <c r="R264" s="12">
        <f t="shared" si="11"/>
        <v>0</v>
      </c>
      <c r="S264" s="42">
        <f t="shared" si="15"/>
        <v>0</v>
      </c>
      <c r="T264" s="56">
        <f t="shared" si="18"/>
        <v>50199.2581</v>
      </c>
      <c r="U264" s="56">
        <f t="shared" si="19"/>
        <v>50199.2581</v>
      </c>
      <c r="V264" s="85"/>
    </row>
    <row r="265">
      <c r="A265" s="85"/>
      <c r="C265" s="59">
        <v>247.0</v>
      </c>
      <c r="D265" s="59">
        <f t="shared" si="16"/>
        <v>125</v>
      </c>
      <c r="E265" s="59">
        <v>0.0</v>
      </c>
      <c r="F265" s="87" t="str">
        <f t="shared" si="2"/>
        <v/>
      </c>
      <c r="G265" s="59">
        <f t="shared" si="17"/>
        <v>0</v>
      </c>
      <c r="H265" s="87">
        <f t="shared" si="4"/>
        <v>5.145833333</v>
      </c>
      <c r="I265" s="87">
        <f t="shared" si="5"/>
        <v>52.6161434</v>
      </c>
      <c r="J265" s="87">
        <f t="shared" si="6"/>
        <v>2.03</v>
      </c>
      <c r="K265" s="87">
        <f t="shared" si="7"/>
        <v>52.6161434</v>
      </c>
      <c r="L265" s="87">
        <f t="shared" si="13"/>
        <v>50511.49766</v>
      </c>
      <c r="M265" s="56">
        <f t="shared" si="14"/>
        <v>30875</v>
      </c>
      <c r="N265" s="87">
        <f t="shared" si="8"/>
        <v>19636.49766</v>
      </c>
      <c r="O265" s="87">
        <f t="shared" si="9"/>
        <v>2945.47465</v>
      </c>
      <c r="P265" s="59">
        <v>0.0</v>
      </c>
      <c r="Q265" s="88">
        <f t="shared" si="10"/>
        <v>2945.47465</v>
      </c>
      <c r="R265" s="12">
        <f t="shared" si="11"/>
        <v>0</v>
      </c>
      <c r="S265" s="42">
        <f t="shared" si="15"/>
        <v>0</v>
      </c>
      <c r="T265" s="56">
        <f t="shared" si="18"/>
        <v>50511.49766</v>
      </c>
      <c r="U265" s="56">
        <f t="shared" si="19"/>
        <v>50511.49766</v>
      </c>
      <c r="V265" s="85"/>
    </row>
    <row r="266">
      <c r="A266" s="85"/>
      <c r="C266" s="59">
        <v>248.0</v>
      </c>
      <c r="D266" s="59">
        <f t="shared" si="16"/>
        <v>125</v>
      </c>
      <c r="E266" s="59">
        <v>0.0</v>
      </c>
      <c r="F266" s="87" t="str">
        <f t="shared" si="2"/>
        <v/>
      </c>
      <c r="G266" s="59">
        <f t="shared" si="17"/>
        <v>0</v>
      </c>
      <c r="H266" s="87">
        <f t="shared" si="4"/>
        <v>5.166666667</v>
      </c>
      <c r="I266" s="87">
        <f t="shared" si="5"/>
        <v>52.94261386</v>
      </c>
      <c r="J266" s="87">
        <f t="shared" si="6"/>
        <v>2.03</v>
      </c>
      <c r="K266" s="87">
        <f t="shared" si="7"/>
        <v>52.94261386</v>
      </c>
      <c r="L266" s="87">
        <f t="shared" si="13"/>
        <v>50824.90931</v>
      </c>
      <c r="M266" s="56">
        <f t="shared" si="14"/>
        <v>31000</v>
      </c>
      <c r="N266" s="87">
        <f t="shared" si="8"/>
        <v>19824.90931</v>
      </c>
      <c r="O266" s="87">
        <f t="shared" si="9"/>
        <v>2973.736396</v>
      </c>
      <c r="P266" s="59">
        <v>0.0</v>
      </c>
      <c r="Q266" s="88">
        <f t="shared" si="10"/>
        <v>2973.736396</v>
      </c>
      <c r="R266" s="12">
        <f t="shared" si="11"/>
        <v>0</v>
      </c>
      <c r="S266" s="42">
        <f t="shared" si="15"/>
        <v>0</v>
      </c>
      <c r="T266" s="56">
        <f t="shared" si="18"/>
        <v>50824.90931</v>
      </c>
      <c r="U266" s="56">
        <f t="shared" si="19"/>
        <v>50824.90931</v>
      </c>
      <c r="V266" s="85"/>
    </row>
    <row r="267">
      <c r="A267" s="85"/>
      <c r="C267" s="59">
        <v>249.0</v>
      </c>
      <c r="D267" s="59">
        <f t="shared" si="16"/>
        <v>125</v>
      </c>
      <c r="E267" s="59">
        <v>0.0</v>
      </c>
      <c r="F267" s="87" t="str">
        <f t="shared" si="2"/>
        <v/>
      </c>
      <c r="G267" s="59">
        <f t="shared" si="17"/>
        <v>0</v>
      </c>
      <c r="H267" s="87">
        <f t="shared" si="4"/>
        <v>5.1875</v>
      </c>
      <c r="I267" s="87">
        <f t="shared" si="5"/>
        <v>53.2703099</v>
      </c>
      <c r="J267" s="87">
        <f t="shared" si="6"/>
        <v>2.03</v>
      </c>
      <c r="K267" s="87">
        <f t="shared" si="7"/>
        <v>53.2703099</v>
      </c>
      <c r="L267" s="87">
        <f t="shared" si="13"/>
        <v>51139.4975</v>
      </c>
      <c r="M267" s="56">
        <f t="shared" si="14"/>
        <v>31125</v>
      </c>
      <c r="N267" s="87">
        <f t="shared" si="8"/>
        <v>20014.4975</v>
      </c>
      <c r="O267" s="87">
        <f t="shared" si="9"/>
        <v>3002.174625</v>
      </c>
      <c r="P267" s="59">
        <v>0.0</v>
      </c>
      <c r="Q267" s="88">
        <f t="shared" si="10"/>
        <v>3002.174625</v>
      </c>
      <c r="R267" s="12">
        <f t="shared" si="11"/>
        <v>0</v>
      </c>
      <c r="S267" s="42">
        <f t="shared" si="15"/>
        <v>0</v>
      </c>
      <c r="T267" s="56">
        <f t="shared" si="18"/>
        <v>51139.4975</v>
      </c>
      <c r="U267" s="56">
        <f t="shared" si="19"/>
        <v>51139.4975</v>
      </c>
      <c r="V267" s="85"/>
    </row>
    <row r="268">
      <c r="A268" s="85"/>
      <c r="C268" s="59">
        <v>250.0</v>
      </c>
      <c r="D268" s="59">
        <f t="shared" si="16"/>
        <v>125</v>
      </c>
      <c r="E268" s="59">
        <v>0.0</v>
      </c>
      <c r="F268" s="87" t="str">
        <f t="shared" si="2"/>
        <v/>
      </c>
      <c r="G268" s="59">
        <f t="shared" si="17"/>
        <v>0</v>
      </c>
      <c r="H268" s="87">
        <f t="shared" si="4"/>
        <v>5.208333333</v>
      </c>
      <c r="I268" s="87">
        <f t="shared" si="5"/>
        <v>53.59923619</v>
      </c>
      <c r="J268" s="87">
        <f t="shared" si="6"/>
        <v>2.03</v>
      </c>
      <c r="K268" s="87">
        <f t="shared" si="7"/>
        <v>53.59923619</v>
      </c>
      <c r="L268" s="87">
        <f t="shared" si="13"/>
        <v>51455.26674</v>
      </c>
      <c r="M268" s="56">
        <f t="shared" si="14"/>
        <v>31250</v>
      </c>
      <c r="N268" s="87">
        <f t="shared" si="8"/>
        <v>20205.26674</v>
      </c>
      <c r="O268" s="87">
        <f t="shared" si="9"/>
        <v>3030.790011</v>
      </c>
      <c r="P268" s="59">
        <v>0.0</v>
      </c>
      <c r="Q268" s="88">
        <f t="shared" si="10"/>
        <v>3030.790011</v>
      </c>
      <c r="R268" s="12">
        <f t="shared" si="11"/>
        <v>0</v>
      </c>
      <c r="S268" s="42">
        <f t="shared" si="15"/>
        <v>0</v>
      </c>
      <c r="T268" s="56">
        <f t="shared" si="18"/>
        <v>51455.26674</v>
      </c>
      <c r="U268" s="56">
        <f t="shared" si="19"/>
        <v>51455.26674</v>
      </c>
      <c r="V268" s="85"/>
    </row>
    <row r="269">
      <c r="A269" s="85"/>
      <c r="C269" s="59">
        <v>251.0</v>
      </c>
      <c r="D269" s="59">
        <f t="shared" si="16"/>
        <v>125</v>
      </c>
      <c r="E269" s="59">
        <v>0.0</v>
      </c>
      <c r="F269" s="87" t="str">
        <f t="shared" si="2"/>
        <v/>
      </c>
      <c r="G269" s="59">
        <f t="shared" si="17"/>
        <v>0</v>
      </c>
      <c r="H269" s="87">
        <f t="shared" si="4"/>
        <v>5.229166667</v>
      </c>
      <c r="I269" s="87">
        <f t="shared" si="5"/>
        <v>53.92939744</v>
      </c>
      <c r="J269" s="87">
        <f t="shared" si="6"/>
        <v>2.03</v>
      </c>
      <c r="K269" s="87">
        <f t="shared" si="7"/>
        <v>53.92939744</v>
      </c>
      <c r="L269" s="87">
        <f t="shared" si="13"/>
        <v>51772.22155</v>
      </c>
      <c r="M269" s="56">
        <f t="shared" si="14"/>
        <v>31375</v>
      </c>
      <c r="N269" s="87">
        <f t="shared" si="8"/>
        <v>20397.22155</v>
      </c>
      <c r="O269" s="87">
        <f t="shared" si="9"/>
        <v>3059.583232</v>
      </c>
      <c r="P269" s="59">
        <v>0.0</v>
      </c>
      <c r="Q269" s="88">
        <f t="shared" si="10"/>
        <v>3059.583232</v>
      </c>
      <c r="R269" s="12">
        <f t="shared" si="11"/>
        <v>0</v>
      </c>
      <c r="S269" s="42">
        <f t="shared" si="15"/>
        <v>0</v>
      </c>
      <c r="T269" s="56">
        <f t="shared" si="18"/>
        <v>51772.22155</v>
      </c>
      <c r="U269" s="56">
        <f t="shared" si="19"/>
        <v>51772.22155</v>
      </c>
      <c r="V269" s="85"/>
    </row>
    <row r="270">
      <c r="A270" s="85"/>
      <c r="C270" s="59">
        <v>252.0</v>
      </c>
      <c r="D270" s="59">
        <f t="shared" si="16"/>
        <v>125</v>
      </c>
      <c r="E270" s="59">
        <v>0.0</v>
      </c>
      <c r="F270" s="87" t="str">
        <f t="shared" si="2"/>
        <v/>
      </c>
      <c r="G270" s="59">
        <f t="shared" si="17"/>
        <v>0</v>
      </c>
      <c r="H270" s="87">
        <f t="shared" si="4"/>
        <v>5.25</v>
      </c>
      <c r="I270" s="87">
        <f t="shared" si="5"/>
        <v>54.26079838</v>
      </c>
      <c r="J270" s="87">
        <f t="shared" si="6"/>
        <v>2.03</v>
      </c>
      <c r="K270" s="87">
        <f t="shared" si="7"/>
        <v>54.26079838</v>
      </c>
      <c r="L270" s="87">
        <f t="shared" si="13"/>
        <v>52090.36644</v>
      </c>
      <c r="M270" s="56">
        <f t="shared" si="14"/>
        <v>31500</v>
      </c>
      <c r="N270" s="87">
        <f t="shared" si="8"/>
        <v>20590.36644</v>
      </c>
      <c r="O270" s="87">
        <f t="shared" si="9"/>
        <v>3088.554966</v>
      </c>
      <c r="P270" s="59">
        <v>0.0</v>
      </c>
      <c r="Q270" s="88">
        <f t="shared" si="10"/>
        <v>3088.554966</v>
      </c>
      <c r="R270" s="12">
        <f t="shared" si="11"/>
        <v>0</v>
      </c>
      <c r="S270" s="42">
        <f t="shared" si="15"/>
        <v>0</v>
      </c>
      <c r="T270" s="56">
        <f t="shared" si="18"/>
        <v>52090.36644</v>
      </c>
      <c r="U270" s="56">
        <f t="shared" si="19"/>
        <v>52090.36644</v>
      </c>
      <c r="V270" s="85"/>
    </row>
    <row r="271">
      <c r="A271" s="85"/>
      <c r="B271" s="73">
        <v>22.0</v>
      </c>
      <c r="C271" s="59">
        <v>253.0</v>
      </c>
      <c r="D271" s="59">
        <f t="shared" si="16"/>
        <v>125</v>
      </c>
      <c r="E271" s="59">
        <v>0.0</v>
      </c>
      <c r="F271" s="87" t="str">
        <f t="shared" si="2"/>
        <v/>
      </c>
      <c r="G271" s="59">
        <f t="shared" si="17"/>
        <v>0</v>
      </c>
      <c r="H271" s="87">
        <f t="shared" si="4"/>
        <v>5.270833333</v>
      </c>
      <c r="I271" s="87">
        <f t="shared" si="5"/>
        <v>54.59344372</v>
      </c>
      <c r="J271" s="87">
        <f t="shared" si="6"/>
        <v>2.03</v>
      </c>
      <c r="K271" s="87">
        <f t="shared" si="7"/>
        <v>54.59344372</v>
      </c>
      <c r="L271" s="87">
        <f t="shared" si="13"/>
        <v>52409.70597</v>
      </c>
      <c r="M271" s="56">
        <f t="shared" si="14"/>
        <v>31625</v>
      </c>
      <c r="N271" s="87">
        <f t="shared" si="8"/>
        <v>20784.70597</v>
      </c>
      <c r="O271" s="87">
        <f t="shared" si="9"/>
        <v>3117.705896</v>
      </c>
      <c r="P271" s="59">
        <v>0.0</v>
      </c>
      <c r="Q271" s="88">
        <f t="shared" si="10"/>
        <v>3117.705896</v>
      </c>
      <c r="R271" s="12">
        <f t="shared" si="11"/>
        <v>0</v>
      </c>
      <c r="S271" s="42">
        <f t="shared" si="15"/>
        <v>0</v>
      </c>
      <c r="T271" s="56">
        <f t="shared" si="18"/>
        <v>52409.70597</v>
      </c>
      <c r="U271" s="56">
        <f t="shared" si="19"/>
        <v>52409.70597</v>
      </c>
      <c r="V271" s="85"/>
    </row>
    <row r="272">
      <c r="A272" s="85"/>
      <c r="C272" s="59">
        <v>254.0</v>
      </c>
      <c r="D272" s="59">
        <f t="shared" si="16"/>
        <v>125</v>
      </c>
      <c r="E272" s="59">
        <v>0.0</v>
      </c>
      <c r="F272" s="87" t="str">
        <f t="shared" si="2"/>
        <v/>
      </c>
      <c r="G272" s="59">
        <f t="shared" si="17"/>
        <v>0</v>
      </c>
      <c r="H272" s="87">
        <f t="shared" si="4"/>
        <v>5.291666667</v>
      </c>
      <c r="I272" s="87">
        <f t="shared" si="5"/>
        <v>54.92733824</v>
      </c>
      <c r="J272" s="87">
        <f t="shared" si="6"/>
        <v>2.03</v>
      </c>
      <c r="K272" s="87">
        <f t="shared" si="7"/>
        <v>54.92733824</v>
      </c>
      <c r="L272" s="87">
        <f t="shared" si="13"/>
        <v>52730.24471</v>
      </c>
      <c r="M272" s="56">
        <f t="shared" si="14"/>
        <v>31750</v>
      </c>
      <c r="N272" s="87">
        <f t="shared" si="8"/>
        <v>20980.24471</v>
      </c>
      <c r="O272" s="87">
        <f t="shared" si="9"/>
        <v>3147.036706</v>
      </c>
      <c r="P272" s="59">
        <v>0.0</v>
      </c>
      <c r="Q272" s="88">
        <f t="shared" si="10"/>
        <v>3147.036706</v>
      </c>
      <c r="R272" s="12">
        <f t="shared" si="11"/>
        <v>0</v>
      </c>
      <c r="S272" s="42">
        <f t="shared" si="15"/>
        <v>0</v>
      </c>
      <c r="T272" s="56">
        <f t="shared" si="18"/>
        <v>52730.24471</v>
      </c>
      <c r="U272" s="56">
        <f t="shared" si="19"/>
        <v>52730.24471</v>
      </c>
      <c r="V272" s="85"/>
    </row>
    <row r="273">
      <c r="A273" s="85"/>
      <c r="C273" s="59">
        <v>255.0</v>
      </c>
      <c r="D273" s="59">
        <f t="shared" si="16"/>
        <v>125</v>
      </c>
      <c r="E273" s="59">
        <v>0.0</v>
      </c>
      <c r="F273" s="87" t="str">
        <f t="shared" si="2"/>
        <v/>
      </c>
      <c r="G273" s="59">
        <f t="shared" si="17"/>
        <v>0</v>
      </c>
      <c r="H273" s="87">
        <f t="shared" si="4"/>
        <v>5.3125</v>
      </c>
      <c r="I273" s="87">
        <f t="shared" si="5"/>
        <v>55.26248669</v>
      </c>
      <c r="J273" s="87">
        <f t="shared" si="6"/>
        <v>2.03</v>
      </c>
      <c r="K273" s="87">
        <f t="shared" si="7"/>
        <v>55.26248669</v>
      </c>
      <c r="L273" s="87">
        <f t="shared" si="13"/>
        <v>53051.98722</v>
      </c>
      <c r="M273" s="56">
        <f t="shared" si="14"/>
        <v>31875</v>
      </c>
      <c r="N273" s="87">
        <f t="shared" si="8"/>
        <v>21176.98722</v>
      </c>
      <c r="O273" s="87">
        <f t="shared" si="9"/>
        <v>3176.548083</v>
      </c>
      <c r="P273" s="59">
        <v>0.0</v>
      </c>
      <c r="Q273" s="88">
        <f t="shared" si="10"/>
        <v>3176.548083</v>
      </c>
      <c r="R273" s="12">
        <f t="shared" si="11"/>
        <v>0</v>
      </c>
      <c r="S273" s="42">
        <f t="shared" si="15"/>
        <v>0</v>
      </c>
      <c r="T273" s="56">
        <f t="shared" si="18"/>
        <v>53051.98722</v>
      </c>
      <c r="U273" s="56">
        <f t="shared" si="19"/>
        <v>53051.98722</v>
      </c>
      <c r="V273" s="85"/>
    </row>
    <row r="274">
      <c r="A274" s="85"/>
      <c r="C274" s="59">
        <v>256.0</v>
      </c>
      <c r="D274" s="59">
        <f t="shared" si="16"/>
        <v>125</v>
      </c>
      <c r="E274" s="59">
        <v>0.0</v>
      </c>
      <c r="F274" s="87" t="str">
        <f t="shared" si="2"/>
        <v/>
      </c>
      <c r="G274" s="59">
        <f t="shared" si="17"/>
        <v>0</v>
      </c>
      <c r="H274" s="87">
        <f t="shared" si="4"/>
        <v>5.333333333</v>
      </c>
      <c r="I274" s="87">
        <f t="shared" si="5"/>
        <v>55.59889388</v>
      </c>
      <c r="J274" s="87">
        <f t="shared" si="6"/>
        <v>2.03</v>
      </c>
      <c r="K274" s="87">
        <f t="shared" si="7"/>
        <v>55.59889388</v>
      </c>
      <c r="L274" s="87">
        <f t="shared" si="13"/>
        <v>53374.93812</v>
      </c>
      <c r="M274" s="56">
        <f t="shared" si="14"/>
        <v>32000</v>
      </c>
      <c r="N274" s="87">
        <f t="shared" si="8"/>
        <v>21374.93812</v>
      </c>
      <c r="O274" s="87">
        <f t="shared" si="9"/>
        <v>3206.240719</v>
      </c>
      <c r="P274" s="59">
        <v>0.0</v>
      </c>
      <c r="Q274" s="88">
        <f t="shared" si="10"/>
        <v>3206.240719</v>
      </c>
      <c r="R274" s="12">
        <f t="shared" si="11"/>
        <v>0</v>
      </c>
      <c r="S274" s="42">
        <f t="shared" si="15"/>
        <v>0</v>
      </c>
      <c r="T274" s="56">
        <f t="shared" si="18"/>
        <v>53374.93812</v>
      </c>
      <c r="U274" s="56">
        <f t="shared" si="19"/>
        <v>53374.93812</v>
      </c>
      <c r="V274" s="85"/>
    </row>
    <row r="275">
      <c r="A275" s="85"/>
      <c r="C275" s="59">
        <v>257.0</v>
      </c>
      <c r="D275" s="59">
        <f t="shared" si="16"/>
        <v>125</v>
      </c>
      <c r="E275" s="59">
        <f>$I$13</f>
        <v>0</v>
      </c>
      <c r="F275" s="87" t="str">
        <f t="shared" si="2"/>
        <v/>
      </c>
      <c r="G275" s="59">
        <f t="shared" si="17"/>
        <v>0</v>
      </c>
      <c r="H275" s="87">
        <f t="shared" si="4"/>
        <v>5.354166667</v>
      </c>
      <c r="I275" s="87">
        <f t="shared" si="5"/>
        <v>55.93656461</v>
      </c>
      <c r="J275" s="87">
        <f t="shared" si="6"/>
        <v>2.03</v>
      </c>
      <c r="K275" s="87">
        <f t="shared" si="7"/>
        <v>55.93656461</v>
      </c>
      <c r="L275" s="87">
        <f t="shared" si="13"/>
        <v>53699.10203</v>
      </c>
      <c r="M275" s="56">
        <f t="shared" si="14"/>
        <v>32125</v>
      </c>
      <c r="N275" s="87">
        <f t="shared" si="8"/>
        <v>21574.10203</v>
      </c>
      <c r="O275" s="87">
        <f t="shared" si="9"/>
        <v>3236.115304</v>
      </c>
      <c r="P275" s="59">
        <v>0.0</v>
      </c>
      <c r="Q275" s="88">
        <f t="shared" si="10"/>
        <v>3236.115304</v>
      </c>
      <c r="R275" s="12">
        <f t="shared" si="11"/>
        <v>0</v>
      </c>
      <c r="S275" s="42">
        <f t="shared" si="15"/>
        <v>0</v>
      </c>
      <c r="T275" s="56">
        <f t="shared" si="18"/>
        <v>53699.10203</v>
      </c>
      <c r="U275" s="56">
        <f t="shared" si="19"/>
        <v>53699.10203</v>
      </c>
      <c r="V275" s="85"/>
    </row>
    <row r="276">
      <c r="A276" s="85"/>
      <c r="C276" s="59">
        <v>258.0</v>
      </c>
      <c r="D276" s="59">
        <f t="shared" si="16"/>
        <v>125</v>
      </c>
      <c r="E276" s="59">
        <v>0.0</v>
      </c>
      <c r="F276" s="87" t="str">
        <f t="shared" si="2"/>
        <v/>
      </c>
      <c r="G276" s="59">
        <f t="shared" si="17"/>
        <v>0</v>
      </c>
      <c r="H276" s="87">
        <f t="shared" si="4"/>
        <v>5.375</v>
      </c>
      <c r="I276" s="87">
        <f t="shared" si="5"/>
        <v>56.27550371</v>
      </c>
      <c r="J276" s="87">
        <f t="shared" si="6"/>
        <v>2.03</v>
      </c>
      <c r="K276" s="87">
        <f t="shared" si="7"/>
        <v>56.27550371</v>
      </c>
      <c r="L276" s="87">
        <f t="shared" si="13"/>
        <v>54024.48356</v>
      </c>
      <c r="M276" s="56">
        <f t="shared" si="14"/>
        <v>32250</v>
      </c>
      <c r="N276" s="87">
        <f t="shared" si="8"/>
        <v>21774.48356</v>
      </c>
      <c r="O276" s="87">
        <f t="shared" si="9"/>
        <v>3266.172534</v>
      </c>
      <c r="P276" s="59">
        <v>0.0</v>
      </c>
      <c r="Q276" s="88">
        <f t="shared" si="10"/>
        <v>3266.172534</v>
      </c>
      <c r="R276" s="12">
        <f t="shared" si="11"/>
        <v>0</v>
      </c>
      <c r="S276" s="42">
        <f t="shared" si="15"/>
        <v>0</v>
      </c>
      <c r="T276" s="56">
        <f t="shared" si="18"/>
        <v>54024.48356</v>
      </c>
      <c r="U276" s="56">
        <f t="shared" si="19"/>
        <v>54024.48356</v>
      </c>
      <c r="V276" s="85"/>
    </row>
    <row r="277">
      <c r="A277" s="85"/>
      <c r="C277" s="59">
        <v>259.0</v>
      </c>
      <c r="D277" s="59">
        <f t="shared" si="16"/>
        <v>125</v>
      </c>
      <c r="E277" s="59">
        <v>0.0</v>
      </c>
      <c r="F277" s="87" t="str">
        <f t="shared" si="2"/>
        <v/>
      </c>
      <c r="G277" s="59">
        <f t="shared" si="17"/>
        <v>0</v>
      </c>
      <c r="H277" s="87">
        <f t="shared" si="4"/>
        <v>5.395833333</v>
      </c>
      <c r="I277" s="87">
        <f t="shared" si="5"/>
        <v>56.61571603</v>
      </c>
      <c r="J277" s="87">
        <f t="shared" si="6"/>
        <v>2.03</v>
      </c>
      <c r="K277" s="87">
        <f t="shared" si="7"/>
        <v>56.61571603</v>
      </c>
      <c r="L277" s="87">
        <f t="shared" si="13"/>
        <v>54351.08739</v>
      </c>
      <c r="M277" s="56">
        <f t="shared" si="14"/>
        <v>32375</v>
      </c>
      <c r="N277" s="87">
        <f t="shared" si="8"/>
        <v>21976.08739</v>
      </c>
      <c r="O277" s="87">
        <f t="shared" si="9"/>
        <v>3296.413108</v>
      </c>
      <c r="P277" s="59">
        <v>0.0</v>
      </c>
      <c r="Q277" s="88">
        <f t="shared" si="10"/>
        <v>3296.413108</v>
      </c>
      <c r="R277" s="12">
        <f t="shared" si="11"/>
        <v>0</v>
      </c>
      <c r="S277" s="42">
        <f t="shared" si="15"/>
        <v>0</v>
      </c>
      <c r="T277" s="56">
        <f t="shared" si="18"/>
        <v>54351.08739</v>
      </c>
      <c r="U277" s="56">
        <f t="shared" si="19"/>
        <v>54351.08739</v>
      </c>
      <c r="V277" s="85"/>
    </row>
    <row r="278">
      <c r="A278" s="85"/>
      <c r="C278" s="59">
        <v>260.0</v>
      </c>
      <c r="D278" s="59">
        <f t="shared" si="16"/>
        <v>125</v>
      </c>
      <c r="E278" s="59">
        <v>0.0</v>
      </c>
      <c r="F278" s="87" t="str">
        <f t="shared" si="2"/>
        <v/>
      </c>
      <c r="G278" s="59">
        <f t="shared" si="17"/>
        <v>0</v>
      </c>
      <c r="H278" s="87">
        <f t="shared" si="4"/>
        <v>5.416666667</v>
      </c>
      <c r="I278" s="87">
        <f t="shared" si="5"/>
        <v>56.95720642</v>
      </c>
      <c r="J278" s="87">
        <f t="shared" si="6"/>
        <v>2.03</v>
      </c>
      <c r="K278" s="87">
        <f t="shared" si="7"/>
        <v>56.95720642</v>
      </c>
      <c r="L278" s="87">
        <f t="shared" si="13"/>
        <v>54678.91817</v>
      </c>
      <c r="M278" s="56">
        <f t="shared" si="14"/>
        <v>32500</v>
      </c>
      <c r="N278" s="87">
        <f t="shared" si="8"/>
        <v>22178.91817</v>
      </c>
      <c r="O278" s="87">
        <f t="shared" si="9"/>
        <v>3326.837725</v>
      </c>
      <c r="P278" s="59">
        <v>0.0</v>
      </c>
      <c r="Q278" s="88">
        <f t="shared" si="10"/>
        <v>3326.837725</v>
      </c>
      <c r="R278" s="12">
        <f t="shared" si="11"/>
        <v>0</v>
      </c>
      <c r="S278" s="42">
        <f t="shared" si="15"/>
        <v>0</v>
      </c>
      <c r="T278" s="56">
        <f t="shared" si="18"/>
        <v>54678.91817</v>
      </c>
      <c r="U278" s="56">
        <f t="shared" si="19"/>
        <v>54678.91817</v>
      </c>
      <c r="V278" s="85"/>
    </row>
    <row r="279">
      <c r="A279" s="85"/>
      <c r="C279" s="59">
        <v>261.0</v>
      </c>
      <c r="D279" s="59">
        <f t="shared" si="16"/>
        <v>125</v>
      </c>
      <c r="E279" s="59">
        <v>0.0</v>
      </c>
      <c r="F279" s="87" t="str">
        <f t="shared" si="2"/>
        <v/>
      </c>
      <c r="G279" s="59">
        <f t="shared" si="17"/>
        <v>0</v>
      </c>
      <c r="H279" s="87">
        <f t="shared" si="4"/>
        <v>5.4375</v>
      </c>
      <c r="I279" s="87">
        <f t="shared" si="5"/>
        <v>57.29997979</v>
      </c>
      <c r="J279" s="87">
        <f t="shared" si="6"/>
        <v>2.03</v>
      </c>
      <c r="K279" s="87">
        <f t="shared" si="7"/>
        <v>57.29997979</v>
      </c>
      <c r="L279" s="87">
        <f t="shared" si="13"/>
        <v>55007.98059</v>
      </c>
      <c r="M279" s="56">
        <f t="shared" si="14"/>
        <v>32625</v>
      </c>
      <c r="N279" s="87">
        <f t="shared" si="8"/>
        <v>22382.98059</v>
      </c>
      <c r="O279" s="87">
        <f t="shared" si="9"/>
        <v>3357.447089</v>
      </c>
      <c r="P279" s="59">
        <v>0.0</v>
      </c>
      <c r="Q279" s="88">
        <f t="shared" si="10"/>
        <v>3357.447089</v>
      </c>
      <c r="R279" s="12">
        <f t="shared" si="11"/>
        <v>0</v>
      </c>
      <c r="S279" s="42">
        <f t="shared" si="15"/>
        <v>0</v>
      </c>
      <c r="T279" s="56">
        <f t="shared" si="18"/>
        <v>55007.98059</v>
      </c>
      <c r="U279" s="56">
        <f t="shared" si="19"/>
        <v>55007.98059</v>
      </c>
      <c r="V279" s="85"/>
    </row>
    <row r="280">
      <c r="A280" s="85"/>
      <c r="C280" s="59">
        <v>262.0</v>
      </c>
      <c r="D280" s="59">
        <f t="shared" si="16"/>
        <v>125</v>
      </c>
      <c r="E280" s="59">
        <v>0.0</v>
      </c>
      <c r="F280" s="87" t="str">
        <f t="shared" si="2"/>
        <v/>
      </c>
      <c r="G280" s="59">
        <f t="shared" si="17"/>
        <v>0</v>
      </c>
      <c r="H280" s="87">
        <f t="shared" si="4"/>
        <v>5.458333333</v>
      </c>
      <c r="I280" s="87">
        <f t="shared" si="5"/>
        <v>57.64404101</v>
      </c>
      <c r="J280" s="87">
        <f t="shared" si="6"/>
        <v>2.03</v>
      </c>
      <c r="K280" s="87">
        <f t="shared" si="7"/>
        <v>57.64404101</v>
      </c>
      <c r="L280" s="87">
        <f t="shared" si="13"/>
        <v>55338.27937</v>
      </c>
      <c r="M280" s="56">
        <f t="shared" si="14"/>
        <v>32750</v>
      </c>
      <c r="N280" s="87">
        <f t="shared" si="8"/>
        <v>22588.27937</v>
      </c>
      <c r="O280" s="87">
        <f t="shared" si="9"/>
        <v>3388.241906</v>
      </c>
      <c r="P280" s="59">
        <v>0.0</v>
      </c>
      <c r="Q280" s="88">
        <f t="shared" si="10"/>
        <v>3388.241906</v>
      </c>
      <c r="R280" s="12">
        <f t="shared" si="11"/>
        <v>0</v>
      </c>
      <c r="S280" s="42">
        <f t="shared" si="15"/>
        <v>0</v>
      </c>
      <c r="T280" s="56">
        <f t="shared" si="18"/>
        <v>55338.27937</v>
      </c>
      <c r="U280" s="56">
        <f t="shared" si="19"/>
        <v>55338.27937</v>
      </c>
      <c r="V280" s="85"/>
    </row>
    <row r="281">
      <c r="A281" s="85"/>
      <c r="C281" s="59">
        <v>263.0</v>
      </c>
      <c r="D281" s="59">
        <f t="shared" si="16"/>
        <v>125</v>
      </c>
      <c r="E281" s="59">
        <v>0.0</v>
      </c>
      <c r="F281" s="87" t="str">
        <f t="shared" si="2"/>
        <v/>
      </c>
      <c r="G281" s="59">
        <f t="shared" si="17"/>
        <v>0</v>
      </c>
      <c r="H281" s="87">
        <f t="shared" si="4"/>
        <v>5.479166667</v>
      </c>
      <c r="I281" s="87">
        <f t="shared" si="5"/>
        <v>57.98939503</v>
      </c>
      <c r="J281" s="87">
        <f t="shared" si="6"/>
        <v>2.03</v>
      </c>
      <c r="K281" s="87">
        <f t="shared" si="7"/>
        <v>57.98939503</v>
      </c>
      <c r="L281" s="87">
        <f t="shared" si="13"/>
        <v>55669.81923</v>
      </c>
      <c r="M281" s="56">
        <f t="shared" si="14"/>
        <v>32875</v>
      </c>
      <c r="N281" s="87">
        <f t="shared" si="8"/>
        <v>22794.81923</v>
      </c>
      <c r="O281" s="87">
        <f t="shared" si="9"/>
        <v>3419.222884</v>
      </c>
      <c r="P281" s="59">
        <v>0.0</v>
      </c>
      <c r="Q281" s="88">
        <f t="shared" si="10"/>
        <v>3419.222884</v>
      </c>
      <c r="R281" s="12">
        <f t="shared" si="11"/>
        <v>0</v>
      </c>
      <c r="S281" s="42">
        <f t="shared" si="15"/>
        <v>0</v>
      </c>
      <c r="T281" s="56">
        <f t="shared" si="18"/>
        <v>55669.81923</v>
      </c>
      <c r="U281" s="56">
        <f t="shared" si="19"/>
        <v>55669.81923</v>
      </c>
      <c r="V281" s="85"/>
    </row>
    <row r="282">
      <c r="A282" s="85"/>
      <c r="C282" s="59">
        <v>264.0</v>
      </c>
      <c r="D282" s="59">
        <f t="shared" si="16"/>
        <v>125</v>
      </c>
      <c r="E282" s="59">
        <v>0.0</v>
      </c>
      <c r="F282" s="87" t="str">
        <f t="shared" si="2"/>
        <v/>
      </c>
      <c r="G282" s="59">
        <f t="shared" si="17"/>
        <v>0</v>
      </c>
      <c r="H282" s="87">
        <f t="shared" si="4"/>
        <v>5.5</v>
      </c>
      <c r="I282" s="87">
        <f t="shared" si="5"/>
        <v>58.33604677</v>
      </c>
      <c r="J282" s="87">
        <f t="shared" si="6"/>
        <v>2.03</v>
      </c>
      <c r="K282" s="87">
        <f t="shared" si="7"/>
        <v>58.33604677</v>
      </c>
      <c r="L282" s="87">
        <f t="shared" si="13"/>
        <v>56002.6049</v>
      </c>
      <c r="M282" s="56">
        <f t="shared" si="14"/>
        <v>33000</v>
      </c>
      <c r="N282" s="87">
        <f t="shared" si="8"/>
        <v>23002.6049</v>
      </c>
      <c r="O282" s="87">
        <f t="shared" si="9"/>
        <v>3450.390735</v>
      </c>
      <c r="P282" s="59">
        <v>0.0</v>
      </c>
      <c r="Q282" s="88">
        <f t="shared" si="10"/>
        <v>3450.390735</v>
      </c>
      <c r="R282" s="12">
        <f t="shared" si="11"/>
        <v>0</v>
      </c>
      <c r="S282" s="42">
        <f t="shared" si="15"/>
        <v>0</v>
      </c>
      <c r="T282" s="56">
        <f t="shared" si="18"/>
        <v>56002.6049</v>
      </c>
      <c r="U282" s="56">
        <f t="shared" si="19"/>
        <v>56002.6049</v>
      </c>
      <c r="V282" s="85"/>
    </row>
    <row r="283">
      <c r="A283" s="85"/>
      <c r="B283" s="73">
        <v>23.0</v>
      </c>
      <c r="C283" s="59">
        <v>265.0</v>
      </c>
      <c r="D283" s="59">
        <f t="shared" si="16"/>
        <v>125</v>
      </c>
      <c r="E283" s="59">
        <v>0.0</v>
      </c>
      <c r="F283" s="87" t="str">
        <f t="shared" si="2"/>
        <v/>
      </c>
      <c r="G283" s="59">
        <f t="shared" si="17"/>
        <v>0</v>
      </c>
      <c r="H283" s="87">
        <f t="shared" si="4"/>
        <v>5.520833333</v>
      </c>
      <c r="I283" s="87">
        <f t="shared" si="5"/>
        <v>58.68400119</v>
      </c>
      <c r="J283" s="87">
        <f t="shared" si="6"/>
        <v>2.03</v>
      </c>
      <c r="K283" s="87">
        <f t="shared" si="7"/>
        <v>58.68400119</v>
      </c>
      <c r="L283" s="87">
        <f t="shared" si="13"/>
        <v>56336.64115</v>
      </c>
      <c r="M283" s="56">
        <f t="shared" si="14"/>
        <v>33125</v>
      </c>
      <c r="N283" s="87">
        <f t="shared" si="8"/>
        <v>23211.64115</v>
      </c>
      <c r="O283" s="87">
        <f t="shared" si="9"/>
        <v>3481.746172</v>
      </c>
      <c r="P283" s="59">
        <v>0.0</v>
      </c>
      <c r="Q283" s="88">
        <f t="shared" si="10"/>
        <v>3481.746172</v>
      </c>
      <c r="R283" s="12">
        <f t="shared" si="11"/>
        <v>0</v>
      </c>
      <c r="S283" s="42">
        <f t="shared" si="15"/>
        <v>0</v>
      </c>
      <c r="T283" s="56">
        <f t="shared" si="18"/>
        <v>56336.64115</v>
      </c>
      <c r="U283" s="56">
        <f t="shared" si="19"/>
        <v>56336.64115</v>
      </c>
      <c r="V283" s="85"/>
    </row>
    <row r="284">
      <c r="A284" s="85"/>
      <c r="C284" s="59">
        <v>266.0</v>
      </c>
      <c r="D284" s="59">
        <f t="shared" si="16"/>
        <v>125</v>
      </c>
      <c r="E284" s="59">
        <v>0.0</v>
      </c>
      <c r="F284" s="87" t="str">
        <f t="shared" si="2"/>
        <v/>
      </c>
      <c r="G284" s="59">
        <f t="shared" si="17"/>
        <v>0</v>
      </c>
      <c r="H284" s="87">
        <f t="shared" si="4"/>
        <v>5.541666667</v>
      </c>
      <c r="I284" s="87">
        <f t="shared" si="5"/>
        <v>59.03326328</v>
      </c>
      <c r="J284" s="87">
        <f t="shared" si="6"/>
        <v>2.03</v>
      </c>
      <c r="K284" s="87">
        <f t="shared" si="7"/>
        <v>59.03326328</v>
      </c>
      <c r="L284" s="87">
        <f t="shared" si="13"/>
        <v>56671.93275</v>
      </c>
      <c r="M284" s="56">
        <f t="shared" si="14"/>
        <v>33250</v>
      </c>
      <c r="N284" s="87">
        <f t="shared" si="8"/>
        <v>23421.93275</v>
      </c>
      <c r="O284" s="87">
        <f t="shared" si="9"/>
        <v>3513.289912</v>
      </c>
      <c r="P284" s="59">
        <v>0.0</v>
      </c>
      <c r="Q284" s="88">
        <f t="shared" si="10"/>
        <v>3513.289912</v>
      </c>
      <c r="R284" s="12">
        <f t="shared" si="11"/>
        <v>0</v>
      </c>
      <c r="S284" s="42">
        <f t="shared" si="15"/>
        <v>0</v>
      </c>
      <c r="T284" s="56">
        <f t="shared" si="18"/>
        <v>56671.93275</v>
      </c>
      <c r="U284" s="56">
        <f t="shared" si="19"/>
        <v>56671.93275</v>
      </c>
      <c r="V284" s="85"/>
    </row>
    <row r="285">
      <c r="A285" s="85"/>
      <c r="C285" s="59">
        <v>267.0</v>
      </c>
      <c r="D285" s="59">
        <f t="shared" si="16"/>
        <v>125</v>
      </c>
      <c r="E285" s="59">
        <v>0.0</v>
      </c>
      <c r="F285" s="87" t="str">
        <f t="shared" si="2"/>
        <v/>
      </c>
      <c r="G285" s="59">
        <f t="shared" si="17"/>
        <v>0</v>
      </c>
      <c r="H285" s="87">
        <f t="shared" si="4"/>
        <v>5.5625</v>
      </c>
      <c r="I285" s="87">
        <f t="shared" si="5"/>
        <v>59.38383803</v>
      </c>
      <c r="J285" s="87">
        <f t="shared" si="6"/>
        <v>2.03</v>
      </c>
      <c r="K285" s="87">
        <f t="shared" si="7"/>
        <v>59.38383803</v>
      </c>
      <c r="L285" s="87">
        <f t="shared" si="13"/>
        <v>57008.48451</v>
      </c>
      <c r="M285" s="56">
        <f t="shared" si="14"/>
        <v>33375</v>
      </c>
      <c r="N285" s="87">
        <f t="shared" si="8"/>
        <v>23633.48451</v>
      </c>
      <c r="O285" s="87">
        <f t="shared" si="9"/>
        <v>3545.022676</v>
      </c>
      <c r="P285" s="59">
        <v>0.0</v>
      </c>
      <c r="Q285" s="88">
        <f t="shared" si="10"/>
        <v>3545.022676</v>
      </c>
      <c r="R285" s="12">
        <f t="shared" si="11"/>
        <v>0</v>
      </c>
      <c r="S285" s="42">
        <f t="shared" si="15"/>
        <v>0</v>
      </c>
      <c r="T285" s="56">
        <f t="shared" si="18"/>
        <v>57008.48451</v>
      </c>
      <c r="U285" s="56">
        <f t="shared" si="19"/>
        <v>57008.48451</v>
      </c>
      <c r="V285" s="85"/>
    </row>
    <row r="286">
      <c r="A286" s="85"/>
      <c r="C286" s="59">
        <v>268.0</v>
      </c>
      <c r="D286" s="59">
        <f t="shared" si="16"/>
        <v>125</v>
      </c>
      <c r="E286" s="59">
        <v>0.0</v>
      </c>
      <c r="F286" s="87" t="str">
        <f t="shared" si="2"/>
        <v/>
      </c>
      <c r="G286" s="59">
        <f t="shared" si="17"/>
        <v>0</v>
      </c>
      <c r="H286" s="87">
        <f t="shared" si="4"/>
        <v>5.583333333</v>
      </c>
      <c r="I286" s="87">
        <f t="shared" si="5"/>
        <v>59.73573045</v>
      </c>
      <c r="J286" s="87">
        <f t="shared" si="6"/>
        <v>2.03</v>
      </c>
      <c r="K286" s="87">
        <f t="shared" si="7"/>
        <v>59.73573045</v>
      </c>
      <c r="L286" s="87">
        <f t="shared" si="13"/>
        <v>57346.30123</v>
      </c>
      <c r="M286" s="56">
        <f t="shared" si="14"/>
        <v>33500</v>
      </c>
      <c r="N286" s="87">
        <f t="shared" si="8"/>
        <v>23846.30123</v>
      </c>
      <c r="O286" s="87">
        <f t="shared" si="9"/>
        <v>3576.945184</v>
      </c>
      <c r="P286" s="59">
        <v>0.0</v>
      </c>
      <c r="Q286" s="88">
        <f t="shared" si="10"/>
        <v>3576.945184</v>
      </c>
      <c r="R286" s="12">
        <f t="shared" si="11"/>
        <v>0</v>
      </c>
      <c r="S286" s="42">
        <f t="shared" si="15"/>
        <v>0</v>
      </c>
      <c r="T286" s="56">
        <f t="shared" si="18"/>
        <v>57346.30123</v>
      </c>
      <c r="U286" s="56">
        <f t="shared" si="19"/>
        <v>57346.30123</v>
      </c>
      <c r="V286" s="85"/>
    </row>
    <row r="287">
      <c r="A287" s="85"/>
      <c r="C287" s="59">
        <v>269.0</v>
      </c>
      <c r="D287" s="59">
        <f t="shared" si="16"/>
        <v>125</v>
      </c>
      <c r="E287" s="59">
        <f>$I$13</f>
        <v>0</v>
      </c>
      <c r="F287" s="87" t="str">
        <f t="shared" si="2"/>
        <v/>
      </c>
      <c r="G287" s="59">
        <f t="shared" si="17"/>
        <v>0</v>
      </c>
      <c r="H287" s="87">
        <f t="shared" si="4"/>
        <v>5.604166667</v>
      </c>
      <c r="I287" s="87">
        <f t="shared" si="5"/>
        <v>60.08894557</v>
      </c>
      <c r="J287" s="87">
        <f t="shared" si="6"/>
        <v>2.03</v>
      </c>
      <c r="K287" s="87">
        <f t="shared" si="7"/>
        <v>60.08894557</v>
      </c>
      <c r="L287" s="87">
        <f t="shared" si="13"/>
        <v>57685.38775</v>
      </c>
      <c r="M287" s="56">
        <f t="shared" si="14"/>
        <v>33625</v>
      </c>
      <c r="N287" s="87">
        <f t="shared" si="8"/>
        <v>24060.38775</v>
      </c>
      <c r="O287" s="87">
        <f t="shared" si="9"/>
        <v>3609.058163</v>
      </c>
      <c r="P287" s="59">
        <v>0.0</v>
      </c>
      <c r="Q287" s="88">
        <f t="shared" si="10"/>
        <v>3609.058163</v>
      </c>
      <c r="R287" s="12">
        <f t="shared" si="11"/>
        <v>0</v>
      </c>
      <c r="S287" s="42">
        <f t="shared" si="15"/>
        <v>0</v>
      </c>
      <c r="T287" s="56">
        <f t="shared" si="18"/>
        <v>57685.38775</v>
      </c>
      <c r="U287" s="56">
        <f t="shared" si="19"/>
        <v>57685.38775</v>
      </c>
      <c r="V287" s="85"/>
    </row>
    <row r="288">
      <c r="A288" s="85"/>
      <c r="C288" s="59">
        <v>270.0</v>
      </c>
      <c r="D288" s="59">
        <f t="shared" si="16"/>
        <v>125</v>
      </c>
      <c r="E288" s="59">
        <v>0.0</v>
      </c>
      <c r="F288" s="87" t="str">
        <f t="shared" si="2"/>
        <v/>
      </c>
      <c r="G288" s="59">
        <f t="shared" si="17"/>
        <v>0</v>
      </c>
      <c r="H288" s="87">
        <f t="shared" si="4"/>
        <v>5.625</v>
      </c>
      <c r="I288" s="87">
        <f t="shared" si="5"/>
        <v>60.44348846</v>
      </c>
      <c r="J288" s="87">
        <f t="shared" si="6"/>
        <v>2.03</v>
      </c>
      <c r="K288" s="87">
        <f t="shared" si="7"/>
        <v>60.44348846</v>
      </c>
      <c r="L288" s="87">
        <f t="shared" si="13"/>
        <v>58025.74892</v>
      </c>
      <c r="M288" s="56">
        <f t="shared" si="14"/>
        <v>33750</v>
      </c>
      <c r="N288" s="87">
        <f t="shared" si="8"/>
        <v>24275.74892</v>
      </c>
      <c r="O288" s="87">
        <f t="shared" si="9"/>
        <v>3641.362339</v>
      </c>
      <c r="P288" s="59">
        <v>0.0</v>
      </c>
      <c r="Q288" s="88">
        <f t="shared" si="10"/>
        <v>3641.362339</v>
      </c>
      <c r="R288" s="12">
        <f t="shared" si="11"/>
        <v>0</v>
      </c>
      <c r="S288" s="42">
        <f t="shared" si="15"/>
        <v>0</v>
      </c>
      <c r="T288" s="56">
        <f t="shared" si="18"/>
        <v>58025.74892</v>
      </c>
      <c r="U288" s="56">
        <f t="shared" si="19"/>
        <v>58025.74892</v>
      </c>
      <c r="V288" s="85"/>
    </row>
    <row r="289">
      <c r="A289" s="85"/>
      <c r="C289" s="59">
        <v>271.0</v>
      </c>
      <c r="D289" s="59">
        <f t="shared" si="16"/>
        <v>125</v>
      </c>
      <c r="E289" s="59">
        <v>0.0</v>
      </c>
      <c r="F289" s="87" t="str">
        <f t="shared" si="2"/>
        <v/>
      </c>
      <c r="G289" s="59">
        <f t="shared" si="17"/>
        <v>0</v>
      </c>
      <c r="H289" s="87">
        <f t="shared" si="4"/>
        <v>5.645833333</v>
      </c>
      <c r="I289" s="87">
        <f t="shared" si="5"/>
        <v>60.79936419</v>
      </c>
      <c r="J289" s="87">
        <f t="shared" si="6"/>
        <v>2.03</v>
      </c>
      <c r="K289" s="87">
        <f t="shared" si="7"/>
        <v>60.79936419</v>
      </c>
      <c r="L289" s="87">
        <f t="shared" si="13"/>
        <v>58367.38962</v>
      </c>
      <c r="M289" s="56">
        <f t="shared" si="14"/>
        <v>33875</v>
      </c>
      <c r="N289" s="87">
        <f t="shared" si="8"/>
        <v>24492.38962</v>
      </c>
      <c r="O289" s="87">
        <f t="shared" si="9"/>
        <v>3673.858443</v>
      </c>
      <c r="P289" s="59">
        <v>0.0</v>
      </c>
      <c r="Q289" s="88">
        <f t="shared" si="10"/>
        <v>3673.858443</v>
      </c>
      <c r="R289" s="12">
        <f t="shared" si="11"/>
        <v>0</v>
      </c>
      <c r="S289" s="42">
        <f t="shared" si="15"/>
        <v>0</v>
      </c>
      <c r="T289" s="56">
        <f t="shared" si="18"/>
        <v>58367.38962</v>
      </c>
      <c r="U289" s="56">
        <f t="shared" si="19"/>
        <v>58367.38962</v>
      </c>
      <c r="V289" s="85"/>
    </row>
    <row r="290">
      <c r="A290" s="85"/>
      <c r="C290" s="59">
        <v>272.0</v>
      </c>
      <c r="D290" s="59">
        <f t="shared" si="16"/>
        <v>125</v>
      </c>
      <c r="E290" s="59">
        <v>0.0</v>
      </c>
      <c r="F290" s="87" t="str">
        <f t="shared" si="2"/>
        <v/>
      </c>
      <c r="G290" s="59">
        <f t="shared" si="17"/>
        <v>0</v>
      </c>
      <c r="H290" s="87">
        <f t="shared" si="4"/>
        <v>5.666666667</v>
      </c>
      <c r="I290" s="87">
        <f t="shared" si="5"/>
        <v>61.15657784</v>
      </c>
      <c r="J290" s="87">
        <f t="shared" si="6"/>
        <v>2.03</v>
      </c>
      <c r="K290" s="87">
        <f t="shared" si="7"/>
        <v>61.15657784</v>
      </c>
      <c r="L290" s="87">
        <f t="shared" si="13"/>
        <v>58710.31473</v>
      </c>
      <c r="M290" s="56">
        <f t="shared" si="14"/>
        <v>34000</v>
      </c>
      <c r="N290" s="87">
        <f t="shared" si="8"/>
        <v>24710.31473</v>
      </c>
      <c r="O290" s="87">
        <f t="shared" si="9"/>
        <v>3706.547209</v>
      </c>
      <c r="P290" s="59">
        <v>0.0</v>
      </c>
      <c r="Q290" s="88">
        <f t="shared" si="10"/>
        <v>3706.547209</v>
      </c>
      <c r="R290" s="12">
        <f t="shared" si="11"/>
        <v>0</v>
      </c>
      <c r="S290" s="42">
        <f t="shared" si="15"/>
        <v>0</v>
      </c>
      <c r="T290" s="56">
        <f t="shared" si="18"/>
        <v>58710.31473</v>
      </c>
      <c r="U290" s="56">
        <f t="shared" si="19"/>
        <v>58710.31473</v>
      </c>
      <c r="V290" s="85"/>
    </row>
    <row r="291">
      <c r="A291" s="85"/>
      <c r="C291" s="59">
        <v>273.0</v>
      </c>
      <c r="D291" s="59">
        <f t="shared" si="16"/>
        <v>125</v>
      </c>
      <c r="E291" s="59">
        <v>0.0</v>
      </c>
      <c r="F291" s="87" t="str">
        <f t="shared" si="2"/>
        <v/>
      </c>
      <c r="G291" s="59">
        <f t="shared" si="17"/>
        <v>0</v>
      </c>
      <c r="H291" s="87">
        <f t="shared" si="4"/>
        <v>5.6875</v>
      </c>
      <c r="I291" s="87">
        <f t="shared" si="5"/>
        <v>61.51513453</v>
      </c>
      <c r="J291" s="87">
        <f t="shared" si="6"/>
        <v>2.03</v>
      </c>
      <c r="K291" s="87">
        <f t="shared" si="7"/>
        <v>61.51513453</v>
      </c>
      <c r="L291" s="87">
        <f t="shared" si="13"/>
        <v>59054.52915</v>
      </c>
      <c r="M291" s="56">
        <f t="shared" si="14"/>
        <v>34125</v>
      </c>
      <c r="N291" s="87">
        <f t="shared" si="8"/>
        <v>24929.52915</v>
      </c>
      <c r="O291" s="87">
        <f t="shared" si="9"/>
        <v>3739.429373</v>
      </c>
      <c r="P291" s="59">
        <v>0.0</v>
      </c>
      <c r="Q291" s="88">
        <f t="shared" si="10"/>
        <v>3739.429373</v>
      </c>
      <c r="R291" s="12">
        <f t="shared" si="11"/>
        <v>0</v>
      </c>
      <c r="S291" s="42">
        <f t="shared" si="15"/>
        <v>0</v>
      </c>
      <c r="T291" s="56">
        <f t="shared" si="18"/>
        <v>59054.52915</v>
      </c>
      <c r="U291" s="56">
        <f t="shared" si="19"/>
        <v>59054.52915</v>
      </c>
      <c r="V291" s="85"/>
    </row>
    <row r="292">
      <c r="A292" s="85"/>
      <c r="C292" s="59">
        <v>274.0</v>
      </c>
      <c r="D292" s="59">
        <f t="shared" si="16"/>
        <v>125</v>
      </c>
      <c r="E292" s="59">
        <v>0.0</v>
      </c>
      <c r="F292" s="87" t="str">
        <f t="shared" si="2"/>
        <v/>
      </c>
      <c r="G292" s="59">
        <f t="shared" si="17"/>
        <v>0</v>
      </c>
      <c r="H292" s="87">
        <f t="shared" si="4"/>
        <v>5.708333333</v>
      </c>
      <c r="I292" s="87">
        <f t="shared" si="5"/>
        <v>61.8750394</v>
      </c>
      <c r="J292" s="87">
        <f t="shared" si="6"/>
        <v>2.03</v>
      </c>
      <c r="K292" s="87">
        <f t="shared" si="7"/>
        <v>61.8750394</v>
      </c>
      <c r="L292" s="87">
        <f t="shared" si="13"/>
        <v>59400.03782</v>
      </c>
      <c r="M292" s="56">
        <f t="shared" si="14"/>
        <v>34250</v>
      </c>
      <c r="N292" s="87">
        <f t="shared" si="8"/>
        <v>25150.03782</v>
      </c>
      <c r="O292" s="87">
        <f t="shared" si="9"/>
        <v>3772.505673</v>
      </c>
      <c r="P292" s="59">
        <v>0.0</v>
      </c>
      <c r="Q292" s="88">
        <f t="shared" si="10"/>
        <v>3772.505673</v>
      </c>
      <c r="R292" s="12">
        <f t="shared" si="11"/>
        <v>0</v>
      </c>
      <c r="S292" s="42">
        <f t="shared" si="15"/>
        <v>0</v>
      </c>
      <c r="T292" s="56">
        <f t="shared" si="18"/>
        <v>59400.03782</v>
      </c>
      <c r="U292" s="56">
        <f t="shared" si="19"/>
        <v>59400.03782</v>
      </c>
      <c r="V292" s="85"/>
    </row>
    <row r="293">
      <c r="A293" s="85"/>
      <c r="C293" s="59">
        <v>275.0</v>
      </c>
      <c r="D293" s="59">
        <f t="shared" si="16"/>
        <v>125</v>
      </c>
      <c r="E293" s="59">
        <v>0.0</v>
      </c>
      <c r="F293" s="87" t="str">
        <f t="shared" si="2"/>
        <v/>
      </c>
      <c r="G293" s="59">
        <f t="shared" si="17"/>
        <v>0</v>
      </c>
      <c r="H293" s="87">
        <f t="shared" si="4"/>
        <v>5.729166667</v>
      </c>
      <c r="I293" s="87">
        <f t="shared" si="5"/>
        <v>62.23629758</v>
      </c>
      <c r="J293" s="87">
        <f t="shared" si="6"/>
        <v>2.03</v>
      </c>
      <c r="K293" s="87">
        <f t="shared" si="7"/>
        <v>62.23629758</v>
      </c>
      <c r="L293" s="87">
        <f t="shared" si="13"/>
        <v>59746.84568</v>
      </c>
      <c r="M293" s="56">
        <f t="shared" si="14"/>
        <v>34375</v>
      </c>
      <c r="N293" s="87">
        <f t="shared" si="8"/>
        <v>25371.84568</v>
      </c>
      <c r="O293" s="87">
        <f t="shared" si="9"/>
        <v>3805.776852</v>
      </c>
      <c r="P293" s="59">
        <v>0.0</v>
      </c>
      <c r="Q293" s="88">
        <f t="shared" si="10"/>
        <v>3805.776852</v>
      </c>
      <c r="R293" s="12">
        <f t="shared" si="11"/>
        <v>0</v>
      </c>
      <c r="S293" s="42">
        <f t="shared" si="15"/>
        <v>0</v>
      </c>
      <c r="T293" s="56">
        <f t="shared" si="18"/>
        <v>59746.84568</v>
      </c>
      <c r="U293" s="56">
        <f t="shared" si="19"/>
        <v>59746.84568</v>
      </c>
      <c r="V293" s="85"/>
    </row>
    <row r="294">
      <c r="A294" s="85"/>
      <c r="C294" s="59">
        <v>276.0</v>
      </c>
      <c r="D294" s="59">
        <f t="shared" si="16"/>
        <v>125</v>
      </c>
      <c r="E294" s="59">
        <v>0.0</v>
      </c>
      <c r="F294" s="87" t="str">
        <f t="shared" si="2"/>
        <v/>
      </c>
      <c r="G294" s="59">
        <f t="shared" si="17"/>
        <v>0</v>
      </c>
      <c r="H294" s="87">
        <f t="shared" si="4"/>
        <v>5.75</v>
      </c>
      <c r="I294" s="87">
        <f t="shared" si="5"/>
        <v>62.59891426</v>
      </c>
      <c r="J294" s="87">
        <f t="shared" si="6"/>
        <v>2.03</v>
      </c>
      <c r="K294" s="87">
        <f t="shared" si="7"/>
        <v>62.59891426</v>
      </c>
      <c r="L294" s="87">
        <f t="shared" si="13"/>
        <v>60094.95769</v>
      </c>
      <c r="M294" s="56">
        <f t="shared" si="14"/>
        <v>34500</v>
      </c>
      <c r="N294" s="87">
        <f t="shared" si="8"/>
        <v>25594.95769</v>
      </c>
      <c r="O294" s="87">
        <f t="shared" si="9"/>
        <v>3839.243654</v>
      </c>
      <c r="P294" s="59">
        <v>0.0</v>
      </c>
      <c r="Q294" s="88">
        <f t="shared" si="10"/>
        <v>3839.243654</v>
      </c>
      <c r="R294" s="12">
        <f t="shared" si="11"/>
        <v>0</v>
      </c>
      <c r="S294" s="42">
        <f t="shared" si="15"/>
        <v>0</v>
      </c>
      <c r="T294" s="56">
        <f t="shared" si="18"/>
        <v>60094.95769</v>
      </c>
      <c r="U294" s="56">
        <f t="shared" si="19"/>
        <v>60094.95769</v>
      </c>
      <c r="V294" s="85"/>
    </row>
    <row r="295">
      <c r="A295" s="85"/>
      <c r="B295" s="73">
        <v>24.0</v>
      </c>
      <c r="C295" s="59">
        <v>277.0</v>
      </c>
      <c r="D295" s="59">
        <f t="shared" si="16"/>
        <v>125</v>
      </c>
      <c r="E295" s="59">
        <v>0.0</v>
      </c>
      <c r="F295" s="87" t="str">
        <f t="shared" si="2"/>
        <v/>
      </c>
      <c r="G295" s="59">
        <f t="shared" si="17"/>
        <v>0</v>
      </c>
      <c r="H295" s="87">
        <f t="shared" si="4"/>
        <v>5.770833333</v>
      </c>
      <c r="I295" s="87">
        <f t="shared" si="5"/>
        <v>62.96289462</v>
      </c>
      <c r="J295" s="87">
        <f t="shared" si="6"/>
        <v>2.03</v>
      </c>
      <c r="K295" s="87">
        <f t="shared" si="7"/>
        <v>62.96289462</v>
      </c>
      <c r="L295" s="87">
        <f t="shared" si="13"/>
        <v>60444.37884</v>
      </c>
      <c r="M295" s="56">
        <f t="shared" si="14"/>
        <v>34625</v>
      </c>
      <c r="N295" s="87">
        <f t="shared" si="8"/>
        <v>25819.37884</v>
      </c>
      <c r="O295" s="87">
        <f t="shared" si="9"/>
        <v>3872.906826</v>
      </c>
      <c r="P295" s="59">
        <v>0.0</v>
      </c>
      <c r="Q295" s="88">
        <f t="shared" si="10"/>
        <v>3872.906826</v>
      </c>
      <c r="R295" s="12">
        <f t="shared" si="11"/>
        <v>0</v>
      </c>
      <c r="S295" s="42">
        <f t="shared" si="15"/>
        <v>0</v>
      </c>
      <c r="T295" s="56">
        <f t="shared" si="18"/>
        <v>60444.37884</v>
      </c>
      <c r="U295" s="56">
        <f t="shared" si="19"/>
        <v>60444.37884</v>
      </c>
      <c r="V295" s="85"/>
    </row>
    <row r="296">
      <c r="A296" s="85"/>
      <c r="C296" s="59">
        <v>278.0</v>
      </c>
      <c r="D296" s="59">
        <f t="shared" si="16"/>
        <v>125</v>
      </c>
      <c r="E296" s="59">
        <v>0.0</v>
      </c>
      <c r="F296" s="87" t="str">
        <f t="shared" si="2"/>
        <v/>
      </c>
      <c r="G296" s="59">
        <f t="shared" si="17"/>
        <v>0</v>
      </c>
      <c r="H296" s="87">
        <f t="shared" si="4"/>
        <v>5.791666667</v>
      </c>
      <c r="I296" s="87">
        <f t="shared" si="5"/>
        <v>63.32824388</v>
      </c>
      <c r="J296" s="87">
        <f t="shared" si="6"/>
        <v>2.03</v>
      </c>
      <c r="K296" s="87">
        <f t="shared" si="7"/>
        <v>63.32824388</v>
      </c>
      <c r="L296" s="87">
        <f t="shared" si="13"/>
        <v>60795.11413</v>
      </c>
      <c r="M296" s="56">
        <f t="shared" si="14"/>
        <v>34750</v>
      </c>
      <c r="N296" s="87">
        <f t="shared" si="8"/>
        <v>26045.11413</v>
      </c>
      <c r="O296" s="87">
        <f t="shared" si="9"/>
        <v>3906.767119</v>
      </c>
      <c r="P296" s="59">
        <v>0.0</v>
      </c>
      <c r="Q296" s="88">
        <f t="shared" si="10"/>
        <v>3906.767119</v>
      </c>
      <c r="R296" s="12">
        <f t="shared" si="11"/>
        <v>0</v>
      </c>
      <c r="S296" s="42">
        <f t="shared" si="15"/>
        <v>0</v>
      </c>
      <c r="T296" s="56">
        <f t="shared" si="18"/>
        <v>60795.11413</v>
      </c>
      <c r="U296" s="56">
        <f t="shared" si="19"/>
        <v>60795.11413</v>
      </c>
      <c r="V296" s="85"/>
    </row>
    <row r="297">
      <c r="A297" s="85"/>
      <c r="C297" s="59">
        <v>279.0</v>
      </c>
      <c r="D297" s="59">
        <f t="shared" si="16"/>
        <v>125</v>
      </c>
      <c r="E297" s="59">
        <v>0.0</v>
      </c>
      <c r="F297" s="87" t="str">
        <f t="shared" si="2"/>
        <v/>
      </c>
      <c r="G297" s="59">
        <f t="shared" si="17"/>
        <v>0</v>
      </c>
      <c r="H297" s="87">
        <f t="shared" si="4"/>
        <v>5.8125</v>
      </c>
      <c r="I297" s="87">
        <f t="shared" si="5"/>
        <v>63.69496726</v>
      </c>
      <c r="J297" s="87">
        <f t="shared" si="6"/>
        <v>2.03</v>
      </c>
      <c r="K297" s="87">
        <f t="shared" si="7"/>
        <v>63.69496726</v>
      </c>
      <c r="L297" s="87">
        <f t="shared" si="13"/>
        <v>61147.16857</v>
      </c>
      <c r="M297" s="56">
        <f t="shared" si="14"/>
        <v>34875</v>
      </c>
      <c r="N297" s="87">
        <f t="shared" si="8"/>
        <v>26272.16857</v>
      </c>
      <c r="O297" s="87">
        <f t="shared" si="9"/>
        <v>3940.825286</v>
      </c>
      <c r="P297" s="59">
        <v>0.0</v>
      </c>
      <c r="Q297" s="88">
        <f t="shared" si="10"/>
        <v>3940.825286</v>
      </c>
      <c r="R297" s="12">
        <f t="shared" si="11"/>
        <v>0</v>
      </c>
      <c r="S297" s="42">
        <f t="shared" si="15"/>
        <v>0</v>
      </c>
      <c r="T297" s="56">
        <f t="shared" si="18"/>
        <v>61147.16857</v>
      </c>
      <c r="U297" s="56">
        <f t="shared" si="19"/>
        <v>61147.16857</v>
      </c>
      <c r="V297" s="85"/>
    </row>
    <row r="298">
      <c r="A298" s="85"/>
      <c r="C298" s="59">
        <v>280.0</v>
      </c>
      <c r="D298" s="59">
        <f t="shared" si="16"/>
        <v>125</v>
      </c>
      <c r="E298" s="59">
        <v>0.0</v>
      </c>
      <c r="F298" s="87" t="str">
        <f t="shared" si="2"/>
        <v/>
      </c>
      <c r="G298" s="59">
        <f t="shared" si="17"/>
        <v>0</v>
      </c>
      <c r="H298" s="87">
        <f t="shared" si="4"/>
        <v>5.833333333</v>
      </c>
      <c r="I298" s="87">
        <f t="shared" si="5"/>
        <v>64.06307002</v>
      </c>
      <c r="J298" s="87">
        <f t="shared" si="6"/>
        <v>2.03</v>
      </c>
      <c r="K298" s="87">
        <f t="shared" si="7"/>
        <v>64.06307002</v>
      </c>
      <c r="L298" s="87">
        <f t="shared" si="13"/>
        <v>61500.54722</v>
      </c>
      <c r="M298" s="56">
        <f t="shared" si="14"/>
        <v>35000</v>
      </c>
      <c r="N298" s="87">
        <f t="shared" si="8"/>
        <v>26500.54722</v>
      </c>
      <c r="O298" s="87">
        <f t="shared" si="9"/>
        <v>3975.082083</v>
      </c>
      <c r="P298" s="59">
        <v>0.0</v>
      </c>
      <c r="Q298" s="88">
        <f t="shared" si="10"/>
        <v>3975.082083</v>
      </c>
      <c r="R298" s="12">
        <f t="shared" si="11"/>
        <v>0</v>
      </c>
      <c r="S298" s="42">
        <f t="shared" si="15"/>
        <v>0</v>
      </c>
      <c r="T298" s="56">
        <f t="shared" si="18"/>
        <v>61500.54722</v>
      </c>
      <c r="U298" s="56">
        <f t="shared" si="19"/>
        <v>61500.54722</v>
      </c>
      <c r="V298" s="85"/>
    </row>
    <row r="299">
      <c r="A299" s="85"/>
      <c r="C299" s="59">
        <v>281.0</v>
      </c>
      <c r="D299" s="59">
        <f t="shared" si="16"/>
        <v>125</v>
      </c>
      <c r="E299" s="59">
        <f>$I$13</f>
        <v>0</v>
      </c>
      <c r="F299" s="87" t="str">
        <f t="shared" si="2"/>
        <v/>
      </c>
      <c r="G299" s="59">
        <f t="shared" si="17"/>
        <v>0</v>
      </c>
      <c r="H299" s="87">
        <f t="shared" si="4"/>
        <v>5.854166667</v>
      </c>
      <c r="I299" s="87">
        <f t="shared" si="5"/>
        <v>64.43255742</v>
      </c>
      <c r="J299" s="87">
        <f t="shared" si="6"/>
        <v>2.03</v>
      </c>
      <c r="K299" s="87">
        <f t="shared" si="7"/>
        <v>64.43255742</v>
      </c>
      <c r="L299" s="87">
        <f t="shared" si="13"/>
        <v>61855.25512</v>
      </c>
      <c r="M299" s="56">
        <f t="shared" si="14"/>
        <v>35125</v>
      </c>
      <c r="N299" s="87">
        <f t="shared" si="8"/>
        <v>26730.25512</v>
      </c>
      <c r="O299" s="87">
        <f t="shared" si="9"/>
        <v>4009.538268</v>
      </c>
      <c r="P299" s="59">
        <v>0.0</v>
      </c>
      <c r="Q299" s="88">
        <f t="shared" si="10"/>
        <v>4009.538268</v>
      </c>
      <c r="R299" s="12">
        <f t="shared" si="11"/>
        <v>0</v>
      </c>
      <c r="S299" s="42">
        <f t="shared" si="15"/>
        <v>0</v>
      </c>
      <c r="T299" s="56">
        <f t="shared" si="18"/>
        <v>61855.25512</v>
      </c>
      <c r="U299" s="56">
        <f t="shared" si="19"/>
        <v>61855.25512</v>
      </c>
      <c r="V299" s="85"/>
    </row>
    <row r="300">
      <c r="A300" s="85"/>
      <c r="C300" s="59">
        <v>282.0</v>
      </c>
      <c r="D300" s="59">
        <f t="shared" si="16"/>
        <v>125</v>
      </c>
      <c r="E300" s="59">
        <v>0.0</v>
      </c>
      <c r="F300" s="87" t="str">
        <f t="shared" si="2"/>
        <v/>
      </c>
      <c r="G300" s="59">
        <f t="shared" si="17"/>
        <v>0</v>
      </c>
      <c r="H300" s="87">
        <f t="shared" si="4"/>
        <v>5.875</v>
      </c>
      <c r="I300" s="87">
        <f t="shared" si="5"/>
        <v>64.80343476</v>
      </c>
      <c r="J300" s="87">
        <f t="shared" si="6"/>
        <v>2.03</v>
      </c>
      <c r="K300" s="87">
        <f t="shared" si="7"/>
        <v>64.80343476</v>
      </c>
      <c r="L300" s="87">
        <f t="shared" si="13"/>
        <v>62211.29737</v>
      </c>
      <c r="M300" s="56">
        <f t="shared" si="14"/>
        <v>35250</v>
      </c>
      <c r="N300" s="87">
        <f t="shared" si="8"/>
        <v>26961.29737</v>
      </c>
      <c r="O300" s="87">
        <f t="shared" si="9"/>
        <v>4044.194605</v>
      </c>
      <c r="P300" s="59">
        <v>0.0</v>
      </c>
      <c r="Q300" s="88">
        <f t="shared" si="10"/>
        <v>4044.194605</v>
      </c>
      <c r="R300" s="12">
        <f t="shared" si="11"/>
        <v>0</v>
      </c>
      <c r="S300" s="42">
        <f t="shared" si="15"/>
        <v>0</v>
      </c>
      <c r="T300" s="56">
        <f t="shared" si="18"/>
        <v>62211.29737</v>
      </c>
      <c r="U300" s="56">
        <f t="shared" si="19"/>
        <v>62211.29737</v>
      </c>
      <c r="V300" s="85"/>
    </row>
    <row r="301">
      <c r="A301" s="85"/>
      <c r="C301" s="59">
        <v>283.0</v>
      </c>
      <c r="D301" s="59">
        <f t="shared" si="16"/>
        <v>125</v>
      </c>
      <c r="E301" s="59">
        <v>0.0</v>
      </c>
      <c r="F301" s="87" t="str">
        <f t="shared" si="2"/>
        <v/>
      </c>
      <c r="G301" s="59">
        <f t="shared" si="17"/>
        <v>0</v>
      </c>
      <c r="H301" s="87">
        <f t="shared" si="4"/>
        <v>5.895833333</v>
      </c>
      <c r="I301" s="87">
        <f t="shared" si="5"/>
        <v>65.17570734</v>
      </c>
      <c r="J301" s="87">
        <f t="shared" si="6"/>
        <v>2.03</v>
      </c>
      <c r="K301" s="87">
        <f t="shared" si="7"/>
        <v>65.17570734</v>
      </c>
      <c r="L301" s="87">
        <f t="shared" si="13"/>
        <v>62568.67904</v>
      </c>
      <c r="M301" s="56">
        <f t="shared" si="14"/>
        <v>35375</v>
      </c>
      <c r="N301" s="87">
        <f t="shared" si="8"/>
        <v>27193.67904</v>
      </c>
      <c r="O301" s="87">
        <f t="shared" si="9"/>
        <v>4079.051857</v>
      </c>
      <c r="P301" s="59">
        <v>0.0</v>
      </c>
      <c r="Q301" s="88">
        <f t="shared" si="10"/>
        <v>4079.051857</v>
      </c>
      <c r="R301" s="12">
        <f t="shared" si="11"/>
        <v>0</v>
      </c>
      <c r="S301" s="42">
        <f t="shared" si="15"/>
        <v>0</v>
      </c>
      <c r="T301" s="56">
        <f t="shared" si="18"/>
        <v>62568.67904</v>
      </c>
      <c r="U301" s="56">
        <f t="shared" si="19"/>
        <v>62568.67904</v>
      </c>
      <c r="V301" s="85"/>
    </row>
    <row r="302">
      <c r="A302" s="85"/>
      <c r="C302" s="59">
        <v>284.0</v>
      </c>
      <c r="D302" s="59">
        <f t="shared" si="16"/>
        <v>125</v>
      </c>
      <c r="E302" s="59">
        <v>0.0</v>
      </c>
      <c r="F302" s="87" t="str">
        <f t="shared" si="2"/>
        <v/>
      </c>
      <c r="G302" s="59">
        <f t="shared" si="17"/>
        <v>0</v>
      </c>
      <c r="H302" s="87">
        <f t="shared" si="4"/>
        <v>5.916666667</v>
      </c>
      <c r="I302" s="87">
        <f t="shared" si="5"/>
        <v>65.5493805</v>
      </c>
      <c r="J302" s="87">
        <f t="shared" si="6"/>
        <v>2.03</v>
      </c>
      <c r="K302" s="87">
        <f t="shared" si="7"/>
        <v>65.5493805</v>
      </c>
      <c r="L302" s="87">
        <f t="shared" si="13"/>
        <v>62927.40528</v>
      </c>
      <c r="M302" s="56">
        <f t="shared" si="14"/>
        <v>35500</v>
      </c>
      <c r="N302" s="87">
        <f t="shared" si="8"/>
        <v>27427.40528</v>
      </c>
      <c r="O302" s="87">
        <f t="shared" si="9"/>
        <v>4114.110792</v>
      </c>
      <c r="P302" s="59">
        <v>0.0</v>
      </c>
      <c r="Q302" s="88">
        <f t="shared" si="10"/>
        <v>4114.110792</v>
      </c>
      <c r="R302" s="12">
        <f t="shared" si="11"/>
        <v>0</v>
      </c>
      <c r="S302" s="42">
        <f t="shared" si="15"/>
        <v>0</v>
      </c>
      <c r="T302" s="56">
        <f t="shared" si="18"/>
        <v>62927.40528</v>
      </c>
      <c r="U302" s="56">
        <f t="shared" si="19"/>
        <v>62927.40528</v>
      </c>
      <c r="V302" s="85"/>
    </row>
    <row r="303">
      <c r="A303" s="85"/>
      <c r="C303" s="59">
        <v>285.0</v>
      </c>
      <c r="D303" s="59">
        <f t="shared" si="16"/>
        <v>125</v>
      </c>
      <c r="E303" s="59">
        <v>0.0</v>
      </c>
      <c r="F303" s="87" t="str">
        <f t="shared" si="2"/>
        <v/>
      </c>
      <c r="G303" s="59">
        <f t="shared" si="17"/>
        <v>0</v>
      </c>
      <c r="H303" s="87">
        <f t="shared" si="4"/>
        <v>5.9375</v>
      </c>
      <c r="I303" s="87">
        <f t="shared" si="5"/>
        <v>65.92445959</v>
      </c>
      <c r="J303" s="87">
        <f t="shared" si="6"/>
        <v>2.03</v>
      </c>
      <c r="K303" s="87">
        <f t="shared" si="7"/>
        <v>65.92445959</v>
      </c>
      <c r="L303" s="87">
        <f t="shared" si="13"/>
        <v>63287.4812</v>
      </c>
      <c r="M303" s="56">
        <f t="shared" si="14"/>
        <v>35625</v>
      </c>
      <c r="N303" s="87">
        <f t="shared" si="8"/>
        <v>27662.4812</v>
      </c>
      <c r="O303" s="87">
        <f t="shared" si="9"/>
        <v>4149.37218</v>
      </c>
      <c r="P303" s="59">
        <v>0.0</v>
      </c>
      <c r="Q303" s="88">
        <f t="shared" si="10"/>
        <v>4149.37218</v>
      </c>
      <c r="R303" s="12">
        <f t="shared" si="11"/>
        <v>0</v>
      </c>
      <c r="S303" s="42">
        <f t="shared" si="15"/>
        <v>0</v>
      </c>
      <c r="T303" s="56">
        <f t="shared" si="18"/>
        <v>63287.4812</v>
      </c>
      <c r="U303" s="56">
        <f t="shared" si="19"/>
        <v>63287.4812</v>
      </c>
      <c r="V303" s="85"/>
    </row>
    <row r="304">
      <c r="A304" s="85"/>
      <c r="C304" s="59">
        <v>286.0</v>
      </c>
      <c r="D304" s="59">
        <f t="shared" si="16"/>
        <v>125</v>
      </c>
      <c r="E304" s="59">
        <v>0.0</v>
      </c>
      <c r="F304" s="87" t="str">
        <f t="shared" si="2"/>
        <v/>
      </c>
      <c r="G304" s="59">
        <f t="shared" si="17"/>
        <v>0</v>
      </c>
      <c r="H304" s="87">
        <f t="shared" si="4"/>
        <v>5.958333333</v>
      </c>
      <c r="I304" s="87">
        <f t="shared" si="5"/>
        <v>66.30094997</v>
      </c>
      <c r="J304" s="87">
        <f t="shared" si="6"/>
        <v>2.03</v>
      </c>
      <c r="K304" s="87">
        <f t="shared" si="7"/>
        <v>66.30094997</v>
      </c>
      <c r="L304" s="87">
        <f t="shared" si="13"/>
        <v>63648.91197</v>
      </c>
      <c r="M304" s="56">
        <f t="shared" si="14"/>
        <v>35750</v>
      </c>
      <c r="N304" s="87">
        <f t="shared" si="8"/>
        <v>27898.91197</v>
      </c>
      <c r="O304" s="87">
        <f t="shared" si="9"/>
        <v>4184.836796</v>
      </c>
      <c r="P304" s="59">
        <v>0.0</v>
      </c>
      <c r="Q304" s="88">
        <f t="shared" si="10"/>
        <v>4184.836796</v>
      </c>
      <c r="R304" s="12">
        <f t="shared" si="11"/>
        <v>0</v>
      </c>
      <c r="S304" s="42">
        <f t="shared" si="15"/>
        <v>0</v>
      </c>
      <c r="T304" s="56">
        <f t="shared" si="18"/>
        <v>63648.91197</v>
      </c>
      <c r="U304" s="56">
        <f t="shared" si="19"/>
        <v>63648.91197</v>
      </c>
      <c r="V304" s="85"/>
    </row>
    <row r="305">
      <c r="A305" s="85"/>
      <c r="C305" s="59">
        <v>287.0</v>
      </c>
      <c r="D305" s="59">
        <f t="shared" si="16"/>
        <v>125</v>
      </c>
      <c r="E305" s="59">
        <v>0.0</v>
      </c>
      <c r="F305" s="87" t="str">
        <f t="shared" si="2"/>
        <v/>
      </c>
      <c r="G305" s="59">
        <f t="shared" si="17"/>
        <v>0</v>
      </c>
      <c r="H305" s="87">
        <f t="shared" si="4"/>
        <v>5.979166667</v>
      </c>
      <c r="I305" s="87">
        <f t="shared" si="5"/>
        <v>66.67885705</v>
      </c>
      <c r="J305" s="87">
        <f t="shared" si="6"/>
        <v>2.03</v>
      </c>
      <c r="K305" s="87">
        <f t="shared" si="7"/>
        <v>66.67885705</v>
      </c>
      <c r="L305" s="87">
        <f t="shared" si="13"/>
        <v>64011.70277</v>
      </c>
      <c r="M305" s="56">
        <f t="shared" si="14"/>
        <v>35875</v>
      </c>
      <c r="N305" s="87">
        <f t="shared" si="8"/>
        <v>28136.70277</v>
      </c>
      <c r="O305" s="87">
        <f t="shared" si="9"/>
        <v>4220.505416</v>
      </c>
      <c r="P305" s="59">
        <v>0.0</v>
      </c>
      <c r="Q305" s="88">
        <f t="shared" si="10"/>
        <v>4220.505416</v>
      </c>
      <c r="R305" s="12">
        <f t="shared" si="11"/>
        <v>0</v>
      </c>
      <c r="S305" s="42">
        <f t="shared" si="15"/>
        <v>0</v>
      </c>
      <c r="T305" s="56">
        <f t="shared" si="18"/>
        <v>64011.70277</v>
      </c>
      <c r="U305" s="56">
        <f t="shared" si="19"/>
        <v>64011.70277</v>
      </c>
      <c r="V305" s="85"/>
    </row>
    <row r="306">
      <c r="A306" s="85"/>
      <c r="C306" s="59">
        <v>288.0</v>
      </c>
      <c r="D306" s="59">
        <f t="shared" si="16"/>
        <v>125</v>
      </c>
      <c r="E306" s="59">
        <v>0.0</v>
      </c>
      <c r="F306" s="87" t="str">
        <f t="shared" si="2"/>
        <v/>
      </c>
      <c r="G306" s="59">
        <f t="shared" si="17"/>
        <v>0</v>
      </c>
      <c r="H306" s="87">
        <f t="shared" si="4"/>
        <v>6</v>
      </c>
      <c r="I306" s="87">
        <f t="shared" si="5"/>
        <v>67.05818624</v>
      </c>
      <c r="J306" s="87">
        <f t="shared" si="6"/>
        <v>2.03</v>
      </c>
      <c r="K306" s="87">
        <f t="shared" si="7"/>
        <v>67.05818624</v>
      </c>
      <c r="L306" s="87">
        <f t="shared" si="13"/>
        <v>64375.85879</v>
      </c>
      <c r="M306" s="56">
        <f t="shared" si="14"/>
        <v>36000</v>
      </c>
      <c r="N306" s="87">
        <f t="shared" si="8"/>
        <v>28375.85879</v>
      </c>
      <c r="O306" s="87">
        <f t="shared" si="9"/>
        <v>4256.378819</v>
      </c>
      <c r="P306" s="59">
        <v>0.0</v>
      </c>
      <c r="Q306" s="88">
        <f t="shared" si="10"/>
        <v>4256.378819</v>
      </c>
      <c r="R306" s="12">
        <f t="shared" si="11"/>
        <v>0</v>
      </c>
      <c r="S306" s="42">
        <f t="shared" si="15"/>
        <v>0</v>
      </c>
      <c r="T306" s="56">
        <f t="shared" si="18"/>
        <v>64375.85879</v>
      </c>
      <c r="U306" s="56">
        <f t="shared" si="19"/>
        <v>64375.85879</v>
      </c>
      <c r="V306" s="85"/>
    </row>
    <row r="307">
      <c r="A307" s="85"/>
      <c r="B307" s="73">
        <v>25.0</v>
      </c>
      <c r="C307" s="59">
        <v>289.0</v>
      </c>
      <c r="D307" s="59">
        <f t="shared" si="16"/>
        <v>125</v>
      </c>
      <c r="E307" s="59">
        <v>0.0</v>
      </c>
      <c r="F307" s="87" t="str">
        <f t="shared" si="2"/>
        <v/>
      </c>
      <c r="G307" s="59">
        <f t="shared" si="17"/>
        <v>0</v>
      </c>
      <c r="H307" s="87">
        <f t="shared" si="4"/>
        <v>6.020833333</v>
      </c>
      <c r="I307" s="87">
        <f t="shared" si="5"/>
        <v>67.43894297</v>
      </c>
      <c r="J307" s="87">
        <f t="shared" si="6"/>
        <v>2.03</v>
      </c>
      <c r="K307" s="87">
        <f t="shared" si="7"/>
        <v>67.43894297</v>
      </c>
      <c r="L307" s="87">
        <f t="shared" si="13"/>
        <v>64741.38525</v>
      </c>
      <c r="M307" s="56">
        <f t="shared" si="14"/>
        <v>36125</v>
      </c>
      <c r="N307" s="87">
        <f t="shared" si="8"/>
        <v>28616.38525</v>
      </c>
      <c r="O307" s="87">
        <f t="shared" si="9"/>
        <v>4292.457787</v>
      </c>
      <c r="P307" s="59">
        <v>0.0</v>
      </c>
      <c r="Q307" s="88">
        <f t="shared" si="10"/>
        <v>4292.457787</v>
      </c>
      <c r="R307" s="12">
        <f t="shared" si="11"/>
        <v>0</v>
      </c>
      <c r="S307" s="42">
        <f t="shared" si="15"/>
        <v>0</v>
      </c>
      <c r="T307" s="56">
        <f t="shared" si="18"/>
        <v>64741.38525</v>
      </c>
      <c r="U307" s="56">
        <f t="shared" si="19"/>
        <v>64741.38525</v>
      </c>
      <c r="V307" s="85"/>
    </row>
    <row r="308">
      <c r="A308" s="85"/>
      <c r="C308" s="59">
        <v>290.0</v>
      </c>
      <c r="D308" s="59">
        <f t="shared" si="16"/>
        <v>125</v>
      </c>
      <c r="E308" s="59">
        <v>0.0</v>
      </c>
      <c r="F308" s="87" t="str">
        <f t="shared" si="2"/>
        <v/>
      </c>
      <c r="G308" s="59">
        <f t="shared" si="17"/>
        <v>0</v>
      </c>
      <c r="H308" s="87">
        <f t="shared" si="4"/>
        <v>6.041666667</v>
      </c>
      <c r="I308" s="87">
        <f t="shared" si="5"/>
        <v>67.82113268</v>
      </c>
      <c r="J308" s="87">
        <f t="shared" si="6"/>
        <v>2.03</v>
      </c>
      <c r="K308" s="87">
        <f t="shared" si="7"/>
        <v>67.82113268</v>
      </c>
      <c r="L308" s="87">
        <f t="shared" si="13"/>
        <v>65108.28738</v>
      </c>
      <c r="M308" s="56">
        <f t="shared" si="14"/>
        <v>36250</v>
      </c>
      <c r="N308" s="87">
        <f t="shared" si="8"/>
        <v>28858.28738</v>
      </c>
      <c r="O308" s="87">
        <f t="shared" si="9"/>
        <v>4328.743107</v>
      </c>
      <c r="P308" s="59">
        <v>0.0</v>
      </c>
      <c r="Q308" s="88">
        <f t="shared" si="10"/>
        <v>4328.743107</v>
      </c>
      <c r="R308" s="12">
        <f t="shared" si="11"/>
        <v>0</v>
      </c>
      <c r="S308" s="42">
        <f t="shared" si="15"/>
        <v>0</v>
      </c>
      <c r="T308" s="56">
        <f t="shared" si="18"/>
        <v>65108.28738</v>
      </c>
      <c r="U308" s="56">
        <f t="shared" si="19"/>
        <v>65108.28738</v>
      </c>
      <c r="V308" s="85"/>
    </row>
    <row r="309">
      <c r="A309" s="85"/>
      <c r="C309" s="59">
        <v>291.0</v>
      </c>
      <c r="D309" s="59">
        <f t="shared" si="16"/>
        <v>125</v>
      </c>
      <c r="E309" s="59">
        <v>0.0</v>
      </c>
      <c r="F309" s="87" t="str">
        <f t="shared" si="2"/>
        <v/>
      </c>
      <c r="G309" s="59">
        <f t="shared" si="17"/>
        <v>0</v>
      </c>
      <c r="H309" s="87">
        <f t="shared" si="4"/>
        <v>6.0625</v>
      </c>
      <c r="I309" s="87">
        <f t="shared" si="5"/>
        <v>68.20476087</v>
      </c>
      <c r="J309" s="87">
        <f t="shared" si="6"/>
        <v>2.03</v>
      </c>
      <c r="K309" s="87">
        <f t="shared" si="7"/>
        <v>68.20476087</v>
      </c>
      <c r="L309" s="87">
        <f t="shared" si="13"/>
        <v>65476.57044</v>
      </c>
      <c r="M309" s="56">
        <f t="shared" si="14"/>
        <v>36375</v>
      </c>
      <c r="N309" s="87">
        <f t="shared" si="8"/>
        <v>29101.57044</v>
      </c>
      <c r="O309" s="87">
        <f t="shared" si="9"/>
        <v>4365.235566</v>
      </c>
      <c r="P309" s="59">
        <v>0.0</v>
      </c>
      <c r="Q309" s="88">
        <f t="shared" si="10"/>
        <v>4365.235566</v>
      </c>
      <c r="R309" s="12">
        <f t="shared" si="11"/>
        <v>0</v>
      </c>
      <c r="S309" s="42">
        <f t="shared" si="15"/>
        <v>0</v>
      </c>
      <c r="T309" s="56">
        <f t="shared" si="18"/>
        <v>65476.57044</v>
      </c>
      <c r="U309" s="56">
        <f t="shared" si="19"/>
        <v>65476.57044</v>
      </c>
      <c r="V309" s="85"/>
    </row>
    <row r="310">
      <c r="A310" s="85"/>
      <c r="C310" s="59">
        <v>292.0</v>
      </c>
      <c r="D310" s="59">
        <f t="shared" si="16"/>
        <v>125</v>
      </c>
      <c r="E310" s="59">
        <v>0.0</v>
      </c>
      <c r="F310" s="87" t="str">
        <f t="shared" si="2"/>
        <v/>
      </c>
      <c r="G310" s="59">
        <f t="shared" si="17"/>
        <v>0</v>
      </c>
      <c r="H310" s="87">
        <f t="shared" si="4"/>
        <v>6.083333333</v>
      </c>
      <c r="I310" s="87">
        <f t="shared" si="5"/>
        <v>68.58983302</v>
      </c>
      <c r="J310" s="87">
        <f t="shared" si="6"/>
        <v>2.03</v>
      </c>
      <c r="K310" s="87">
        <f t="shared" si="7"/>
        <v>68.58983302</v>
      </c>
      <c r="L310" s="87">
        <f t="shared" si="13"/>
        <v>65846.2397</v>
      </c>
      <c r="M310" s="56">
        <f t="shared" si="14"/>
        <v>36500</v>
      </c>
      <c r="N310" s="87">
        <f t="shared" si="8"/>
        <v>29346.2397</v>
      </c>
      <c r="O310" s="87">
        <f t="shared" si="9"/>
        <v>4401.935955</v>
      </c>
      <c r="P310" s="59">
        <v>0.0</v>
      </c>
      <c r="Q310" s="88">
        <f t="shared" si="10"/>
        <v>4401.935955</v>
      </c>
      <c r="R310" s="12">
        <f t="shared" si="11"/>
        <v>0</v>
      </c>
      <c r="S310" s="42">
        <f t="shared" si="15"/>
        <v>0</v>
      </c>
      <c r="T310" s="56">
        <f t="shared" si="18"/>
        <v>65846.2397</v>
      </c>
      <c r="U310" s="56">
        <f t="shared" si="19"/>
        <v>65846.2397</v>
      </c>
      <c r="V310" s="85"/>
    </row>
    <row r="311">
      <c r="A311" s="85"/>
      <c r="C311" s="59">
        <v>293.0</v>
      </c>
      <c r="D311" s="59">
        <f t="shared" si="16"/>
        <v>125</v>
      </c>
      <c r="E311" s="59">
        <f>$I$13</f>
        <v>0</v>
      </c>
      <c r="F311" s="87" t="str">
        <f t="shared" si="2"/>
        <v/>
      </c>
      <c r="G311" s="59">
        <f t="shared" si="17"/>
        <v>0</v>
      </c>
      <c r="H311" s="87">
        <f t="shared" si="4"/>
        <v>6.104166667</v>
      </c>
      <c r="I311" s="87">
        <f t="shared" si="5"/>
        <v>68.97635466</v>
      </c>
      <c r="J311" s="87">
        <f t="shared" si="6"/>
        <v>2.03</v>
      </c>
      <c r="K311" s="87">
        <f t="shared" si="7"/>
        <v>68.97635466</v>
      </c>
      <c r="L311" s="87">
        <f t="shared" si="13"/>
        <v>66217.30047</v>
      </c>
      <c r="M311" s="56">
        <f t="shared" si="14"/>
        <v>36625</v>
      </c>
      <c r="N311" s="87">
        <f t="shared" si="8"/>
        <v>29592.30047</v>
      </c>
      <c r="O311" s="87">
        <f t="shared" si="9"/>
        <v>4438.845071</v>
      </c>
      <c r="P311" s="59">
        <v>0.0</v>
      </c>
      <c r="Q311" s="88">
        <f t="shared" si="10"/>
        <v>4438.845071</v>
      </c>
      <c r="R311" s="12">
        <f t="shared" si="11"/>
        <v>0</v>
      </c>
      <c r="S311" s="42">
        <f t="shared" si="15"/>
        <v>0</v>
      </c>
      <c r="T311" s="56">
        <f t="shared" si="18"/>
        <v>66217.30047</v>
      </c>
      <c r="U311" s="56">
        <f t="shared" si="19"/>
        <v>66217.30047</v>
      </c>
      <c r="V311" s="85"/>
    </row>
    <row r="312">
      <c r="A312" s="85"/>
      <c r="C312" s="59">
        <v>294.0</v>
      </c>
      <c r="D312" s="59">
        <f t="shared" si="16"/>
        <v>125</v>
      </c>
      <c r="E312" s="59">
        <v>0.0</v>
      </c>
      <c r="F312" s="87" t="str">
        <f t="shared" si="2"/>
        <v/>
      </c>
      <c r="G312" s="59">
        <f t="shared" si="17"/>
        <v>0</v>
      </c>
      <c r="H312" s="87">
        <f t="shared" si="4"/>
        <v>6.125</v>
      </c>
      <c r="I312" s="87">
        <f t="shared" si="5"/>
        <v>69.36433131</v>
      </c>
      <c r="J312" s="87">
        <f t="shared" si="6"/>
        <v>2.03</v>
      </c>
      <c r="K312" s="87">
        <f t="shared" si="7"/>
        <v>69.36433131</v>
      </c>
      <c r="L312" s="87">
        <f t="shared" si="13"/>
        <v>66589.75806</v>
      </c>
      <c r="M312" s="56">
        <f t="shared" si="14"/>
        <v>36750</v>
      </c>
      <c r="N312" s="87">
        <f t="shared" si="8"/>
        <v>29839.75806</v>
      </c>
      <c r="O312" s="87">
        <f t="shared" si="9"/>
        <v>4475.963709</v>
      </c>
      <c r="P312" s="59">
        <v>0.0</v>
      </c>
      <c r="Q312" s="88">
        <f t="shared" si="10"/>
        <v>4475.963709</v>
      </c>
      <c r="R312" s="12">
        <f t="shared" si="11"/>
        <v>0</v>
      </c>
      <c r="S312" s="42">
        <f t="shared" si="15"/>
        <v>0</v>
      </c>
      <c r="T312" s="56">
        <f t="shared" si="18"/>
        <v>66589.75806</v>
      </c>
      <c r="U312" s="56">
        <f t="shared" si="19"/>
        <v>66589.75806</v>
      </c>
      <c r="V312" s="85"/>
    </row>
    <row r="313">
      <c r="A313" s="85"/>
      <c r="C313" s="59">
        <v>295.0</v>
      </c>
      <c r="D313" s="59">
        <f t="shared" si="16"/>
        <v>125</v>
      </c>
      <c r="E313" s="59">
        <v>0.0</v>
      </c>
      <c r="F313" s="87" t="str">
        <f t="shared" si="2"/>
        <v/>
      </c>
      <c r="G313" s="59">
        <f t="shared" si="17"/>
        <v>0</v>
      </c>
      <c r="H313" s="87">
        <f t="shared" si="4"/>
        <v>6.145833333</v>
      </c>
      <c r="I313" s="87">
        <f t="shared" si="5"/>
        <v>69.75376855</v>
      </c>
      <c r="J313" s="87">
        <f t="shared" si="6"/>
        <v>2.03</v>
      </c>
      <c r="K313" s="87">
        <f t="shared" si="7"/>
        <v>69.75376855</v>
      </c>
      <c r="L313" s="87">
        <f t="shared" si="13"/>
        <v>66963.6178</v>
      </c>
      <c r="M313" s="56">
        <f t="shared" si="14"/>
        <v>36875</v>
      </c>
      <c r="N313" s="87">
        <f t="shared" si="8"/>
        <v>30088.6178</v>
      </c>
      <c r="O313" s="87">
        <f t="shared" si="9"/>
        <v>4513.292671</v>
      </c>
      <c r="P313" s="59">
        <v>0.0</v>
      </c>
      <c r="Q313" s="88">
        <f t="shared" si="10"/>
        <v>4513.292671</v>
      </c>
      <c r="R313" s="12">
        <f t="shared" si="11"/>
        <v>0</v>
      </c>
      <c r="S313" s="42">
        <f t="shared" si="15"/>
        <v>0</v>
      </c>
      <c r="T313" s="56">
        <f t="shared" si="18"/>
        <v>66963.6178</v>
      </c>
      <c r="U313" s="56">
        <f t="shared" si="19"/>
        <v>66963.6178</v>
      </c>
      <c r="V313" s="85"/>
    </row>
    <row r="314">
      <c r="A314" s="85"/>
      <c r="C314" s="59">
        <v>296.0</v>
      </c>
      <c r="D314" s="59">
        <f t="shared" si="16"/>
        <v>125</v>
      </c>
      <c r="E314" s="59">
        <v>0.0</v>
      </c>
      <c r="F314" s="87" t="str">
        <f t="shared" si="2"/>
        <v/>
      </c>
      <c r="G314" s="59">
        <f t="shared" si="17"/>
        <v>0</v>
      </c>
      <c r="H314" s="87">
        <f t="shared" si="4"/>
        <v>6.166666667</v>
      </c>
      <c r="I314" s="87">
        <f t="shared" si="5"/>
        <v>70.14467194</v>
      </c>
      <c r="J314" s="87">
        <f t="shared" si="6"/>
        <v>2.03</v>
      </c>
      <c r="K314" s="87">
        <f t="shared" si="7"/>
        <v>70.14467194</v>
      </c>
      <c r="L314" s="87">
        <f t="shared" si="13"/>
        <v>67338.88506</v>
      </c>
      <c r="M314" s="56">
        <f t="shared" si="14"/>
        <v>37000</v>
      </c>
      <c r="N314" s="87">
        <f t="shared" si="8"/>
        <v>30338.88506</v>
      </c>
      <c r="O314" s="87">
        <f t="shared" si="9"/>
        <v>4550.832759</v>
      </c>
      <c r="P314" s="59">
        <v>0.0</v>
      </c>
      <c r="Q314" s="88">
        <f t="shared" si="10"/>
        <v>4550.832759</v>
      </c>
      <c r="R314" s="12">
        <f t="shared" si="11"/>
        <v>0</v>
      </c>
      <c r="S314" s="42">
        <f t="shared" si="15"/>
        <v>0</v>
      </c>
      <c r="T314" s="56">
        <f t="shared" si="18"/>
        <v>67338.88506</v>
      </c>
      <c r="U314" s="56">
        <f t="shared" si="19"/>
        <v>67338.88506</v>
      </c>
      <c r="V314" s="85"/>
    </row>
    <row r="315">
      <c r="A315" s="85"/>
      <c r="C315" s="59">
        <v>297.0</v>
      </c>
      <c r="D315" s="59">
        <f t="shared" si="16"/>
        <v>125</v>
      </c>
      <c r="E315" s="59">
        <v>0.0</v>
      </c>
      <c r="F315" s="87" t="str">
        <f t="shared" si="2"/>
        <v/>
      </c>
      <c r="G315" s="59">
        <f t="shared" si="17"/>
        <v>0</v>
      </c>
      <c r="H315" s="87">
        <f t="shared" si="4"/>
        <v>6.1875</v>
      </c>
      <c r="I315" s="87">
        <f t="shared" si="5"/>
        <v>70.53704709</v>
      </c>
      <c r="J315" s="87">
        <f t="shared" si="6"/>
        <v>2.03</v>
      </c>
      <c r="K315" s="87">
        <f t="shared" si="7"/>
        <v>70.53704709</v>
      </c>
      <c r="L315" s="87">
        <f t="shared" si="13"/>
        <v>67715.56521</v>
      </c>
      <c r="M315" s="56">
        <f t="shared" si="14"/>
        <v>37125</v>
      </c>
      <c r="N315" s="87">
        <f t="shared" si="8"/>
        <v>30590.56521</v>
      </c>
      <c r="O315" s="87">
        <f t="shared" si="9"/>
        <v>4588.584782</v>
      </c>
      <c r="P315" s="59">
        <v>0.0</v>
      </c>
      <c r="Q315" s="88">
        <f t="shared" si="10"/>
        <v>4588.584782</v>
      </c>
      <c r="R315" s="12">
        <f t="shared" si="11"/>
        <v>0</v>
      </c>
      <c r="S315" s="42">
        <f t="shared" si="15"/>
        <v>0</v>
      </c>
      <c r="T315" s="56">
        <f t="shared" si="18"/>
        <v>67715.56521</v>
      </c>
      <c r="U315" s="56">
        <f t="shared" si="19"/>
        <v>67715.56521</v>
      </c>
      <c r="V315" s="85"/>
    </row>
    <row r="316">
      <c r="A316" s="85"/>
      <c r="C316" s="59">
        <v>298.0</v>
      </c>
      <c r="D316" s="59">
        <f t="shared" si="16"/>
        <v>125</v>
      </c>
      <c r="E316" s="59">
        <v>0.0</v>
      </c>
      <c r="F316" s="87" t="str">
        <f t="shared" si="2"/>
        <v/>
      </c>
      <c r="G316" s="59">
        <f t="shared" si="17"/>
        <v>0</v>
      </c>
      <c r="H316" s="87">
        <f t="shared" si="4"/>
        <v>6.208333333</v>
      </c>
      <c r="I316" s="87">
        <f t="shared" si="5"/>
        <v>70.93089964</v>
      </c>
      <c r="J316" s="87">
        <f t="shared" si="6"/>
        <v>2.03</v>
      </c>
      <c r="K316" s="87">
        <f t="shared" si="7"/>
        <v>70.93089964</v>
      </c>
      <c r="L316" s="87">
        <f t="shared" si="13"/>
        <v>68093.66365</v>
      </c>
      <c r="M316" s="56">
        <f t="shared" si="14"/>
        <v>37250</v>
      </c>
      <c r="N316" s="87">
        <f t="shared" si="8"/>
        <v>30843.66365</v>
      </c>
      <c r="O316" s="87">
        <f t="shared" si="9"/>
        <v>4626.549547</v>
      </c>
      <c r="P316" s="59">
        <v>0.0</v>
      </c>
      <c r="Q316" s="88">
        <f t="shared" si="10"/>
        <v>4626.549547</v>
      </c>
      <c r="R316" s="12">
        <f t="shared" si="11"/>
        <v>0</v>
      </c>
      <c r="S316" s="42">
        <f t="shared" si="15"/>
        <v>0</v>
      </c>
      <c r="T316" s="56">
        <f t="shared" si="18"/>
        <v>68093.66365</v>
      </c>
      <c r="U316" s="56">
        <f t="shared" si="19"/>
        <v>68093.66365</v>
      </c>
      <c r="V316" s="85"/>
    </row>
    <row r="317">
      <c r="A317" s="85"/>
      <c r="C317" s="59">
        <v>299.0</v>
      </c>
      <c r="D317" s="59">
        <f t="shared" si="16"/>
        <v>125</v>
      </c>
      <c r="E317" s="59">
        <v>0.0</v>
      </c>
      <c r="F317" s="87" t="str">
        <f t="shared" si="2"/>
        <v/>
      </c>
      <c r="G317" s="59">
        <f t="shared" si="17"/>
        <v>0</v>
      </c>
      <c r="H317" s="87">
        <f t="shared" si="4"/>
        <v>6.229166667</v>
      </c>
      <c r="I317" s="87">
        <f t="shared" si="5"/>
        <v>71.32623521</v>
      </c>
      <c r="J317" s="87">
        <f t="shared" si="6"/>
        <v>2.03</v>
      </c>
      <c r="K317" s="87">
        <f t="shared" si="7"/>
        <v>71.32623521</v>
      </c>
      <c r="L317" s="87">
        <f t="shared" si="13"/>
        <v>68473.1858</v>
      </c>
      <c r="M317" s="56">
        <f t="shared" si="14"/>
        <v>37375</v>
      </c>
      <c r="N317" s="87">
        <f t="shared" si="8"/>
        <v>31098.1858</v>
      </c>
      <c r="O317" s="87">
        <f t="shared" si="9"/>
        <v>4664.72787</v>
      </c>
      <c r="P317" s="59">
        <v>0.0</v>
      </c>
      <c r="Q317" s="88">
        <f t="shared" si="10"/>
        <v>4664.72787</v>
      </c>
      <c r="R317" s="12">
        <f t="shared" si="11"/>
        <v>0</v>
      </c>
      <c r="S317" s="42">
        <f t="shared" si="15"/>
        <v>0</v>
      </c>
      <c r="T317" s="56">
        <f t="shared" si="18"/>
        <v>68473.1858</v>
      </c>
      <c r="U317" s="56">
        <f t="shared" si="19"/>
        <v>68473.1858</v>
      </c>
      <c r="V317" s="85"/>
    </row>
    <row r="318">
      <c r="A318" s="85"/>
      <c r="C318" s="59">
        <v>300.0</v>
      </c>
      <c r="D318" s="59">
        <f t="shared" si="16"/>
        <v>125</v>
      </c>
      <c r="E318" s="59">
        <v>0.0</v>
      </c>
      <c r="F318" s="87" t="str">
        <f t="shared" si="2"/>
        <v/>
      </c>
      <c r="G318" s="59">
        <f t="shared" si="17"/>
        <v>0</v>
      </c>
      <c r="H318" s="87">
        <f t="shared" si="4"/>
        <v>6.25</v>
      </c>
      <c r="I318" s="87">
        <f t="shared" si="5"/>
        <v>71.72305947</v>
      </c>
      <c r="J318" s="87">
        <f t="shared" si="6"/>
        <v>2.03</v>
      </c>
      <c r="K318" s="87">
        <f t="shared" si="7"/>
        <v>71.72305947</v>
      </c>
      <c r="L318" s="87">
        <f t="shared" si="13"/>
        <v>68854.13709</v>
      </c>
      <c r="M318" s="56">
        <f t="shared" si="14"/>
        <v>37500</v>
      </c>
      <c r="N318" s="87">
        <f t="shared" si="8"/>
        <v>31354.13709</v>
      </c>
      <c r="O318" s="87">
        <f t="shared" si="9"/>
        <v>4703.120564</v>
      </c>
      <c r="P318" s="59">
        <v>0.0</v>
      </c>
      <c r="Q318" s="88">
        <f t="shared" si="10"/>
        <v>4703.120564</v>
      </c>
      <c r="R318" s="12">
        <f t="shared" si="11"/>
        <v>0</v>
      </c>
      <c r="S318" s="42">
        <f t="shared" si="15"/>
        <v>0</v>
      </c>
      <c r="T318" s="56">
        <f t="shared" si="18"/>
        <v>68854.13709</v>
      </c>
      <c r="U318" s="56">
        <f t="shared" si="19"/>
        <v>68854.13709</v>
      </c>
      <c r="V318" s="85"/>
    </row>
    <row r="319">
      <c r="A319" s="85"/>
      <c r="B319" s="73">
        <v>26.0</v>
      </c>
      <c r="C319" s="59">
        <v>301.0</v>
      </c>
      <c r="D319" s="59">
        <f t="shared" si="16"/>
        <v>125</v>
      </c>
      <c r="E319" s="59">
        <v>0.0</v>
      </c>
      <c r="F319" s="87" t="str">
        <f t="shared" si="2"/>
        <v/>
      </c>
      <c r="G319" s="59">
        <f t="shared" si="17"/>
        <v>0</v>
      </c>
      <c r="H319" s="87">
        <f t="shared" si="4"/>
        <v>6.270833333</v>
      </c>
      <c r="I319" s="87">
        <f t="shared" si="5"/>
        <v>72.12137813</v>
      </c>
      <c r="J319" s="87">
        <f t="shared" si="6"/>
        <v>2.03</v>
      </c>
      <c r="K319" s="87">
        <f t="shared" si="7"/>
        <v>72.12137813</v>
      </c>
      <c r="L319" s="87">
        <f t="shared" si="13"/>
        <v>69236.523</v>
      </c>
      <c r="M319" s="56">
        <f t="shared" si="14"/>
        <v>37625</v>
      </c>
      <c r="N319" s="87">
        <f t="shared" si="8"/>
        <v>31611.523</v>
      </c>
      <c r="O319" s="87">
        <f t="shared" si="9"/>
        <v>4741.72845</v>
      </c>
      <c r="P319" s="59">
        <v>0.0</v>
      </c>
      <c r="Q319" s="88">
        <f t="shared" si="10"/>
        <v>4741.72845</v>
      </c>
      <c r="R319" s="12">
        <f t="shared" si="11"/>
        <v>0</v>
      </c>
      <c r="S319" s="42">
        <f t="shared" si="15"/>
        <v>0</v>
      </c>
      <c r="T319" s="56">
        <f t="shared" si="18"/>
        <v>69236.523</v>
      </c>
      <c r="U319" s="56">
        <f t="shared" si="19"/>
        <v>69236.523</v>
      </c>
      <c r="V319" s="85"/>
    </row>
    <row r="320">
      <c r="A320" s="85"/>
      <c r="C320" s="59">
        <v>302.0</v>
      </c>
      <c r="D320" s="59">
        <f t="shared" si="16"/>
        <v>125</v>
      </c>
      <c r="E320" s="59">
        <v>0.0</v>
      </c>
      <c r="F320" s="87" t="str">
        <f t="shared" si="2"/>
        <v/>
      </c>
      <c r="G320" s="59">
        <f t="shared" si="17"/>
        <v>0</v>
      </c>
      <c r="H320" s="87">
        <f t="shared" si="4"/>
        <v>6.291666667</v>
      </c>
      <c r="I320" s="87">
        <f t="shared" si="5"/>
        <v>72.52119687</v>
      </c>
      <c r="J320" s="87">
        <f t="shared" si="6"/>
        <v>2.03</v>
      </c>
      <c r="K320" s="87">
        <f t="shared" si="7"/>
        <v>72.52119687</v>
      </c>
      <c r="L320" s="87">
        <f t="shared" si="13"/>
        <v>69620.349</v>
      </c>
      <c r="M320" s="56">
        <f t="shared" si="14"/>
        <v>37750</v>
      </c>
      <c r="N320" s="87">
        <f t="shared" si="8"/>
        <v>31870.349</v>
      </c>
      <c r="O320" s="87">
        <f t="shared" si="9"/>
        <v>4780.552349</v>
      </c>
      <c r="P320" s="59">
        <v>0.0</v>
      </c>
      <c r="Q320" s="88">
        <f t="shared" si="10"/>
        <v>4780.552349</v>
      </c>
      <c r="R320" s="12">
        <f t="shared" si="11"/>
        <v>0</v>
      </c>
      <c r="S320" s="42">
        <f t="shared" si="15"/>
        <v>0</v>
      </c>
      <c r="T320" s="56">
        <f t="shared" si="18"/>
        <v>69620.349</v>
      </c>
      <c r="U320" s="56">
        <f t="shared" si="19"/>
        <v>69620.349</v>
      </c>
      <c r="V320" s="85"/>
    </row>
    <row r="321">
      <c r="A321" s="85"/>
      <c r="C321" s="59">
        <v>303.0</v>
      </c>
      <c r="D321" s="59">
        <f t="shared" si="16"/>
        <v>125</v>
      </c>
      <c r="E321" s="59">
        <v>0.0</v>
      </c>
      <c r="F321" s="87" t="str">
        <f t="shared" si="2"/>
        <v/>
      </c>
      <c r="G321" s="59">
        <f t="shared" si="17"/>
        <v>0</v>
      </c>
      <c r="H321" s="87">
        <f t="shared" si="4"/>
        <v>6.3125</v>
      </c>
      <c r="I321" s="87">
        <f t="shared" si="5"/>
        <v>72.92252144</v>
      </c>
      <c r="J321" s="87">
        <f t="shared" si="6"/>
        <v>2.03</v>
      </c>
      <c r="K321" s="87">
        <f t="shared" si="7"/>
        <v>72.92252144</v>
      </c>
      <c r="L321" s="87">
        <f t="shared" si="13"/>
        <v>70005.62059</v>
      </c>
      <c r="M321" s="56">
        <f t="shared" si="14"/>
        <v>37875</v>
      </c>
      <c r="N321" s="87">
        <f t="shared" si="8"/>
        <v>32130.62059</v>
      </c>
      <c r="O321" s="87">
        <f t="shared" si="9"/>
        <v>4819.593088</v>
      </c>
      <c r="P321" s="59">
        <v>0.0</v>
      </c>
      <c r="Q321" s="88">
        <f t="shared" si="10"/>
        <v>4819.593088</v>
      </c>
      <c r="R321" s="12">
        <f t="shared" si="11"/>
        <v>0</v>
      </c>
      <c r="S321" s="42">
        <f t="shared" si="15"/>
        <v>0</v>
      </c>
      <c r="T321" s="56">
        <f t="shared" si="18"/>
        <v>70005.62059</v>
      </c>
      <c r="U321" s="56">
        <f t="shared" si="19"/>
        <v>70005.62059</v>
      </c>
      <c r="V321" s="85"/>
    </row>
    <row r="322">
      <c r="A322" s="85"/>
      <c r="C322" s="59">
        <v>304.0</v>
      </c>
      <c r="D322" s="59">
        <f t="shared" si="16"/>
        <v>125</v>
      </c>
      <c r="E322" s="59">
        <v>0.0</v>
      </c>
      <c r="F322" s="87" t="str">
        <f t="shared" si="2"/>
        <v/>
      </c>
      <c r="G322" s="59">
        <f t="shared" si="17"/>
        <v>0</v>
      </c>
      <c r="H322" s="87">
        <f t="shared" si="4"/>
        <v>6.333333333</v>
      </c>
      <c r="I322" s="87">
        <f t="shared" si="5"/>
        <v>73.32535759</v>
      </c>
      <c r="J322" s="87">
        <f t="shared" si="6"/>
        <v>2.03</v>
      </c>
      <c r="K322" s="87">
        <f t="shared" si="7"/>
        <v>73.32535759</v>
      </c>
      <c r="L322" s="87">
        <f t="shared" si="13"/>
        <v>70392.34329</v>
      </c>
      <c r="M322" s="56">
        <f t="shared" si="14"/>
        <v>38000</v>
      </c>
      <c r="N322" s="87">
        <f t="shared" si="8"/>
        <v>32392.34329</v>
      </c>
      <c r="O322" s="87">
        <f t="shared" si="9"/>
        <v>4858.851494</v>
      </c>
      <c r="P322" s="59">
        <v>0.0</v>
      </c>
      <c r="Q322" s="88">
        <f t="shared" si="10"/>
        <v>4858.851494</v>
      </c>
      <c r="R322" s="12">
        <f t="shared" si="11"/>
        <v>0</v>
      </c>
      <c r="S322" s="42">
        <f t="shared" si="15"/>
        <v>0</v>
      </c>
      <c r="T322" s="56">
        <f t="shared" si="18"/>
        <v>70392.34329</v>
      </c>
      <c r="U322" s="56">
        <f t="shared" si="19"/>
        <v>70392.34329</v>
      </c>
      <c r="V322" s="85"/>
    </row>
    <row r="323">
      <c r="A323" s="85"/>
      <c r="C323" s="59">
        <v>305.0</v>
      </c>
      <c r="D323" s="59">
        <f t="shared" si="16"/>
        <v>125</v>
      </c>
      <c r="E323" s="59">
        <f>$I$13</f>
        <v>0</v>
      </c>
      <c r="F323" s="87" t="str">
        <f t="shared" si="2"/>
        <v/>
      </c>
      <c r="G323" s="59">
        <f t="shared" si="17"/>
        <v>0</v>
      </c>
      <c r="H323" s="87">
        <f t="shared" si="4"/>
        <v>6.354166667</v>
      </c>
      <c r="I323" s="87">
        <f t="shared" si="5"/>
        <v>73.7297111</v>
      </c>
      <c r="J323" s="87">
        <f t="shared" si="6"/>
        <v>2.03</v>
      </c>
      <c r="K323" s="87">
        <f t="shared" si="7"/>
        <v>73.7297111</v>
      </c>
      <c r="L323" s="87">
        <f t="shared" si="13"/>
        <v>70780.52266</v>
      </c>
      <c r="M323" s="56">
        <f t="shared" si="14"/>
        <v>38125</v>
      </c>
      <c r="N323" s="87">
        <f t="shared" si="8"/>
        <v>32655.52266</v>
      </c>
      <c r="O323" s="87">
        <f t="shared" si="9"/>
        <v>4898.328398</v>
      </c>
      <c r="P323" s="59">
        <v>0.0</v>
      </c>
      <c r="Q323" s="88">
        <f t="shared" si="10"/>
        <v>4898.328398</v>
      </c>
      <c r="R323" s="12">
        <f t="shared" si="11"/>
        <v>0</v>
      </c>
      <c r="S323" s="42">
        <f t="shared" si="15"/>
        <v>0</v>
      </c>
      <c r="T323" s="56">
        <f t="shared" si="18"/>
        <v>70780.52266</v>
      </c>
      <c r="U323" s="56">
        <f t="shared" si="19"/>
        <v>70780.52266</v>
      </c>
      <c r="V323" s="85"/>
    </row>
    <row r="324">
      <c r="A324" s="85"/>
      <c r="C324" s="59">
        <v>306.0</v>
      </c>
      <c r="D324" s="59">
        <f t="shared" si="16"/>
        <v>125</v>
      </c>
      <c r="E324" s="59">
        <v>0.0</v>
      </c>
      <c r="F324" s="87" t="str">
        <f t="shared" si="2"/>
        <v/>
      </c>
      <c r="G324" s="59">
        <f t="shared" si="17"/>
        <v>0</v>
      </c>
      <c r="H324" s="87">
        <f t="shared" si="4"/>
        <v>6.375</v>
      </c>
      <c r="I324" s="87">
        <f t="shared" si="5"/>
        <v>74.13558776</v>
      </c>
      <c r="J324" s="87">
        <f t="shared" si="6"/>
        <v>2.03</v>
      </c>
      <c r="K324" s="87">
        <f t="shared" si="7"/>
        <v>74.13558776</v>
      </c>
      <c r="L324" s="87">
        <f t="shared" si="13"/>
        <v>71170.16425</v>
      </c>
      <c r="M324" s="56">
        <f t="shared" si="14"/>
        <v>38250</v>
      </c>
      <c r="N324" s="87">
        <f t="shared" si="8"/>
        <v>32920.16425</v>
      </c>
      <c r="O324" s="87">
        <f t="shared" si="9"/>
        <v>4938.024637</v>
      </c>
      <c r="P324" s="59">
        <v>0.0</v>
      </c>
      <c r="Q324" s="88">
        <f t="shared" si="10"/>
        <v>4938.024637</v>
      </c>
      <c r="R324" s="12">
        <f t="shared" si="11"/>
        <v>0</v>
      </c>
      <c r="S324" s="42">
        <f t="shared" si="15"/>
        <v>0</v>
      </c>
      <c r="T324" s="56">
        <f t="shared" si="18"/>
        <v>71170.16425</v>
      </c>
      <c r="U324" s="56">
        <f t="shared" si="19"/>
        <v>71170.16425</v>
      </c>
      <c r="V324" s="85"/>
    </row>
    <row r="325">
      <c r="A325" s="85"/>
      <c r="C325" s="59">
        <v>307.0</v>
      </c>
      <c r="D325" s="59">
        <f t="shared" si="16"/>
        <v>125</v>
      </c>
      <c r="E325" s="59">
        <v>0.0</v>
      </c>
      <c r="F325" s="87" t="str">
        <f t="shared" si="2"/>
        <v/>
      </c>
      <c r="G325" s="59">
        <f t="shared" si="17"/>
        <v>0</v>
      </c>
      <c r="H325" s="87">
        <f t="shared" si="4"/>
        <v>6.395833333</v>
      </c>
      <c r="I325" s="87">
        <f t="shared" si="5"/>
        <v>74.54299339</v>
      </c>
      <c r="J325" s="87">
        <f t="shared" si="6"/>
        <v>2.03</v>
      </c>
      <c r="K325" s="87">
        <f t="shared" si="7"/>
        <v>74.54299339</v>
      </c>
      <c r="L325" s="87">
        <f t="shared" si="13"/>
        <v>71561.27365</v>
      </c>
      <c r="M325" s="56">
        <f t="shared" si="14"/>
        <v>38375</v>
      </c>
      <c r="N325" s="87">
        <f t="shared" si="8"/>
        <v>33186.27365</v>
      </c>
      <c r="O325" s="87">
        <f t="shared" si="9"/>
        <v>4977.941048</v>
      </c>
      <c r="P325" s="59">
        <v>0.0</v>
      </c>
      <c r="Q325" s="88">
        <f t="shared" si="10"/>
        <v>4977.941048</v>
      </c>
      <c r="R325" s="12">
        <f t="shared" si="11"/>
        <v>0</v>
      </c>
      <c r="S325" s="42">
        <f t="shared" si="15"/>
        <v>0</v>
      </c>
      <c r="T325" s="56">
        <f t="shared" si="18"/>
        <v>71561.27365</v>
      </c>
      <c r="U325" s="56">
        <f t="shared" si="19"/>
        <v>71561.27365</v>
      </c>
      <c r="V325" s="85"/>
    </row>
    <row r="326">
      <c r="A326" s="85"/>
      <c r="C326" s="59">
        <v>308.0</v>
      </c>
      <c r="D326" s="59">
        <f t="shared" si="16"/>
        <v>125</v>
      </c>
      <c r="E326" s="59">
        <v>0.0</v>
      </c>
      <c r="F326" s="87" t="str">
        <f t="shared" si="2"/>
        <v/>
      </c>
      <c r="G326" s="59">
        <f t="shared" si="17"/>
        <v>0</v>
      </c>
      <c r="H326" s="87">
        <f t="shared" si="4"/>
        <v>6.416666667</v>
      </c>
      <c r="I326" s="87">
        <f t="shared" si="5"/>
        <v>74.95193383</v>
      </c>
      <c r="J326" s="87">
        <f t="shared" si="6"/>
        <v>2.03</v>
      </c>
      <c r="K326" s="87">
        <f t="shared" si="7"/>
        <v>74.95193383</v>
      </c>
      <c r="L326" s="87">
        <f t="shared" si="13"/>
        <v>71953.85648</v>
      </c>
      <c r="M326" s="56">
        <f t="shared" si="14"/>
        <v>38500</v>
      </c>
      <c r="N326" s="87">
        <f t="shared" si="8"/>
        <v>33453.85648</v>
      </c>
      <c r="O326" s="87">
        <f t="shared" si="9"/>
        <v>5018.078472</v>
      </c>
      <c r="P326" s="59">
        <v>0.0</v>
      </c>
      <c r="Q326" s="88">
        <f t="shared" si="10"/>
        <v>5018.078472</v>
      </c>
      <c r="R326" s="12">
        <f t="shared" si="11"/>
        <v>0</v>
      </c>
      <c r="S326" s="42">
        <f t="shared" si="15"/>
        <v>0</v>
      </c>
      <c r="T326" s="56">
        <f t="shared" si="18"/>
        <v>71953.85648</v>
      </c>
      <c r="U326" s="56">
        <f t="shared" si="19"/>
        <v>71953.85648</v>
      </c>
      <c r="V326" s="85"/>
    </row>
    <row r="327">
      <c r="A327" s="85"/>
      <c r="C327" s="59">
        <v>309.0</v>
      </c>
      <c r="D327" s="59">
        <f t="shared" si="16"/>
        <v>125</v>
      </c>
      <c r="E327" s="59">
        <v>0.0</v>
      </c>
      <c r="F327" s="87" t="str">
        <f t="shared" si="2"/>
        <v/>
      </c>
      <c r="G327" s="59">
        <f t="shared" si="17"/>
        <v>0</v>
      </c>
      <c r="H327" s="87">
        <f t="shared" si="4"/>
        <v>6.4375</v>
      </c>
      <c r="I327" s="87">
        <f t="shared" si="5"/>
        <v>75.36241496</v>
      </c>
      <c r="J327" s="87">
        <f t="shared" si="6"/>
        <v>2.03</v>
      </c>
      <c r="K327" s="87">
        <f t="shared" si="7"/>
        <v>75.36241496</v>
      </c>
      <c r="L327" s="87">
        <f t="shared" si="13"/>
        <v>72347.91836</v>
      </c>
      <c r="M327" s="56">
        <f t="shared" si="14"/>
        <v>38625</v>
      </c>
      <c r="N327" s="87">
        <f t="shared" si="8"/>
        <v>33722.91836</v>
      </c>
      <c r="O327" s="87">
        <f t="shared" si="9"/>
        <v>5058.437754</v>
      </c>
      <c r="P327" s="59">
        <v>0.0</v>
      </c>
      <c r="Q327" s="88">
        <f t="shared" si="10"/>
        <v>5058.437754</v>
      </c>
      <c r="R327" s="12">
        <f t="shared" si="11"/>
        <v>0</v>
      </c>
      <c r="S327" s="42">
        <f t="shared" si="15"/>
        <v>0</v>
      </c>
      <c r="T327" s="56">
        <f t="shared" si="18"/>
        <v>72347.91836</v>
      </c>
      <c r="U327" s="56">
        <f t="shared" si="19"/>
        <v>72347.91836</v>
      </c>
      <c r="V327" s="85"/>
    </row>
    <row r="328">
      <c r="A328" s="85"/>
      <c r="C328" s="59">
        <v>310.0</v>
      </c>
      <c r="D328" s="59">
        <f t="shared" si="16"/>
        <v>125</v>
      </c>
      <c r="E328" s="59">
        <v>0.0</v>
      </c>
      <c r="F328" s="87" t="str">
        <f t="shared" si="2"/>
        <v/>
      </c>
      <c r="G328" s="59">
        <f t="shared" si="17"/>
        <v>0</v>
      </c>
      <c r="H328" s="87">
        <f t="shared" si="4"/>
        <v>6.458333333</v>
      </c>
      <c r="I328" s="87">
        <f t="shared" si="5"/>
        <v>75.77444264</v>
      </c>
      <c r="J328" s="87">
        <f t="shared" si="6"/>
        <v>2.03</v>
      </c>
      <c r="K328" s="87">
        <f t="shared" si="7"/>
        <v>75.77444264</v>
      </c>
      <c r="L328" s="87">
        <f t="shared" si="13"/>
        <v>72743.46494</v>
      </c>
      <c r="M328" s="56">
        <f t="shared" si="14"/>
        <v>38750</v>
      </c>
      <c r="N328" s="87">
        <f t="shared" si="8"/>
        <v>33993.46494</v>
      </c>
      <c r="O328" s="87">
        <f t="shared" si="9"/>
        <v>5099.019741</v>
      </c>
      <c r="P328" s="59">
        <v>0.0</v>
      </c>
      <c r="Q328" s="88">
        <f t="shared" si="10"/>
        <v>5099.019741</v>
      </c>
      <c r="R328" s="12">
        <f t="shared" si="11"/>
        <v>0</v>
      </c>
      <c r="S328" s="42">
        <f t="shared" si="15"/>
        <v>0</v>
      </c>
      <c r="T328" s="56">
        <f t="shared" si="18"/>
        <v>72743.46494</v>
      </c>
      <c r="U328" s="56">
        <f t="shared" si="19"/>
        <v>72743.46494</v>
      </c>
      <c r="V328" s="85"/>
    </row>
    <row r="329">
      <c r="A329" s="85"/>
      <c r="C329" s="59">
        <v>311.0</v>
      </c>
      <c r="D329" s="59">
        <f t="shared" si="16"/>
        <v>125</v>
      </c>
      <c r="E329" s="59">
        <v>0.0</v>
      </c>
      <c r="F329" s="87" t="str">
        <f t="shared" si="2"/>
        <v/>
      </c>
      <c r="G329" s="59">
        <f t="shared" si="17"/>
        <v>0</v>
      </c>
      <c r="H329" s="87">
        <f t="shared" si="4"/>
        <v>6.479166667</v>
      </c>
      <c r="I329" s="87">
        <f t="shared" si="5"/>
        <v>76.1880228</v>
      </c>
      <c r="J329" s="87">
        <f t="shared" si="6"/>
        <v>2.03</v>
      </c>
      <c r="K329" s="87">
        <f t="shared" si="7"/>
        <v>76.1880228</v>
      </c>
      <c r="L329" s="87">
        <f t="shared" si="13"/>
        <v>73140.50189</v>
      </c>
      <c r="M329" s="56">
        <f t="shared" si="14"/>
        <v>38875</v>
      </c>
      <c r="N329" s="87">
        <f t="shared" si="8"/>
        <v>34265.50189</v>
      </c>
      <c r="O329" s="87">
        <f t="shared" si="9"/>
        <v>5139.825284</v>
      </c>
      <c r="P329" s="59">
        <v>0.0</v>
      </c>
      <c r="Q329" s="88">
        <f t="shared" si="10"/>
        <v>5139.825284</v>
      </c>
      <c r="R329" s="12">
        <f t="shared" si="11"/>
        <v>0</v>
      </c>
      <c r="S329" s="42">
        <f t="shared" si="15"/>
        <v>0</v>
      </c>
      <c r="T329" s="56">
        <f t="shared" si="18"/>
        <v>73140.50189</v>
      </c>
      <c r="U329" s="56">
        <f t="shared" si="19"/>
        <v>73140.50189</v>
      </c>
      <c r="V329" s="85"/>
    </row>
    <row r="330">
      <c r="A330" s="85"/>
      <c r="C330" s="59">
        <v>312.0</v>
      </c>
      <c r="D330" s="59">
        <f t="shared" si="16"/>
        <v>125</v>
      </c>
      <c r="E330" s="59">
        <v>0.0</v>
      </c>
      <c r="F330" s="87" t="str">
        <f t="shared" si="2"/>
        <v/>
      </c>
      <c r="G330" s="59">
        <f t="shared" si="17"/>
        <v>0</v>
      </c>
      <c r="H330" s="87">
        <f t="shared" si="4"/>
        <v>6.5</v>
      </c>
      <c r="I330" s="87">
        <f t="shared" si="5"/>
        <v>76.60316137</v>
      </c>
      <c r="J330" s="87">
        <f t="shared" si="6"/>
        <v>2.03</v>
      </c>
      <c r="K330" s="87">
        <f t="shared" si="7"/>
        <v>76.60316137</v>
      </c>
      <c r="L330" s="87">
        <f t="shared" si="13"/>
        <v>73539.03492</v>
      </c>
      <c r="M330" s="56">
        <f t="shared" si="14"/>
        <v>39000</v>
      </c>
      <c r="N330" s="87">
        <f t="shared" si="8"/>
        <v>34539.03492</v>
      </c>
      <c r="O330" s="87">
        <f t="shared" si="9"/>
        <v>5180.855238</v>
      </c>
      <c r="P330" s="59">
        <v>0.0</v>
      </c>
      <c r="Q330" s="88">
        <f t="shared" si="10"/>
        <v>5180.855238</v>
      </c>
      <c r="R330" s="12">
        <f t="shared" si="11"/>
        <v>0</v>
      </c>
      <c r="S330" s="42">
        <f t="shared" si="15"/>
        <v>0</v>
      </c>
      <c r="T330" s="56">
        <f t="shared" si="18"/>
        <v>73539.03492</v>
      </c>
      <c r="U330" s="56">
        <f t="shared" si="19"/>
        <v>73539.03492</v>
      </c>
      <c r="V330" s="85"/>
    </row>
    <row r="331">
      <c r="A331" s="85"/>
      <c r="B331" s="73">
        <v>27.0</v>
      </c>
      <c r="C331" s="59">
        <v>313.0</v>
      </c>
      <c r="D331" s="59">
        <f t="shared" si="16"/>
        <v>125</v>
      </c>
      <c r="E331" s="59">
        <v>0.0</v>
      </c>
      <c r="F331" s="87" t="str">
        <f t="shared" si="2"/>
        <v/>
      </c>
      <c r="G331" s="59">
        <f t="shared" si="17"/>
        <v>0</v>
      </c>
      <c r="H331" s="87">
        <f t="shared" si="4"/>
        <v>6.520833333</v>
      </c>
      <c r="I331" s="87">
        <f t="shared" si="5"/>
        <v>77.0198643</v>
      </c>
      <c r="J331" s="87">
        <f t="shared" si="6"/>
        <v>2.03</v>
      </c>
      <c r="K331" s="87">
        <f t="shared" si="7"/>
        <v>77.0198643</v>
      </c>
      <c r="L331" s="87">
        <f t="shared" si="13"/>
        <v>73939.06973</v>
      </c>
      <c r="M331" s="56">
        <f t="shared" si="14"/>
        <v>39125</v>
      </c>
      <c r="N331" s="87">
        <f t="shared" si="8"/>
        <v>34814.06973</v>
      </c>
      <c r="O331" s="87">
        <f t="shared" si="9"/>
        <v>5222.110459</v>
      </c>
      <c r="P331" s="59">
        <v>0.0</v>
      </c>
      <c r="Q331" s="88">
        <f t="shared" si="10"/>
        <v>5222.110459</v>
      </c>
      <c r="R331" s="12">
        <f t="shared" si="11"/>
        <v>0</v>
      </c>
      <c r="S331" s="42">
        <f t="shared" si="15"/>
        <v>0</v>
      </c>
      <c r="T331" s="56">
        <f t="shared" si="18"/>
        <v>73939.06973</v>
      </c>
      <c r="U331" s="56">
        <f t="shared" si="19"/>
        <v>73939.06973</v>
      </c>
      <c r="V331" s="85"/>
    </row>
    <row r="332">
      <c r="A332" s="85"/>
      <c r="C332" s="59">
        <v>314.0</v>
      </c>
      <c r="D332" s="59">
        <f t="shared" si="16"/>
        <v>125</v>
      </c>
      <c r="E332" s="59">
        <v>0.0</v>
      </c>
      <c r="F332" s="87" t="str">
        <f t="shared" si="2"/>
        <v/>
      </c>
      <c r="G332" s="59">
        <f t="shared" si="17"/>
        <v>0</v>
      </c>
      <c r="H332" s="87">
        <f t="shared" si="4"/>
        <v>6.541666667</v>
      </c>
      <c r="I332" s="87">
        <f t="shared" si="5"/>
        <v>77.43813756</v>
      </c>
      <c r="J332" s="87">
        <f t="shared" si="6"/>
        <v>2.03</v>
      </c>
      <c r="K332" s="87">
        <f t="shared" si="7"/>
        <v>77.43813756</v>
      </c>
      <c r="L332" s="87">
        <f t="shared" si="13"/>
        <v>74340.61206</v>
      </c>
      <c r="M332" s="56">
        <f t="shared" si="14"/>
        <v>39250</v>
      </c>
      <c r="N332" s="87">
        <f t="shared" si="8"/>
        <v>35090.61206</v>
      </c>
      <c r="O332" s="87">
        <f t="shared" si="9"/>
        <v>5263.591809</v>
      </c>
      <c r="P332" s="59">
        <v>0.0</v>
      </c>
      <c r="Q332" s="88">
        <f t="shared" si="10"/>
        <v>5263.591809</v>
      </c>
      <c r="R332" s="12">
        <f t="shared" si="11"/>
        <v>0</v>
      </c>
      <c r="S332" s="42">
        <f t="shared" si="15"/>
        <v>0</v>
      </c>
      <c r="T332" s="56">
        <f t="shared" si="18"/>
        <v>74340.61206</v>
      </c>
      <c r="U332" s="56">
        <f t="shared" si="19"/>
        <v>74340.61206</v>
      </c>
      <c r="V332" s="85"/>
    </row>
    <row r="333">
      <c r="A333" s="85"/>
      <c r="C333" s="59">
        <v>315.0</v>
      </c>
      <c r="D333" s="59">
        <f t="shared" si="16"/>
        <v>125</v>
      </c>
      <c r="E333" s="59">
        <v>0.0</v>
      </c>
      <c r="F333" s="87" t="str">
        <f t="shared" si="2"/>
        <v/>
      </c>
      <c r="G333" s="59">
        <f t="shared" si="17"/>
        <v>0</v>
      </c>
      <c r="H333" s="87">
        <f t="shared" si="4"/>
        <v>6.5625</v>
      </c>
      <c r="I333" s="87">
        <f t="shared" si="5"/>
        <v>77.85798716</v>
      </c>
      <c r="J333" s="87">
        <f t="shared" si="6"/>
        <v>2.03</v>
      </c>
      <c r="K333" s="87">
        <f t="shared" si="7"/>
        <v>77.85798716</v>
      </c>
      <c r="L333" s="87">
        <f t="shared" si="13"/>
        <v>74743.66768</v>
      </c>
      <c r="M333" s="56">
        <f t="shared" si="14"/>
        <v>39375</v>
      </c>
      <c r="N333" s="87">
        <f t="shared" si="8"/>
        <v>35368.66768</v>
      </c>
      <c r="O333" s="87">
        <f t="shared" si="9"/>
        <v>5305.300152</v>
      </c>
      <c r="P333" s="59">
        <v>0.0</v>
      </c>
      <c r="Q333" s="88">
        <f t="shared" si="10"/>
        <v>5305.300152</v>
      </c>
      <c r="R333" s="12">
        <f t="shared" si="11"/>
        <v>0</v>
      </c>
      <c r="S333" s="42">
        <f t="shared" si="15"/>
        <v>0</v>
      </c>
      <c r="T333" s="56">
        <f t="shared" si="18"/>
        <v>74743.66768</v>
      </c>
      <c r="U333" s="56">
        <f t="shared" si="19"/>
        <v>74743.66768</v>
      </c>
      <c r="V333" s="85"/>
    </row>
    <row r="334">
      <c r="A334" s="85"/>
      <c r="C334" s="59">
        <v>316.0</v>
      </c>
      <c r="D334" s="59">
        <f t="shared" si="16"/>
        <v>125</v>
      </c>
      <c r="E334" s="59">
        <v>0.0</v>
      </c>
      <c r="F334" s="87" t="str">
        <f t="shared" si="2"/>
        <v/>
      </c>
      <c r="G334" s="59">
        <f t="shared" si="17"/>
        <v>0</v>
      </c>
      <c r="H334" s="87">
        <f t="shared" si="4"/>
        <v>6.583333333</v>
      </c>
      <c r="I334" s="87">
        <f t="shared" si="5"/>
        <v>78.27941913</v>
      </c>
      <c r="J334" s="87">
        <f t="shared" si="6"/>
        <v>2.03</v>
      </c>
      <c r="K334" s="87">
        <f t="shared" si="7"/>
        <v>78.27941913</v>
      </c>
      <c r="L334" s="87">
        <f t="shared" si="13"/>
        <v>75148.24236</v>
      </c>
      <c r="M334" s="56">
        <f t="shared" si="14"/>
        <v>39500</v>
      </c>
      <c r="N334" s="87">
        <f t="shared" si="8"/>
        <v>35648.24236</v>
      </c>
      <c r="O334" s="87">
        <f t="shared" si="9"/>
        <v>5347.236354</v>
      </c>
      <c r="P334" s="59">
        <v>0.0</v>
      </c>
      <c r="Q334" s="88">
        <f t="shared" si="10"/>
        <v>5347.236354</v>
      </c>
      <c r="R334" s="12">
        <f t="shared" si="11"/>
        <v>0</v>
      </c>
      <c r="S334" s="42">
        <f t="shared" si="15"/>
        <v>0</v>
      </c>
      <c r="T334" s="56">
        <f t="shared" si="18"/>
        <v>75148.24236</v>
      </c>
      <c r="U334" s="56">
        <f t="shared" si="19"/>
        <v>75148.24236</v>
      </c>
      <c r="V334" s="85"/>
    </row>
    <row r="335">
      <c r="A335" s="85"/>
      <c r="C335" s="59">
        <v>317.0</v>
      </c>
      <c r="D335" s="59">
        <f t="shared" si="16"/>
        <v>125</v>
      </c>
      <c r="E335" s="59">
        <f>$I$13</f>
        <v>0</v>
      </c>
      <c r="F335" s="87" t="str">
        <f t="shared" si="2"/>
        <v/>
      </c>
      <c r="G335" s="59">
        <f t="shared" si="17"/>
        <v>0</v>
      </c>
      <c r="H335" s="87">
        <f t="shared" si="4"/>
        <v>6.604166667</v>
      </c>
      <c r="I335" s="87">
        <f t="shared" si="5"/>
        <v>78.70243949</v>
      </c>
      <c r="J335" s="87">
        <f t="shared" si="6"/>
        <v>2.03</v>
      </c>
      <c r="K335" s="87">
        <f t="shared" si="7"/>
        <v>78.70243949</v>
      </c>
      <c r="L335" s="87">
        <f t="shared" si="13"/>
        <v>75554.34191</v>
      </c>
      <c r="M335" s="56">
        <f t="shared" si="14"/>
        <v>39625</v>
      </c>
      <c r="N335" s="87">
        <f t="shared" si="8"/>
        <v>35929.34191</v>
      </c>
      <c r="O335" s="87">
        <f t="shared" si="9"/>
        <v>5389.401287</v>
      </c>
      <c r="P335" s="59">
        <v>0.0</v>
      </c>
      <c r="Q335" s="88">
        <f t="shared" si="10"/>
        <v>5389.401287</v>
      </c>
      <c r="R335" s="12">
        <f t="shared" si="11"/>
        <v>0</v>
      </c>
      <c r="S335" s="42">
        <f t="shared" si="15"/>
        <v>0</v>
      </c>
      <c r="T335" s="56">
        <f t="shared" si="18"/>
        <v>75554.34191</v>
      </c>
      <c r="U335" s="56">
        <f t="shared" si="19"/>
        <v>75554.34191</v>
      </c>
      <c r="V335" s="85"/>
    </row>
    <row r="336">
      <c r="A336" s="85"/>
      <c r="C336" s="59">
        <v>318.0</v>
      </c>
      <c r="D336" s="59">
        <f t="shared" si="16"/>
        <v>125</v>
      </c>
      <c r="E336" s="59">
        <v>0.0</v>
      </c>
      <c r="F336" s="87" t="str">
        <f t="shared" si="2"/>
        <v/>
      </c>
      <c r="G336" s="59">
        <f t="shared" si="17"/>
        <v>0</v>
      </c>
      <c r="H336" s="87">
        <f t="shared" si="4"/>
        <v>6.625</v>
      </c>
      <c r="I336" s="87">
        <f t="shared" si="5"/>
        <v>79.12705433</v>
      </c>
      <c r="J336" s="87">
        <f t="shared" si="6"/>
        <v>2.03</v>
      </c>
      <c r="K336" s="87">
        <f t="shared" si="7"/>
        <v>79.12705433</v>
      </c>
      <c r="L336" s="87">
        <f t="shared" si="13"/>
        <v>75961.97216</v>
      </c>
      <c r="M336" s="56">
        <f t="shared" si="14"/>
        <v>39750</v>
      </c>
      <c r="N336" s="87">
        <f t="shared" si="8"/>
        <v>36211.97216</v>
      </c>
      <c r="O336" s="87">
        <f t="shared" si="9"/>
        <v>5431.795824</v>
      </c>
      <c r="P336" s="59">
        <v>0.0</v>
      </c>
      <c r="Q336" s="88">
        <f t="shared" si="10"/>
        <v>5431.795824</v>
      </c>
      <c r="R336" s="12">
        <f t="shared" si="11"/>
        <v>0</v>
      </c>
      <c r="S336" s="42">
        <f t="shared" si="15"/>
        <v>0</v>
      </c>
      <c r="T336" s="56">
        <f t="shared" si="18"/>
        <v>75961.97216</v>
      </c>
      <c r="U336" s="56">
        <f t="shared" si="19"/>
        <v>75961.97216</v>
      </c>
      <c r="V336" s="85"/>
    </row>
    <row r="337">
      <c r="A337" s="85"/>
      <c r="C337" s="59">
        <v>319.0</v>
      </c>
      <c r="D337" s="59">
        <f t="shared" si="16"/>
        <v>125</v>
      </c>
      <c r="E337" s="59">
        <v>0.0</v>
      </c>
      <c r="F337" s="87" t="str">
        <f t="shared" si="2"/>
        <v/>
      </c>
      <c r="G337" s="59">
        <f t="shared" si="17"/>
        <v>0</v>
      </c>
      <c r="H337" s="87">
        <f t="shared" si="4"/>
        <v>6.645833333</v>
      </c>
      <c r="I337" s="87">
        <f t="shared" si="5"/>
        <v>79.55326974</v>
      </c>
      <c r="J337" s="87">
        <f t="shared" si="6"/>
        <v>2.03</v>
      </c>
      <c r="K337" s="87">
        <f t="shared" si="7"/>
        <v>79.55326974</v>
      </c>
      <c r="L337" s="87">
        <f t="shared" si="13"/>
        <v>76371.13895</v>
      </c>
      <c r="M337" s="56">
        <f t="shared" si="14"/>
        <v>39875</v>
      </c>
      <c r="N337" s="87">
        <f t="shared" si="8"/>
        <v>36496.13895</v>
      </c>
      <c r="O337" s="87">
        <f t="shared" si="9"/>
        <v>5474.420843</v>
      </c>
      <c r="P337" s="59">
        <v>0.0</v>
      </c>
      <c r="Q337" s="88">
        <f t="shared" si="10"/>
        <v>5474.420843</v>
      </c>
      <c r="R337" s="12">
        <f t="shared" si="11"/>
        <v>0</v>
      </c>
      <c r="S337" s="42">
        <f t="shared" si="15"/>
        <v>0</v>
      </c>
      <c r="T337" s="56">
        <f t="shared" si="18"/>
        <v>76371.13895</v>
      </c>
      <c r="U337" s="56">
        <f t="shared" si="19"/>
        <v>76371.13895</v>
      </c>
      <c r="V337" s="85"/>
    </row>
    <row r="338">
      <c r="A338" s="85"/>
      <c r="C338" s="59">
        <v>320.0</v>
      </c>
      <c r="D338" s="59">
        <f t="shared" si="16"/>
        <v>125</v>
      </c>
      <c r="E338" s="59">
        <v>0.0</v>
      </c>
      <c r="F338" s="87" t="str">
        <f t="shared" si="2"/>
        <v/>
      </c>
      <c r="G338" s="59">
        <f t="shared" si="17"/>
        <v>0</v>
      </c>
      <c r="H338" s="87">
        <f t="shared" si="4"/>
        <v>6.666666667</v>
      </c>
      <c r="I338" s="87">
        <f t="shared" si="5"/>
        <v>79.98109184</v>
      </c>
      <c r="J338" s="87">
        <f t="shared" si="6"/>
        <v>2.03</v>
      </c>
      <c r="K338" s="87">
        <f t="shared" si="7"/>
        <v>79.98109184</v>
      </c>
      <c r="L338" s="87">
        <f t="shared" si="13"/>
        <v>76781.84816</v>
      </c>
      <c r="M338" s="56">
        <f t="shared" si="14"/>
        <v>40000</v>
      </c>
      <c r="N338" s="87">
        <f t="shared" si="8"/>
        <v>36781.84816</v>
      </c>
      <c r="O338" s="87">
        <f t="shared" si="9"/>
        <v>5517.277224</v>
      </c>
      <c r="P338" s="59">
        <v>0.0</v>
      </c>
      <c r="Q338" s="88">
        <f t="shared" si="10"/>
        <v>5517.277224</v>
      </c>
      <c r="R338" s="12">
        <f t="shared" si="11"/>
        <v>0</v>
      </c>
      <c r="S338" s="42">
        <f t="shared" si="15"/>
        <v>0</v>
      </c>
      <c r="T338" s="56">
        <f t="shared" si="18"/>
        <v>76781.84816</v>
      </c>
      <c r="U338" s="56">
        <f t="shared" si="19"/>
        <v>76781.84816</v>
      </c>
      <c r="V338" s="85"/>
    </row>
    <row r="339">
      <c r="A339" s="85"/>
      <c r="C339" s="59">
        <v>321.0</v>
      </c>
      <c r="D339" s="59">
        <f t="shared" si="16"/>
        <v>125</v>
      </c>
      <c r="E339" s="59">
        <v>0.0</v>
      </c>
      <c r="F339" s="87" t="str">
        <f t="shared" si="2"/>
        <v/>
      </c>
      <c r="G339" s="59">
        <f t="shared" si="17"/>
        <v>0</v>
      </c>
      <c r="H339" s="87">
        <f t="shared" si="4"/>
        <v>6.6875</v>
      </c>
      <c r="I339" s="87">
        <f t="shared" si="5"/>
        <v>80.41052675</v>
      </c>
      <c r="J339" s="87">
        <f t="shared" si="6"/>
        <v>2.03</v>
      </c>
      <c r="K339" s="87">
        <f t="shared" si="7"/>
        <v>80.41052675</v>
      </c>
      <c r="L339" s="87">
        <f t="shared" si="13"/>
        <v>77194.10568</v>
      </c>
      <c r="M339" s="56">
        <f t="shared" si="14"/>
        <v>40125</v>
      </c>
      <c r="N339" s="87">
        <f t="shared" si="8"/>
        <v>37069.10568</v>
      </c>
      <c r="O339" s="87">
        <f t="shared" si="9"/>
        <v>5560.365852</v>
      </c>
      <c r="P339" s="59">
        <v>0.0</v>
      </c>
      <c r="Q339" s="88">
        <f t="shared" si="10"/>
        <v>5560.365852</v>
      </c>
      <c r="R339" s="12">
        <f t="shared" si="11"/>
        <v>0</v>
      </c>
      <c r="S339" s="42">
        <f t="shared" si="15"/>
        <v>0</v>
      </c>
      <c r="T339" s="56">
        <f t="shared" si="18"/>
        <v>77194.10568</v>
      </c>
      <c r="U339" s="56">
        <f t="shared" si="19"/>
        <v>77194.10568</v>
      </c>
      <c r="V339" s="85"/>
    </row>
    <row r="340">
      <c r="A340" s="85"/>
      <c r="C340" s="59">
        <v>322.0</v>
      </c>
      <c r="D340" s="59">
        <f t="shared" si="16"/>
        <v>125</v>
      </c>
      <c r="E340" s="59">
        <v>0.0</v>
      </c>
      <c r="F340" s="87" t="str">
        <f t="shared" si="2"/>
        <v/>
      </c>
      <c r="G340" s="59">
        <f t="shared" si="17"/>
        <v>0</v>
      </c>
      <c r="H340" s="87">
        <f t="shared" si="4"/>
        <v>6.708333333</v>
      </c>
      <c r="I340" s="87">
        <f t="shared" si="5"/>
        <v>80.84158065</v>
      </c>
      <c r="J340" s="87">
        <f t="shared" si="6"/>
        <v>2.03</v>
      </c>
      <c r="K340" s="87">
        <f t="shared" si="7"/>
        <v>80.84158065</v>
      </c>
      <c r="L340" s="87">
        <f t="shared" si="13"/>
        <v>77607.91742</v>
      </c>
      <c r="M340" s="56">
        <f t="shared" si="14"/>
        <v>40250</v>
      </c>
      <c r="N340" s="87">
        <f t="shared" si="8"/>
        <v>37357.91742</v>
      </c>
      <c r="O340" s="87">
        <f t="shared" si="9"/>
        <v>5603.687613</v>
      </c>
      <c r="P340" s="59">
        <v>0.0</v>
      </c>
      <c r="Q340" s="88">
        <f t="shared" si="10"/>
        <v>5603.687613</v>
      </c>
      <c r="R340" s="12">
        <f t="shared" si="11"/>
        <v>0</v>
      </c>
      <c r="S340" s="42">
        <f t="shared" si="15"/>
        <v>0</v>
      </c>
      <c r="T340" s="56">
        <f t="shared" si="18"/>
        <v>77607.91742</v>
      </c>
      <c r="U340" s="56">
        <f t="shared" si="19"/>
        <v>77607.91742</v>
      </c>
      <c r="V340" s="85"/>
    </row>
    <row r="341">
      <c r="A341" s="85"/>
      <c r="C341" s="59">
        <v>323.0</v>
      </c>
      <c r="D341" s="59">
        <f t="shared" si="16"/>
        <v>125</v>
      </c>
      <c r="E341" s="59">
        <v>0.0</v>
      </c>
      <c r="F341" s="87" t="str">
        <f t="shared" si="2"/>
        <v/>
      </c>
      <c r="G341" s="59">
        <f t="shared" si="17"/>
        <v>0</v>
      </c>
      <c r="H341" s="87">
        <f t="shared" si="4"/>
        <v>6.729166667</v>
      </c>
      <c r="I341" s="87">
        <f t="shared" si="5"/>
        <v>81.27425971</v>
      </c>
      <c r="J341" s="87">
        <f t="shared" si="6"/>
        <v>2.03</v>
      </c>
      <c r="K341" s="87">
        <f t="shared" si="7"/>
        <v>81.27425971</v>
      </c>
      <c r="L341" s="87">
        <f t="shared" si="13"/>
        <v>78023.28932</v>
      </c>
      <c r="M341" s="56">
        <f t="shared" si="14"/>
        <v>40375</v>
      </c>
      <c r="N341" s="87">
        <f t="shared" si="8"/>
        <v>37648.28932</v>
      </c>
      <c r="O341" s="87">
        <f t="shared" si="9"/>
        <v>5647.243399</v>
      </c>
      <c r="P341" s="59">
        <v>0.0</v>
      </c>
      <c r="Q341" s="88">
        <f t="shared" si="10"/>
        <v>5647.243399</v>
      </c>
      <c r="R341" s="12">
        <f t="shared" si="11"/>
        <v>0</v>
      </c>
      <c r="S341" s="42">
        <f t="shared" si="15"/>
        <v>0</v>
      </c>
      <c r="T341" s="56">
        <f t="shared" si="18"/>
        <v>78023.28932</v>
      </c>
      <c r="U341" s="56">
        <f t="shared" si="19"/>
        <v>78023.28932</v>
      </c>
      <c r="V341" s="85"/>
    </row>
    <row r="342">
      <c r="A342" s="85"/>
      <c r="C342" s="59">
        <v>324.0</v>
      </c>
      <c r="D342" s="59">
        <f t="shared" si="16"/>
        <v>125</v>
      </c>
      <c r="E342" s="59">
        <v>0.0</v>
      </c>
      <c r="F342" s="87" t="str">
        <f t="shared" si="2"/>
        <v/>
      </c>
      <c r="G342" s="59">
        <f t="shared" si="17"/>
        <v>0</v>
      </c>
      <c r="H342" s="87">
        <f t="shared" si="4"/>
        <v>6.75</v>
      </c>
      <c r="I342" s="87">
        <f t="shared" si="5"/>
        <v>81.70857016</v>
      </c>
      <c r="J342" s="87">
        <f t="shared" si="6"/>
        <v>2.03</v>
      </c>
      <c r="K342" s="87">
        <f t="shared" si="7"/>
        <v>81.70857016</v>
      </c>
      <c r="L342" s="87">
        <f t="shared" si="13"/>
        <v>78440.22735</v>
      </c>
      <c r="M342" s="56">
        <f t="shared" si="14"/>
        <v>40500</v>
      </c>
      <c r="N342" s="87">
        <f t="shared" si="8"/>
        <v>37940.22735</v>
      </c>
      <c r="O342" s="87">
        <f t="shared" si="9"/>
        <v>5691.034103</v>
      </c>
      <c r="P342" s="59">
        <v>0.0</v>
      </c>
      <c r="Q342" s="88">
        <f t="shared" si="10"/>
        <v>5691.034103</v>
      </c>
      <c r="R342" s="12">
        <f t="shared" si="11"/>
        <v>0</v>
      </c>
      <c r="S342" s="42">
        <f t="shared" si="15"/>
        <v>0</v>
      </c>
      <c r="T342" s="56">
        <f t="shared" si="18"/>
        <v>78440.22735</v>
      </c>
      <c r="U342" s="56">
        <f t="shared" si="19"/>
        <v>78440.22735</v>
      </c>
      <c r="V342" s="85"/>
    </row>
    <row r="343">
      <c r="A343" s="85"/>
      <c r="B343" s="73">
        <v>28.0</v>
      </c>
      <c r="C343" s="59">
        <v>325.0</v>
      </c>
      <c r="D343" s="59">
        <f t="shared" si="16"/>
        <v>125</v>
      </c>
      <c r="E343" s="59">
        <v>0.0</v>
      </c>
      <c r="F343" s="87" t="str">
        <f t="shared" si="2"/>
        <v/>
      </c>
      <c r="G343" s="59">
        <f t="shared" si="17"/>
        <v>0</v>
      </c>
      <c r="H343" s="87">
        <f t="shared" si="4"/>
        <v>6.770833333</v>
      </c>
      <c r="I343" s="87">
        <f t="shared" si="5"/>
        <v>82.14451821</v>
      </c>
      <c r="J343" s="87">
        <f t="shared" si="6"/>
        <v>2.03</v>
      </c>
      <c r="K343" s="87">
        <f t="shared" si="7"/>
        <v>82.14451821</v>
      </c>
      <c r="L343" s="87">
        <f t="shared" si="13"/>
        <v>78858.73749</v>
      </c>
      <c r="M343" s="56">
        <f t="shared" si="14"/>
        <v>40625</v>
      </c>
      <c r="N343" s="87">
        <f t="shared" si="8"/>
        <v>38233.73749</v>
      </c>
      <c r="O343" s="87">
        <f t="shared" si="9"/>
        <v>5735.060623</v>
      </c>
      <c r="P343" s="59">
        <v>0.0</v>
      </c>
      <c r="Q343" s="88">
        <f t="shared" si="10"/>
        <v>5735.060623</v>
      </c>
      <c r="R343" s="12">
        <f t="shared" si="11"/>
        <v>0</v>
      </c>
      <c r="S343" s="42">
        <f t="shared" si="15"/>
        <v>0</v>
      </c>
      <c r="T343" s="56">
        <f t="shared" si="18"/>
        <v>78858.73749</v>
      </c>
      <c r="U343" s="56">
        <f t="shared" si="19"/>
        <v>78858.73749</v>
      </c>
      <c r="V343" s="85"/>
    </row>
    <row r="344">
      <c r="A344" s="85"/>
      <c r="C344" s="59">
        <v>326.0</v>
      </c>
      <c r="D344" s="59">
        <f t="shared" si="16"/>
        <v>125</v>
      </c>
      <c r="E344" s="59">
        <v>0.0</v>
      </c>
      <c r="F344" s="87" t="str">
        <f t="shared" si="2"/>
        <v/>
      </c>
      <c r="G344" s="59">
        <f t="shared" si="17"/>
        <v>0</v>
      </c>
      <c r="H344" s="87">
        <f t="shared" si="4"/>
        <v>6.791666667</v>
      </c>
      <c r="I344" s="87">
        <f t="shared" si="5"/>
        <v>82.58211014</v>
      </c>
      <c r="J344" s="87">
        <f t="shared" si="6"/>
        <v>2.03</v>
      </c>
      <c r="K344" s="87">
        <f t="shared" si="7"/>
        <v>82.58211014</v>
      </c>
      <c r="L344" s="87">
        <f t="shared" si="13"/>
        <v>79278.82574</v>
      </c>
      <c r="M344" s="56">
        <f t="shared" si="14"/>
        <v>40750</v>
      </c>
      <c r="N344" s="87">
        <f t="shared" si="8"/>
        <v>38528.82574</v>
      </c>
      <c r="O344" s="87">
        <f t="shared" si="9"/>
        <v>5779.32386</v>
      </c>
      <c r="P344" s="59">
        <v>0.0</v>
      </c>
      <c r="Q344" s="88">
        <f t="shared" si="10"/>
        <v>5779.32386</v>
      </c>
      <c r="R344" s="12">
        <f t="shared" si="11"/>
        <v>0</v>
      </c>
      <c r="S344" s="42">
        <f t="shared" si="15"/>
        <v>0</v>
      </c>
      <c r="T344" s="56">
        <f t="shared" si="18"/>
        <v>79278.82574</v>
      </c>
      <c r="U344" s="56">
        <f t="shared" si="19"/>
        <v>79278.82574</v>
      </c>
      <c r="V344" s="85"/>
    </row>
    <row r="345">
      <c r="A345" s="85"/>
      <c r="C345" s="59">
        <v>327.0</v>
      </c>
      <c r="D345" s="59">
        <f t="shared" si="16"/>
        <v>125</v>
      </c>
      <c r="E345" s="59">
        <v>0.0</v>
      </c>
      <c r="F345" s="87" t="str">
        <f t="shared" si="2"/>
        <v/>
      </c>
      <c r="G345" s="59">
        <f t="shared" si="17"/>
        <v>0</v>
      </c>
      <c r="H345" s="87">
        <f t="shared" si="4"/>
        <v>6.8125</v>
      </c>
      <c r="I345" s="87">
        <f t="shared" si="5"/>
        <v>83.02135222</v>
      </c>
      <c r="J345" s="87">
        <f t="shared" si="6"/>
        <v>2.03</v>
      </c>
      <c r="K345" s="87">
        <f t="shared" si="7"/>
        <v>83.02135222</v>
      </c>
      <c r="L345" s="87">
        <f t="shared" si="13"/>
        <v>79700.49813</v>
      </c>
      <c r="M345" s="56">
        <f t="shared" si="14"/>
        <v>40875</v>
      </c>
      <c r="N345" s="87">
        <f t="shared" si="8"/>
        <v>38825.49813</v>
      </c>
      <c r="O345" s="87">
        <f t="shared" si="9"/>
        <v>5823.82472</v>
      </c>
      <c r="P345" s="59">
        <v>0.0</v>
      </c>
      <c r="Q345" s="88">
        <f t="shared" si="10"/>
        <v>5823.82472</v>
      </c>
      <c r="R345" s="12">
        <f t="shared" si="11"/>
        <v>0</v>
      </c>
      <c r="S345" s="42">
        <f t="shared" si="15"/>
        <v>0</v>
      </c>
      <c r="T345" s="56">
        <f t="shared" si="18"/>
        <v>79700.49813</v>
      </c>
      <c r="U345" s="56">
        <f t="shared" si="19"/>
        <v>79700.49813</v>
      </c>
      <c r="V345" s="85"/>
    </row>
    <row r="346">
      <c r="A346" s="85"/>
      <c r="C346" s="59">
        <v>328.0</v>
      </c>
      <c r="D346" s="59">
        <f t="shared" si="16"/>
        <v>125</v>
      </c>
      <c r="E346" s="59">
        <v>0.0</v>
      </c>
      <c r="F346" s="87" t="str">
        <f t="shared" si="2"/>
        <v/>
      </c>
      <c r="G346" s="59">
        <f t="shared" si="17"/>
        <v>0</v>
      </c>
      <c r="H346" s="87">
        <f t="shared" si="4"/>
        <v>6.833333333</v>
      </c>
      <c r="I346" s="87">
        <f t="shared" si="5"/>
        <v>83.46225075</v>
      </c>
      <c r="J346" s="87">
        <f t="shared" si="6"/>
        <v>2.03</v>
      </c>
      <c r="K346" s="87">
        <f t="shared" si="7"/>
        <v>83.46225075</v>
      </c>
      <c r="L346" s="87">
        <f t="shared" si="13"/>
        <v>80123.76072</v>
      </c>
      <c r="M346" s="56">
        <f t="shared" si="14"/>
        <v>41000</v>
      </c>
      <c r="N346" s="87">
        <f t="shared" si="8"/>
        <v>39123.76072</v>
      </c>
      <c r="O346" s="87">
        <f t="shared" si="9"/>
        <v>5868.564108</v>
      </c>
      <c r="P346" s="59">
        <v>0.0</v>
      </c>
      <c r="Q346" s="88">
        <f t="shared" si="10"/>
        <v>5868.564108</v>
      </c>
      <c r="R346" s="12">
        <f t="shared" si="11"/>
        <v>0</v>
      </c>
      <c r="S346" s="42">
        <f t="shared" si="15"/>
        <v>0</v>
      </c>
      <c r="T346" s="56">
        <f t="shared" si="18"/>
        <v>80123.76072</v>
      </c>
      <c r="U346" s="56">
        <f t="shared" si="19"/>
        <v>80123.76072</v>
      </c>
      <c r="V346" s="85"/>
    </row>
    <row r="347">
      <c r="A347" s="85"/>
      <c r="C347" s="59">
        <v>329.0</v>
      </c>
      <c r="D347" s="59">
        <f t="shared" si="16"/>
        <v>125</v>
      </c>
      <c r="E347" s="59">
        <f>$I$13</f>
        <v>0</v>
      </c>
      <c r="F347" s="87" t="str">
        <f t="shared" si="2"/>
        <v/>
      </c>
      <c r="G347" s="59">
        <f t="shared" si="17"/>
        <v>0</v>
      </c>
      <c r="H347" s="87">
        <f t="shared" si="4"/>
        <v>6.854166667</v>
      </c>
      <c r="I347" s="87">
        <f t="shared" si="5"/>
        <v>83.90481207</v>
      </c>
      <c r="J347" s="87">
        <f t="shared" si="6"/>
        <v>2.03</v>
      </c>
      <c r="K347" s="87">
        <f t="shared" si="7"/>
        <v>83.90481207</v>
      </c>
      <c r="L347" s="87">
        <f t="shared" si="13"/>
        <v>80548.61958</v>
      </c>
      <c r="M347" s="56">
        <f t="shared" si="14"/>
        <v>41125</v>
      </c>
      <c r="N347" s="87">
        <f t="shared" si="8"/>
        <v>39423.61958</v>
      </c>
      <c r="O347" s="87">
        <f t="shared" si="9"/>
        <v>5913.542938</v>
      </c>
      <c r="P347" s="59">
        <v>0.0</v>
      </c>
      <c r="Q347" s="88">
        <f t="shared" si="10"/>
        <v>5913.542938</v>
      </c>
      <c r="R347" s="12">
        <f t="shared" si="11"/>
        <v>0</v>
      </c>
      <c r="S347" s="42">
        <f t="shared" si="15"/>
        <v>0</v>
      </c>
      <c r="T347" s="56">
        <f t="shared" si="18"/>
        <v>80548.61958</v>
      </c>
      <c r="U347" s="56">
        <f t="shared" si="19"/>
        <v>80548.61958</v>
      </c>
      <c r="V347" s="85"/>
    </row>
    <row r="348">
      <c r="A348" s="85"/>
      <c r="C348" s="59">
        <v>330.0</v>
      </c>
      <c r="D348" s="59">
        <f t="shared" si="16"/>
        <v>125</v>
      </c>
      <c r="E348" s="59">
        <v>0.0</v>
      </c>
      <c r="F348" s="87" t="str">
        <f t="shared" si="2"/>
        <v/>
      </c>
      <c r="G348" s="59">
        <f t="shared" si="17"/>
        <v>0</v>
      </c>
      <c r="H348" s="87">
        <f t="shared" si="4"/>
        <v>6.875</v>
      </c>
      <c r="I348" s="87">
        <f t="shared" si="5"/>
        <v>84.34904252</v>
      </c>
      <c r="J348" s="87">
        <f t="shared" si="6"/>
        <v>2.03</v>
      </c>
      <c r="K348" s="87">
        <f t="shared" si="7"/>
        <v>84.34904252</v>
      </c>
      <c r="L348" s="87">
        <f t="shared" si="13"/>
        <v>80975.08082</v>
      </c>
      <c r="M348" s="56">
        <f t="shared" si="14"/>
        <v>41250</v>
      </c>
      <c r="N348" s="87">
        <f t="shared" si="8"/>
        <v>39725.08082</v>
      </c>
      <c r="O348" s="87">
        <f t="shared" si="9"/>
        <v>5958.762123</v>
      </c>
      <c r="P348" s="59">
        <v>0.0</v>
      </c>
      <c r="Q348" s="88">
        <f t="shared" si="10"/>
        <v>5958.762123</v>
      </c>
      <c r="R348" s="12">
        <f t="shared" si="11"/>
        <v>0</v>
      </c>
      <c r="S348" s="42">
        <f t="shared" si="15"/>
        <v>0</v>
      </c>
      <c r="T348" s="56">
        <f t="shared" si="18"/>
        <v>80975.08082</v>
      </c>
      <c r="U348" s="56">
        <f t="shared" si="19"/>
        <v>80975.08082</v>
      </c>
      <c r="V348" s="85"/>
    </row>
    <row r="349">
      <c r="A349" s="85"/>
      <c r="C349" s="59">
        <v>331.0</v>
      </c>
      <c r="D349" s="59">
        <f t="shared" si="16"/>
        <v>125</v>
      </c>
      <c r="E349" s="59">
        <v>0.0</v>
      </c>
      <c r="F349" s="87" t="str">
        <f t="shared" si="2"/>
        <v/>
      </c>
      <c r="G349" s="59">
        <f t="shared" si="17"/>
        <v>0</v>
      </c>
      <c r="H349" s="87">
        <f t="shared" si="4"/>
        <v>6.895833333</v>
      </c>
      <c r="I349" s="87">
        <f t="shared" si="5"/>
        <v>84.79494849</v>
      </c>
      <c r="J349" s="87">
        <f t="shared" si="6"/>
        <v>2.03</v>
      </c>
      <c r="K349" s="87">
        <f t="shared" si="7"/>
        <v>84.79494849</v>
      </c>
      <c r="L349" s="87">
        <f t="shared" si="13"/>
        <v>81403.15055</v>
      </c>
      <c r="M349" s="56">
        <f t="shared" si="14"/>
        <v>41375</v>
      </c>
      <c r="N349" s="87">
        <f t="shared" si="8"/>
        <v>40028.15055</v>
      </c>
      <c r="O349" s="87">
        <f t="shared" si="9"/>
        <v>6004.222582</v>
      </c>
      <c r="P349" s="59">
        <v>0.0</v>
      </c>
      <c r="Q349" s="88">
        <f t="shared" si="10"/>
        <v>6004.222582</v>
      </c>
      <c r="R349" s="12">
        <f t="shared" si="11"/>
        <v>0</v>
      </c>
      <c r="S349" s="42">
        <f t="shared" si="15"/>
        <v>0</v>
      </c>
      <c r="T349" s="56">
        <f t="shared" si="18"/>
        <v>81403.15055</v>
      </c>
      <c r="U349" s="56">
        <f t="shared" si="19"/>
        <v>81403.15055</v>
      </c>
      <c r="V349" s="85"/>
    </row>
    <row r="350">
      <c r="A350" s="85"/>
      <c r="C350" s="59">
        <v>332.0</v>
      </c>
      <c r="D350" s="59">
        <f t="shared" si="16"/>
        <v>125</v>
      </c>
      <c r="E350" s="59">
        <v>0.0</v>
      </c>
      <c r="F350" s="87" t="str">
        <f t="shared" si="2"/>
        <v/>
      </c>
      <c r="G350" s="59">
        <f t="shared" si="17"/>
        <v>0</v>
      </c>
      <c r="H350" s="87">
        <f t="shared" si="4"/>
        <v>6.916666667</v>
      </c>
      <c r="I350" s="87">
        <f t="shared" si="5"/>
        <v>85.24253637</v>
      </c>
      <c r="J350" s="87">
        <f t="shared" si="6"/>
        <v>2.03</v>
      </c>
      <c r="K350" s="87">
        <f t="shared" si="7"/>
        <v>85.24253637</v>
      </c>
      <c r="L350" s="87">
        <f t="shared" si="13"/>
        <v>81832.83492</v>
      </c>
      <c r="M350" s="56">
        <f t="shared" si="14"/>
        <v>41500</v>
      </c>
      <c r="N350" s="87">
        <f t="shared" si="8"/>
        <v>40332.83492</v>
      </c>
      <c r="O350" s="87">
        <f t="shared" si="9"/>
        <v>6049.925238</v>
      </c>
      <c r="P350" s="59">
        <v>0.0</v>
      </c>
      <c r="Q350" s="88">
        <f t="shared" si="10"/>
        <v>6049.925238</v>
      </c>
      <c r="R350" s="12">
        <f t="shared" si="11"/>
        <v>0</v>
      </c>
      <c r="S350" s="42">
        <f t="shared" si="15"/>
        <v>0</v>
      </c>
      <c r="T350" s="56">
        <f t="shared" si="18"/>
        <v>81832.83492</v>
      </c>
      <c r="U350" s="56">
        <f t="shared" si="19"/>
        <v>81832.83492</v>
      </c>
      <c r="V350" s="85"/>
    </row>
    <row r="351">
      <c r="A351" s="85"/>
      <c r="C351" s="59">
        <v>333.0</v>
      </c>
      <c r="D351" s="59">
        <f t="shared" si="16"/>
        <v>125</v>
      </c>
      <c r="E351" s="59">
        <v>0.0</v>
      </c>
      <c r="F351" s="87" t="str">
        <f t="shared" si="2"/>
        <v/>
      </c>
      <c r="G351" s="59">
        <f t="shared" si="17"/>
        <v>0</v>
      </c>
      <c r="H351" s="87">
        <f t="shared" si="4"/>
        <v>6.9375</v>
      </c>
      <c r="I351" s="87">
        <f t="shared" si="5"/>
        <v>85.6918126</v>
      </c>
      <c r="J351" s="87">
        <f t="shared" si="6"/>
        <v>2.03</v>
      </c>
      <c r="K351" s="87">
        <f t="shared" si="7"/>
        <v>85.6918126</v>
      </c>
      <c r="L351" s="87">
        <f t="shared" si="13"/>
        <v>82264.1401</v>
      </c>
      <c r="M351" s="56">
        <f t="shared" si="14"/>
        <v>41625</v>
      </c>
      <c r="N351" s="87">
        <f t="shared" si="8"/>
        <v>40639.1401</v>
      </c>
      <c r="O351" s="87">
        <f t="shared" si="9"/>
        <v>6095.871014</v>
      </c>
      <c r="P351" s="59">
        <v>0.0</v>
      </c>
      <c r="Q351" s="88">
        <f t="shared" si="10"/>
        <v>6095.871014</v>
      </c>
      <c r="R351" s="12">
        <f t="shared" si="11"/>
        <v>0</v>
      </c>
      <c r="S351" s="42">
        <f t="shared" si="15"/>
        <v>0</v>
      </c>
      <c r="T351" s="56">
        <f t="shared" si="18"/>
        <v>82264.1401</v>
      </c>
      <c r="U351" s="56">
        <f t="shared" si="19"/>
        <v>82264.1401</v>
      </c>
      <c r="V351" s="85"/>
    </row>
    <row r="352">
      <c r="A352" s="85"/>
      <c r="C352" s="59">
        <v>334.0</v>
      </c>
      <c r="D352" s="59">
        <f t="shared" si="16"/>
        <v>125</v>
      </c>
      <c r="E352" s="59">
        <v>0.0</v>
      </c>
      <c r="F352" s="87" t="str">
        <f t="shared" si="2"/>
        <v/>
      </c>
      <c r="G352" s="59">
        <f t="shared" si="17"/>
        <v>0</v>
      </c>
      <c r="H352" s="87">
        <f t="shared" si="4"/>
        <v>6.958333333</v>
      </c>
      <c r="I352" s="87">
        <f t="shared" si="5"/>
        <v>86.14278362</v>
      </c>
      <c r="J352" s="87">
        <f t="shared" si="6"/>
        <v>2.03</v>
      </c>
      <c r="K352" s="87">
        <f t="shared" si="7"/>
        <v>86.14278362</v>
      </c>
      <c r="L352" s="87">
        <f t="shared" si="13"/>
        <v>82697.07228</v>
      </c>
      <c r="M352" s="56">
        <f t="shared" si="14"/>
        <v>41750</v>
      </c>
      <c r="N352" s="87">
        <f t="shared" si="8"/>
        <v>40947.07228</v>
      </c>
      <c r="O352" s="87">
        <f t="shared" si="9"/>
        <v>6142.060842</v>
      </c>
      <c r="P352" s="59">
        <v>0.0</v>
      </c>
      <c r="Q352" s="88">
        <f t="shared" si="10"/>
        <v>6142.060842</v>
      </c>
      <c r="R352" s="12">
        <f t="shared" si="11"/>
        <v>0</v>
      </c>
      <c r="S352" s="42">
        <f t="shared" si="15"/>
        <v>0</v>
      </c>
      <c r="T352" s="56">
        <f t="shared" si="18"/>
        <v>82697.07228</v>
      </c>
      <c r="U352" s="56">
        <f t="shared" si="19"/>
        <v>82697.07228</v>
      </c>
      <c r="V352" s="85"/>
    </row>
    <row r="353">
      <c r="A353" s="85"/>
      <c r="C353" s="59">
        <v>335.0</v>
      </c>
      <c r="D353" s="59">
        <f t="shared" si="16"/>
        <v>125</v>
      </c>
      <c r="E353" s="59">
        <v>0.0</v>
      </c>
      <c r="F353" s="87" t="str">
        <f t="shared" si="2"/>
        <v/>
      </c>
      <c r="G353" s="59">
        <f t="shared" si="17"/>
        <v>0</v>
      </c>
      <c r="H353" s="87">
        <f t="shared" si="4"/>
        <v>6.979166667</v>
      </c>
      <c r="I353" s="87">
        <f t="shared" si="5"/>
        <v>86.59545591</v>
      </c>
      <c r="J353" s="87">
        <f t="shared" si="6"/>
        <v>2.03</v>
      </c>
      <c r="K353" s="87">
        <f t="shared" si="7"/>
        <v>86.59545591</v>
      </c>
      <c r="L353" s="87">
        <f t="shared" si="13"/>
        <v>83131.63768</v>
      </c>
      <c r="M353" s="56">
        <f t="shared" si="14"/>
        <v>41875</v>
      </c>
      <c r="N353" s="87">
        <f t="shared" si="8"/>
        <v>41256.63768</v>
      </c>
      <c r="O353" s="87">
        <f t="shared" si="9"/>
        <v>6188.495651</v>
      </c>
      <c r="P353" s="59">
        <v>0.0</v>
      </c>
      <c r="Q353" s="88">
        <f t="shared" si="10"/>
        <v>6188.495651</v>
      </c>
      <c r="R353" s="12">
        <f t="shared" si="11"/>
        <v>0</v>
      </c>
      <c r="S353" s="42">
        <f t="shared" si="15"/>
        <v>0</v>
      </c>
      <c r="T353" s="56">
        <f t="shared" si="18"/>
        <v>83131.63768</v>
      </c>
      <c r="U353" s="56">
        <f t="shared" si="19"/>
        <v>83131.63768</v>
      </c>
      <c r="V353" s="85"/>
    </row>
    <row r="354">
      <c r="A354" s="85"/>
      <c r="C354" s="59">
        <v>336.0</v>
      </c>
      <c r="D354" s="59">
        <f t="shared" si="16"/>
        <v>125</v>
      </c>
      <c r="E354" s="59">
        <v>0.0</v>
      </c>
      <c r="F354" s="87" t="str">
        <f t="shared" si="2"/>
        <v/>
      </c>
      <c r="G354" s="59">
        <f t="shared" si="17"/>
        <v>0</v>
      </c>
      <c r="H354" s="87">
        <f t="shared" si="4"/>
        <v>7</v>
      </c>
      <c r="I354" s="87">
        <f t="shared" si="5"/>
        <v>87.04983597</v>
      </c>
      <c r="J354" s="87">
        <f t="shared" si="6"/>
        <v>2.03</v>
      </c>
      <c r="K354" s="87">
        <f t="shared" si="7"/>
        <v>87.04983597</v>
      </c>
      <c r="L354" s="87">
        <f t="shared" si="13"/>
        <v>83567.84253</v>
      </c>
      <c r="M354" s="56">
        <f t="shared" si="14"/>
        <v>42000</v>
      </c>
      <c r="N354" s="87">
        <f t="shared" si="8"/>
        <v>41567.84253</v>
      </c>
      <c r="O354" s="87">
        <f t="shared" si="9"/>
        <v>6235.17638</v>
      </c>
      <c r="P354" s="59">
        <v>0.0</v>
      </c>
      <c r="Q354" s="88">
        <f t="shared" si="10"/>
        <v>6235.17638</v>
      </c>
      <c r="R354" s="12">
        <f t="shared" si="11"/>
        <v>0</v>
      </c>
      <c r="S354" s="42">
        <f t="shared" si="15"/>
        <v>0</v>
      </c>
      <c r="T354" s="56">
        <f t="shared" si="18"/>
        <v>83567.84253</v>
      </c>
      <c r="U354" s="56">
        <f t="shared" si="19"/>
        <v>83567.84253</v>
      </c>
      <c r="V354" s="85"/>
    </row>
    <row r="355">
      <c r="A355" s="85"/>
      <c r="B355" s="73">
        <v>29.0</v>
      </c>
      <c r="C355" s="59">
        <v>337.0</v>
      </c>
      <c r="D355" s="59">
        <f t="shared" si="16"/>
        <v>125</v>
      </c>
      <c r="E355" s="59">
        <v>0.0</v>
      </c>
      <c r="F355" s="87" t="str">
        <f t="shared" si="2"/>
        <v/>
      </c>
      <c r="G355" s="59">
        <f t="shared" si="17"/>
        <v>0</v>
      </c>
      <c r="H355" s="87">
        <f t="shared" si="4"/>
        <v>7.020833333</v>
      </c>
      <c r="I355" s="87">
        <f t="shared" si="5"/>
        <v>87.50593033</v>
      </c>
      <c r="J355" s="87">
        <f t="shared" si="6"/>
        <v>2.03</v>
      </c>
      <c r="K355" s="87">
        <f t="shared" si="7"/>
        <v>87.50593033</v>
      </c>
      <c r="L355" s="87">
        <f t="shared" si="13"/>
        <v>84005.69311</v>
      </c>
      <c r="M355" s="56">
        <f t="shared" si="14"/>
        <v>42125</v>
      </c>
      <c r="N355" s="87">
        <f t="shared" si="8"/>
        <v>41880.69311</v>
      </c>
      <c r="O355" s="87">
        <f t="shared" si="9"/>
        <v>6282.103967</v>
      </c>
      <c r="P355" s="59">
        <v>0.0</v>
      </c>
      <c r="Q355" s="88">
        <f t="shared" si="10"/>
        <v>6282.103967</v>
      </c>
      <c r="R355" s="12">
        <f t="shared" si="11"/>
        <v>0</v>
      </c>
      <c r="S355" s="42">
        <f t="shared" si="15"/>
        <v>0</v>
      </c>
      <c r="T355" s="56">
        <f t="shared" si="18"/>
        <v>84005.69311</v>
      </c>
      <c r="U355" s="56">
        <f t="shared" si="19"/>
        <v>84005.69311</v>
      </c>
      <c r="V355" s="85"/>
    </row>
    <row r="356">
      <c r="A356" s="85"/>
      <c r="C356" s="59">
        <v>338.0</v>
      </c>
      <c r="D356" s="59">
        <f t="shared" si="16"/>
        <v>125</v>
      </c>
      <c r="E356" s="59">
        <v>0.0</v>
      </c>
      <c r="F356" s="87" t="str">
        <f t="shared" si="2"/>
        <v/>
      </c>
      <c r="G356" s="59">
        <f t="shared" si="17"/>
        <v>0</v>
      </c>
      <c r="H356" s="87">
        <f t="shared" si="4"/>
        <v>7.041666667</v>
      </c>
      <c r="I356" s="87">
        <f t="shared" si="5"/>
        <v>87.96374552</v>
      </c>
      <c r="J356" s="87">
        <f t="shared" si="6"/>
        <v>2.03</v>
      </c>
      <c r="K356" s="87">
        <f t="shared" si="7"/>
        <v>87.96374552</v>
      </c>
      <c r="L356" s="87">
        <f t="shared" si="13"/>
        <v>84445.1957</v>
      </c>
      <c r="M356" s="56">
        <f t="shared" si="14"/>
        <v>42250</v>
      </c>
      <c r="N356" s="87">
        <f t="shared" si="8"/>
        <v>42195.1957</v>
      </c>
      <c r="O356" s="87">
        <f t="shared" si="9"/>
        <v>6329.279355</v>
      </c>
      <c r="P356" s="59">
        <v>0.0</v>
      </c>
      <c r="Q356" s="88">
        <f t="shared" si="10"/>
        <v>6329.279355</v>
      </c>
      <c r="R356" s="12">
        <f t="shared" si="11"/>
        <v>0</v>
      </c>
      <c r="S356" s="42">
        <f t="shared" si="15"/>
        <v>0</v>
      </c>
      <c r="T356" s="56">
        <f t="shared" si="18"/>
        <v>84445.1957</v>
      </c>
      <c r="U356" s="56">
        <f t="shared" si="19"/>
        <v>84445.1957</v>
      </c>
      <c r="V356" s="85"/>
    </row>
    <row r="357">
      <c r="A357" s="85"/>
      <c r="C357" s="59">
        <v>339.0</v>
      </c>
      <c r="D357" s="59">
        <f t="shared" si="16"/>
        <v>125</v>
      </c>
      <c r="E357" s="59">
        <v>0.0</v>
      </c>
      <c r="F357" s="87" t="str">
        <f t="shared" si="2"/>
        <v/>
      </c>
      <c r="G357" s="59">
        <f t="shared" si="17"/>
        <v>0</v>
      </c>
      <c r="H357" s="87">
        <f t="shared" si="4"/>
        <v>7.0625</v>
      </c>
      <c r="I357" s="87">
        <f t="shared" si="5"/>
        <v>88.42328814</v>
      </c>
      <c r="J357" s="87">
        <f t="shared" si="6"/>
        <v>2.03</v>
      </c>
      <c r="K357" s="87">
        <f t="shared" si="7"/>
        <v>88.42328814</v>
      </c>
      <c r="L357" s="87">
        <f t="shared" si="13"/>
        <v>84886.35662</v>
      </c>
      <c r="M357" s="56">
        <f t="shared" si="14"/>
        <v>42375</v>
      </c>
      <c r="N357" s="87">
        <f t="shared" si="8"/>
        <v>42511.35662</v>
      </c>
      <c r="O357" s="87">
        <f t="shared" si="9"/>
        <v>6376.703492</v>
      </c>
      <c r="P357" s="59">
        <v>0.0</v>
      </c>
      <c r="Q357" s="88">
        <f t="shared" si="10"/>
        <v>6376.703492</v>
      </c>
      <c r="R357" s="12">
        <f t="shared" si="11"/>
        <v>0</v>
      </c>
      <c r="S357" s="42">
        <f t="shared" si="15"/>
        <v>0</v>
      </c>
      <c r="T357" s="56">
        <f t="shared" si="18"/>
        <v>84886.35662</v>
      </c>
      <c r="U357" s="56">
        <f t="shared" si="19"/>
        <v>84886.35662</v>
      </c>
      <c r="V357" s="85"/>
    </row>
    <row r="358">
      <c r="A358" s="85"/>
      <c r="C358" s="59">
        <v>340.0</v>
      </c>
      <c r="D358" s="59">
        <f t="shared" si="16"/>
        <v>125</v>
      </c>
      <c r="E358" s="59">
        <v>0.0</v>
      </c>
      <c r="F358" s="87" t="str">
        <f t="shared" si="2"/>
        <v/>
      </c>
      <c r="G358" s="59">
        <f t="shared" si="17"/>
        <v>0</v>
      </c>
      <c r="H358" s="87">
        <f t="shared" si="4"/>
        <v>7.083333333</v>
      </c>
      <c r="I358" s="87">
        <f t="shared" si="5"/>
        <v>88.88456478</v>
      </c>
      <c r="J358" s="87">
        <f t="shared" si="6"/>
        <v>2.03</v>
      </c>
      <c r="K358" s="87">
        <f t="shared" si="7"/>
        <v>88.88456478</v>
      </c>
      <c r="L358" s="87">
        <f t="shared" si="13"/>
        <v>85329.18219</v>
      </c>
      <c r="M358" s="56">
        <f t="shared" si="14"/>
        <v>42500</v>
      </c>
      <c r="N358" s="87">
        <f t="shared" si="8"/>
        <v>42829.18219</v>
      </c>
      <c r="O358" s="87">
        <f t="shared" si="9"/>
        <v>6424.377328</v>
      </c>
      <c r="P358" s="59">
        <v>0.0</v>
      </c>
      <c r="Q358" s="88">
        <f t="shared" si="10"/>
        <v>6424.377328</v>
      </c>
      <c r="R358" s="12">
        <f t="shared" si="11"/>
        <v>0</v>
      </c>
      <c r="S358" s="42">
        <f t="shared" si="15"/>
        <v>0</v>
      </c>
      <c r="T358" s="56">
        <f t="shared" si="18"/>
        <v>85329.18219</v>
      </c>
      <c r="U358" s="56">
        <f t="shared" si="19"/>
        <v>85329.18219</v>
      </c>
      <c r="V358" s="85"/>
    </row>
    <row r="359">
      <c r="A359" s="85"/>
      <c r="C359" s="59">
        <v>341.0</v>
      </c>
      <c r="D359" s="59">
        <f t="shared" si="16"/>
        <v>125</v>
      </c>
      <c r="E359" s="59">
        <f>$I$13</f>
        <v>0</v>
      </c>
      <c r="F359" s="87" t="str">
        <f t="shared" si="2"/>
        <v/>
      </c>
      <c r="G359" s="59">
        <f t="shared" si="17"/>
        <v>0</v>
      </c>
      <c r="H359" s="87">
        <f t="shared" si="4"/>
        <v>7.104166667</v>
      </c>
      <c r="I359" s="87">
        <f t="shared" si="5"/>
        <v>89.34758206</v>
      </c>
      <c r="J359" s="87">
        <f t="shared" si="6"/>
        <v>2.03</v>
      </c>
      <c r="K359" s="87">
        <f t="shared" si="7"/>
        <v>89.34758206</v>
      </c>
      <c r="L359" s="87">
        <f t="shared" si="13"/>
        <v>85773.67878</v>
      </c>
      <c r="M359" s="56">
        <f t="shared" si="14"/>
        <v>42625</v>
      </c>
      <c r="N359" s="87">
        <f t="shared" si="8"/>
        <v>43148.67878</v>
      </c>
      <c r="O359" s="87">
        <f t="shared" si="9"/>
        <v>6472.301817</v>
      </c>
      <c r="P359" s="59">
        <v>0.0</v>
      </c>
      <c r="Q359" s="88">
        <f t="shared" si="10"/>
        <v>6472.301817</v>
      </c>
      <c r="R359" s="12">
        <f t="shared" si="11"/>
        <v>0</v>
      </c>
      <c r="S359" s="42">
        <f t="shared" si="15"/>
        <v>0</v>
      </c>
      <c r="T359" s="56">
        <f t="shared" si="18"/>
        <v>85773.67878</v>
      </c>
      <c r="U359" s="56">
        <f t="shared" si="19"/>
        <v>85773.67878</v>
      </c>
      <c r="V359" s="85"/>
    </row>
    <row r="360">
      <c r="A360" s="85"/>
      <c r="C360" s="59">
        <v>342.0</v>
      </c>
      <c r="D360" s="59">
        <f t="shared" si="16"/>
        <v>125</v>
      </c>
      <c r="E360" s="59">
        <v>0.0</v>
      </c>
      <c r="F360" s="87" t="str">
        <f t="shared" si="2"/>
        <v/>
      </c>
      <c r="G360" s="59">
        <f t="shared" si="17"/>
        <v>0</v>
      </c>
      <c r="H360" s="87">
        <f t="shared" si="4"/>
        <v>7.125</v>
      </c>
      <c r="I360" s="87">
        <f t="shared" si="5"/>
        <v>89.81234664</v>
      </c>
      <c r="J360" s="87">
        <f t="shared" si="6"/>
        <v>2.03</v>
      </c>
      <c r="K360" s="87">
        <f t="shared" si="7"/>
        <v>89.81234664</v>
      </c>
      <c r="L360" s="87">
        <f t="shared" si="13"/>
        <v>86219.85278</v>
      </c>
      <c r="M360" s="56">
        <f t="shared" si="14"/>
        <v>42750</v>
      </c>
      <c r="N360" s="87">
        <f t="shared" si="8"/>
        <v>43469.85278</v>
      </c>
      <c r="O360" s="87">
        <f t="shared" si="9"/>
        <v>6520.477916</v>
      </c>
      <c r="P360" s="59">
        <v>0.0</v>
      </c>
      <c r="Q360" s="88">
        <f t="shared" si="10"/>
        <v>6520.477916</v>
      </c>
      <c r="R360" s="12">
        <f t="shared" si="11"/>
        <v>0</v>
      </c>
      <c r="S360" s="42">
        <f t="shared" si="15"/>
        <v>0</v>
      </c>
      <c r="T360" s="56">
        <f t="shared" si="18"/>
        <v>86219.85278</v>
      </c>
      <c r="U360" s="56">
        <f t="shared" si="19"/>
        <v>86219.85278</v>
      </c>
      <c r="V360" s="85"/>
    </row>
    <row r="361">
      <c r="A361" s="85"/>
      <c r="C361" s="59">
        <v>343.0</v>
      </c>
      <c r="D361" s="59">
        <f t="shared" si="16"/>
        <v>125</v>
      </c>
      <c r="E361" s="59">
        <v>0.0</v>
      </c>
      <c r="F361" s="87" t="str">
        <f t="shared" si="2"/>
        <v/>
      </c>
      <c r="G361" s="59">
        <f t="shared" si="17"/>
        <v>0</v>
      </c>
      <c r="H361" s="87">
        <f t="shared" si="4"/>
        <v>7.145833333</v>
      </c>
      <c r="I361" s="87">
        <f t="shared" si="5"/>
        <v>90.27886519</v>
      </c>
      <c r="J361" s="87">
        <f t="shared" si="6"/>
        <v>2.03</v>
      </c>
      <c r="K361" s="87">
        <f t="shared" si="7"/>
        <v>90.27886519</v>
      </c>
      <c r="L361" s="87">
        <f t="shared" si="13"/>
        <v>86667.71058</v>
      </c>
      <c r="M361" s="56">
        <f t="shared" si="14"/>
        <v>42875</v>
      </c>
      <c r="N361" s="87">
        <f t="shared" si="8"/>
        <v>43792.71058</v>
      </c>
      <c r="O361" s="87">
        <f t="shared" si="9"/>
        <v>6568.906588</v>
      </c>
      <c r="P361" s="59">
        <v>0.0</v>
      </c>
      <c r="Q361" s="88">
        <f t="shared" si="10"/>
        <v>6568.906588</v>
      </c>
      <c r="R361" s="12">
        <f t="shared" si="11"/>
        <v>0</v>
      </c>
      <c r="S361" s="42">
        <f t="shared" si="15"/>
        <v>0</v>
      </c>
      <c r="T361" s="56">
        <f t="shared" si="18"/>
        <v>86667.71058</v>
      </c>
      <c r="U361" s="56">
        <f t="shared" si="19"/>
        <v>86667.71058</v>
      </c>
      <c r="V361" s="85"/>
    </row>
    <row r="362">
      <c r="A362" s="85"/>
      <c r="C362" s="59">
        <v>344.0</v>
      </c>
      <c r="D362" s="59">
        <f t="shared" si="16"/>
        <v>125</v>
      </c>
      <c r="E362" s="59">
        <v>0.0</v>
      </c>
      <c r="F362" s="87" t="str">
        <f t="shared" si="2"/>
        <v/>
      </c>
      <c r="G362" s="59">
        <f t="shared" si="17"/>
        <v>0</v>
      </c>
      <c r="H362" s="87">
        <f t="shared" si="4"/>
        <v>7.166666667</v>
      </c>
      <c r="I362" s="87">
        <f t="shared" si="5"/>
        <v>90.74714441</v>
      </c>
      <c r="J362" s="87">
        <f t="shared" si="6"/>
        <v>2.03</v>
      </c>
      <c r="K362" s="87">
        <f t="shared" si="7"/>
        <v>90.74714441</v>
      </c>
      <c r="L362" s="87">
        <f t="shared" si="13"/>
        <v>87117.25864</v>
      </c>
      <c r="M362" s="56">
        <f t="shared" si="14"/>
        <v>43000</v>
      </c>
      <c r="N362" s="87">
        <f t="shared" si="8"/>
        <v>44117.25864</v>
      </c>
      <c r="O362" s="87">
        <f t="shared" si="9"/>
        <v>6617.588796</v>
      </c>
      <c r="P362" s="59">
        <v>0.0</v>
      </c>
      <c r="Q362" s="88">
        <f t="shared" si="10"/>
        <v>6617.588796</v>
      </c>
      <c r="R362" s="12">
        <f t="shared" si="11"/>
        <v>0</v>
      </c>
      <c r="S362" s="42">
        <f t="shared" si="15"/>
        <v>0</v>
      </c>
      <c r="T362" s="56">
        <f t="shared" si="18"/>
        <v>87117.25864</v>
      </c>
      <c r="U362" s="56">
        <f t="shared" si="19"/>
        <v>87117.25864</v>
      </c>
      <c r="V362" s="85"/>
    </row>
    <row r="363">
      <c r="A363" s="85"/>
      <c r="C363" s="59">
        <v>345.0</v>
      </c>
      <c r="D363" s="59">
        <f t="shared" si="16"/>
        <v>125</v>
      </c>
      <c r="E363" s="59">
        <v>0.0</v>
      </c>
      <c r="F363" s="87" t="str">
        <f t="shared" si="2"/>
        <v/>
      </c>
      <c r="G363" s="59">
        <f t="shared" si="17"/>
        <v>0</v>
      </c>
      <c r="H363" s="87">
        <f t="shared" si="4"/>
        <v>7.1875</v>
      </c>
      <c r="I363" s="87">
        <f t="shared" si="5"/>
        <v>91.21719104</v>
      </c>
      <c r="J363" s="87">
        <f t="shared" si="6"/>
        <v>2.03</v>
      </c>
      <c r="K363" s="87">
        <f t="shared" si="7"/>
        <v>91.21719104</v>
      </c>
      <c r="L363" s="87">
        <f t="shared" si="13"/>
        <v>87568.5034</v>
      </c>
      <c r="M363" s="56">
        <f t="shared" si="14"/>
        <v>43125</v>
      </c>
      <c r="N363" s="87">
        <f t="shared" si="8"/>
        <v>44443.5034</v>
      </c>
      <c r="O363" s="87">
        <f t="shared" si="9"/>
        <v>6666.52551</v>
      </c>
      <c r="P363" s="59">
        <v>0.0</v>
      </c>
      <c r="Q363" s="88">
        <f t="shared" si="10"/>
        <v>6666.52551</v>
      </c>
      <c r="R363" s="12">
        <f t="shared" si="11"/>
        <v>0</v>
      </c>
      <c r="S363" s="42">
        <f t="shared" si="15"/>
        <v>0</v>
      </c>
      <c r="T363" s="56">
        <f t="shared" si="18"/>
        <v>87568.5034</v>
      </c>
      <c r="U363" s="56">
        <f t="shared" si="19"/>
        <v>87568.5034</v>
      </c>
      <c r="V363" s="85"/>
    </row>
    <row r="364">
      <c r="A364" s="85"/>
      <c r="C364" s="59">
        <v>346.0</v>
      </c>
      <c r="D364" s="59">
        <f t="shared" si="16"/>
        <v>125</v>
      </c>
      <c r="E364" s="59">
        <v>0.0</v>
      </c>
      <c r="F364" s="87" t="str">
        <f t="shared" si="2"/>
        <v/>
      </c>
      <c r="G364" s="59">
        <f t="shared" si="17"/>
        <v>0</v>
      </c>
      <c r="H364" s="87">
        <f t="shared" si="4"/>
        <v>7.208333333</v>
      </c>
      <c r="I364" s="87">
        <f t="shared" si="5"/>
        <v>91.68901182</v>
      </c>
      <c r="J364" s="87">
        <f t="shared" si="6"/>
        <v>2.03</v>
      </c>
      <c r="K364" s="87">
        <f t="shared" si="7"/>
        <v>91.68901182</v>
      </c>
      <c r="L364" s="87">
        <f t="shared" si="13"/>
        <v>88021.45134</v>
      </c>
      <c r="M364" s="56">
        <f t="shared" si="14"/>
        <v>43250</v>
      </c>
      <c r="N364" s="87">
        <f t="shared" si="8"/>
        <v>44771.45134</v>
      </c>
      <c r="O364" s="87">
        <f t="shared" si="9"/>
        <v>6715.717702</v>
      </c>
      <c r="P364" s="59">
        <v>0.0</v>
      </c>
      <c r="Q364" s="88">
        <f t="shared" si="10"/>
        <v>6715.717702</v>
      </c>
      <c r="R364" s="12">
        <f t="shared" si="11"/>
        <v>0</v>
      </c>
      <c r="S364" s="42">
        <f t="shared" si="15"/>
        <v>0</v>
      </c>
      <c r="T364" s="56">
        <f t="shared" si="18"/>
        <v>88021.45134</v>
      </c>
      <c r="U364" s="56">
        <f t="shared" si="19"/>
        <v>88021.45134</v>
      </c>
      <c r="V364" s="85"/>
    </row>
    <row r="365">
      <c r="A365" s="85"/>
      <c r="C365" s="59">
        <v>347.0</v>
      </c>
      <c r="D365" s="59">
        <f t="shared" si="16"/>
        <v>125</v>
      </c>
      <c r="E365" s="59">
        <v>0.0</v>
      </c>
      <c r="F365" s="87" t="str">
        <f t="shared" si="2"/>
        <v/>
      </c>
      <c r="G365" s="59">
        <f t="shared" si="17"/>
        <v>0</v>
      </c>
      <c r="H365" s="87">
        <f t="shared" si="4"/>
        <v>7.229166667</v>
      </c>
      <c r="I365" s="87">
        <f t="shared" si="5"/>
        <v>92.16261353</v>
      </c>
      <c r="J365" s="87">
        <f t="shared" si="6"/>
        <v>2.03</v>
      </c>
      <c r="K365" s="87">
        <f t="shared" si="7"/>
        <v>92.16261353</v>
      </c>
      <c r="L365" s="87">
        <f t="shared" si="13"/>
        <v>88476.10898</v>
      </c>
      <c r="M365" s="56">
        <f t="shared" si="14"/>
        <v>43375</v>
      </c>
      <c r="N365" s="87">
        <f t="shared" si="8"/>
        <v>45101.10898</v>
      </c>
      <c r="O365" s="87">
        <f t="shared" si="9"/>
        <v>6765.166348</v>
      </c>
      <c r="P365" s="59">
        <v>0.0</v>
      </c>
      <c r="Q365" s="88">
        <f t="shared" si="10"/>
        <v>6765.166348</v>
      </c>
      <c r="R365" s="12">
        <f t="shared" si="11"/>
        <v>0</v>
      </c>
      <c r="S365" s="42">
        <f t="shared" si="15"/>
        <v>0</v>
      </c>
      <c r="T365" s="56">
        <f t="shared" si="18"/>
        <v>88476.10898</v>
      </c>
      <c r="U365" s="56">
        <f t="shared" si="19"/>
        <v>88476.10898</v>
      </c>
      <c r="V365" s="85"/>
    </row>
    <row r="366">
      <c r="A366" s="85"/>
      <c r="C366" s="59">
        <v>348.0</v>
      </c>
      <c r="D366" s="59">
        <f t="shared" si="16"/>
        <v>125</v>
      </c>
      <c r="E366" s="59">
        <v>0.0</v>
      </c>
      <c r="F366" s="87" t="str">
        <f t="shared" si="2"/>
        <v/>
      </c>
      <c r="G366" s="59">
        <f t="shared" si="17"/>
        <v>0</v>
      </c>
      <c r="H366" s="87">
        <f t="shared" si="4"/>
        <v>7.25</v>
      </c>
      <c r="I366" s="87">
        <f t="shared" si="5"/>
        <v>92.63800297</v>
      </c>
      <c r="J366" s="87">
        <f t="shared" si="6"/>
        <v>2.03</v>
      </c>
      <c r="K366" s="87">
        <f t="shared" si="7"/>
        <v>92.63800297</v>
      </c>
      <c r="L366" s="87">
        <f t="shared" si="13"/>
        <v>88932.48285</v>
      </c>
      <c r="M366" s="56">
        <f t="shared" si="14"/>
        <v>43500</v>
      </c>
      <c r="N366" s="87">
        <f t="shared" si="8"/>
        <v>45432.48285</v>
      </c>
      <c r="O366" s="87">
        <f t="shared" si="9"/>
        <v>6814.872428</v>
      </c>
      <c r="P366" s="59">
        <v>0.0</v>
      </c>
      <c r="Q366" s="88">
        <f t="shared" si="10"/>
        <v>6814.872428</v>
      </c>
      <c r="R366" s="12">
        <f t="shared" si="11"/>
        <v>0</v>
      </c>
      <c r="S366" s="42">
        <f t="shared" si="15"/>
        <v>0</v>
      </c>
      <c r="T366" s="56">
        <f t="shared" si="18"/>
        <v>88932.48285</v>
      </c>
      <c r="U366" s="56">
        <f t="shared" si="19"/>
        <v>88932.48285</v>
      </c>
      <c r="V366" s="85"/>
    </row>
    <row r="367">
      <c r="A367" s="85"/>
      <c r="B367" s="73">
        <v>30.0</v>
      </c>
      <c r="C367" s="59">
        <v>349.0</v>
      </c>
      <c r="D367" s="59">
        <f t="shared" si="16"/>
        <v>125</v>
      </c>
      <c r="E367" s="59">
        <v>0.0</v>
      </c>
      <c r="F367" s="87" t="str">
        <f t="shared" si="2"/>
        <v/>
      </c>
      <c r="G367" s="59">
        <f t="shared" si="17"/>
        <v>0</v>
      </c>
      <c r="H367" s="87">
        <f t="shared" si="4"/>
        <v>7.270833333</v>
      </c>
      <c r="I367" s="87">
        <f t="shared" si="5"/>
        <v>93.11518699</v>
      </c>
      <c r="J367" s="87">
        <f t="shared" si="6"/>
        <v>2.03</v>
      </c>
      <c r="K367" s="87">
        <f t="shared" si="7"/>
        <v>93.11518699</v>
      </c>
      <c r="L367" s="87">
        <f t="shared" si="13"/>
        <v>89390.57951</v>
      </c>
      <c r="M367" s="56">
        <f t="shared" si="14"/>
        <v>43625</v>
      </c>
      <c r="N367" s="87">
        <f t="shared" si="8"/>
        <v>45765.57951</v>
      </c>
      <c r="O367" s="87">
        <f t="shared" si="9"/>
        <v>6864.836926</v>
      </c>
      <c r="P367" s="59">
        <v>0.0</v>
      </c>
      <c r="Q367" s="88">
        <f t="shared" si="10"/>
        <v>6864.836926</v>
      </c>
      <c r="R367" s="12">
        <f t="shared" si="11"/>
        <v>0</v>
      </c>
      <c r="S367" s="42">
        <f t="shared" si="15"/>
        <v>0</v>
      </c>
      <c r="T367" s="56">
        <f t="shared" si="18"/>
        <v>89390.57951</v>
      </c>
      <c r="U367" s="56">
        <f t="shared" si="19"/>
        <v>89390.57951</v>
      </c>
      <c r="V367" s="85"/>
    </row>
    <row r="368">
      <c r="A368" s="85"/>
      <c r="C368" s="59">
        <v>350.0</v>
      </c>
      <c r="D368" s="59">
        <f t="shared" si="16"/>
        <v>125</v>
      </c>
      <c r="E368" s="59">
        <v>0.0</v>
      </c>
      <c r="F368" s="87" t="str">
        <f t="shared" si="2"/>
        <v/>
      </c>
      <c r="G368" s="59">
        <f t="shared" si="17"/>
        <v>0</v>
      </c>
      <c r="H368" s="87">
        <f t="shared" si="4"/>
        <v>7.291666667</v>
      </c>
      <c r="I368" s="87">
        <f t="shared" si="5"/>
        <v>93.59417242</v>
      </c>
      <c r="J368" s="87">
        <f t="shared" si="6"/>
        <v>2.03</v>
      </c>
      <c r="K368" s="87">
        <f t="shared" si="7"/>
        <v>93.59417242</v>
      </c>
      <c r="L368" s="87">
        <f t="shared" si="13"/>
        <v>89850.40553</v>
      </c>
      <c r="M368" s="56">
        <f t="shared" si="14"/>
        <v>43750</v>
      </c>
      <c r="N368" s="87">
        <f t="shared" si="8"/>
        <v>46100.40553</v>
      </c>
      <c r="O368" s="87">
        <f t="shared" si="9"/>
        <v>6915.060829</v>
      </c>
      <c r="P368" s="59">
        <v>0.0</v>
      </c>
      <c r="Q368" s="88">
        <f t="shared" si="10"/>
        <v>6915.060829</v>
      </c>
      <c r="R368" s="12">
        <f t="shared" si="11"/>
        <v>0</v>
      </c>
      <c r="S368" s="42">
        <f t="shared" si="15"/>
        <v>0</v>
      </c>
      <c r="T368" s="56">
        <f t="shared" si="18"/>
        <v>89850.40553</v>
      </c>
      <c r="U368" s="56">
        <f t="shared" si="19"/>
        <v>89850.40553</v>
      </c>
      <c r="V368" s="85"/>
    </row>
    <row r="369">
      <c r="A369" s="85"/>
      <c r="C369" s="59">
        <v>351.0</v>
      </c>
      <c r="D369" s="59">
        <f t="shared" si="16"/>
        <v>125</v>
      </c>
      <c r="E369" s="59">
        <v>0.0</v>
      </c>
      <c r="F369" s="87" t="str">
        <f t="shared" si="2"/>
        <v/>
      </c>
      <c r="G369" s="59">
        <f t="shared" si="17"/>
        <v>0</v>
      </c>
      <c r="H369" s="87">
        <f t="shared" si="4"/>
        <v>7.3125</v>
      </c>
      <c r="I369" s="87">
        <f t="shared" si="5"/>
        <v>94.07496617</v>
      </c>
      <c r="J369" s="87">
        <f t="shared" si="6"/>
        <v>2.03</v>
      </c>
      <c r="K369" s="87">
        <f t="shared" si="7"/>
        <v>94.07496617</v>
      </c>
      <c r="L369" s="87">
        <f t="shared" si="13"/>
        <v>90311.96752</v>
      </c>
      <c r="M369" s="56">
        <f t="shared" si="14"/>
        <v>43875</v>
      </c>
      <c r="N369" s="87">
        <f t="shared" si="8"/>
        <v>46436.96752</v>
      </c>
      <c r="O369" s="87">
        <f t="shared" si="9"/>
        <v>6965.545128</v>
      </c>
      <c r="P369" s="59">
        <v>0.0</v>
      </c>
      <c r="Q369" s="88">
        <f t="shared" si="10"/>
        <v>6965.545128</v>
      </c>
      <c r="R369" s="12">
        <f t="shared" si="11"/>
        <v>0</v>
      </c>
      <c r="S369" s="42">
        <f t="shared" si="15"/>
        <v>0</v>
      </c>
      <c r="T369" s="56">
        <f t="shared" si="18"/>
        <v>90311.96752</v>
      </c>
      <c r="U369" s="56">
        <f t="shared" si="19"/>
        <v>90311.96752</v>
      </c>
      <c r="V369" s="85"/>
    </row>
    <row r="370">
      <c r="A370" s="85"/>
      <c r="C370" s="59">
        <v>352.0</v>
      </c>
      <c r="D370" s="59">
        <f t="shared" si="16"/>
        <v>125</v>
      </c>
      <c r="E370" s="59">
        <v>0.0</v>
      </c>
      <c r="F370" s="87" t="str">
        <f t="shared" si="2"/>
        <v/>
      </c>
      <c r="G370" s="59">
        <f t="shared" si="17"/>
        <v>0</v>
      </c>
      <c r="H370" s="87">
        <f t="shared" si="4"/>
        <v>7.333333333</v>
      </c>
      <c r="I370" s="87">
        <f t="shared" si="5"/>
        <v>94.55757513</v>
      </c>
      <c r="J370" s="87">
        <f t="shared" si="6"/>
        <v>2.03</v>
      </c>
      <c r="K370" s="87">
        <f t="shared" si="7"/>
        <v>94.55757513</v>
      </c>
      <c r="L370" s="87">
        <f t="shared" si="13"/>
        <v>90775.27213</v>
      </c>
      <c r="M370" s="56">
        <f t="shared" si="14"/>
        <v>44000</v>
      </c>
      <c r="N370" s="87">
        <f t="shared" si="8"/>
        <v>46775.27213</v>
      </c>
      <c r="O370" s="87">
        <f t="shared" si="9"/>
        <v>7016.290819</v>
      </c>
      <c r="P370" s="59">
        <v>0.0</v>
      </c>
      <c r="Q370" s="88">
        <f t="shared" si="10"/>
        <v>7016.290819</v>
      </c>
      <c r="R370" s="12">
        <f t="shared" si="11"/>
        <v>0</v>
      </c>
      <c r="S370" s="42">
        <f t="shared" si="15"/>
        <v>0</v>
      </c>
      <c r="T370" s="56">
        <f t="shared" si="18"/>
        <v>90775.27213</v>
      </c>
      <c r="U370" s="56">
        <f t="shared" si="19"/>
        <v>90775.27213</v>
      </c>
      <c r="V370" s="85"/>
    </row>
    <row r="371">
      <c r="A371" s="85"/>
      <c r="C371" s="59">
        <v>353.0</v>
      </c>
      <c r="D371" s="59">
        <f t="shared" si="16"/>
        <v>125</v>
      </c>
      <c r="E371" s="59">
        <f>$I$13</f>
        <v>0</v>
      </c>
      <c r="F371" s="87" t="str">
        <f t="shared" si="2"/>
        <v/>
      </c>
      <c r="G371" s="59">
        <f t="shared" si="17"/>
        <v>0</v>
      </c>
      <c r="H371" s="87">
        <f t="shared" si="4"/>
        <v>7.354166667</v>
      </c>
      <c r="I371" s="87">
        <f t="shared" si="5"/>
        <v>95.04200624</v>
      </c>
      <c r="J371" s="87">
        <f t="shared" si="6"/>
        <v>2.03</v>
      </c>
      <c r="K371" s="87">
        <f t="shared" si="7"/>
        <v>95.04200624</v>
      </c>
      <c r="L371" s="87">
        <f t="shared" si="13"/>
        <v>91240.32599</v>
      </c>
      <c r="M371" s="56">
        <f t="shared" si="14"/>
        <v>44125</v>
      </c>
      <c r="N371" s="87">
        <f t="shared" si="8"/>
        <v>47115.32599</v>
      </c>
      <c r="O371" s="87">
        <f t="shared" si="9"/>
        <v>7067.298899</v>
      </c>
      <c r="P371" s="59">
        <v>0.0</v>
      </c>
      <c r="Q371" s="88">
        <f t="shared" si="10"/>
        <v>7067.298899</v>
      </c>
      <c r="R371" s="12">
        <f t="shared" si="11"/>
        <v>0</v>
      </c>
      <c r="S371" s="42">
        <f t="shared" si="15"/>
        <v>0</v>
      </c>
      <c r="T371" s="56">
        <f t="shared" si="18"/>
        <v>91240.32599</v>
      </c>
      <c r="U371" s="56">
        <f t="shared" si="19"/>
        <v>91240.32599</v>
      </c>
      <c r="V371" s="85"/>
    </row>
    <row r="372">
      <c r="A372" s="85"/>
      <c r="C372" s="59">
        <v>354.0</v>
      </c>
      <c r="D372" s="59">
        <f t="shared" si="16"/>
        <v>125</v>
      </c>
      <c r="E372" s="59">
        <v>0.0</v>
      </c>
      <c r="F372" s="87" t="str">
        <f t="shared" si="2"/>
        <v/>
      </c>
      <c r="G372" s="59">
        <f t="shared" si="17"/>
        <v>0</v>
      </c>
      <c r="H372" s="87">
        <f t="shared" si="4"/>
        <v>7.375</v>
      </c>
      <c r="I372" s="87">
        <f t="shared" si="5"/>
        <v>95.52826647</v>
      </c>
      <c r="J372" s="87">
        <f t="shared" si="6"/>
        <v>2.03</v>
      </c>
      <c r="K372" s="87">
        <f t="shared" si="7"/>
        <v>95.52826647</v>
      </c>
      <c r="L372" s="87">
        <f t="shared" si="13"/>
        <v>91707.13581</v>
      </c>
      <c r="M372" s="56">
        <f t="shared" si="14"/>
        <v>44250</v>
      </c>
      <c r="N372" s="87">
        <f t="shared" si="8"/>
        <v>47457.13581</v>
      </c>
      <c r="O372" s="87">
        <f t="shared" si="9"/>
        <v>7118.570372</v>
      </c>
      <c r="P372" s="59">
        <v>0.0</v>
      </c>
      <c r="Q372" s="88">
        <f t="shared" si="10"/>
        <v>7118.570372</v>
      </c>
      <c r="R372" s="12">
        <f t="shared" si="11"/>
        <v>0</v>
      </c>
      <c r="S372" s="42">
        <f t="shared" si="15"/>
        <v>0</v>
      </c>
      <c r="T372" s="56">
        <f t="shared" si="18"/>
        <v>91707.13581</v>
      </c>
      <c r="U372" s="56">
        <f t="shared" si="19"/>
        <v>91707.13581</v>
      </c>
      <c r="V372" s="85"/>
    </row>
    <row r="373">
      <c r="A373" s="85"/>
      <c r="C373" s="59">
        <v>355.0</v>
      </c>
      <c r="D373" s="59">
        <f t="shared" si="16"/>
        <v>125</v>
      </c>
      <c r="E373" s="59">
        <v>0.0</v>
      </c>
      <c r="F373" s="87" t="str">
        <f t="shared" si="2"/>
        <v/>
      </c>
      <c r="G373" s="59">
        <f t="shared" si="17"/>
        <v>0</v>
      </c>
      <c r="H373" s="87">
        <f t="shared" si="4"/>
        <v>7.395833333</v>
      </c>
      <c r="I373" s="87">
        <f t="shared" si="5"/>
        <v>96.0163628</v>
      </c>
      <c r="J373" s="87">
        <f t="shared" si="6"/>
        <v>2.03</v>
      </c>
      <c r="K373" s="87">
        <f t="shared" si="7"/>
        <v>96.0163628</v>
      </c>
      <c r="L373" s="87">
        <f t="shared" si="13"/>
        <v>92175.70829</v>
      </c>
      <c r="M373" s="56">
        <f t="shared" si="14"/>
        <v>44375</v>
      </c>
      <c r="N373" s="87">
        <f t="shared" si="8"/>
        <v>47800.70829</v>
      </c>
      <c r="O373" s="87">
        <f t="shared" si="9"/>
        <v>7170.106243</v>
      </c>
      <c r="P373" s="59">
        <v>0.0</v>
      </c>
      <c r="Q373" s="88">
        <f t="shared" si="10"/>
        <v>7170.106243</v>
      </c>
      <c r="R373" s="12">
        <f t="shared" si="11"/>
        <v>0</v>
      </c>
      <c r="S373" s="42">
        <f t="shared" si="15"/>
        <v>0</v>
      </c>
      <c r="T373" s="56">
        <f t="shared" si="18"/>
        <v>92175.70829</v>
      </c>
      <c r="U373" s="56">
        <f t="shared" si="19"/>
        <v>92175.70829</v>
      </c>
      <c r="V373" s="85"/>
    </row>
    <row r="374">
      <c r="A374" s="85"/>
      <c r="C374" s="59">
        <v>356.0</v>
      </c>
      <c r="D374" s="59">
        <f t="shared" si="16"/>
        <v>125</v>
      </c>
      <c r="E374" s="59">
        <v>0.0</v>
      </c>
      <c r="F374" s="87" t="str">
        <f t="shared" si="2"/>
        <v/>
      </c>
      <c r="G374" s="59">
        <f t="shared" si="17"/>
        <v>0</v>
      </c>
      <c r="H374" s="87">
        <f t="shared" si="4"/>
        <v>7.416666667</v>
      </c>
      <c r="I374" s="87">
        <f t="shared" si="5"/>
        <v>96.50630225</v>
      </c>
      <c r="J374" s="87">
        <f t="shared" si="6"/>
        <v>2.03</v>
      </c>
      <c r="K374" s="87">
        <f t="shared" si="7"/>
        <v>96.50630225</v>
      </c>
      <c r="L374" s="87">
        <f t="shared" si="13"/>
        <v>92646.05016</v>
      </c>
      <c r="M374" s="56">
        <f t="shared" si="14"/>
        <v>44500</v>
      </c>
      <c r="N374" s="87">
        <f t="shared" si="8"/>
        <v>48146.05016</v>
      </c>
      <c r="O374" s="87">
        <f t="shared" si="9"/>
        <v>7221.907524</v>
      </c>
      <c r="P374" s="59">
        <v>0.0</v>
      </c>
      <c r="Q374" s="88">
        <f t="shared" si="10"/>
        <v>7221.907524</v>
      </c>
      <c r="R374" s="12">
        <f t="shared" si="11"/>
        <v>0</v>
      </c>
      <c r="S374" s="42">
        <f t="shared" si="15"/>
        <v>0</v>
      </c>
      <c r="T374" s="56">
        <f t="shared" si="18"/>
        <v>92646.05016</v>
      </c>
      <c r="U374" s="56">
        <f t="shared" si="19"/>
        <v>92646.05016</v>
      </c>
      <c r="V374" s="85"/>
    </row>
    <row r="375">
      <c r="A375" s="85"/>
      <c r="C375" s="59">
        <v>357.0</v>
      </c>
      <c r="D375" s="59">
        <f t="shared" si="16"/>
        <v>125</v>
      </c>
      <c r="E375" s="59">
        <v>0.0</v>
      </c>
      <c r="F375" s="87" t="str">
        <f t="shared" si="2"/>
        <v/>
      </c>
      <c r="G375" s="59">
        <f t="shared" si="17"/>
        <v>0</v>
      </c>
      <c r="H375" s="87">
        <f t="shared" si="4"/>
        <v>7.4375</v>
      </c>
      <c r="I375" s="87">
        <f t="shared" si="5"/>
        <v>96.99809186</v>
      </c>
      <c r="J375" s="87">
        <f t="shared" si="6"/>
        <v>2.03</v>
      </c>
      <c r="K375" s="87">
        <f t="shared" si="7"/>
        <v>96.99809186</v>
      </c>
      <c r="L375" s="87">
        <f t="shared" si="13"/>
        <v>93118.16818</v>
      </c>
      <c r="M375" s="56">
        <f t="shared" si="14"/>
        <v>44625</v>
      </c>
      <c r="N375" s="87">
        <f t="shared" si="8"/>
        <v>48493.16818</v>
      </c>
      <c r="O375" s="87">
        <f t="shared" si="9"/>
        <v>7273.975227</v>
      </c>
      <c r="P375" s="59">
        <v>0.0</v>
      </c>
      <c r="Q375" s="88">
        <f t="shared" si="10"/>
        <v>7273.975227</v>
      </c>
      <c r="R375" s="12">
        <f t="shared" si="11"/>
        <v>0</v>
      </c>
      <c r="S375" s="42">
        <f t="shared" si="15"/>
        <v>0</v>
      </c>
      <c r="T375" s="56">
        <f t="shared" si="18"/>
        <v>93118.16818</v>
      </c>
      <c r="U375" s="56">
        <f t="shared" si="19"/>
        <v>93118.16818</v>
      </c>
      <c r="V375" s="85"/>
    </row>
    <row r="376">
      <c r="A376" s="85"/>
      <c r="C376" s="59">
        <v>358.0</v>
      </c>
      <c r="D376" s="59">
        <f t="shared" si="16"/>
        <v>125</v>
      </c>
      <c r="E376" s="59">
        <v>0.0</v>
      </c>
      <c r="F376" s="87" t="str">
        <f t="shared" si="2"/>
        <v/>
      </c>
      <c r="G376" s="59">
        <f t="shared" si="17"/>
        <v>0</v>
      </c>
      <c r="H376" s="87">
        <f t="shared" si="4"/>
        <v>7.458333333</v>
      </c>
      <c r="I376" s="87">
        <f t="shared" si="5"/>
        <v>97.49173869</v>
      </c>
      <c r="J376" s="87">
        <f t="shared" si="6"/>
        <v>2.03</v>
      </c>
      <c r="K376" s="87">
        <f t="shared" si="7"/>
        <v>97.49173869</v>
      </c>
      <c r="L376" s="87">
        <f t="shared" si="13"/>
        <v>93592.06915</v>
      </c>
      <c r="M376" s="56">
        <f t="shared" si="14"/>
        <v>44750</v>
      </c>
      <c r="N376" s="87">
        <f t="shared" si="8"/>
        <v>48842.06915</v>
      </c>
      <c r="O376" s="87">
        <f t="shared" si="9"/>
        <v>7326.310372</v>
      </c>
      <c r="P376" s="59">
        <v>0.0</v>
      </c>
      <c r="Q376" s="88">
        <f t="shared" si="10"/>
        <v>7326.310372</v>
      </c>
      <c r="R376" s="12">
        <f t="shared" si="11"/>
        <v>0</v>
      </c>
      <c r="S376" s="42">
        <f t="shared" si="15"/>
        <v>0</v>
      </c>
      <c r="T376" s="56">
        <f t="shared" si="18"/>
        <v>93592.06915</v>
      </c>
      <c r="U376" s="56">
        <f t="shared" si="19"/>
        <v>93592.06915</v>
      </c>
      <c r="V376" s="85"/>
    </row>
    <row r="377">
      <c r="A377" s="85"/>
      <c r="C377" s="59">
        <v>359.0</v>
      </c>
      <c r="D377" s="59">
        <f t="shared" si="16"/>
        <v>125</v>
      </c>
      <c r="E377" s="59">
        <v>0.0</v>
      </c>
      <c r="F377" s="87" t="str">
        <f t="shared" si="2"/>
        <v/>
      </c>
      <c r="G377" s="59">
        <f t="shared" si="17"/>
        <v>0</v>
      </c>
      <c r="H377" s="87">
        <f t="shared" si="4"/>
        <v>7.479166667</v>
      </c>
      <c r="I377" s="87">
        <f t="shared" si="5"/>
        <v>97.98724986</v>
      </c>
      <c r="J377" s="87">
        <f t="shared" si="6"/>
        <v>2.03</v>
      </c>
      <c r="K377" s="87">
        <f t="shared" si="7"/>
        <v>97.98724986</v>
      </c>
      <c r="L377" s="87">
        <f t="shared" si="13"/>
        <v>94067.75986</v>
      </c>
      <c r="M377" s="56">
        <f t="shared" si="14"/>
        <v>44875</v>
      </c>
      <c r="N377" s="87">
        <f t="shared" si="8"/>
        <v>49192.75986</v>
      </c>
      <c r="O377" s="87">
        <f t="shared" si="9"/>
        <v>7378.913979</v>
      </c>
      <c r="P377" s="59">
        <v>0.0</v>
      </c>
      <c r="Q377" s="88">
        <f t="shared" si="10"/>
        <v>7378.913979</v>
      </c>
      <c r="R377" s="12">
        <f t="shared" si="11"/>
        <v>0</v>
      </c>
      <c r="S377" s="42">
        <f t="shared" si="15"/>
        <v>0</v>
      </c>
      <c r="T377" s="56">
        <f t="shared" si="18"/>
        <v>94067.75986</v>
      </c>
      <c r="U377" s="56">
        <f t="shared" si="19"/>
        <v>94067.75986</v>
      </c>
      <c r="V377" s="85"/>
    </row>
    <row r="378">
      <c r="A378" s="85"/>
      <c r="C378" s="59">
        <v>360.0</v>
      </c>
      <c r="D378" s="59">
        <f t="shared" si="16"/>
        <v>125</v>
      </c>
      <c r="E378" s="59">
        <v>0.0</v>
      </c>
      <c r="F378" s="87" t="str">
        <f t="shared" si="2"/>
        <v/>
      </c>
      <c r="G378" s="59">
        <f t="shared" si="17"/>
        <v>0</v>
      </c>
      <c r="H378" s="87">
        <f t="shared" si="4"/>
        <v>7.5</v>
      </c>
      <c r="I378" s="87">
        <f t="shared" si="5"/>
        <v>98.48463247</v>
      </c>
      <c r="J378" s="87">
        <f t="shared" si="6"/>
        <v>2.03</v>
      </c>
      <c r="K378" s="87">
        <f t="shared" si="7"/>
        <v>98.48463247</v>
      </c>
      <c r="L378" s="87">
        <f t="shared" si="13"/>
        <v>94545.24717</v>
      </c>
      <c r="M378" s="56">
        <f t="shared" si="14"/>
        <v>45000</v>
      </c>
      <c r="N378" s="87">
        <f t="shared" si="8"/>
        <v>49545.24717</v>
      </c>
      <c r="O378" s="87">
        <f t="shared" si="9"/>
        <v>7431.787075</v>
      </c>
      <c r="P378" s="59">
        <v>0.0</v>
      </c>
      <c r="Q378" s="88">
        <f t="shared" si="10"/>
        <v>7431.787075</v>
      </c>
      <c r="R378" s="12">
        <f t="shared" si="11"/>
        <v>0</v>
      </c>
      <c r="S378" s="42">
        <f t="shared" si="15"/>
        <v>0</v>
      </c>
      <c r="T378" s="56">
        <f t="shared" si="18"/>
        <v>94545.24717</v>
      </c>
      <c r="U378" s="56">
        <f t="shared" si="19"/>
        <v>94545.24717</v>
      </c>
      <c r="V378" s="85"/>
    </row>
    <row r="379">
      <c r="A379" s="85"/>
      <c r="B379" s="62"/>
      <c r="C379" s="59"/>
      <c r="D379" s="59"/>
      <c r="E379" s="59"/>
      <c r="F379" s="59"/>
      <c r="G379" s="59"/>
      <c r="H379" s="87"/>
      <c r="I379" s="87"/>
      <c r="J379" s="87"/>
      <c r="K379" s="87"/>
      <c r="L379" s="87"/>
      <c r="M379" s="56"/>
      <c r="N379" s="59"/>
      <c r="O379" s="87"/>
      <c r="P379" s="59"/>
      <c r="Q379" s="88"/>
      <c r="R379" s="59"/>
      <c r="S379" s="12"/>
      <c r="T379" s="12"/>
      <c r="U379" s="85"/>
      <c r="V379" s="85"/>
    </row>
    <row r="380">
      <c r="A380" s="85"/>
      <c r="B380" s="62"/>
      <c r="C380" s="59"/>
      <c r="D380" s="59"/>
      <c r="E380" s="59"/>
      <c r="F380" s="59"/>
      <c r="G380" s="59"/>
      <c r="H380" s="87"/>
      <c r="I380" s="87"/>
      <c r="J380" s="87"/>
      <c r="K380" s="87"/>
      <c r="L380" s="87"/>
      <c r="M380" s="56"/>
      <c r="N380" s="59"/>
      <c r="O380" s="87"/>
      <c r="P380" s="59"/>
      <c r="Q380" s="88"/>
      <c r="R380" s="59"/>
      <c r="S380" s="12"/>
      <c r="T380" s="12"/>
      <c r="U380" s="85"/>
      <c r="V380" s="85"/>
    </row>
    <row r="381">
      <c r="A381" s="85"/>
      <c r="B381" s="62"/>
      <c r="C381" s="59"/>
      <c r="D381" s="59"/>
      <c r="E381" s="59"/>
      <c r="F381" s="59"/>
      <c r="G381" s="59"/>
      <c r="H381" s="87"/>
      <c r="I381" s="87"/>
      <c r="J381" s="87"/>
      <c r="K381" s="87"/>
      <c r="L381" s="87"/>
      <c r="M381" s="56"/>
      <c r="N381" s="59"/>
      <c r="O381" s="87"/>
      <c r="P381" s="59"/>
      <c r="Q381" s="88"/>
      <c r="R381" s="59"/>
      <c r="S381" s="12"/>
      <c r="T381" s="12"/>
      <c r="U381" s="85"/>
      <c r="V381" s="85"/>
    </row>
    <row r="382">
      <c r="A382" s="85"/>
      <c r="B382" s="62"/>
      <c r="C382" s="59"/>
      <c r="D382" s="59"/>
      <c r="E382" s="59"/>
      <c r="F382" s="59"/>
      <c r="G382" s="59"/>
      <c r="H382" s="87"/>
      <c r="I382" s="87"/>
      <c r="J382" s="87"/>
      <c r="K382" s="87"/>
      <c r="L382" s="87"/>
      <c r="M382" s="56"/>
      <c r="N382" s="59"/>
      <c r="O382" s="87"/>
      <c r="P382" s="59"/>
      <c r="Q382" s="88"/>
      <c r="R382" s="59"/>
      <c r="S382" s="12"/>
      <c r="T382" s="12"/>
      <c r="U382" s="85"/>
      <c r="V382" s="85"/>
    </row>
    <row r="383">
      <c r="A383" s="85"/>
      <c r="B383" s="62"/>
      <c r="C383" s="59"/>
      <c r="D383" s="59"/>
      <c r="E383" s="59"/>
      <c r="F383" s="59"/>
      <c r="G383" s="59"/>
      <c r="H383" s="87"/>
      <c r="I383" s="87"/>
      <c r="J383" s="87"/>
      <c r="K383" s="87"/>
      <c r="L383" s="87"/>
      <c r="M383" s="56"/>
      <c r="N383" s="59"/>
      <c r="O383" s="87"/>
      <c r="P383" s="59"/>
      <c r="Q383" s="88"/>
      <c r="R383" s="59"/>
      <c r="S383" s="12"/>
      <c r="T383" s="12"/>
      <c r="U383" s="85"/>
      <c r="V383" s="85"/>
    </row>
    <row r="384">
      <c r="A384" s="85"/>
      <c r="B384" s="62"/>
      <c r="C384" s="59"/>
      <c r="D384" s="59"/>
      <c r="E384" s="59"/>
      <c r="F384" s="59"/>
      <c r="G384" s="59"/>
      <c r="H384" s="87"/>
      <c r="I384" s="87"/>
      <c r="J384" s="87"/>
      <c r="K384" s="87"/>
      <c r="L384" s="87"/>
      <c r="M384" s="56"/>
      <c r="N384" s="59"/>
      <c r="O384" s="87"/>
      <c r="P384" s="59"/>
      <c r="Q384" s="88"/>
      <c r="R384" s="59"/>
      <c r="S384" s="12"/>
      <c r="T384" s="12"/>
      <c r="U384" s="85"/>
      <c r="V384" s="85"/>
    </row>
    <row r="385">
      <c r="A385" s="85"/>
      <c r="B385" s="62"/>
      <c r="C385" s="59"/>
      <c r="D385" s="59"/>
      <c r="E385" s="59"/>
      <c r="F385" s="59"/>
      <c r="G385" s="59"/>
      <c r="H385" s="87"/>
      <c r="I385" s="87"/>
      <c r="J385" s="87"/>
      <c r="K385" s="87"/>
      <c r="L385" s="87"/>
      <c r="M385" s="56"/>
      <c r="N385" s="59"/>
      <c r="O385" s="87"/>
      <c r="P385" s="59"/>
      <c r="Q385" s="88"/>
      <c r="R385" s="59"/>
      <c r="S385" s="12"/>
      <c r="T385" s="12"/>
      <c r="U385" s="85"/>
      <c r="V385" s="85"/>
    </row>
    <row r="386">
      <c r="A386" s="85"/>
      <c r="B386" s="62"/>
      <c r="C386" s="59"/>
      <c r="D386" s="59"/>
      <c r="E386" s="59"/>
      <c r="F386" s="59"/>
      <c r="G386" s="59"/>
      <c r="H386" s="87"/>
      <c r="I386" s="87"/>
      <c r="J386" s="87"/>
      <c r="K386" s="87"/>
      <c r="L386" s="87"/>
      <c r="M386" s="56"/>
      <c r="N386" s="59"/>
      <c r="O386" s="87"/>
      <c r="P386" s="59"/>
      <c r="Q386" s="88"/>
      <c r="R386" s="59"/>
      <c r="S386" s="12"/>
      <c r="T386" s="12"/>
      <c r="U386" s="85"/>
      <c r="V386" s="85"/>
    </row>
    <row r="387">
      <c r="A387" s="85"/>
      <c r="B387" s="62"/>
      <c r="C387" s="59"/>
      <c r="D387" s="59"/>
      <c r="E387" s="59"/>
      <c r="F387" s="59"/>
      <c r="G387" s="59"/>
      <c r="H387" s="87"/>
      <c r="I387" s="87"/>
      <c r="J387" s="87"/>
      <c r="K387" s="87"/>
      <c r="L387" s="87"/>
      <c r="M387" s="56"/>
      <c r="N387" s="59"/>
      <c r="O387" s="87"/>
      <c r="P387" s="59"/>
      <c r="Q387" s="88"/>
      <c r="R387" s="59"/>
      <c r="S387" s="12"/>
      <c r="T387" s="12"/>
      <c r="U387" s="85"/>
      <c r="V387" s="85"/>
    </row>
    <row r="388">
      <c r="A388" s="85"/>
      <c r="B388" s="62"/>
      <c r="C388" s="59"/>
      <c r="D388" s="59"/>
      <c r="E388" s="59"/>
      <c r="F388" s="59"/>
      <c r="G388" s="59"/>
      <c r="H388" s="87"/>
      <c r="I388" s="87"/>
      <c r="J388" s="87"/>
      <c r="K388" s="87"/>
      <c r="L388" s="87"/>
      <c r="M388" s="56"/>
      <c r="N388" s="59"/>
      <c r="O388" s="87"/>
      <c r="P388" s="59"/>
      <c r="Q388" s="88"/>
      <c r="R388" s="59"/>
      <c r="S388" s="12"/>
      <c r="T388" s="12"/>
      <c r="U388" s="85"/>
      <c r="V388" s="85"/>
    </row>
    <row r="389">
      <c r="A389" s="85"/>
      <c r="B389" s="62"/>
      <c r="C389" s="59"/>
      <c r="D389" s="59"/>
      <c r="E389" s="59"/>
      <c r="F389" s="59"/>
      <c r="G389" s="59"/>
      <c r="H389" s="87"/>
      <c r="I389" s="87"/>
      <c r="J389" s="87"/>
      <c r="K389" s="87"/>
      <c r="L389" s="87"/>
      <c r="M389" s="56"/>
      <c r="N389" s="59"/>
      <c r="O389" s="87"/>
      <c r="P389" s="59"/>
      <c r="Q389" s="88"/>
      <c r="R389" s="59"/>
      <c r="S389" s="12"/>
      <c r="T389" s="12"/>
      <c r="U389" s="85"/>
      <c r="V389" s="85"/>
    </row>
    <row r="390">
      <c r="A390" s="85"/>
      <c r="B390" s="62"/>
      <c r="C390" s="59"/>
      <c r="D390" s="59"/>
      <c r="E390" s="59"/>
      <c r="F390" s="59"/>
      <c r="G390" s="59"/>
      <c r="H390" s="87"/>
      <c r="I390" s="87"/>
      <c r="J390" s="87"/>
      <c r="K390" s="87"/>
      <c r="L390" s="87"/>
      <c r="M390" s="56"/>
      <c r="N390" s="59"/>
      <c r="O390" s="87"/>
      <c r="P390" s="59"/>
      <c r="Q390" s="88"/>
      <c r="R390" s="59"/>
      <c r="S390" s="12"/>
      <c r="T390" s="12"/>
      <c r="U390" s="85"/>
      <c r="V390" s="85"/>
    </row>
    <row r="391">
      <c r="A391" s="85"/>
      <c r="B391" s="62"/>
      <c r="C391" s="59"/>
      <c r="D391" s="59"/>
      <c r="E391" s="59"/>
      <c r="F391" s="59"/>
      <c r="G391" s="59"/>
      <c r="H391" s="87"/>
      <c r="I391" s="87"/>
      <c r="J391" s="87"/>
      <c r="K391" s="87"/>
      <c r="L391" s="87"/>
      <c r="M391" s="56"/>
      <c r="N391" s="59"/>
      <c r="O391" s="87"/>
      <c r="P391" s="59"/>
      <c r="Q391" s="88"/>
      <c r="R391" s="59"/>
      <c r="S391" s="12"/>
      <c r="T391" s="12"/>
      <c r="U391" s="85"/>
      <c r="V391" s="85"/>
    </row>
    <row r="392">
      <c r="A392" s="85"/>
      <c r="B392" s="62"/>
      <c r="C392" s="59"/>
      <c r="D392" s="59"/>
      <c r="E392" s="59"/>
      <c r="F392" s="59"/>
      <c r="G392" s="59"/>
      <c r="H392" s="87"/>
      <c r="I392" s="87"/>
      <c r="J392" s="87"/>
      <c r="K392" s="87"/>
      <c r="L392" s="87"/>
      <c r="M392" s="56"/>
      <c r="N392" s="59"/>
      <c r="O392" s="87"/>
      <c r="P392" s="59"/>
      <c r="Q392" s="88"/>
      <c r="R392" s="59"/>
      <c r="S392" s="12"/>
      <c r="T392" s="12"/>
      <c r="U392" s="85"/>
      <c r="V392" s="85"/>
    </row>
    <row r="393">
      <c r="A393" s="85"/>
      <c r="B393" s="62"/>
      <c r="C393" s="59"/>
      <c r="D393" s="59"/>
      <c r="E393" s="59"/>
      <c r="F393" s="59"/>
      <c r="G393" s="59"/>
      <c r="H393" s="87"/>
      <c r="I393" s="87"/>
      <c r="J393" s="87"/>
      <c r="K393" s="87"/>
      <c r="L393" s="87"/>
      <c r="M393" s="56"/>
      <c r="N393" s="59"/>
      <c r="O393" s="87"/>
      <c r="P393" s="59"/>
      <c r="Q393" s="88"/>
      <c r="R393" s="59"/>
      <c r="S393" s="12"/>
      <c r="T393" s="12"/>
      <c r="U393" s="85"/>
      <c r="V393" s="85"/>
    </row>
    <row r="394">
      <c r="A394" s="85"/>
      <c r="B394" s="62"/>
      <c r="C394" s="59"/>
      <c r="D394" s="59"/>
      <c r="E394" s="59"/>
      <c r="F394" s="59"/>
      <c r="G394" s="59"/>
      <c r="H394" s="87"/>
      <c r="I394" s="87"/>
      <c r="J394" s="87"/>
      <c r="K394" s="87"/>
      <c r="L394" s="87"/>
      <c r="M394" s="56"/>
      <c r="N394" s="59"/>
      <c r="O394" s="87"/>
      <c r="P394" s="59"/>
      <c r="Q394" s="88"/>
      <c r="R394" s="59"/>
      <c r="S394" s="12"/>
      <c r="T394" s="12"/>
      <c r="U394" s="85"/>
      <c r="V394" s="85"/>
    </row>
    <row r="395">
      <c r="A395" s="85"/>
      <c r="B395" s="62"/>
      <c r="C395" s="59"/>
      <c r="D395" s="59"/>
      <c r="E395" s="59"/>
      <c r="F395" s="59"/>
      <c r="G395" s="59"/>
      <c r="H395" s="87"/>
      <c r="I395" s="87"/>
      <c r="J395" s="87"/>
      <c r="K395" s="87"/>
      <c r="L395" s="87"/>
      <c r="M395" s="56"/>
      <c r="N395" s="59"/>
      <c r="O395" s="87"/>
      <c r="P395" s="59"/>
      <c r="Q395" s="88"/>
      <c r="R395" s="59"/>
      <c r="S395" s="12"/>
      <c r="T395" s="12"/>
      <c r="U395" s="85"/>
      <c r="V395" s="85"/>
    </row>
    <row r="396">
      <c r="A396" s="85"/>
      <c r="B396" s="62"/>
      <c r="C396" s="59"/>
      <c r="D396" s="59"/>
      <c r="E396" s="59"/>
      <c r="F396" s="59"/>
      <c r="G396" s="59"/>
      <c r="H396" s="87"/>
      <c r="I396" s="87"/>
      <c r="J396" s="87"/>
      <c r="K396" s="87"/>
      <c r="L396" s="87"/>
      <c r="M396" s="56"/>
      <c r="N396" s="59"/>
      <c r="O396" s="87"/>
      <c r="P396" s="59"/>
      <c r="Q396" s="88"/>
      <c r="R396" s="59"/>
      <c r="S396" s="12"/>
      <c r="T396" s="12"/>
      <c r="U396" s="85"/>
      <c r="V396" s="85"/>
    </row>
    <row r="397">
      <c r="A397" s="85"/>
      <c r="B397" s="62"/>
      <c r="C397" s="59"/>
      <c r="D397" s="59"/>
      <c r="E397" s="59"/>
      <c r="F397" s="59"/>
      <c r="G397" s="59"/>
      <c r="H397" s="87"/>
      <c r="I397" s="87"/>
      <c r="J397" s="87"/>
      <c r="K397" s="87"/>
      <c r="L397" s="87"/>
      <c r="M397" s="56"/>
      <c r="N397" s="59"/>
      <c r="O397" s="87"/>
      <c r="P397" s="59"/>
      <c r="Q397" s="88"/>
      <c r="R397" s="59"/>
      <c r="S397" s="12"/>
      <c r="T397" s="12"/>
      <c r="U397" s="85"/>
      <c r="V397" s="85"/>
    </row>
    <row r="398">
      <c r="A398" s="85"/>
      <c r="B398" s="62"/>
      <c r="C398" s="59"/>
      <c r="D398" s="59"/>
      <c r="E398" s="59"/>
      <c r="F398" s="59"/>
      <c r="G398" s="59"/>
      <c r="H398" s="87"/>
      <c r="I398" s="87"/>
      <c r="J398" s="87"/>
      <c r="K398" s="87"/>
      <c r="L398" s="87"/>
      <c r="M398" s="56"/>
      <c r="N398" s="59"/>
      <c r="O398" s="87"/>
      <c r="P398" s="59"/>
      <c r="Q398" s="88"/>
      <c r="R398" s="59"/>
      <c r="S398" s="12"/>
      <c r="T398" s="12"/>
      <c r="U398" s="85"/>
      <c r="V398" s="85"/>
    </row>
    <row r="399">
      <c r="A399" s="85"/>
      <c r="B399" s="62"/>
      <c r="C399" s="59"/>
      <c r="D399" s="59"/>
      <c r="E399" s="59"/>
      <c r="F399" s="59"/>
      <c r="G399" s="59"/>
      <c r="H399" s="87"/>
      <c r="I399" s="87"/>
      <c r="J399" s="87"/>
      <c r="K399" s="87"/>
      <c r="L399" s="87"/>
      <c r="M399" s="56"/>
      <c r="N399" s="59"/>
      <c r="O399" s="87"/>
      <c r="P399" s="59"/>
      <c r="Q399" s="88"/>
      <c r="R399" s="59"/>
      <c r="S399" s="12"/>
      <c r="T399" s="12"/>
      <c r="U399" s="85"/>
      <c r="V399" s="85"/>
    </row>
    <row r="400">
      <c r="A400" s="85"/>
      <c r="B400" s="62"/>
      <c r="C400" s="59"/>
      <c r="D400" s="59"/>
      <c r="E400" s="59"/>
      <c r="F400" s="59"/>
      <c r="G400" s="59"/>
      <c r="H400" s="87"/>
      <c r="I400" s="87"/>
      <c r="J400" s="87"/>
      <c r="K400" s="87"/>
      <c r="L400" s="87"/>
      <c r="M400" s="56"/>
      <c r="N400" s="59"/>
      <c r="O400" s="87"/>
      <c r="P400" s="59"/>
      <c r="Q400" s="88"/>
      <c r="R400" s="59"/>
      <c r="S400" s="12"/>
      <c r="T400" s="12"/>
      <c r="U400" s="85"/>
      <c r="V400" s="85"/>
    </row>
    <row r="401">
      <c r="A401" s="85"/>
      <c r="B401" s="62"/>
      <c r="C401" s="59"/>
      <c r="D401" s="59"/>
      <c r="E401" s="59"/>
      <c r="F401" s="59"/>
      <c r="G401" s="59"/>
      <c r="H401" s="87"/>
      <c r="I401" s="87"/>
      <c r="J401" s="87"/>
      <c r="K401" s="87"/>
      <c r="L401" s="87"/>
      <c r="M401" s="56"/>
      <c r="N401" s="59"/>
      <c r="O401" s="87"/>
      <c r="P401" s="59"/>
      <c r="Q401" s="88"/>
      <c r="R401" s="59"/>
      <c r="S401" s="12"/>
      <c r="T401" s="12"/>
      <c r="U401" s="85"/>
      <c r="V401" s="85"/>
    </row>
    <row r="402">
      <c r="A402" s="85"/>
      <c r="B402" s="62"/>
      <c r="C402" s="59"/>
      <c r="D402" s="59"/>
      <c r="E402" s="59"/>
      <c r="F402" s="59"/>
      <c r="G402" s="59"/>
      <c r="H402" s="87"/>
      <c r="I402" s="87"/>
      <c r="J402" s="87"/>
      <c r="K402" s="87"/>
      <c r="L402" s="87"/>
      <c r="M402" s="56"/>
      <c r="N402" s="59"/>
      <c r="O402" s="87"/>
      <c r="P402" s="59"/>
      <c r="Q402" s="88"/>
      <c r="R402" s="59"/>
      <c r="S402" s="12"/>
      <c r="T402" s="12"/>
      <c r="U402" s="85"/>
      <c r="V402" s="85"/>
    </row>
    <row r="403">
      <c r="A403" s="85"/>
      <c r="B403" s="62"/>
      <c r="C403" s="59"/>
      <c r="D403" s="59"/>
      <c r="E403" s="59"/>
      <c r="F403" s="59"/>
      <c r="G403" s="59"/>
      <c r="H403" s="87"/>
      <c r="I403" s="87"/>
      <c r="J403" s="87"/>
      <c r="K403" s="87"/>
      <c r="L403" s="87"/>
      <c r="M403" s="56"/>
      <c r="N403" s="59"/>
      <c r="O403" s="87"/>
      <c r="P403" s="59"/>
      <c r="Q403" s="88"/>
      <c r="R403" s="59"/>
      <c r="S403" s="12"/>
      <c r="T403" s="12"/>
      <c r="U403" s="85"/>
      <c r="V403" s="85"/>
    </row>
    <row r="404">
      <c r="A404" s="85"/>
      <c r="B404" s="62"/>
      <c r="C404" s="59"/>
      <c r="D404" s="59"/>
      <c r="E404" s="59"/>
      <c r="F404" s="59"/>
      <c r="G404" s="59"/>
      <c r="H404" s="87"/>
      <c r="I404" s="87"/>
      <c r="J404" s="87"/>
      <c r="K404" s="87"/>
      <c r="L404" s="87"/>
      <c r="M404" s="56"/>
      <c r="N404" s="59"/>
      <c r="O404" s="87"/>
      <c r="P404" s="59"/>
      <c r="Q404" s="88"/>
      <c r="R404" s="59"/>
      <c r="S404" s="12"/>
      <c r="T404" s="12"/>
      <c r="U404" s="85"/>
      <c r="V404" s="85"/>
    </row>
    <row r="405">
      <c r="A405" s="85"/>
      <c r="B405" s="62"/>
      <c r="C405" s="59"/>
      <c r="D405" s="59"/>
      <c r="E405" s="59"/>
      <c r="F405" s="59"/>
      <c r="G405" s="59"/>
      <c r="H405" s="87"/>
      <c r="I405" s="87"/>
      <c r="J405" s="87"/>
      <c r="K405" s="87"/>
      <c r="L405" s="87"/>
      <c r="M405" s="56"/>
      <c r="N405" s="59"/>
      <c r="O405" s="87"/>
      <c r="P405" s="59"/>
      <c r="Q405" s="88"/>
      <c r="R405" s="59"/>
      <c r="S405" s="12"/>
      <c r="T405" s="12"/>
      <c r="U405" s="85"/>
      <c r="V405" s="85"/>
    </row>
    <row r="406">
      <c r="A406" s="85"/>
      <c r="B406" s="62"/>
      <c r="C406" s="59"/>
      <c r="D406" s="59"/>
      <c r="E406" s="59"/>
      <c r="F406" s="59"/>
      <c r="G406" s="59"/>
      <c r="H406" s="87"/>
      <c r="I406" s="87"/>
      <c r="J406" s="87"/>
      <c r="K406" s="87"/>
      <c r="L406" s="87"/>
      <c r="M406" s="56"/>
      <c r="N406" s="59"/>
      <c r="O406" s="87"/>
      <c r="P406" s="59"/>
      <c r="Q406" s="88"/>
      <c r="R406" s="59"/>
      <c r="S406" s="12"/>
      <c r="T406" s="12"/>
      <c r="U406" s="85"/>
      <c r="V406" s="85"/>
    </row>
    <row r="407">
      <c r="A407" s="85"/>
      <c r="B407" s="62"/>
      <c r="C407" s="59"/>
      <c r="D407" s="59"/>
      <c r="E407" s="59"/>
      <c r="F407" s="59"/>
      <c r="G407" s="59"/>
      <c r="H407" s="87"/>
      <c r="I407" s="87"/>
      <c r="J407" s="87"/>
      <c r="K407" s="87"/>
      <c r="L407" s="87"/>
      <c r="M407" s="56"/>
      <c r="N407" s="59"/>
      <c r="O407" s="87"/>
      <c r="P407" s="59"/>
      <c r="Q407" s="88"/>
      <c r="R407" s="59"/>
      <c r="S407" s="12"/>
      <c r="T407" s="12"/>
      <c r="U407" s="85"/>
      <c r="V407" s="85"/>
    </row>
    <row r="408">
      <c r="A408" s="85"/>
      <c r="B408" s="62"/>
      <c r="C408" s="59"/>
      <c r="D408" s="59"/>
      <c r="E408" s="59"/>
      <c r="F408" s="59"/>
      <c r="G408" s="59"/>
      <c r="H408" s="87"/>
      <c r="I408" s="87"/>
      <c r="J408" s="87"/>
      <c r="K408" s="87"/>
      <c r="L408" s="87"/>
      <c r="M408" s="56"/>
      <c r="N408" s="59"/>
      <c r="O408" s="87"/>
      <c r="P408" s="59"/>
      <c r="Q408" s="88"/>
      <c r="R408" s="59"/>
      <c r="S408" s="12"/>
      <c r="T408" s="12"/>
      <c r="U408" s="85"/>
      <c r="V408" s="85"/>
    </row>
    <row r="409">
      <c r="A409" s="85"/>
      <c r="B409" s="62"/>
      <c r="C409" s="59"/>
      <c r="D409" s="59"/>
      <c r="E409" s="59"/>
      <c r="F409" s="59"/>
      <c r="G409" s="59"/>
      <c r="H409" s="87"/>
      <c r="I409" s="87"/>
      <c r="J409" s="87"/>
      <c r="K409" s="87"/>
      <c r="L409" s="87"/>
      <c r="M409" s="56"/>
      <c r="N409" s="59"/>
      <c r="O409" s="87"/>
      <c r="P409" s="59"/>
      <c r="Q409" s="88"/>
      <c r="R409" s="59"/>
      <c r="S409" s="12"/>
      <c r="T409" s="12"/>
      <c r="U409" s="85"/>
      <c r="V409" s="85"/>
    </row>
    <row r="410">
      <c r="A410" s="85"/>
      <c r="B410" s="62"/>
      <c r="C410" s="59"/>
      <c r="D410" s="59"/>
      <c r="E410" s="59"/>
      <c r="F410" s="59"/>
      <c r="G410" s="59"/>
      <c r="H410" s="87"/>
      <c r="I410" s="87"/>
      <c r="J410" s="87"/>
      <c r="K410" s="87"/>
      <c r="L410" s="87"/>
      <c r="M410" s="56"/>
      <c r="N410" s="59"/>
      <c r="O410" s="87"/>
      <c r="P410" s="59"/>
      <c r="Q410" s="88"/>
      <c r="R410" s="59"/>
      <c r="S410" s="12"/>
      <c r="T410" s="12"/>
      <c r="U410" s="85"/>
      <c r="V410" s="85"/>
    </row>
    <row r="411">
      <c r="A411" s="83"/>
      <c r="B411" s="84"/>
      <c r="C411" s="83"/>
      <c r="D411" s="83"/>
      <c r="E411" s="83"/>
      <c r="F411" s="83"/>
      <c r="G411" s="83"/>
      <c r="H411" s="83"/>
      <c r="I411" s="83"/>
      <c r="J411" s="83"/>
      <c r="K411" s="83"/>
      <c r="L411" s="83"/>
      <c r="M411" s="83"/>
      <c r="N411" s="83"/>
      <c r="O411" s="83"/>
      <c r="P411" s="83"/>
      <c r="Q411" s="83"/>
      <c r="R411" s="83"/>
      <c r="S411" s="83"/>
      <c r="T411" s="83"/>
      <c r="U411" s="83"/>
      <c r="V411" s="83"/>
    </row>
    <row r="412">
      <c r="A412" s="12"/>
      <c r="B412" s="58"/>
      <c r="C412" s="12"/>
      <c r="D412" s="12"/>
      <c r="E412" s="12"/>
      <c r="F412" s="12"/>
      <c r="G412" s="12"/>
      <c r="H412" s="12"/>
      <c r="I412" s="12"/>
      <c r="J412" s="12"/>
      <c r="K412" s="12"/>
      <c r="L412" s="12"/>
      <c r="M412" s="12"/>
      <c r="N412" s="12"/>
      <c r="O412" s="12"/>
      <c r="P412" s="12"/>
      <c r="Q412" s="12"/>
      <c r="R412" s="12"/>
      <c r="S412" s="12"/>
      <c r="T412" s="12"/>
      <c r="U412" s="12"/>
      <c r="V412" s="12"/>
    </row>
    <row r="413">
      <c r="A413" s="12"/>
      <c r="B413" s="58"/>
      <c r="C413" s="12"/>
      <c r="D413" s="12"/>
      <c r="E413" s="12"/>
      <c r="F413" s="12"/>
      <c r="G413" s="12"/>
      <c r="H413" s="12"/>
      <c r="I413" s="12"/>
      <c r="J413" s="12"/>
      <c r="K413" s="12"/>
      <c r="L413" s="12"/>
      <c r="M413" s="12"/>
      <c r="N413" s="12"/>
      <c r="O413" s="12"/>
      <c r="P413" s="12"/>
      <c r="Q413" s="12"/>
      <c r="R413" s="12"/>
      <c r="S413" s="12"/>
      <c r="T413" s="12"/>
      <c r="U413" s="12"/>
      <c r="V413" s="12"/>
    </row>
  </sheetData>
  <mergeCells count="31">
    <mergeCell ref="B8:D12"/>
    <mergeCell ref="B19:B30"/>
    <mergeCell ref="B31:B42"/>
    <mergeCell ref="B43:B54"/>
    <mergeCell ref="B55:B66"/>
    <mergeCell ref="B67:B78"/>
    <mergeCell ref="B79:B90"/>
    <mergeCell ref="B91:B102"/>
    <mergeCell ref="B103:B114"/>
    <mergeCell ref="B115:B126"/>
    <mergeCell ref="B127:B138"/>
    <mergeCell ref="B139:B150"/>
    <mergeCell ref="B151:B162"/>
    <mergeCell ref="B163:B174"/>
    <mergeCell ref="B175:B186"/>
    <mergeCell ref="B187:B198"/>
    <mergeCell ref="B199:B210"/>
    <mergeCell ref="B211:B222"/>
    <mergeCell ref="B223:B234"/>
    <mergeCell ref="B235:B246"/>
    <mergeCell ref="B247:B258"/>
    <mergeCell ref="B343:B354"/>
    <mergeCell ref="B355:B366"/>
    <mergeCell ref="B367:B378"/>
    <mergeCell ref="B259:B270"/>
    <mergeCell ref="B271:B282"/>
    <mergeCell ref="B283:B294"/>
    <mergeCell ref="B295:B306"/>
    <mergeCell ref="B307:B318"/>
    <mergeCell ref="B319:B330"/>
    <mergeCell ref="B331:B342"/>
  </mergeCell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7"/>
    <col customWidth="1" min="2" max="2" width="25.57"/>
    <col customWidth="1" min="3" max="4" width="21.86"/>
    <col customWidth="1" min="5" max="5" width="20.29"/>
    <col customWidth="1" min="6" max="6" width="21.43"/>
    <col customWidth="1" min="7" max="7" width="37.0"/>
    <col customWidth="1" min="8" max="8" width="11.14"/>
    <col customWidth="1" min="9" max="9" width="40.71"/>
    <col customWidth="1" hidden="1" min="10" max="11" width="40.71"/>
    <col customWidth="1" min="12" max="12" width="40.71"/>
    <col customWidth="1" min="13" max="13" width="23.29"/>
    <col customWidth="1" min="14" max="14" width="34.71"/>
    <col customWidth="1" min="15" max="15" width="22.14"/>
    <col customWidth="1" hidden="1" min="16" max="17" width="18.14"/>
    <col customWidth="1" min="18" max="19" width="18.14"/>
    <col customWidth="1" min="20" max="20" width="24.0"/>
    <col customWidth="1" min="21" max="22" width="4.86"/>
  </cols>
  <sheetData>
    <row r="1">
      <c r="A1" s="12"/>
      <c r="B1" s="58"/>
      <c r="C1" s="59"/>
      <c r="D1" s="59"/>
      <c r="E1" s="59"/>
      <c r="F1" s="59"/>
      <c r="G1" s="59"/>
      <c r="H1" s="59"/>
      <c r="I1" s="59"/>
      <c r="J1" s="12"/>
      <c r="K1" s="12"/>
      <c r="L1" s="12"/>
      <c r="M1" s="12"/>
      <c r="N1" s="12"/>
      <c r="O1" s="12"/>
      <c r="P1" s="12"/>
      <c r="Q1" s="12"/>
      <c r="R1" s="12"/>
      <c r="S1" s="12"/>
      <c r="T1" s="12"/>
      <c r="U1" s="12"/>
      <c r="V1" s="12"/>
    </row>
    <row r="2">
      <c r="A2" s="12"/>
      <c r="B2" s="60" t="s">
        <v>47</v>
      </c>
      <c r="C2" s="61"/>
      <c r="D2" s="61" t="s">
        <v>48</v>
      </c>
      <c r="E2" s="59"/>
      <c r="F2" s="62"/>
      <c r="G2" s="63" t="s">
        <v>49</v>
      </c>
      <c r="H2" s="64"/>
      <c r="I2" s="64"/>
      <c r="J2" s="65"/>
      <c r="K2" s="65"/>
      <c r="L2" s="59"/>
      <c r="M2" s="66"/>
      <c r="N2" s="62"/>
      <c r="O2" s="62"/>
      <c r="P2" s="12"/>
      <c r="Q2" s="12"/>
      <c r="R2" s="12"/>
      <c r="S2" s="12"/>
      <c r="T2" s="12"/>
      <c r="U2" s="12"/>
      <c r="V2" s="12"/>
    </row>
    <row r="3">
      <c r="A3" s="12"/>
      <c r="B3" s="60" t="s">
        <v>50</v>
      </c>
      <c r="C3" s="61"/>
      <c r="D3" s="61" t="s">
        <v>51</v>
      </c>
      <c r="E3" s="59"/>
      <c r="F3" s="12"/>
      <c r="G3" s="24"/>
      <c r="H3" s="67"/>
      <c r="I3" s="67"/>
      <c r="J3" s="65"/>
      <c r="K3" s="65"/>
      <c r="L3" s="59"/>
      <c r="M3" s="66"/>
      <c r="N3" s="59"/>
      <c r="O3" s="68"/>
      <c r="P3" s="12"/>
      <c r="Q3" s="12"/>
      <c r="R3" s="12"/>
      <c r="S3" s="12"/>
      <c r="T3" s="12"/>
      <c r="U3" s="12"/>
      <c r="V3" s="12"/>
    </row>
    <row r="4">
      <c r="A4" s="12"/>
      <c r="B4" s="60" t="s">
        <v>52</v>
      </c>
      <c r="C4" s="61"/>
      <c r="D4" s="61" t="s">
        <v>51</v>
      </c>
      <c r="E4" s="59"/>
      <c r="F4" s="59"/>
      <c r="G4" s="64" t="s">
        <v>53</v>
      </c>
      <c r="H4" s="67"/>
      <c r="I4" s="69">
        <f>Prielaidos!J11</f>
        <v>0.06</v>
      </c>
      <c r="J4" s="70"/>
      <c r="K4" s="70">
        <f>(1+$I$4)^(1/12)-1</f>
        <v>0.004867550565</v>
      </c>
      <c r="L4" s="40"/>
      <c r="M4" s="66"/>
      <c r="N4" s="59"/>
      <c r="O4" s="68"/>
      <c r="P4" s="12"/>
      <c r="Q4" s="12"/>
      <c r="R4" s="12"/>
      <c r="S4" s="12"/>
      <c r="T4" s="12"/>
      <c r="U4" s="12"/>
      <c r="V4" s="12"/>
    </row>
    <row r="5">
      <c r="A5" s="12"/>
      <c r="B5" s="60" t="s">
        <v>54</v>
      </c>
      <c r="C5" s="61"/>
      <c r="D5" s="61" t="s">
        <v>51</v>
      </c>
      <c r="E5" s="59"/>
      <c r="F5" s="59"/>
      <c r="G5" s="64" t="s">
        <v>55</v>
      </c>
      <c r="H5" s="67"/>
      <c r="I5" s="71">
        <f>'Mokesčiai ir grąža'!J9</f>
        <v>0.35</v>
      </c>
      <c r="J5" s="72"/>
      <c r="K5" s="72"/>
      <c r="L5" s="59"/>
      <c r="M5" s="12"/>
      <c r="N5" s="12"/>
      <c r="O5" s="12"/>
      <c r="P5" s="12"/>
      <c r="Q5" s="12"/>
      <c r="R5" s="12"/>
      <c r="S5" s="12"/>
      <c r="T5" s="12"/>
      <c r="U5" s="12"/>
      <c r="V5" s="12"/>
    </row>
    <row r="6">
      <c r="A6" s="12"/>
      <c r="B6" s="60" t="s">
        <v>56</v>
      </c>
      <c r="C6" s="61"/>
      <c r="D6" s="61" t="s">
        <v>51</v>
      </c>
      <c r="E6" s="59"/>
      <c r="F6" s="59"/>
      <c r="G6" s="64" t="s">
        <v>57</v>
      </c>
      <c r="H6" s="67"/>
      <c r="I6" s="71">
        <f>'Mokesčiai ir grąža'!K9</f>
        <v>0.03</v>
      </c>
      <c r="J6" s="72"/>
      <c r="K6" s="72"/>
      <c r="L6" s="59"/>
      <c r="M6" s="73"/>
      <c r="N6" s="73"/>
      <c r="O6" s="12"/>
      <c r="P6" s="12"/>
      <c r="Q6" s="12"/>
      <c r="R6" s="12"/>
      <c r="S6" s="12"/>
      <c r="T6" s="12"/>
      <c r="U6" s="12"/>
      <c r="V6" s="12"/>
    </row>
    <row r="7">
      <c r="A7" s="12"/>
      <c r="B7" s="59"/>
      <c r="C7" s="59"/>
      <c r="D7" s="59"/>
      <c r="E7" s="59"/>
      <c r="F7" s="74"/>
      <c r="G7" s="75" t="s">
        <v>58</v>
      </c>
      <c r="H7" s="67"/>
      <c r="I7" s="71">
        <f>'Mokesčiai ir grąža'!H9/12</f>
        <v>0.0005</v>
      </c>
      <c r="J7" s="76"/>
      <c r="K7" s="76"/>
      <c r="L7" s="77"/>
      <c r="M7" s="73"/>
      <c r="N7" s="73"/>
      <c r="O7" s="12"/>
      <c r="P7" s="12"/>
      <c r="Q7" s="12"/>
      <c r="R7" s="12"/>
      <c r="S7" s="12"/>
      <c r="T7" s="12"/>
      <c r="U7" s="12"/>
      <c r="V7" s="12"/>
    </row>
    <row r="8">
      <c r="A8" s="58"/>
      <c r="B8" s="78" t="s">
        <v>59</v>
      </c>
      <c r="F8" s="74"/>
      <c r="G8" s="75" t="s">
        <v>60</v>
      </c>
      <c r="H8" s="67"/>
      <c r="I8" s="79" t="str">
        <f>'Mokesčiai ir grąža'!G9</f>
        <v/>
      </c>
      <c r="J8" s="65"/>
      <c r="K8" s="65"/>
      <c r="L8" s="59"/>
      <c r="M8" s="73"/>
      <c r="N8" s="73"/>
      <c r="O8" s="58"/>
      <c r="P8" s="58"/>
      <c r="Q8" s="58"/>
      <c r="R8" s="58"/>
      <c r="S8" s="58"/>
      <c r="T8" s="58"/>
      <c r="U8" s="58"/>
      <c r="V8" s="58"/>
    </row>
    <row r="9">
      <c r="A9" s="58"/>
      <c r="F9" s="74"/>
      <c r="G9" s="75" t="s">
        <v>61</v>
      </c>
      <c r="H9" s="67"/>
      <c r="I9" s="64">
        <f>'Mokesčiai ir grąža'!L9/12</f>
        <v>0</v>
      </c>
      <c r="J9" s="65"/>
      <c r="K9" s="65"/>
      <c r="L9" s="59"/>
      <c r="M9" s="73"/>
      <c r="N9" s="73"/>
      <c r="O9" s="58"/>
      <c r="P9" s="58"/>
      <c r="Q9" s="58"/>
      <c r="R9" s="58"/>
      <c r="S9" s="58"/>
      <c r="T9" s="58"/>
      <c r="U9" s="58"/>
      <c r="V9" s="58"/>
    </row>
    <row r="10">
      <c r="A10" s="12"/>
      <c r="F10" s="74"/>
      <c r="G10" s="75" t="s">
        <v>62</v>
      </c>
      <c r="H10" s="67"/>
      <c r="I10" s="79">
        <f>'Mokesčiai ir grąža'!I9</f>
        <v>2</v>
      </c>
      <c r="J10" s="80"/>
      <c r="K10" s="80"/>
      <c r="L10" s="59"/>
      <c r="M10" s="73"/>
      <c r="N10" s="73"/>
      <c r="O10" s="12"/>
      <c r="P10" s="12"/>
      <c r="Q10" s="12"/>
      <c r="R10" s="12"/>
      <c r="S10" s="12"/>
      <c r="T10" s="12"/>
      <c r="U10" s="12"/>
      <c r="V10" s="12"/>
    </row>
    <row r="11">
      <c r="A11" s="12"/>
      <c r="F11" s="74"/>
      <c r="G11" s="75" t="s">
        <v>63</v>
      </c>
      <c r="H11" s="67"/>
      <c r="I11" s="64">
        <f>Prielaidos!E4</f>
        <v>125</v>
      </c>
      <c r="J11" s="64"/>
      <c r="K11" s="64"/>
      <c r="L11" s="59"/>
      <c r="M11" s="73"/>
      <c r="N11" s="73"/>
      <c r="O11" s="12"/>
      <c r="P11" s="12"/>
      <c r="Q11" s="12"/>
      <c r="R11" s="12"/>
      <c r="S11" s="12"/>
      <c r="T11" s="12"/>
      <c r="U11" s="12"/>
      <c r="V11" s="12"/>
    </row>
    <row r="12">
      <c r="A12" s="12"/>
      <c r="F12" s="74"/>
      <c r="G12" s="75" t="s">
        <v>64</v>
      </c>
      <c r="H12" s="67"/>
      <c r="I12" s="64">
        <f>Prielaidos!E5</f>
        <v>125</v>
      </c>
      <c r="J12" s="64"/>
      <c r="K12" s="64"/>
      <c r="L12" s="59"/>
      <c r="M12" s="73"/>
      <c r="N12" s="73"/>
      <c r="O12" s="59"/>
      <c r="P12" s="59"/>
      <c r="Q12" s="59"/>
      <c r="R12" s="59"/>
      <c r="S12" s="59"/>
      <c r="T12" s="59"/>
      <c r="U12" s="12"/>
      <c r="V12" s="12"/>
    </row>
    <row r="13">
      <c r="A13" s="12"/>
      <c r="F13" s="59"/>
      <c r="G13" s="64" t="s">
        <v>65</v>
      </c>
      <c r="H13" s="67"/>
      <c r="I13" s="81">
        <f>Prielaidos!E6</f>
        <v>0</v>
      </c>
      <c r="J13" s="82"/>
      <c r="K13" s="82"/>
      <c r="L13" s="73"/>
      <c r="M13" s="73"/>
      <c r="N13" s="73"/>
      <c r="O13" s="12"/>
      <c r="P13" s="12"/>
      <c r="Q13" s="12"/>
      <c r="R13" s="12"/>
      <c r="S13" s="12"/>
      <c r="T13" s="12"/>
      <c r="U13" s="12"/>
      <c r="V13" s="12"/>
    </row>
    <row r="14">
      <c r="A14" s="12"/>
      <c r="F14" s="12"/>
      <c r="G14" s="12"/>
      <c r="H14" s="73"/>
      <c r="I14" s="73"/>
      <c r="J14" s="73"/>
      <c r="K14" s="73"/>
      <c r="L14" s="73"/>
      <c r="M14" s="73"/>
      <c r="N14" s="73"/>
      <c r="O14" s="12"/>
      <c r="P14" s="12"/>
      <c r="Q14" s="12"/>
      <c r="R14" s="12"/>
      <c r="S14" s="12"/>
      <c r="T14" s="12"/>
      <c r="U14" s="12"/>
      <c r="V14" s="12"/>
    </row>
    <row r="15" ht="14.25" customHeight="1">
      <c r="A15" s="83"/>
      <c r="B15" s="84"/>
      <c r="C15" s="83"/>
      <c r="D15" s="83"/>
      <c r="E15" s="83"/>
      <c r="F15" s="83"/>
      <c r="G15" s="83"/>
      <c r="H15" s="83"/>
      <c r="I15" s="83"/>
      <c r="J15" s="83"/>
      <c r="K15" s="83"/>
      <c r="L15" s="83"/>
      <c r="M15" s="83"/>
      <c r="N15" s="83"/>
      <c r="O15" s="83"/>
      <c r="P15" s="83"/>
      <c r="Q15" s="83"/>
      <c r="R15" s="83"/>
      <c r="S15" s="83"/>
      <c r="T15" s="83"/>
      <c r="U15" s="83"/>
      <c r="V15" s="83"/>
    </row>
    <row r="16">
      <c r="A16" s="85"/>
      <c r="B16" s="60" t="s">
        <v>66</v>
      </c>
      <c r="C16" s="59"/>
      <c r="D16" s="59"/>
      <c r="E16" s="59"/>
      <c r="F16" s="59"/>
      <c r="G16" s="59"/>
      <c r="H16" s="59"/>
      <c r="I16" s="59"/>
      <c r="J16" s="59"/>
      <c r="K16" s="59"/>
      <c r="L16" s="59"/>
      <c r="M16" s="12"/>
      <c r="N16" s="12"/>
      <c r="O16" s="12"/>
      <c r="P16" s="12"/>
      <c r="Q16" s="12"/>
      <c r="R16" s="12"/>
      <c r="S16" s="12"/>
      <c r="T16" s="12"/>
      <c r="U16" s="12"/>
      <c r="V16" s="85"/>
    </row>
    <row r="17" ht="16.5" customHeight="1">
      <c r="A17" s="85"/>
      <c r="B17" s="62"/>
      <c r="C17" s="59"/>
      <c r="D17" s="59"/>
      <c r="E17" s="59"/>
      <c r="F17" s="59"/>
      <c r="G17" s="59"/>
      <c r="H17" s="59"/>
      <c r="I17" s="59"/>
      <c r="J17" s="59"/>
      <c r="K17" s="59"/>
      <c r="L17" s="59"/>
      <c r="M17" s="12"/>
      <c r="N17" s="12"/>
      <c r="O17" s="12"/>
      <c r="P17" s="12"/>
      <c r="Q17" s="12"/>
      <c r="R17" s="12"/>
      <c r="S17" s="12"/>
      <c r="T17" s="12"/>
      <c r="U17" s="12"/>
      <c r="V17" s="85"/>
    </row>
    <row r="18">
      <c r="A18" s="85"/>
      <c r="B18" s="62" t="s">
        <v>67</v>
      </c>
      <c r="C18" s="62" t="s">
        <v>68</v>
      </c>
      <c r="D18" s="62" t="s">
        <v>69</v>
      </c>
      <c r="E18" s="62" t="s">
        <v>70</v>
      </c>
      <c r="F18" s="62" t="s">
        <v>71</v>
      </c>
      <c r="G18" s="62" t="s">
        <v>72</v>
      </c>
      <c r="H18" s="62" t="s">
        <v>61</v>
      </c>
      <c r="I18" s="62" t="s">
        <v>73</v>
      </c>
      <c r="J18" s="62"/>
      <c r="K18" s="62"/>
      <c r="L18" s="62" t="s">
        <v>74</v>
      </c>
      <c r="M18" s="62" t="s">
        <v>75</v>
      </c>
      <c r="N18" s="62" t="s">
        <v>76</v>
      </c>
      <c r="O18" s="62" t="s">
        <v>77</v>
      </c>
      <c r="P18" s="62"/>
      <c r="Q18" s="62"/>
      <c r="R18" s="62" t="s">
        <v>78</v>
      </c>
      <c r="S18" s="86" t="s">
        <v>79</v>
      </c>
      <c r="T18" s="62" t="s">
        <v>80</v>
      </c>
      <c r="U18" s="62" t="s">
        <v>81</v>
      </c>
      <c r="V18" s="85"/>
    </row>
    <row r="19">
      <c r="A19" s="85"/>
      <c r="B19" s="73">
        <v>1.0</v>
      </c>
      <c r="C19" s="59">
        <v>1.0</v>
      </c>
      <c r="D19" s="59">
        <f t="shared" ref="D19:D54" si="1">$I$11</f>
        <v>125</v>
      </c>
      <c r="E19" s="59">
        <v>0.0</v>
      </c>
      <c r="F19" s="87" t="str">
        <f t="shared" ref="F19:F378" si="2">$I$8</f>
        <v/>
      </c>
      <c r="G19" s="59">
        <f t="shared" ref="G19:G54" si="3">(E19+D19)*$I$5</f>
        <v>43.75</v>
      </c>
      <c r="H19" s="87">
        <f t="shared" ref="H19:H378" si="4">M19*$I$9</f>
        <v>0</v>
      </c>
      <c r="I19" s="87">
        <f t="shared" ref="I19:I378" si="5">MAX(J19:K19)</f>
        <v>2</v>
      </c>
      <c r="J19" s="87">
        <f t="shared" ref="J19:J378" si="6">$I$10</f>
        <v>2</v>
      </c>
      <c r="K19" s="87">
        <f t="shared" ref="K19:K378" si="7">L19*$I$7</f>
        <v>0.04082274424</v>
      </c>
      <c r="L19" s="87">
        <f>(D19+E19-F19-G19-H19)*(1+((1+$I$4)^(1/12)-1))</f>
        <v>81.64548848</v>
      </c>
      <c r="M19" s="56">
        <f>D19+E19</f>
        <v>125</v>
      </c>
      <c r="N19" s="56">
        <f t="shared" ref="N19:N378" si="8">L19-M19</f>
        <v>-43.35451152</v>
      </c>
      <c r="O19" s="87">
        <f t="shared" ref="O19:O378" si="9">MAX(P19:Q19)</f>
        <v>0</v>
      </c>
      <c r="P19" s="59">
        <v>0.0</v>
      </c>
      <c r="Q19" s="88">
        <f t="shared" ref="Q19:Q378" si="10">N19*0.15</f>
        <v>-6.503176727</v>
      </c>
      <c r="R19" s="12">
        <f t="shared" ref="R19:R378" si="11">E19</f>
        <v>0</v>
      </c>
      <c r="S19" s="42">
        <v>0.0</v>
      </c>
      <c r="T19" s="56">
        <f t="shared" ref="T19:T138" si="12">L19-O19-S19</f>
        <v>81.64548848</v>
      </c>
      <c r="U19" s="89"/>
      <c r="V19" s="85"/>
    </row>
    <row r="20">
      <c r="A20" s="85"/>
      <c r="C20" s="59">
        <v>2.0</v>
      </c>
      <c r="D20" s="59">
        <f t="shared" si="1"/>
        <v>125</v>
      </c>
      <c r="E20" s="59">
        <v>0.0</v>
      </c>
      <c r="F20" s="87" t="str">
        <f t="shared" si="2"/>
        <v/>
      </c>
      <c r="G20" s="59">
        <f t="shared" si="3"/>
        <v>43.75</v>
      </c>
      <c r="H20" s="87">
        <f t="shared" si="4"/>
        <v>0</v>
      </c>
      <c r="I20" s="87">
        <f t="shared" si="5"/>
        <v>2</v>
      </c>
      <c r="J20" s="87">
        <f t="shared" si="6"/>
        <v>2</v>
      </c>
      <c r="K20" s="87">
        <f t="shared" si="7"/>
        <v>0.0808393277</v>
      </c>
      <c r="L20" s="87">
        <f t="shared" ref="L20:L378" si="13">(D20+E20+L19-F20-H20-G20-I19)*(1+((1+$I$4)^(1/12)-1))</f>
        <v>161.6786554</v>
      </c>
      <c r="M20" s="56">
        <f t="shared" ref="M20:M378" si="14">M19+D20+E20</f>
        <v>250</v>
      </c>
      <c r="N20" s="56">
        <f t="shared" si="8"/>
        <v>-88.32134459</v>
      </c>
      <c r="O20" s="87">
        <f t="shared" si="9"/>
        <v>0</v>
      </c>
      <c r="P20" s="59">
        <v>0.0</v>
      </c>
      <c r="Q20" s="88">
        <f t="shared" si="10"/>
        <v>-13.24820169</v>
      </c>
      <c r="R20" s="12">
        <f t="shared" si="11"/>
        <v>0</v>
      </c>
      <c r="S20" s="42">
        <f t="shared" ref="S20:S378" si="15">R20+S19</f>
        <v>0</v>
      </c>
      <c r="T20" s="56">
        <f t="shared" si="12"/>
        <v>161.6786554</v>
      </c>
      <c r="U20" s="89"/>
      <c r="V20" s="85"/>
    </row>
    <row r="21">
      <c r="A21" s="85"/>
      <c r="C21" s="59">
        <v>3.0</v>
      </c>
      <c r="D21" s="59">
        <f t="shared" si="1"/>
        <v>125</v>
      </c>
      <c r="E21" s="59">
        <v>0.0</v>
      </c>
      <c r="F21" s="87" t="str">
        <f t="shared" si="2"/>
        <v/>
      </c>
      <c r="G21" s="59">
        <f t="shared" si="3"/>
        <v>43.75</v>
      </c>
      <c r="H21" s="87">
        <f t="shared" si="4"/>
        <v>0</v>
      </c>
      <c r="I21" s="87">
        <f t="shared" si="5"/>
        <v>2</v>
      </c>
      <c r="J21" s="87">
        <f t="shared" si="6"/>
        <v>2</v>
      </c>
      <c r="K21" s="87">
        <f t="shared" si="7"/>
        <v>0.1210506939</v>
      </c>
      <c r="L21" s="87">
        <f t="shared" si="13"/>
        <v>242.1013878</v>
      </c>
      <c r="M21" s="56">
        <f t="shared" si="14"/>
        <v>375</v>
      </c>
      <c r="N21" s="56">
        <f t="shared" si="8"/>
        <v>-132.8986122</v>
      </c>
      <c r="O21" s="87">
        <f t="shared" si="9"/>
        <v>0</v>
      </c>
      <c r="P21" s="59">
        <v>0.0</v>
      </c>
      <c r="Q21" s="88">
        <f t="shared" si="10"/>
        <v>-19.93479183</v>
      </c>
      <c r="R21" s="12">
        <f t="shared" si="11"/>
        <v>0</v>
      </c>
      <c r="S21" s="42">
        <f t="shared" si="15"/>
        <v>0</v>
      </c>
      <c r="T21" s="56">
        <f t="shared" si="12"/>
        <v>242.1013878</v>
      </c>
      <c r="U21" s="89"/>
      <c r="V21" s="85"/>
    </row>
    <row r="22">
      <c r="A22" s="85"/>
      <c r="C22" s="59">
        <v>4.0</v>
      </c>
      <c r="D22" s="59">
        <f t="shared" si="1"/>
        <v>125</v>
      </c>
      <c r="E22" s="59">
        <v>0.0</v>
      </c>
      <c r="F22" s="87" t="str">
        <f t="shared" si="2"/>
        <v/>
      </c>
      <c r="G22" s="59">
        <f t="shared" si="3"/>
        <v>43.75</v>
      </c>
      <c r="H22" s="87">
        <f t="shared" si="4"/>
        <v>0</v>
      </c>
      <c r="I22" s="87">
        <f t="shared" si="5"/>
        <v>2</v>
      </c>
      <c r="J22" s="87">
        <f t="shared" si="6"/>
        <v>2</v>
      </c>
      <c r="K22" s="87">
        <f t="shared" si="7"/>
        <v>0.161457791</v>
      </c>
      <c r="L22" s="87">
        <f t="shared" si="13"/>
        <v>322.915582</v>
      </c>
      <c r="M22" s="56">
        <f t="shared" si="14"/>
        <v>500</v>
      </c>
      <c r="N22" s="56">
        <f t="shared" si="8"/>
        <v>-177.084418</v>
      </c>
      <c r="O22" s="87">
        <f t="shared" si="9"/>
        <v>0</v>
      </c>
      <c r="P22" s="59">
        <v>0.0</v>
      </c>
      <c r="Q22" s="88">
        <f t="shared" si="10"/>
        <v>-26.56266271</v>
      </c>
      <c r="R22" s="12">
        <f t="shared" si="11"/>
        <v>0</v>
      </c>
      <c r="S22" s="42">
        <f t="shared" si="15"/>
        <v>0</v>
      </c>
      <c r="T22" s="56">
        <f t="shared" si="12"/>
        <v>322.915582</v>
      </c>
      <c r="U22" s="89"/>
      <c r="V22" s="85"/>
    </row>
    <row r="23">
      <c r="A23" s="85"/>
      <c r="C23" s="59">
        <v>5.0</v>
      </c>
      <c r="D23" s="59">
        <f t="shared" si="1"/>
        <v>125</v>
      </c>
      <c r="E23" s="59">
        <v>0.0</v>
      </c>
      <c r="F23" s="87" t="str">
        <f t="shared" si="2"/>
        <v/>
      </c>
      <c r="G23" s="59">
        <f t="shared" si="3"/>
        <v>43.75</v>
      </c>
      <c r="H23" s="87">
        <f t="shared" si="4"/>
        <v>0</v>
      </c>
      <c r="I23" s="87">
        <f t="shared" si="5"/>
        <v>2</v>
      </c>
      <c r="J23" s="87">
        <f t="shared" si="6"/>
        <v>2</v>
      </c>
      <c r="K23" s="87">
        <f t="shared" si="7"/>
        <v>0.2020615716</v>
      </c>
      <c r="L23" s="87">
        <f t="shared" si="13"/>
        <v>404.1231433</v>
      </c>
      <c r="M23" s="56">
        <f t="shared" si="14"/>
        <v>625</v>
      </c>
      <c r="N23" s="56">
        <f t="shared" si="8"/>
        <v>-220.8768567</v>
      </c>
      <c r="O23" s="87">
        <f t="shared" si="9"/>
        <v>0</v>
      </c>
      <c r="P23" s="59">
        <v>0.0</v>
      </c>
      <c r="Q23" s="88">
        <f t="shared" si="10"/>
        <v>-33.13152851</v>
      </c>
      <c r="R23" s="12">
        <f t="shared" si="11"/>
        <v>0</v>
      </c>
      <c r="S23" s="42">
        <f t="shared" si="15"/>
        <v>0</v>
      </c>
      <c r="T23" s="56">
        <f t="shared" si="12"/>
        <v>404.1231433</v>
      </c>
      <c r="U23" s="89"/>
      <c r="V23" s="85"/>
    </row>
    <row r="24">
      <c r="A24" s="85"/>
      <c r="C24" s="59">
        <v>6.0</v>
      </c>
      <c r="D24" s="59">
        <f t="shared" si="1"/>
        <v>125</v>
      </c>
      <c r="E24" s="59">
        <v>0.0</v>
      </c>
      <c r="F24" s="87" t="str">
        <f t="shared" si="2"/>
        <v/>
      </c>
      <c r="G24" s="59">
        <f t="shared" si="3"/>
        <v>43.75</v>
      </c>
      <c r="H24" s="87">
        <f t="shared" si="4"/>
        <v>0</v>
      </c>
      <c r="I24" s="87">
        <f t="shared" si="5"/>
        <v>2</v>
      </c>
      <c r="J24" s="87">
        <f t="shared" si="6"/>
        <v>2</v>
      </c>
      <c r="K24" s="87">
        <f t="shared" si="7"/>
        <v>0.2428629932</v>
      </c>
      <c r="L24" s="87">
        <f t="shared" si="13"/>
        <v>485.7259865</v>
      </c>
      <c r="M24" s="56">
        <f t="shared" si="14"/>
        <v>750</v>
      </c>
      <c r="N24" s="56">
        <f t="shared" si="8"/>
        <v>-264.2740135</v>
      </c>
      <c r="O24" s="87">
        <f t="shared" si="9"/>
        <v>0</v>
      </c>
      <c r="P24" s="59">
        <v>0.0</v>
      </c>
      <c r="Q24" s="88">
        <f t="shared" si="10"/>
        <v>-39.64110203</v>
      </c>
      <c r="R24" s="12">
        <f t="shared" si="11"/>
        <v>0</v>
      </c>
      <c r="S24" s="42">
        <f t="shared" si="15"/>
        <v>0</v>
      </c>
      <c r="T24" s="56">
        <f t="shared" si="12"/>
        <v>485.7259865</v>
      </c>
      <c r="U24" s="89"/>
      <c r="V24" s="85"/>
    </row>
    <row r="25">
      <c r="A25" s="85"/>
      <c r="C25" s="59">
        <v>7.0</v>
      </c>
      <c r="D25" s="59">
        <f t="shared" si="1"/>
        <v>125</v>
      </c>
      <c r="E25" s="59">
        <v>0.0</v>
      </c>
      <c r="F25" s="87" t="str">
        <f t="shared" si="2"/>
        <v/>
      </c>
      <c r="G25" s="59">
        <f t="shared" si="3"/>
        <v>43.75</v>
      </c>
      <c r="H25" s="87">
        <f t="shared" si="4"/>
        <v>0</v>
      </c>
      <c r="I25" s="87">
        <f t="shared" si="5"/>
        <v>2</v>
      </c>
      <c r="J25" s="87">
        <f t="shared" si="6"/>
        <v>2</v>
      </c>
      <c r="K25" s="87">
        <f t="shared" si="7"/>
        <v>0.2838630178</v>
      </c>
      <c r="L25" s="87">
        <f t="shared" si="13"/>
        <v>567.7260357</v>
      </c>
      <c r="M25" s="56">
        <f t="shared" si="14"/>
        <v>875</v>
      </c>
      <c r="N25" s="56">
        <f t="shared" si="8"/>
        <v>-307.2739643</v>
      </c>
      <c r="O25" s="87">
        <f t="shared" si="9"/>
        <v>0</v>
      </c>
      <c r="P25" s="59">
        <v>0.0</v>
      </c>
      <c r="Q25" s="88">
        <f t="shared" si="10"/>
        <v>-46.09109465</v>
      </c>
      <c r="R25" s="12">
        <f t="shared" si="11"/>
        <v>0</v>
      </c>
      <c r="S25" s="42">
        <f t="shared" si="15"/>
        <v>0</v>
      </c>
      <c r="T25" s="56">
        <f t="shared" si="12"/>
        <v>567.7260357</v>
      </c>
      <c r="U25" s="89"/>
      <c r="V25" s="85"/>
    </row>
    <row r="26">
      <c r="A26" s="85"/>
      <c r="C26" s="59">
        <v>8.0</v>
      </c>
      <c r="D26" s="59">
        <f t="shared" si="1"/>
        <v>125</v>
      </c>
      <c r="E26" s="59">
        <v>0.0</v>
      </c>
      <c r="F26" s="87" t="str">
        <f t="shared" si="2"/>
        <v/>
      </c>
      <c r="G26" s="59">
        <f t="shared" si="3"/>
        <v>43.75</v>
      </c>
      <c r="H26" s="87">
        <f t="shared" si="4"/>
        <v>0</v>
      </c>
      <c r="I26" s="87">
        <f t="shared" si="5"/>
        <v>2</v>
      </c>
      <c r="J26" s="87">
        <f t="shared" si="6"/>
        <v>2</v>
      </c>
      <c r="K26" s="87">
        <f t="shared" si="7"/>
        <v>0.3250626121</v>
      </c>
      <c r="L26" s="87">
        <f t="shared" si="13"/>
        <v>650.1252242</v>
      </c>
      <c r="M26" s="56">
        <f t="shared" si="14"/>
        <v>1000</v>
      </c>
      <c r="N26" s="56">
        <f t="shared" si="8"/>
        <v>-349.8747758</v>
      </c>
      <c r="O26" s="87">
        <f t="shared" si="9"/>
        <v>0</v>
      </c>
      <c r="P26" s="59">
        <v>0.0</v>
      </c>
      <c r="Q26" s="88">
        <f t="shared" si="10"/>
        <v>-52.48121637</v>
      </c>
      <c r="R26" s="12">
        <f t="shared" si="11"/>
        <v>0</v>
      </c>
      <c r="S26" s="42">
        <f t="shared" si="15"/>
        <v>0</v>
      </c>
      <c r="T26" s="56">
        <f t="shared" si="12"/>
        <v>650.1252242</v>
      </c>
      <c r="U26" s="89"/>
      <c r="V26" s="85"/>
    </row>
    <row r="27">
      <c r="A27" s="85"/>
      <c r="C27" s="59">
        <v>9.0</v>
      </c>
      <c r="D27" s="59">
        <f t="shared" si="1"/>
        <v>125</v>
      </c>
      <c r="E27" s="59">
        <v>0.0</v>
      </c>
      <c r="F27" s="87" t="str">
        <f t="shared" si="2"/>
        <v/>
      </c>
      <c r="G27" s="59">
        <f t="shared" si="3"/>
        <v>43.75</v>
      </c>
      <c r="H27" s="87">
        <f t="shared" si="4"/>
        <v>0</v>
      </c>
      <c r="I27" s="87">
        <f t="shared" si="5"/>
        <v>2</v>
      </c>
      <c r="J27" s="87">
        <f t="shared" si="6"/>
        <v>2</v>
      </c>
      <c r="K27" s="87">
        <f t="shared" si="7"/>
        <v>0.3664627475</v>
      </c>
      <c r="L27" s="87">
        <f t="shared" si="13"/>
        <v>732.925495</v>
      </c>
      <c r="M27" s="56">
        <f t="shared" si="14"/>
        <v>1125</v>
      </c>
      <c r="N27" s="56">
        <f t="shared" si="8"/>
        <v>-392.074505</v>
      </c>
      <c r="O27" s="87">
        <f t="shared" si="9"/>
        <v>0</v>
      </c>
      <c r="P27" s="59">
        <v>0.0</v>
      </c>
      <c r="Q27" s="88">
        <f t="shared" si="10"/>
        <v>-58.81117575</v>
      </c>
      <c r="R27" s="12">
        <f t="shared" si="11"/>
        <v>0</v>
      </c>
      <c r="S27" s="42">
        <f t="shared" si="15"/>
        <v>0</v>
      </c>
      <c r="T27" s="56">
        <f t="shared" si="12"/>
        <v>732.925495</v>
      </c>
      <c r="U27" s="89"/>
      <c r="V27" s="85"/>
    </row>
    <row r="28">
      <c r="A28" s="85"/>
      <c r="C28" s="59">
        <v>10.0</v>
      </c>
      <c r="D28" s="59">
        <f t="shared" si="1"/>
        <v>125</v>
      </c>
      <c r="E28" s="59">
        <v>0.0</v>
      </c>
      <c r="F28" s="87" t="str">
        <f t="shared" si="2"/>
        <v/>
      </c>
      <c r="G28" s="59">
        <f t="shared" si="3"/>
        <v>43.75</v>
      </c>
      <c r="H28" s="87">
        <f t="shared" si="4"/>
        <v>0</v>
      </c>
      <c r="I28" s="87">
        <f t="shared" si="5"/>
        <v>2</v>
      </c>
      <c r="J28" s="87">
        <f t="shared" si="6"/>
        <v>2</v>
      </c>
      <c r="K28" s="87">
        <f t="shared" si="7"/>
        <v>0.4080644001</v>
      </c>
      <c r="L28" s="87">
        <f t="shared" si="13"/>
        <v>816.1288003</v>
      </c>
      <c r="M28" s="56">
        <f t="shared" si="14"/>
        <v>1250</v>
      </c>
      <c r="N28" s="56">
        <f t="shared" si="8"/>
        <v>-433.8711997</v>
      </c>
      <c r="O28" s="87">
        <f t="shared" si="9"/>
        <v>0</v>
      </c>
      <c r="P28" s="59">
        <v>0.0</v>
      </c>
      <c r="Q28" s="88">
        <f t="shared" si="10"/>
        <v>-65.08067996</v>
      </c>
      <c r="R28" s="12">
        <f t="shared" si="11"/>
        <v>0</v>
      </c>
      <c r="S28" s="42">
        <f t="shared" si="15"/>
        <v>0</v>
      </c>
      <c r="T28" s="56">
        <f t="shared" si="12"/>
        <v>816.1288003</v>
      </c>
      <c r="U28" s="89"/>
      <c r="V28" s="85"/>
    </row>
    <row r="29">
      <c r="A29" s="85"/>
      <c r="C29" s="59">
        <v>11.0</v>
      </c>
      <c r="D29" s="59">
        <f t="shared" si="1"/>
        <v>125</v>
      </c>
      <c r="E29" s="59">
        <v>0.0</v>
      </c>
      <c r="F29" s="87" t="str">
        <f t="shared" si="2"/>
        <v/>
      </c>
      <c r="G29" s="59">
        <f t="shared" si="3"/>
        <v>43.75</v>
      </c>
      <c r="H29" s="87">
        <f t="shared" si="4"/>
        <v>0</v>
      </c>
      <c r="I29" s="87">
        <f t="shared" si="5"/>
        <v>2</v>
      </c>
      <c r="J29" s="87">
        <f t="shared" si="6"/>
        <v>2</v>
      </c>
      <c r="K29" s="87">
        <f t="shared" si="7"/>
        <v>0.4498685509</v>
      </c>
      <c r="L29" s="87">
        <f t="shared" si="13"/>
        <v>899.7371019</v>
      </c>
      <c r="M29" s="56">
        <f t="shared" si="14"/>
        <v>1375</v>
      </c>
      <c r="N29" s="56">
        <f t="shared" si="8"/>
        <v>-475.2628981</v>
      </c>
      <c r="O29" s="87">
        <f t="shared" si="9"/>
        <v>0</v>
      </c>
      <c r="P29" s="59">
        <v>0.0</v>
      </c>
      <c r="Q29" s="88">
        <f t="shared" si="10"/>
        <v>-71.28943472</v>
      </c>
      <c r="R29" s="12">
        <f t="shared" si="11"/>
        <v>0</v>
      </c>
      <c r="S29" s="42">
        <f t="shared" si="15"/>
        <v>0</v>
      </c>
      <c r="T29" s="56">
        <f t="shared" si="12"/>
        <v>899.7371019</v>
      </c>
      <c r="U29" s="89"/>
      <c r="V29" s="85"/>
    </row>
    <row r="30">
      <c r="A30" s="85"/>
      <c r="C30" s="59">
        <v>12.0</v>
      </c>
      <c r="D30" s="59">
        <f t="shared" si="1"/>
        <v>125</v>
      </c>
      <c r="E30" s="59">
        <v>0.0</v>
      </c>
      <c r="F30" s="87" t="str">
        <f t="shared" si="2"/>
        <v/>
      </c>
      <c r="G30" s="59">
        <f t="shared" si="3"/>
        <v>43.75</v>
      </c>
      <c r="H30" s="87">
        <f t="shared" si="4"/>
        <v>0</v>
      </c>
      <c r="I30" s="87">
        <f t="shared" si="5"/>
        <v>2</v>
      </c>
      <c r="J30" s="87">
        <f t="shared" si="6"/>
        <v>2</v>
      </c>
      <c r="K30" s="87">
        <f t="shared" si="7"/>
        <v>0.4918761856</v>
      </c>
      <c r="L30" s="87">
        <f t="shared" si="13"/>
        <v>983.7523711</v>
      </c>
      <c r="M30" s="56">
        <f t="shared" si="14"/>
        <v>1500</v>
      </c>
      <c r="N30" s="56">
        <f t="shared" si="8"/>
        <v>-516.2476289</v>
      </c>
      <c r="O30" s="87">
        <f t="shared" si="9"/>
        <v>0</v>
      </c>
      <c r="P30" s="59">
        <v>0.0</v>
      </c>
      <c r="Q30" s="88">
        <f t="shared" si="10"/>
        <v>-77.43714433</v>
      </c>
      <c r="R30" s="12">
        <f t="shared" si="11"/>
        <v>0</v>
      </c>
      <c r="S30" s="42">
        <f t="shared" si="15"/>
        <v>0</v>
      </c>
      <c r="T30" s="56">
        <f t="shared" si="12"/>
        <v>983.7523711</v>
      </c>
      <c r="U30" s="89"/>
      <c r="V30" s="85"/>
    </row>
    <row r="31">
      <c r="A31" s="85"/>
      <c r="B31" s="73">
        <v>2.0</v>
      </c>
      <c r="C31" s="59">
        <v>13.0</v>
      </c>
      <c r="D31" s="59">
        <f t="shared" si="1"/>
        <v>125</v>
      </c>
      <c r="E31" s="59">
        <v>0.0</v>
      </c>
      <c r="F31" s="87" t="str">
        <f t="shared" si="2"/>
        <v/>
      </c>
      <c r="G31" s="59">
        <f t="shared" si="3"/>
        <v>43.75</v>
      </c>
      <c r="H31" s="87">
        <f t="shared" si="4"/>
        <v>0</v>
      </c>
      <c r="I31" s="87">
        <f t="shared" si="5"/>
        <v>2</v>
      </c>
      <c r="J31" s="87">
        <f t="shared" si="6"/>
        <v>2</v>
      </c>
      <c r="K31" s="87">
        <f t="shared" si="7"/>
        <v>0.5340882944</v>
      </c>
      <c r="L31" s="87">
        <f t="shared" si="13"/>
        <v>1068.176589</v>
      </c>
      <c r="M31" s="56">
        <f t="shared" si="14"/>
        <v>1625</v>
      </c>
      <c r="N31" s="56">
        <f t="shared" si="8"/>
        <v>-556.8234111</v>
      </c>
      <c r="O31" s="87">
        <f t="shared" si="9"/>
        <v>0</v>
      </c>
      <c r="P31" s="59">
        <v>0.0</v>
      </c>
      <c r="Q31" s="88">
        <f t="shared" si="10"/>
        <v>-83.52351167</v>
      </c>
      <c r="R31" s="12">
        <f t="shared" si="11"/>
        <v>0</v>
      </c>
      <c r="S31" s="42">
        <f t="shared" si="15"/>
        <v>0</v>
      </c>
      <c r="T31" s="56">
        <f t="shared" si="12"/>
        <v>1068.176589</v>
      </c>
      <c r="U31" s="89"/>
      <c r="V31" s="85"/>
    </row>
    <row r="32">
      <c r="A32" s="85"/>
      <c r="C32" s="59">
        <v>14.0</v>
      </c>
      <c r="D32" s="59">
        <f t="shared" si="1"/>
        <v>125</v>
      </c>
      <c r="E32" s="59">
        <v>0.0</v>
      </c>
      <c r="F32" s="87" t="str">
        <f t="shared" si="2"/>
        <v/>
      </c>
      <c r="G32" s="59">
        <f t="shared" si="3"/>
        <v>43.75</v>
      </c>
      <c r="H32" s="87">
        <f t="shared" si="4"/>
        <v>0</v>
      </c>
      <c r="I32" s="87">
        <f t="shared" si="5"/>
        <v>2</v>
      </c>
      <c r="J32" s="87">
        <f t="shared" si="6"/>
        <v>2</v>
      </c>
      <c r="K32" s="87">
        <f t="shared" si="7"/>
        <v>0.5765058729</v>
      </c>
      <c r="L32" s="87">
        <f t="shared" si="13"/>
        <v>1153.011746</v>
      </c>
      <c r="M32" s="56">
        <f t="shared" si="14"/>
        <v>1750</v>
      </c>
      <c r="N32" s="56">
        <f t="shared" si="8"/>
        <v>-596.9882542</v>
      </c>
      <c r="O32" s="87">
        <f t="shared" si="9"/>
        <v>0</v>
      </c>
      <c r="P32" s="59">
        <v>0.0</v>
      </c>
      <c r="Q32" s="88">
        <f t="shared" si="10"/>
        <v>-89.54823812</v>
      </c>
      <c r="R32" s="12">
        <f t="shared" si="11"/>
        <v>0</v>
      </c>
      <c r="S32" s="42">
        <f t="shared" si="15"/>
        <v>0</v>
      </c>
      <c r="T32" s="56">
        <f t="shared" si="12"/>
        <v>1153.011746</v>
      </c>
      <c r="U32" s="89"/>
      <c r="V32" s="85"/>
    </row>
    <row r="33">
      <c r="A33" s="85"/>
      <c r="C33" s="59">
        <v>15.0</v>
      </c>
      <c r="D33" s="59">
        <f t="shared" si="1"/>
        <v>125</v>
      </c>
      <c r="E33" s="59">
        <v>0.0</v>
      </c>
      <c r="F33" s="87" t="str">
        <f t="shared" si="2"/>
        <v/>
      </c>
      <c r="G33" s="59">
        <f t="shared" si="3"/>
        <v>43.75</v>
      </c>
      <c r="H33" s="87">
        <f t="shared" si="4"/>
        <v>0</v>
      </c>
      <c r="I33" s="87">
        <f t="shared" si="5"/>
        <v>2</v>
      </c>
      <c r="J33" s="87">
        <f t="shared" si="6"/>
        <v>2</v>
      </c>
      <c r="K33" s="87">
        <f t="shared" si="7"/>
        <v>0.6191299211</v>
      </c>
      <c r="L33" s="87">
        <f t="shared" si="13"/>
        <v>1238.259842</v>
      </c>
      <c r="M33" s="56">
        <f t="shared" si="14"/>
        <v>1875</v>
      </c>
      <c r="N33" s="87">
        <f t="shared" si="8"/>
        <v>-636.7401578</v>
      </c>
      <c r="O33" s="87">
        <f t="shared" si="9"/>
        <v>0</v>
      </c>
      <c r="P33" s="59">
        <v>0.0</v>
      </c>
      <c r="Q33" s="88">
        <f t="shared" si="10"/>
        <v>-95.51102367</v>
      </c>
      <c r="R33" s="12">
        <f t="shared" si="11"/>
        <v>0</v>
      </c>
      <c r="S33" s="42">
        <f t="shared" si="15"/>
        <v>0</v>
      </c>
      <c r="T33" s="56">
        <f t="shared" si="12"/>
        <v>1238.259842</v>
      </c>
      <c r="U33" s="89"/>
      <c r="V33" s="85"/>
    </row>
    <row r="34">
      <c r="A34" s="85"/>
      <c r="C34" s="59">
        <v>16.0</v>
      </c>
      <c r="D34" s="59">
        <f t="shared" si="1"/>
        <v>125</v>
      </c>
      <c r="E34" s="59">
        <v>0.0</v>
      </c>
      <c r="F34" s="87" t="str">
        <f t="shared" si="2"/>
        <v/>
      </c>
      <c r="G34" s="59">
        <f t="shared" si="3"/>
        <v>43.75</v>
      </c>
      <c r="H34" s="87">
        <f t="shared" si="4"/>
        <v>0</v>
      </c>
      <c r="I34" s="87">
        <f t="shared" si="5"/>
        <v>2</v>
      </c>
      <c r="J34" s="87">
        <f t="shared" si="6"/>
        <v>2</v>
      </c>
      <c r="K34" s="87">
        <f t="shared" si="7"/>
        <v>0.661961444</v>
      </c>
      <c r="L34" s="87">
        <f t="shared" si="13"/>
        <v>1323.922888</v>
      </c>
      <c r="M34" s="56">
        <f t="shared" si="14"/>
        <v>2000</v>
      </c>
      <c r="N34" s="87">
        <f t="shared" si="8"/>
        <v>-676.077112</v>
      </c>
      <c r="O34" s="87">
        <f t="shared" si="9"/>
        <v>0</v>
      </c>
      <c r="P34" s="59">
        <v>0.0</v>
      </c>
      <c r="Q34" s="88">
        <f t="shared" si="10"/>
        <v>-101.4115668</v>
      </c>
      <c r="R34" s="12">
        <f t="shared" si="11"/>
        <v>0</v>
      </c>
      <c r="S34" s="42">
        <f t="shared" si="15"/>
        <v>0</v>
      </c>
      <c r="T34" s="56">
        <f t="shared" si="12"/>
        <v>1323.922888</v>
      </c>
      <c r="U34" s="89"/>
      <c r="V34" s="85"/>
    </row>
    <row r="35">
      <c r="A35" s="85"/>
      <c r="C35" s="59">
        <v>17.0</v>
      </c>
      <c r="D35" s="59">
        <f t="shared" si="1"/>
        <v>125</v>
      </c>
      <c r="E35" s="59">
        <f>$I$13</f>
        <v>0</v>
      </c>
      <c r="F35" s="87" t="str">
        <f t="shared" si="2"/>
        <v/>
      </c>
      <c r="G35" s="59">
        <f t="shared" si="3"/>
        <v>43.75</v>
      </c>
      <c r="H35" s="87">
        <f t="shared" si="4"/>
        <v>0</v>
      </c>
      <c r="I35" s="87">
        <f t="shared" si="5"/>
        <v>2</v>
      </c>
      <c r="J35" s="87">
        <f t="shared" si="6"/>
        <v>2</v>
      </c>
      <c r="K35" s="87">
        <f t="shared" si="7"/>
        <v>0.7050014515</v>
      </c>
      <c r="L35" s="87">
        <f t="shared" si="13"/>
        <v>1410.002903</v>
      </c>
      <c r="M35" s="56">
        <f t="shared" si="14"/>
        <v>2125</v>
      </c>
      <c r="N35" s="87">
        <f t="shared" si="8"/>
        <v>-714.997097</v>
      </c>
      <c r="O35" s="87">
        <f t="shared" si="9"/>
        <v>0</v>
      </c>
      <c r="P35" s="59">
        <v>0.0</v>
      </c>
      <c r="Q35" s="88">
        <f t="shared" si="10"/>
        <v>-107.2495646</v>
      </c>
      <c r="R35" s="12">
        <f t="shared" si="11"/>
        <v>0</v>
      </c>
      <c r="S35" s="42">
        <f t="shared" si="15"/>
        <v>0</v>
      </c>
      <c r="T35" s="56">
        <f t="shared" si="12"/>
        <v>1410.002903</v>
      </c>
      <c r="U35" s="89"/>
      <c r="V35" s="85"/>
    </row>
    <row r="36">
      <c r="A36" s="85"/>
      <c r="C36" s="59">
        <v>18.0</v>
      </c>
      <c r="D36" s="59">
        <f t="shared" si="1"/>
        <v>125</v>
      </c>
      <c r="E36" s="59">
        <v>0.0</v>
      </c>
      <c r="F36" s="87" t="str">
        <f t="shared" si="2"/>
        <v/>
      </c>
      <c r="G36" s="59">
        <f t="shared" si="3"/>
        <v>43.75</v>
      </c>
      <c r="H36" s="87">
        <f t="shared" si="4"/>
        <v>0</v>
      </c>
      <c r="I36" s="87">
        <f t="shared" si="5"/>
        <v>2</v>
      </c>
      <c r="J36" s="87">
        <f t="shared" si="6"/>
        <v>2</v>
      </c>
      <c r="K36" s="87">
        <f t="shared" si="7"/>
        <v>0.7482509584</v>
      </c>
      <c r="L36" s="87">
        <f t="shared" si="13"/>
        <v>1496.501917</v>
      </c>
      <c r="M36" s="56">
        <f t="shared" si="14"/>
        <v>2250</v>
      </c>
      <c r="N36" s="87">
        <f t="shared" si="8"/>
        <v>-753.4980832</v>
      </c>
      <c r="O36" s="87">
        <f t="shared" si="9"/>
        <v>0</v>
      </c>
      <c r="P36" s="59">
        <v>0.0</v>
      </c>
      <c r="Q36" s="88">
        <f t="shared" si="10"/>
        <v>-113.0247125</v>
      </c>
      <c r="R36" s="12">
        <f t="shared" si="11"/>
        <v>0</v>
      </c>
      <c r="S36" s="42">
        <f t="shared" si="15"/>
        <v>0</v>
      </c>
      <c r="T36" s="56">
        <f t="shared" si="12"/>
        <v>1496.501917</v>
      </c>
      <c r="U36" s="89"/>
      <c r="V36" s="85"/>
    </row>
    <row r="37">
      <c r="A37" s="85"/>
      <c r="C37" s="59">
        <v>19.0</v>
      </c>
      <c r="D37" s="59">
        <f t="shared" si="1"/>
        <v>125</v>
      </c>
      <c r="E37" s="59">
        <v>0.0</v>
      </c>
      <c r="F37" s="87" t="str">
        <f t="shared" si="2"/>
        <v/>
      </c>
      <c r="G37" s="59">
        <f t="shared" si="3"/>
        <v>43.75</v>
      </c>
      <c r="H37" s="87">
        <f t="shared" si="4"/>
        <v>0</v>
      </c>
      <c r="I37" s="87">
        <f t="shared" si="5"/>
        <v>2</v>
      </c>
      <c r="J37" s="87">
        <f t="shared" si="6"/>
        <v>2</v>
      </c>
      <c r="K37" s="87">
        <f t="shared" si="7"/>
        <v>0.7917109845</v>
      </c>
      <c r="L37" s="87">
        <f t="shared" si="13"/>
        <v>1583.421969</v>
      </c>
      <c r="M37" s="56">
        <f t="shared" si="14"/>
        <v>2375</v>
      </c>
      <c r="N37" s="87">
        <f t="shared" si="8"/>
        <v>-791.5780311</v>
      </c>
      <c r="O37" s="87">
        <f t="shared" si="9"/>
        <v>0</v>
      </c>
      <c r="P37" s="59">
        <v>0.0</v>
      </c>
      <c r="Q37" s="88">
        <f t="shared" si="10"/>
        <v>-118.7367047</v>
      </c>
      <c r="R37" s="12">
        <f t="shared" si="11"/>
        <v>0</v>
      </c>
      <c r="S37" s="42">
        <f t="shared" si="15"/>
        <v>0</v>
      </c>
      <c r="T37" s="56">
        <f t="shared" si="12"/>
        <v>1583.421969</v>
      </c>
      <c r="U37" s="89"/>
      <c r="V37" s="85"/>
    </row>
    <row r="38">
      <c r="A38" s="85"/>
      <c r="C38" s="59">
        <v>20.0</v>
      </c>
      <c r="D38" s="59">
        <f t="shared" si="1"/>
        <v>125</v>
      </c>
      <c r="E38" s="59">
        <v>0.0</v>
      </c>
      <c r="F38" s="87" t="str">
        <f t="shared" si="2"/>
        <v/>
      </c>
      <c r="G38" s="59">
        <f t="shared" si="3"/>
        <v>43.75</v>
      </c>
      <c r="H38" s="87">
        <f t="shared" si="4"/>
        <v>0</v>
      </c>
      <c r="I38" s="87">
        <f t="shared" si="5"/>
        <v>2</v>
      </c>
      <c r="J38" s="87">
        <f t="shared" si="6"/>
        <v>2</v>
      </c>
      <c r="K38" s="87">
        <f t="shared" si="7"/>
        <v>0.8353825544</v>
      </c>
      <c r="L38" s="87">
        <f t="shared" si="13"/>
        <v>1670.765109</v>
      </c>
      <c r="M38" s="56">
        <f t="shared" si="14"/>
        <v>2500</v>
      </c>
      <c r="N38" s="87">
        <f t="shared" si="8"/>
        <v>-829.2348912</v>
      </c>
      <c r="O38" s="87">
        <f t="shared" si="9"/>
        <v>0</v>
      </c>
      <c r="P38" s="59">
        <v>0.0</v>
      </c>
      <c r="Q38" s="88">
        <f t="shared" si="10"/>
        <v>-124.3852337</v>
      </c>
      <c r="R38" s="12">
        <f t="shared" si="11"/>
        <v>0</v>
      </c>
      <c r="S38" s="42">
        <f t="shared" si="15"/>
        <v>0</v>
      </c>
      <c r="T38" s="56">
        <f t="shared" si="12"/>
        <v>1670.765109</v>
      </c>
      <c r="U38" s="89"/>
      <c r="V38" s="85"/>
    </row>
    <row r="39">
      <c r="A39" s="85"/>
      <c r="C39" s="59">
        <v>21.0</v>
      </c>
      <c r="D39" s="59">
        <f t="shared" si="1"/>
        <v>125</v>
      </c>
      <c r="E39" s="59">
        <v>0.0</v>
      </c>
      <c r="F39" s="87" t="str">
        <f t="shared" si="2"/>
        <v/>
      </c>
      <c r="G39" s="59">
        <f t="shared" si="3"/>
        <v>43.75</v>
      </c>
      <c r="H39" s="87">
        <f t="shared" si="4"/>
        <v>0</v>
      </c>
      <c r="I39" s="87">
        <f t="shared" si="5"/>
        <v>2</v>
      </c>
      <c r="J39" s="87">
        <f t="shared" si="6"/>
        <v>2</v>
      </c>
      <c r="K39" s="87">
        <f t="shared" si="7"/>
        <v>0.8792666979</v>
      </c>
      <c r="L39" s="87">
        <f t="shared" si="13"/>
        <v>1758.533396</v>
      </c>
      <c r="M39" s="56">
        <f t="shared" si="14"/>
        <v>2625</v>
      </c>
      <c r="N39" s="87">
        <f t="shared" si="8"/>
        <v>-866.4666042</v>
      </c>
      <c r="O39" s="87">
        <f t="shared" si="9"/>
        <v>0</v>
      </c>
      <c r="P39" s="59">
        <v>0.0</v>
      </c>
      <c r="Q39" s="88">
        <f t="shared" si="10"/>
        <v>-129.9699906</v>
      </c>
      <c r="R39" s="12">
        <f t="shared" si="11"/>
        <v>0</v>
      </c>
      <c r="S39" s="42">
        <f t="shared" si="15"/>
        <v>0</v>
      </c>
      <c r="T39" s="56">
        <f t="shared" si="12"/>
        <v>1758.533396</v>
      </c>
      <c r="U39" s="89"/>
      <c r="V39" s="85"/>
    </row>
    <row r="40">
      <c r="A40" s="85"/>
      <c r="C40" s="59">
        <v>22.0</v>
      </c>
      <c r="D40" s="59">
        <f t="shared" si="1"/>
        <v>125</v>
      </c>
      <c r="E40" s="59">
        <v>0.0</v>
      </c>
      <c r="F40" s="87" t="str">
        <f t="shared" si="2"/>
        <v/>
      </c>
      <c r="G40" s="59">
        <f t="shared" si="3"/>
        <v>43.75</v>
      </c>
      <c r="H40" s="87">
        <f t="shared" si="4"/>
        <v>0</v>
      </c>
      <c r="I40" s="87">
        <f t="shared" si="5"/>
        <v>2</v>
      </c>
      <c r="J40" s="87">
        <f t="shared" si="6"/>
        <v>2</v>
      </c>
      <c r="K40" s="87">
        <f t="shared" si="7"/>
        <v>0.9233644497</v>
      </c>
      <c r="L40" s="87">
        <f t="shared" si="13"/>
        <v>1846.728899</v>
      </c>
      <c r="M40" s="56">
        <f t="shared" si="14"/>
        <v>2750</v>
      </c>
      <c r="N40" s="87">
        <f t="shared" si="8"/>
        <v>-903.2711006</v>
      </c>
      <c r="O40" s="87">
        <f t="shared" si="9"/>
        <v>0</v>
      </c>
      <c r="P40" s="59">
        <v>0.0</v>
      </c>
      <c r="Q40" s="88">
        <f t="shared" si="10"/>
        <v>-135.4906651</v>
      </c>
      <c r="R40" s="12">
        <f t="shared" si="11"/>
        <v>0</v>
      </c>
      <c r="S40" s="42">
        <f t="shared" si="15"/>
        <v>0</v>
      </c>
      <c r="T40" s="56">
        <f t="shared" si="12"/>
        <v>1846.728899</v>
      </c>
      <c r="U40" s="89"/>
      <c r="V40" s="85"/>
    </row>
    <row r="41">
      <c r="A41" s="85"/>
      <c r="C41" s="59">
        <v>23.0</v>
      </c>
      <c r="D41" s="59">
        <f t="shared" si="1"/>
        <v>125</v>
      </c>
      <c r="E41" s="59">
        <v>0.0</v>
      </c>
      <c r="F41" s="87" t="str">
        <f t="shared" si="2"/>
        <v/>
      </c>
      <c r="G41" s="59">
        <f t="shared" si="3"/>
        <v>43.75</v>
      </c>
      <c r="H41" s="87">
        <f t="shared" si="4"/>
        <v>0</v>
      </c>
      <c r="I41" s="87">
        <f t="shared" si="5"/>
        <v>2</v>
      </c>
      <c r="J41" s="87">
        <f t="shared" si="6"/>
        <v>2</v>
      </c>
      <c r="K41" s="87">
        <f t="shared" si="7"/>
        <v>0.9676768496</v>
      </c>
      <c r="L41" s="87">
        <f t="shared" si="13"/>
        <v>1935.353699</v>
      </c>
      <c r="M41" s="56">
        <f t="shared" si="14"/>
        <v>2875</v>
      </c>
      <c r="N41" s="87">
        <f t="shared" si="8"/>
        <v>-939.6463009</v>
      </c>
      <c r="O41" s="87">
        <f t="shared" si="9"/>
        <v>0</v>
      </c>
      <c r="P41" s="59">
        <v>0.0</v>
      </c>
      <c r="Q41" s="88">
        <f t="shared" si="10"/>
        <v>-140.9469451</v>
      </c>
      <c r="R41" s="12">
        <f t="shared" si="11"/>
        <v>0</v>
      </c>
      <c r="S41" s="42">
        <f t="shared" si="15"/>
        <v>0</v>
      </c>
      <c r="T41" s="56">
        <f t="shared" si="12"/>
        <v>1935.353699</v>
      </c>
      <c r="U41" s="89"/>
      <c r="V41" s="85"/>
    </row>
    <row r="42">
      <c r="A42" s="85"/>
      <c r="C42" s="59">
        <v>24.0</v>
      </c>
      <c r="D42" s="59">
        <f t="shared" si="1"/>
        <v>125</v>
      </c>
      <c r="E42" s="59">
        <v>0.0</v>
      </c>
      <c r="F42" s="87" t="str">
        <f t="shared" si="2"/>
        <v/>
      </c>
      <c r="G42" s="59">
        <f t="shared" si="3"/>
        <v>43.75</v>
      </c>
      <c r="H42" s="87">
        <f t="shared" si="4"/>
        <v>0</v>
      </c>
      <c r="I42" s="87">
        <f t="shared" si="5"/>
        <v>2</v>
      </c>
      <c r="J42" s="87">
        <f t="shared" si="6"/>
        <v>2</v>
      </c>
      <c r="K42" s="87">
        <f t="shared" si="7"/>
        <v>1.012204942</v>
      </c>
      <c r="L42" s="87">
        <f t="shared" si="13"/>
        <v>2024.409884</v>
      </c>
      <c r="M42" s="56">
        <f t="shared" si="14"/>
        <v>3000</v>
      </c>
      <c r="N42" s="87">
        <f t="shared" si="8"/>
        <v>-975.5901155</v>
      </c>
      <c r="O42" s="87">
        <f t="shared" si="9"/>
        <v>0</v>
      </c>
      <c r="P42" s="59">
        <v>0.0</v>
      </c>
      <c r="Q42" s="88">
        <f t="shared" si="10"/>
        <v>-146.3385173</v>
      </c>
      <c r="R42" s="12">
        <f t="shared" si="11"/>
        <v>0</v>
      </c>
      <c r="S42" s="42">
        <f t="shared" si="15"/>
        <v>0</v>
      </c>
      <c r="T42" s="56">
        <f t="shared" si="12"/>
        <v>2024.409884</v>
      </c>
      <c r="U42" s="89"/>
      <c r="V42" s="85"/>
    </row>
    <row r="43">
      <c r="A43" s="85"/>
      <c r="B43" s="73">
        <v>3.0</v>
      </c>
      <c r="C43" s="59">
        <v>25.0</v>
      </c>
      <c r="D43" s="59">
        <f t="shared" si="1"/>
        <v>125</v>
      </c>
      <c r="E43" s="59">
        <v>0.0</v>
      </c>
      <c r="F43" s="87" t="str">
        <f t="shared" si="2"/>
        <v/>
      </c>
      <c r="G43" s="59">
        <f t="shared" si="3"/>
        <v>43.75</v>
      </c>
      <c r="H43" s="87">
        <f t="shared" si="4"/>
        <v>0</v>
      </c>
      <c r="I43" s="87">
        <f t="shared" si="5"/>
        <v>2</v>
      </c>
      <c r="J43" s="87">
        <f t="shared" si="6"/>
        <v>2</v>
      </c>
      <c r="K43" s="87">
        <f t="shared" si="7"/>
        <v>1.056949778</v>
      </c>
      <c r="L43" s="87">
        <f t="shared" si="13"/>
        <v>2113.899555</v>
      </c>
      <c r="M43" s="56">
        <f t="shared" si="14"/>
        <v>3125</v>
      </c>
      <c r="N43" s="87">
        <f t="shared" si="8"/>
        <v>-1011.100445</v>
      </c>
      <c r="O43" s="87">
        <f t="shared" si="9"/>
        <v>0</v>
      </c>
      <c r="P43" s="59">
        <v>0.0</v>
      </c>
      <c r="Q43" s="88">
        <f t="shared" si="10"/>
        <v>-151.6650667</v>
      </c>
      <c r="R43" s="12">
        <f t="shared" si="11"/>
        <v>0</v>
      </c>
      <c r="S43" s="42">
        <f t="shared" si="15"/>
        <v>0</v>
      </c>
      <c r="T43" s="56">
        <f t="shared" si="12"/>
        <v>2113.899555</v>
      </c>
      <c r="U43" s="89"/>
      <c r="V43" s="85"/>
    </row>
    <row r="44">
      <c r="A44" s="85"/>
      <c r="C44" s="59">
        <v>26.0</v>
      </c>
      <c r="D44" s="59">
        <f t="shared" si="1"/>
        <v>125</v>
      </c>
      <c r="E44" s="59">
        <v>0.0</v>
      </c>
      <c r="F44" s="87" t="str">
        <f t="shared" si="2"/>
        <v/>
      </c>
      <c r="G44" s="59">
        <f t="shared" si="3"/>
        <v>43.75</v>
      </c>
      <c r="H44" s="87">
        <f t="shared" si="4"/>
        <v>0</v>
      </c>
      <c r="I44" s="87">
        <f t="shared" si="5"/>
        <v>2</v>
      </c>
      <c r="J44" s="87">
        <f t="shared" si="6"/>
        <v>2</v>
      </c>
      <c r="K44" s="87">
        <f t="shared" si="7"/>
        <v>1.101912411</v>
      </c>
      <c r="L44" s="87">
        <f t="shared" si="13"/>
        <v>2203.824822</v>
      </c>
      <c r="M44" s="56">
        <f t="shared" si="14"/>
        <v>3250</v>
      </c>
      <c r="N44" s="87">
        <f t="shared" si="8"/>
        <v>-1046.175178</v>
      </c>
      <c r="O44" s="87">
        <f t="shared" si="9"/>
        <v>0</v>
      </c>
      <c r="P44" s="59">
        <v>0.0</v>
      </c>
      <c r="Q44" s="88">
        <f t="shared" si="10"/>
        <v>-156.9262767</v>
      </c>
      <c r="R44" s="12">
        <f t="shared" si="11"/>
        <v>0</v>
      </c>
      <c r="S44" s="42">
        <f t="shared" si="15"/>
        <v>0</v>
      </c>
      <c r="T44" s="56">
        <f t="shared" si="12"/>
        <v>2203.824822</v>
      </c>
      <c r="U44" s="89"/>
      <c r="V44" s="85"/>
    </row>
    <row r="45">
      <c r="A45" s="85"/>
      <c r="C45" s="59">
        <v>27.0</v>
      </c>
      <c r="D45" s="59">
        <f t="shared" si="1"/>
        <v>125</v>
      </c>
      <c r="E45" s="59">
        <v>0.0</v>
      </c>
      <c r="F45" s="87" t="str">
        <f t="shared" si="2"/>
        <v/>
      </c>
      <c r="G45" s="59">
        <f t="shared" si="3"/>
        <v>43.75</v>
      </c>
      <c r="H45" s="87">
        <f t="shared" si="4"/>
        <v>0</v>
      </c>
      <c r="I45" s="87">
        <f t="shared" si="5"/>
        <v>2</v>
      </c>
      <c r="J45" s="87">
        <f t="shared" si="6"/>
        <v>2</v>
      </c>
      <c r="K45" s="87">
        <f t="shared" si="7"/>
        <v>1.147093902</v>
      </c>
      <c r="L45" s="87">
        <f t="shared" si="13"/>
        <v>2294.187804</v>
      </c>
      <c r="M45" s="56">
        <f t="shared" si="14"/>
        <v>3375</v>
      </c>
      <c r="N45" s="87">
        <f t="shared" si="8"/>
        <v>-1080.812196</v>
      </c>
      <c r="O45" s="87">
        <f t="shared" si="9"/>
        <v>0</v>
      </c>
      <c r="P45" s="59">
        <v>0.0</v>
      </c>
      <c r="Q45" s="88">
        <f t="shared" si="10"/>
        <v>-162.1218294</v>
      </c>
      <c r="R45" s="12">
        <f t="shared" si="11"/>
        <v>0</v>
      </c>
      <c r="S45" s="42">
        <f t="shared" si="15"/>
        <v>0</v>
      </c>
      <c r="T45" s="56">
        <f t="shared" si="12"/>
        <v>2294.187804</v>
      </c>
      <c r="U45" s="89"/>
      <c r="V45" s="85"/>
    </row>
    <row r="46">
      <c r="A46" s="85"/>
      <c r="C46" s="59">
        <v>28.0</v>
      </c>
      <c r="D46" s="59">
        <f t="shared" si="1"/>
        <v>125</v>
      </c>
      <c r="E46" s="59">
        <v>0.0</v>
      </c>
      <c r="F46" s="87" t="str">
        <f t="shared" si="2"/>
        <v/>
      </c>
      <c r="G46" s="59">
        <f t="shared" si="3"/>
        <v>43.75</v>
      </c>
      <c r="H46" s="87">
        <f t="shared" si="4"/>
        <v>0</v>
      </c>
      <c r="I46" s="87">
        <f t="shared" si="5"/>
        <v>2</v>
      </c>
      <c r="J46" s="87">
        <f t="shared" si="6"/>
        <v>2</v>
      </c>
      <c r="K46" s="87">
        <f t="shared" si="7"/>
        <v>1.192495316</v>
      </c>
      <c r="L46" s="87">
        <f t="shared" si="13"/>
        <v>2384.990632</v>
      </c>
      <c r="M46" s="56">
        <f t="shared" si="14"/>
        <v>3500</v>
      </c>
      <c r="N46" s="87">
        <f t="shared" si="8"/>
        <v>-1115.009368</v>
      </c>
      <c r="O46" s="87">
        <f t="shared" si="9"/>
        <v>0</v>
      </c>
      <c r="P46" s="59">
        <v>0.0</v>
      </c>
      <c r="Q46" s="88">
        <f t="shared" si="10"/>
        <v>-167.2514051</v>
      </c>
      <c r="R46" s="12">
        <f t="shared" si="11"/>
        <v>0</v>
      </c>
      <c r="S46" s="42">
        <f t="shared" si="15"/>
        <v>0</v>
      </c>
      <c r="T46" s="56">
        <f t="shared" si="12"/>
        <v>2384.990632</v>
      </c>
      <c r="U46" s="89"/>
      <c r="V46" s="85"/>
    </row>
    <row r="47">
      <c r="A47" s="85"/>
      <c r="C47" s="59">
        <v>29.0</v>
      </c>
      <c r="D47" s="59">
        <f t="shared" si="1"/>
        <v>125</v>
      </c>
      <c r="E47" s="59">
        <f>$I$13</f>
        <v>0</v>
      </c>
      <c r="F47" s="87" t="str">
        <f t="shared" si="2"/>
        <v/>
      </c>
      <c r="G47" s="59">
        <f t="shared" si="3"/>
        <v>43.75</v>
      </c>
      <c r="H47" s="87">
        <f t="shared" si="4"/>
        <v>0</v>
      </c>
      <c r="I47" s="87">
        <f t="shared" si="5"/>
        <v>2</v>
      </c>
      <c r="J47" s="87">
        <f t="shared" si="6"/>
        <v>2</v>
      </c>
      <c r="K47" s="87">
        <f t="shared" si="7"/>
        <v>1.238117724</v>
      </c>
      <c r="L47" s="87">
        <f t="shared" si="13"/>
        <v>2476.235448</v>
      </c>
      <c r="M47" s="56">
        <f t="shared" si="14"/>
        <v>3625</v>
      </c>
      <c r="N47" s="87">
        <f t="shared" si="8"/>
        <v>-1148.764552</v>
      </c>
      <c r="O47" s="87">
        <f t="shared" si="9"/>
        <v>0</v>
      </c>
      <c r="P47" s="59">
        <v>0.0</v>
      </c>
      <c r="Q47" s="88">
        <f t="shared" si="10"/>
        <v>-172.3146828</v>
      </c>
      <c r="R47" s="12">
        <f t="shared" si="11"/>
        <v>0</v>
      </c>
      <c r="S47" s="42">
        <f t="shared" si="15"/>
        <v>0</v>
      </c>
      <c r="T47" s="56">
        <f t="shared" si="12"/>
        <v>2476.235448</v>
      </c>
      <c r="U47" s="89"/>
      <c r="V47" s="85"/>
    </row>
    <row r="48">
      <c r="A48" s="85"/>
      <c r="C48" s="59">
        <v>30.0</v>
      </c>
      <c r="D48" s="59">
        <f t="shared" si="1"/>
        <v>125</v>
      </c>
      <c r="E48" s="59">
        <v>0.0</v>
      </c>
      <c r="F48" s="87" t="str">
        <f t="shared" si="2"/>
        <v/>
      </c>
      <c r="G48" s="59">
        <f t="shared" si="3"/>
        <v>43.75</v>
      </c>
      <c r="H48" s="87">
        <f t="shared" si="4"/>
        <v>0</v>
      </c>
      <c r="I48" s="87">
        <f t="shared" si="5"/>
        <v>2</v>
      </c>
      <c r="J48" s="87">
        <f t="shared" si="6"/>
        <v>2</v>
      </c>
      <c r="K48" s="87">
        <f t="shared" si="7"/>
        <v>1.283962201</v>
      </c>
      <c r="L48" s="87">
        <f t="shared" si="13"/>
        <v>2567.924403</v>
      </c>
      <c r="M48" s="56">
        <f t="shared" si="14"/>
        <v>3750</v>
      </c>
      <c r="N48" s="87">
        <f t="shared" si="8"/>
        <v>-1182.075597</v>
      </c>
      <c r="O48" s="87">
        <f t="shared" si="9"/>
        <v>0</v>
      </c>
      <c r="P48" s="59">
        <v>0.0</v>
      </c>
      <c r="Q48" s="88">
        <f t="shared" si="10"/>
        <v>-177.3113396</v>
      </c>
      <c r="R48" s="12">
        <f t="shared" si="11"/>
        <v>0</v>
      </c>
      <c r="S48" s="42">
        <f t="shared" si="15"/>
        <v>0</v>
      </c>
      <c r="T48" s="56">
        <f t="shared" si="12"/>
        <v>2567.924403</v>
      </c>
      <c r="U48" s="89"/>
      <c r="V48" s="85"/>
    </row>
    <row r="49">
      <c r="A49" s="85"/>
      <c r="C49" s="59">
        <v>31.0</v>
      </c>
      <c r="D49" s="59">
        <f t="shared" si="1"/>
        <v>125</v>
      </c>
      <c r="E49" s="59">
        <v>0.0</v>
      </c>
      <c r="F49" s="87" t="str">
        <f t="shared" si="2"/>
        <v/>
      </c>
      <c r="G49" s="59">
        <f t="shared" si="3"/>
        <v>43.75</v>
      </c>
      <c r="H49" s="87">
        <f t="shared" si="4"/>
        <v>0</v>
      </c>
      <c r="I49" s="87">
        <f t="shared" si="5"/>
        <v>2</v>
      </c>
      <c r="J49" s="87">
        <f t="shared" si="6"/>
        <v>2</v>
      </c>
      <c r="K49" s="87">
        <f t="shared" si="7"/>
        <v>1.330029829</v>
      </c>
      <c r="L49" s="87">
        <f t="shared" si="13"/>
        <v>2660.059658</v>
      </c>
      <c r="M49" s="56">
        <f t="shared" si="14"/>
        <v>3875</v>
      </c>
      <c r="N49" s="87">
        <f t="shared" si="8"/>
        <v>-1214.940342</v>
      </c>
      <c r="O49" s="87">
        <f t="shared" si="9"/>
        <v>0</v>
      </c>
      <c r="P49" s="59">
        <v>0.0</v>
      </c>
      <c r="Q49" s="88">
        <f t="shared" si="10"/>
        <v>-182.2410513</v>
      </c>
      <c r="R49" s="12">
        <f t="shared" si="11"/>
        <v>0</v>
      </c>
      <c r="S49" s="42">
        <f t="shared" si="15"/>
        <v>0</v>
      </c>
      <c r="T49" s="56">
        <f t="shared" si="12"/>
        <v>2660.059658</v>
      </c>
      <c r="U49" s="89"/>
      <c r="V49" s="85"/>
    </row>
    <row r="50">
      <c r="A50" s="85"/>
      <c r="C50" s="59">
        <v>32.0</v>
      </c>
      <c r="D50" s="59">
        <f t="shared" si="1"/>
        <v>125</v>
      </c>
      <c r="E50" s="59">
        <v>0.0</v>
      </c>
      <c r="F50" s="87" t="str">
        <f t="shared" si="2"/>
        <v/>
      </c>
      <c r="G50" s="59">
        <f t="shared" si="3"/>
        <v>43.75</v>
      </c>
      <c r="H50" s="87">
        <f t="shared" si="4"/>
        <v>0</v>
      </c>
      <c r="I50" s="87">
        <f t="shared" si="5"/>
        <v>2</v>
      </c>
      <c r="J50" s="87">
        <f t="shared" si="6"/>
        <v>2</v>
      </c>
      <c r="K50" s="87">
        <f t="shared" si="7"/>
        <v>1.376321693</v>
      </c>
      <c r="L50" s="87">
        <f t="shared" si="13"/>
        <v>2752.643386</v>
      </c>
      <c r="M50" s="56">
        <f t="shared" si="14"/>
        <v>4000</v>
      </c>
      <c r="N50" s="87">
        <f t="shared" si="8"/>
        <v>-1247.356614</v>
      </c>
      <c r="O50" s="87">
        <f t="shared" si="9"/>
        <v>0</v>
      </c>
      <c r="P50" s="59">
        <v>0.0</v>
      </c>
      <c r="Q50" s="88">
        <f t="shared" si="10"/>
        <v>-187.103492</v>
      </c>
      <c r="R50" s="12">
        <f t="shared" si="11"/>
        <v>0</v>
      </c>
      <c r="S50" s="42">
        <f t="shared" si="15"/>
        <v>0</v>
      </c>
      <c r="T50" s="56">
        <f t="shared" si="12"/>
        <v>2752.643386</v>
      </c>
      <c r="U50" s="89"/>
      <c r="V50" s="85"/>
    </row>
    <row r="51">
      <c r="A51" s="85"/>
      <c r="C51" s="59">
        <v>33.0</v>
      </c>
      <c r="D51" s="59">
        <f t="shared" si="1"/>
        <v>125</v>
      </c>
      <c r="E51" s="59">
        <v>0.0</v>
      </c>
      <c r="F51" s="87" t="str">
        <f t="shared" si="2"/>
        <v/>
      </c>
      <c r="G51" s="59">
        <f t="shared" si="3"/>
        <v>43.75</v>
      </c>
      <c r="H51" s="87">
        <f t="shared" si="4"/>
        <v>0</v>
      </c>
      <c r="I51" s="87">
        <f t="shared" si="5"/>
        <v>2</v>
      </c>
      <c r="J51" s="87">
        <f t="shared" si="6"/>
        <v>2</v>
      </c>
      <c r="K51" s="87">
        <f t="shared" si="7"/>
        <v>1.422838885</v>
      </c>
      <c r="L51" s="87">
        <f t="shared" si="13"/>
        <v>2845.677771</v>
      </c>
      <c r="M51" s="56">
        <f t="shared" si="14"/>
        <v>4125</v>
      </c>
      <c r="N51" s="87">
        <f t="shared" si="8"/>
        <v>-1279.322229</v>
      </c>
      <c r="O51" s="87">
        <f t="shared" si="9"/>
        <v>0</v>
      </c>
      <c r="P51" s="59">
        <v>0.0</v>
      </c>
      <c r="Q51" s="88">
        <f t="shared" si="10"/>
        <v>-191.8983344</v>
      </c>
      <c r="R51" s="12">
        <f t="shared" si="11"/>
        <v>0</v>
      </c>
      <c r="S51" s="42">
        <f t="shared" si="15"/>
        <v>0</v>
      </c>
      <c r="T51" s="56">
        <f t="shared" si="12"/>
        <v>2845.677771</v>
      </c>
      <c r="U51" s="89"/>
      <c r="V51" s="85"/>
    </row>
    <row r="52">
      <c r="A52" s="85"/>
      <c r="C52" s="59">
        <v>34.0</v>
      </c>
      <c r="D52" s="59">
        <f t="shared" si="1"/>
        <v>125</v>
      </c>
      <c r="E52" s="59">
        <v>0.0</v>
      </c>
      <c r="F52" s="87" t="str">
        <f t="shared" si="2"/>
        <v/>
      </c>
      <c r="G52" s="59">
        <f t="shared" si="3"/>
        <v>43.75</v>
      </c>
      <c r="H52" s="87">
        <f t="shared" si="4"/>
        <v>0</v>
      </c>
      <c r="I52" s="87">
        <f t="shared" si="5"/>
        <v>2</v>
      </c>
      <c r="J52" s="87">
        <f t="shared" si="6"/>
        <v>2</v>
      </c>
      <c r="K52" s="87">
        <f t="shared" si="7"/>
        <v>1.469582502</v>
      </c>
      <c r="L52" s="87">
        <f t="shared" si="13"/>
        <v>2939.165004</v>
      </c>
      <c r="M52" s="56">
        <f t="shared" si="14"/>
        <v>4250</v>
      </c>
      <c r="N52" s="87">
        <f t="shared" si="8"/>
        <v>-1310.834996</v>
      </c>
      <c r="O52" s="87">
        <f t="shared" si="9"/>
        <v>0</v>
      </c>
      <c r="P52" s="59">
        <v>0.0</v>
      </c>
      <c r="Q52" s="88">
        <f t="shared" si="10"/>
        <v>-196.6252493</v>
      </c>
      <c r="R52" s="12">
        <f t="shared" si="11"/>
        <v>0</v>
      </c>
      <c r="S52" s="42">
        <f t="shared" si="15"/>
        <v>0</v>
      </c>
      <c r="T52" s="56">
        <f t="shared" si="12"/>
        <v>2939.165004</v>
      </c>
      <c r="U52" s="89"/>
      <c r="V52" s="85"/>
    </row>
    <row r="53">
      <c r="A53" s="85"/>
      <c r="C53" s="59">
        <v>35.0</v>
      </c>
      <c r="D53" s="59">
        <f t="shared" si="1"/>
        <v>125</v>
      </c>
      <c r="E53" s="59">
        <v>0.0</v>
      </c>
      <c r="F53" s="87" t="str">
        <f t="shared" si="2"/>
        <v/>
      </c>
      <c r="G53" s="59">
        <f t="shared" si="3"/>
        <v>43.75</v>
      </c>
      <c r="H53" s="87">
        <f t="shared" si="4"/>
        <v>0</v>
      </c>
      <c r="I53" s="87">
        <f t="shared" si="5"/>
        <v>2</v>
      </c>
      <c r="J53" s="87">
        <f t="shared" si="6"/>
        <v>2</v>
      </c>
      <c r="K53" s="87">
        <f t="shared" si="7"/>
        <v>1.516553646</v>
      </c>
      <c r="L53" s="87">
        <f t="shared" si="13"/>
        <v>3033.107292</v>
      </c>
      <c r="M53" s="56">
        <f t="shared" si="14"/>
        <v>4375</v>
      </c>
      <c r="N53" s="87">
        <f t="shared" si="8"/>
        <v>-1341.892708</v>
      </c>
      <c r="O53" s="87">
        <f t="shared" si="9"/>
        <v>0</v>
      </c>
      <c r="P53" s="59">
        <v>0.0</v>
      </c>
      <c r="Q53" s="88">
        <f t="shared" si="10"/>
        <v>-201.2839062</v>
      </c>
      <c r="R53" s="12">
        <f t="shared" si="11"/>
        <v>0</v>
      </c>
      <c r="S53" s="42">
        <f t="shared" si="15"/>
        <v>0</v>
      </c>
      <c r="T53" s="56">
        <f t="shared" si="12"/>
        <v>3033.107292</v>
      </c>
      <c r="U53" s="89"/>
      <c r="V53" s="85"/>
    </row>
    <row r="54">
      <c r="A54" s="85"/>
      <c r="C54" s="59">
        <v>36.0</v>
      </c>
      <c r="D54" s="59">
        <f t="shared" si="1"/>
        <v>125</v>
      </c>
      <c r="E54" s="59">
        <v>0.0</v>
      </c>
      <c r="F54" s="87" t="str">
        <f t="shared" si="2"/>
        <v/>
      </c>
      <c r="G54" s="59">
        <f t="shared" si="3"/>
        <v>43.75</v>
      </c>
      <c r="H54" s="87">
        <f t="shared" si="4"/>
        <v>0</v>
      </c>
      <c r="I54" s="87">
        <f t="shared" si="5"/>
        <v>2</v>
      </c>
      <c r="J54" s="87">
        <f t="shared" si="6"/>
        <v>2</v>
      </c>
      <c r="K54" s="87">
        <f t="shared" si="7"/>
        <v>1.563753424</v>
      </c>
      <c r="L54" s="87">
        <f t="shared" si="13"/>
        <v>3127.506849</v>
      </c>
      <c r="M54" s="56">
        <f t="shared" si="14"/>
        <v>4500</v>
      </c>
      <c r="N54" s="87">
        <f t="shared" si="8"/>
        <v>-1372.493151</v>
      </c>
      <c r="O54" s="87">
        <f t="shared" si="9"/>
        <v>0</v>
      </c>
      <c r="P54" s="59">
        <v>0.0</v>
      </c>
      <c r="Q54" s="88">
        <f t="shared" si="10"/>
        <v>-205.8739727</v>
      </c>
      <c r="R54" s="12">
        <f t="shared" si="11"/>
        <v>0</v>
      </c>
      <c r="S54" s="42">
        <f t="shared" si="15"/>
        <v>0</v>
      </c>
      <c r="T54" s="56">
        <f t="shared" si="12"/>
        <v>3127.506849</v>
      </c>
      <c r="U54" s="89"/>
      <c r="V54" s="85"/>
    </row>
    <row r="55">
      <c r="A55" s="85"/>
      <c r="B55" s="73">
        <v>4.0</v>
      </c>
      <c r="C55" s="59">
        <v>37.0</v>
      </c>
      <c r="D55" s="59">
        <f t="shared" ref="D55:D378" si="16">$I$12</f>
        <v>125</v>
      </c>
      <c r="E55" s="59">
        <v>0.0</v>
      </c>
      <c r="F55" s="87" t="str">
        <f t="shared" si="2"/>
        <v/>
      </c>
      <c r="G55" s="59">
        <f t="shared" ref="G55:G378" si="17">(E55+D55)*$I$6</f>
        <v>3.75</v>
      </c>
      <c r="H55" s="87">
        <f t="shared" si="4"/>
        <v>0</v>
      </c>
      <c r="I55" s="87">
        <f t="shared" si="5"/>
        <v>2</v>
      </c>
      <c r="J55" s="87">
        <f t="shared" si="6"/>
        <v>2</v>
      </c>
      <c r="K55" s="87">
        <f t="shared" si="7"/>
        <v>1.631280301</v>
      </c>
      <c r="L55" s="87">
        <f t="shared" si="13"/>
        <v>3262.560602</v>
      </c>
      <c r="M55" s="56">
        <f t="shared" si="14"/>
        <v>4625</v>
      </c>
      <c r="N55" s="87">
        <f t="shared" si="8"/>
        <v>-1362.439398</v>
      </c>
      <c r="O55" s="87">
        <f t="shared" si="9"/>
        <v>0</v>
      </c>
      <c r="P55" s="59">
        <v>0.0</v>
      </c>
      <c r="Q55" s="88">
        <f t="shared" si="10"/>
        <v>-204.3659097</v>
      </c>
      <c r="R55" s="12">
        <f t="shared" si="11"/>
        <v>0</v>
      </c>
      <c r="S55" s="42">
        <f t="shared" si="15"/>
        <v>0</v>
      </c>
      <c r="T55" s="56">
        <f t="shared" si="12"/>
        <v>3262.560602</v>
      </c>
      <c r="U55" s="89"/>
      <c r="V55" s="85"/>
    </row>
    <row r="56">
      <c r="A56" s="85"/>
      <c r="C56" s="59">
        <v>38.0</v>
      </c>
      <c r="D56" s="59">
        <f t="shared" si="16"/>
        <v>125</v>
      </c>
      <c r="E56" s="59">
        <v>0.0</v>
      </c>
      <c r="F56" s="87" t="str">
        <f t="shared" si="2"/>
        <v/>
      </c>
      <c r="G56" s="59">
        <f t="shared" si="17"/>
        <v>3.75</v>
      </c>
      <c r="H56" s="87">
        <f t="shared" si="4"/>
        <v>0</v>
      </c>
      <c r="I56" s="87">
        <f t="shared" si="5"/>
        <v>2</v>
      </c>
      <c r="J56" s="87">
        <f t="shared" si="6"/>
        <v>2</v>
      </c>
      <c r="K56" s="87">
        <f t="shared" si="7"/>
        <v>1.699135868</v>
      </c>
      <c r="L56" s="87">
        <f t="shared" si="13"/>
        <v>3398.271736</v>
      </c>
      <c r="M56" s="56">
        <f t="shared" si="14"/>
        <v>4750</v>
      </c>
      <c r="N56" s="87">
        <f t="shared" si="8"/>
        <v>-1351.728264</v>
      </c>
      <c r="O56" s="87">
        <f t="shared" si="9"/>
        <v>0</v>
      </c>
      <c r="P56" s="59">
        <v>0.0</v>
      </c>
      <c r="Q56" s="88">
        <f t="shared" si="10"/>
        <v>-202.7592396</v>
      </c>
      <c r="R56" s="12">
        <f t="shared" si="11"/>
        <v>0</v>
      </c>
      <c r="S56" s="42">
        <f t="shared" si="15"/>
        <v>0</v>
      </c>
      <c r="T56" s="56">
        <f t="shared" si="12"/>
        <v>3398.271736</v>
      </c>
      <c r="U56" s="89"/>
      <c r="V56" s="85"/>
    </row>
    <row r="57">
      <c r="A57" s="85"/>
      <c r="C57" s="59">
        <v>39.0</v>
      </c>
      <c r="D57" s="59">
        <f t="shared" si="16"/>
        <v>125</v>
      </c>
      <c r="E57" s="59">
        <v>0.0</v>
      </c>
      <c r="F57" s="87" t="str">
        <f t="shared" si="2"/>
        <v/>
      </c>
      <c r="G57" s="59">
        <f t="shared" si="17"/>
        <v>3.75</v>
      </c>
      <c r="H57" s="87">
        <f t="shared" si="4"/>
        <v>0</v>
      </c>
      <c r="I57" s="87">
        <f t="shared" si="5"/>
        <v>2</v>
      </c>
      <c r="J57" s="87">
        <f t="shared" si="6"/>
        <v>2</v>
      </c>
      <c r="K57" s="87">
        <f t="shared" si="7"/>
        <v>1.767321725</v>
      </c>
      <c r="L57" s="87">
        <f t="shared" si="13"/>
        <v>3534.643451</v>
      </c>
      <c r="M57" s="56">
        <f t="shared" si="14"/>
        <v>4875</v>
      </c>
      <c r="N57" s="87">
        <f t="shared" si="8"/>
        <v>-1340.356549</v>
      </c>
      <c r="O57" s="87">
        <f t="shared" si="9"/>
        <v>0</v>
      </c>
      <c r="P57" s="59">
        <v>0.0</v>
      </c>
      <c r="Q57" s="88">
        <f t="shared" si="10"/>
        <v>-201.0534824</v>
      </c>
      <c r="R57" s="12">
        <f t="shared" si="11"/>
        <v>0</v>
      </c>
      <c r="S57" s="42">
        <f t="shared" si="15"/>
        <v>0</v>
      </c>
      <c r="T57" s="56">
        <f t="shared" si="12"/>
        <v>3534.643451</v>
      </c>
      <c r="U57" s="89"/>
      <c r="V57" s="85"/>
    </row>
    <row r="58">
      <c r="A58" s="85"/>
      <c r="C58" s="59">
        <v>40.0</v>
      </c>
      <c r="D58" s="59">
        <f t="shared" si="16"/>
        <v>125</v>
      </c>
      <c r="E58" s="59">
        <v>0.0</v>
      </c>
      <c r="F58" s="87" t="str">
        <f t="shared" si="2"/>
        <v/>
      </c>
      <c r="G58" s="59">
        <f t="shared" si="17"/>
        <v>3.75</v>
      </c>
      <c r="H58" s="87">
        <f t="shared" si="4"/>
        <v>0</v>
      </c>
      <c r="I58" s="87">
        <f t="shared" si="5"/>
        <v>2</v>
      </c>
      <c r="J58" s="87">
        <f t="shared" si="6"/>
        <v>2</v>
      </c>
      <c r="K58" s="87">
        <f t="shared" si="7"/>
        <v>1.835839481</v>
      </c>
      <c r="L58" s="87">
        <f t="shared" si="13"/>
        <v>3671.678962</v>
      </c>
      <c r="M58" s="56">
        <f t="shared" si="14"/>
        <v>5000</v>
      </c>
      <c r="N58" s="87">
        <f t="shared" si="8"/>
        <v>-1328.321038</v>
      </c>
      <c r="O58" s="87">
        <f t="shared" si="9"/>
        <v>0</v>
      </c>
      <c r="P58" s="59">
        <v>0.0</v>
      </c>
      <c r="Q58" s="88">
        <f t="shared" si="10"/>
        <v>-199.2481557</v>
      </c>
      <c r="R58" s="12">
        <f t="shared" si="11"/>
        <v>0</v>
      </c>
      <c r="S58" s="42">
        <f t="shared" si="15"/>
        <v>0</v>
      </c>
      <c r="T58" s="56">
        <f t="shared" si="12"/>
        <v>3671.678962</v>
      </c>
      <c r="U58" s="89"/>
      <c r="V58" s="85"/>
    </row>
    <row r="59">
      <c r="A59" s="85"/>
      <c r="C59" s="59">
        <v>41.0</v>
      </c>
      <c r="D59" s="59">
        <f t="shared" si="16"/>
        <v>125</v>
      </c>
      <c r="E59" s="59">
        <f>$I$13</f>
        <v>0</v>
      </c>
      <c r="F59" s="87" t="str">
        <f t="shared" si="2"/>
        <v/>
      </c>
      <c r="G59" s="59">
        <f t="shared" si="17"/>
        <v>3.75</v>
      </c>
      <c r="H59" s="87">
        <f t="shared" si="4"/>
        <v>0</v>
      </c>
      <c r="I59" s="87">
        <f t="shared" si="5"/>
        <v>2</v>
      </c>
      <c r="J59" s="87">
        <f t="shared" si="6"/>
        <v>2</v>
      </c>
      <c r="K59" s="87">
        <f t="shared" si="7"/>
        <v>1.90469075</v>
      </c>
      <c r="L59" s="87">
        <f t="shared" si="13"/>
        <v>3809.3815</v>
      </c>
      <c r="M59" s="56">
        <f t="shared" si="14"/>
        <v>5125</v>
      </c>
      <c r="N59" s="87">
        <f t="shared" si="8"/>
        <v>-1315.6185</v>
      </c>
      <c r="O59" s="87">
        <f t="shared" si="9"/>
        <v>0</v>
      </c>
      <c r="P59" s="59">
        <v>0.0</v>
      </c>
      <c r="Q59" s="88">
        <f t="shared" si="10"/>
        <v>-197.3427749</v>
      </c>
      <c r="R59" s="12">
        <f t="shared" si="11"/>
        <v>0</v>
      </c>
      <c r="S59" s="42">
        <f t="shared" si="15"/>
        <v>0</v>
      </c>
      <c r="T59" s="56">
        <f t="shared" si="12"/>
        <v>3809.3815</v>
      </c>
      <c r="U59" s="89"/>
      <c r="V59" s="85"/>
    </row>
    <row r="60">
      <c r="A60" s="85"/>
      <c r="C60" s="59">
        <v>42.0</v>
      </c>
      <c r="D60" s="59">
        <f t="shared" si="16"/>
        <v>125</v>
      </c>
      <c r="E60" s="59">
        <v>0.0</v>
      </c>
      <c r="F60" s="87" t="str">
        <f t="shared" si="2"/>
        <v/>
      </c>
      <c r="G60" s="59">
        <f t="shared" si="17"/>
        <v>3.75</v>
      </c>
      <c r="H60" s="87">
        <f t="shared" si="4"/>
        <v>0</v>
      </c>
      <c r="I60" s="87">
        <f t="shared" si="5"/>
        <v>2</v>
      </c>
      <c r="J60" s="87">
        <f t="shared" si="6"/>
        <v>2</v>
      </c>
      <c r="K60" s="87">
        <f t="shared" si="7"/>
        <v>1.973877156</v>
      </c>
      <c r="L60" s="87">
        <f t="shared" si="13"/>
        <v>3947.754313</v>
      </c>
      <c r="M60" s="56">
        <f t="shared" si="14"/>
        <v>5250</v>
      </c>
      <c r="N60" s="87">
        <f t="shared" si="8"/>
        <v>-1302.245687</v>
      </c>
      <c r="O60" s="87">
        <f t="shared" si="9"/>
        <v>0</v>
      </c>
      <c r="P60" s="59">
        <v>0.0</v>
      </c>
      <c r="Q60" s="88">
        <f t="shared" si="10"/>
        <v>-195.3368531</v>
      </c>
      <c r="R60" s="12">
        <f t="shared" si="11"/>
        <v>0</v>
      </c>
      <c r="S60" s="42">
        <f t="shared" si="15"/>
        <v>0</v>
      </c>
      <c r="T60" s="56">
        <f t="shared" si="12"/>
        <v>3947.754313</v>
      </c>
      <c r="U60" s="89"/>
      <c r="V60" s="85"/>
    </row>
    <row r="61">
      <c r="A61" s="85"/>
      <c r="C61" s="59">
        <v>43.0</v>
      </c>
      <c r="D61" s="59">
        <f t="shared" si="16"/>
        <v>125</v>
      </c>
      <c r="E61" s="59">
        <v>0.0</v>
      </c>
      <c r="F61" s="87" t="str">
        <f t="shared" si="2"/>
        <v/>
      </c>
      <c r="G61" s="59">
        <f t="shared" si="17"/>
        <v>3.75</v>
      </c>
      <c r="H61" s="87">
        <f t="shared" si="4"/>
        <v>0</v>
      </c>
      <c r="I61" s="87">
        <f t="shared" si="5"/>
        <v>2.043400331</v>
      </c>
      <c r="J61" s="87">
        <f t="shared" si="6"/>
        <v>2</v>
      </c>
      <c r="K61" s="87">
        <f t="shared" si="7"/>
        <v>2.043400331</v>
      </c>
      <c r="L61" s="87">
        <f t="shared" si="13"/>
        <v>4086.800662</v>
      </c>
      <c r="M61" s="56">
        <f t="shared" si="14"/>
        <v>5375</v>
      </c>
      <c r="N61" s="87">
        <f t="shared" si="8"/>
        <v>-1288.199338</v>
      </c>
      <c r="O61" s="87">
        <f t="shared" si="9"/>
        <v>0</v>
      </c>
      <c r="P61" s="59">
        <v>0.0</v>
      </c>
      <c r="Q61" s="88">
        <f t="shared" si="10"/>
        <v>-193.2299007</v>
      </c>
      <c r="R61" s="12">
        <f t="shared" si="11"/>
        <v>0</v>
      </c>
      <c r="S61" s="42">
        <f t="shared" si="15"/>
        <v>0</v>
      </c>
      <c r="T61" s="56">
        <f t="shared" si="12"/>
        <v>4086.800662</v>
      </c>
      <c r="U61" s="89"/>
      <c r="V61" s="85"/>
    </row>
    <row r="62">
      <c r="A62" s="85"/>
      <c r="C62" s="59">
        <v>44.0</v>
      </c>
      <c r="D62" s="59">
        <f t="shared" si="16"/>
        <v>125</v>
      </c>
      <c r="E62" s="59">
        <v>0.0</v>
      </c>
      <c r="F62" s="87" t="str">
        <f t="shared" si="2"/>
        <v/>
      </c>
      <c r="G62" s="59">
        <f t="shared" si="17"/>
        <v>3.75</v>
      </c>
      <c r="H62" s="87">
        <f t="shared" si="4"/>
        <v>0</v>
      </c>
      <c r="I62" s="87">
        <f t="shared" si="5"/>
        <v>2.113240107</v>
      </c>
      <c r="J62" s="87">
        <f t="shared" si="6"/>
        <v>2</v>
      </c>
      <c r="K62" s="87">
        <f t="shared" si="7"/>
        <v>2.113240107</v>
      </c>
      <c r="L62" s="87">
        <f t="shared" si="13"/>
        <v>4226.480215</v>
      </c>
      <c r="M62" s="56">
        <f t="shared" si="14"/>
        <v>5500</v>
      </c>
      <c r="N62" s="87">
        <f t="shared" si="8"/>
        <v>-1273.519785</v>
      </c>
      <c r="O62" s="87">
        <f t="shared" si="9"/>
        <v>0</v>
      </c>
      <c r="P62" s="59">
        <v>0.0</v>
      </c>
      <c r="Q62" s="88">
        <f t="shared" si="10"/>
        <v>-191.0279678</v>
      </c>
      <c r="R62" s="12">
        <f t="shared" si="11"/>
        <v>0</v>
      </c>
      <c r="S62" s="42">
        <f t="shared" si="15"/>
        <v>0</v>
      </c>
      <c r="T62" s="56">
        <f t="shared" si="12"/>
        <v>4226.480215</v>
      </c>
      <c r="U62" s="89"/>
      <c r="V62" s="85"/>
    </row>
    <row r="63">
      <c r="A63" s="85"/>
      <c r="C63" s="59">
        <v>45.0</v>
      </c>
      <c r="D63" s="59">
        <f t="shared" si="16"/>
        <v>125</v>
      </c>
      <c r="E63" s="59">
        <v>0.0</v>
      </c>
      <c r="F63" s="87" t="str">
        <f t="shared" si="2"/>
        <v/>
      </c>
      <c r="G63" s="59">
        <f t="shared" si="17"/>
        <v>3.75</v>
      </c>
      <c r="H63" s="87">
        <f t="shared" si="4"/>
        <v>0</v>
      </c>
      <c r="I63" s="87">
        <f t="shared" si="5"/>
        <v>2.183384742</v>
      </c>
      <c r="J63" s="87">
        <f t="shared" si="6"/>
        <v>2</v>
      </c>
      <c r="K63" s="87">
        <f t="shared" si="7"/>
        <v>2.183384742</v>
      </c>
      <c r="L63" s="87">
        <f t="shared" si="13"/>
        <v>4366.769485</v>
      </c>
      <c r="M63" s="56">
        <f t="shared" si="14"/>
        <v>5625</v>
      </c>
      <c r="N63" s="87">
        <f t="shared" si="8"/>
        <v>-1258.230515</v>
      </c>
      <c r="O63" s="87">
        <f t="shared" si="9"/>
        <v>0</v>
      </c>
      <c r="P63" s="59">
        <v>0.0</v>
      </c>
      <c r="Q63" s="88">
        <f t="shared" si="10"/>
        <v>-188.7345773</v>
      </c>
      <c r="R63" s="12">
        <f t="shared" si="11"/>
        <v>0</v>
      </c>
      <c r="S63" s="42">
        <f t="shared" si="15"/>
        <v>0</v>
      </c>
      <c r="T63" s="56">
        <f t="shared" si="12"/>
        <v>4366.769485</v>
      </c>
      <c r="U63" s="89"/>
      <c r="V63" s="85"/>
    </row>
    <row r="64">
      <c r="A64" s="85"/>
      <c r="C64" s="59">
        <v>46.0</v>
      </c>
      <c r="D64" s="59">
        <f t="shared" si="16"/>
        <v>125</v>
      </c>
      <c r="E64" s="59">
        <v>0.0</v>
      </c>
      <c r="F64" s="87" t="str">
        <f t="shared" si="2"/>
        <v/>
      </c>
      <c r="G64" s="59">
        <f t="shared" si="17"/>
        <v>3.75</v>
      </c>
      <c r="H64" s="87">
        <f t="shared" si="4"/>
        <v>0</v>
      </c>
      <c r="I64" s="87">
        <f t="shared" si="5"/>
        <v>2.253835567</v>
      </c>
      <c r="J64" s="87">
        <f t="shared" si="6"/>
        <v>2</v>
      </c>
      <c r="K64" s="87">
        <f t="shared" si="7"/>
        <v>2.253835567</v>
      </c>
      <c r="L64" s="87">
        <f t="shared" si="13"/>
        <v>4507.671134</v>
      </c>
      <c r="M64" s="56">
        <f t="shared" si="14"/>
        <v>5750</v>
      </c>
      <c r="N64" s="87">
        <f t="shared" si="8"/>
        <v>-1242.328866</v>
      </c>
      <c r="O64" s="87">
        <f t="shared" si="9"/>
        <v>0</v>
      </c>
      <c r="P64" s="59">
        <v>0.0</v>
      </c>
      <c r="Q64" s="88">
        <f t="shared" si="10"/>
        <v>-186.3493299</v>
      </c>
      <c r="R64" s="12">
        <f t="shared" si="11"/>
        <v>0</v>
      </c>
      <c r="S64" s="42">
        <f t="shared" si="15"/>
        <v>0</v>
      </c>
      <c r="T64" s="56">
        <f t="shared" si="12"/>
        <v>4507.671134</v>
      </c>
      <c r="U64" s="89"/>
      <c r="V64" s="85"/>
    </row>
    <row r="65">
      <c r="A65" s="85"/>
      <c r="C65" s="59">
        <v>47.0</v>
      </c>
      <c r="D65" s="59">
        <f t="shared" si="16"/>
        <v>125</v>
      </c>
      <c r="E65" s="59">
        <v>0.0</v>
      </c>
      <c r="F65" s="87" t="str">
        <f t="shared" si="2"/>
        <v/>
      </c>
      <c r="G65" s="59">
        <f t="shared" si="17"/>
        <v>3.75</v>
      </c>
      <c r="H65" s="87">
        <f t="shared" si="4"/>
        <v>0</v>
      </c>
      <c r="I65" s="87">
        <f t="shared" si="5"/>
        <v>2.324593918</v>
      </c>
      <c r="J65" s="87">
        <f t="shared" si="6"/>
        <v>2</v>
      </c>
      <c r="K65" s="87">
        <f t="shared" si="7"/>
        <v>2.324593918</v>
      </c>
      <c r="L65" s="87">
        <f t="shared" si="13"/>
        <v>4649.187836</v>
      </c>
      <c r="M65" s="56">
        <f t="shared" si="14"/>
        <v>5875</v>
      </c>
      <c r="N65" s="87">
        <f t="shared" si="8"/>
        <v>-1225.812164</v>
      </c>
      <c r="O65" s="87">
        <f t="shared" si="9"/>
        <v>0</v>
      </c>
      <c r="P65" s="59">
        <v>0.0</v>
      </c>
      <c r="Q65" s="88">
        <f t="shared" si="10"/>
        <v>-183.8718246</v>
      </c>
      <c r="R65" s="12">
        <f t="shared" si="11"/>
        <v>0</v>
      </c>
      <c r="S65" s="42">
        <f t="shared" si="15"/>
        <v>0</v>
      </c>
      <c r="T65" s="56">
        <f t="shared" si="12"/>
        <v>4649.187836</v>
      </c>
      <c r="U65" s="89"/>
      <c r="V65" s="85"/>
    </row>
    <row r="66">
      <c r="A66" s="85"/>
      <c r="C66" s="59">
        <v>48.0</v>
      </c>
      <c r="D66" s="59">
        <f t="shared" si="16"/>
        <v>125</v>
      </c>
      <c r="E66" s="59">
        <v>0.0</v>
      </c>
      <c r="F66" s="87" t="str">
        <f t="shared" si="2"/>
        <v/>
      </c>
      <c r="G66" s="59">
        <f t="shared" si="17"/>
        <v>3.75</v>
      </c>
      <c r="H66" s="87">
        <f t="shared" si="4"/>
        <v>0</v>
      </c>
      <c r="I66" s="87">
        <f t="shared" si="5"/>
        <v>2.395661137</v>
      </c>
      <c r="J66" s="87">
        <f t="shared" si="6"/>
        <v>2</v>
      </c>
      <c r="K66" s="87">
        <f t="shared" si="7"/>
        <v>2.395661137</v>
      </c>
      <c r="L66" s="87">
        <f t="shared" si="13"/>
        <v>4791.322274</v>
      </c>
      <c r="M66" s="56">
        <f t="shared" si="14"/>
        <v>6000</v>
      </c>
      <c r="N66" s="87">
        <f t="shared" si="8"/>
        <v>-1208.677726</v>
      </c>
      <c r="O66" s="87">
        <f t="shared" si="9"/>
        <v>0</v>
      </c>
      <c r="P66" s="59">
        <v>0.0</v>
      </c>
      <c r="Q66" s="88">
        <f t="shared" si="10"/>
        <v>-181.3016589</v>
      </c>
      <c r="R66" s="12">
        <f t="shared" si="11"/>
        <v>0</v>
      </c>
      <c r="S66" s="42">
        <f t="shared" si="15"/>
        <v>0</v>
      </c>
      <c r="T66" s="56">
        <f t="shared" si="12"/>
        <v>4791.322274</v>
      </c>
      <c r="U66" s="89"/>
      <c r="V66" s="85"/>
    </row>
    <row r="67">
      <c r="A67" s="85"/>
      <c r="B67" s="73">
        <v>5.0</v>
      </c>
      <c r="C67" s="59">
        <v>49.0</v>
      </c>
      <c r="D67" s="59">
        <f t="shared" si="16"/>
        <v>125</v>
      </c>
      <c r="E67" s="59">
        <v>0.0</v>
      </c>
      <c r="F67" s="87" t="str">
        <f t="shared" si="2"/>
        <v/>
      </c>
      <c r="G67" s="59">
        <f t="shared" si="17"/>
        <v>3.75</v>
      </c>
      <c r="H67" s="87">
        <f t="shared" si="4"/>
        <v>0</v>
      </c>
      <c r="I67" s="87">
        <f t="shared" si="5"/>
        <v>2.467038573</v>
      </c>
      <c r="J67" s="87">
        <f t="shared" si="6"/>
        <v>2</v>
      </c>
      <c r="K67" s="87">
        <f t="shared" si="7"/>
        <v>2.467038573</v>
      </c>
      <c r="L67" s="87">
        <f t="shared" si="13"/>
        <v>4934.077146</v>
      </c>
      <c r="M67" s="56">
        <f t="shared" si="14"/>
        <v>6125</v>
      </c>
      <c r="N67" s="87">
        <f t="shared" si="8"/>
        <v>-1190.922854</v>
      </c>
      <c r="O67" s="87">
        <f t="shared" si="9"/>
        <v>0</v>
      </c>
      <c r="P67" s="59">
        <v>0.0</v>
      </c>
      <c r="Q67" s="88">
        <f t="shared" si="10"/>
        <v>-178.6384281</v>
      </c>
      <c r="R67" s="12">
        <f t="shared" si="11"/>
        <v>0</v>
      </c>
      <c r="S67" s="42">
        <f t="shared" si="15"/>
        <v>0</v>
      </c>
      <c r="T67" s="56">
        <f t="shared" si="12"/>
        <v>4934.077146</v>
      </c>
      <c r="U67" s="89"/>
      <c r="V67" s="85"/>
    </row>
    <row r="68">
      <c r="A68" s="85"/>
      <c r="C68" s="59">
        <v>50.0</v>
      </c>
      <c r="D68" s="59">
        <f t="shared" si="16"/>
        <v>125</v>
      </c>
      <c r="E68" s="59">
        <v>0.0</v>
      </c>
      <c r="F68" s="87" t="str">
        <f t="shared" si="2"/>
        <v/>
      </c>
      <c r="G68" s="59">
        <f t="shared" si="17"/>
        <v>3.75</v>
      </c>
      <c r="H68" s="87">
        <f t="shared" si="4"/>
        <v>0</v>
      </c>
      <c r="I68" s="87">
        <f t="shared" si="5"/>
        <v>2.53872758</v>
      </c>
      <c r="J68" s="87">
        <f t="shared" si="6"/>
        <v>2</v>
      </c>
      <c r="K68" s="87">
        <f t="shared" si="7"/>
        <v>2.53872758</v>
      </c>
      <c r="L68" s="87">
        <f t="shared" si="13"/>
        <v>5077.455159</v>
      </c>
      <c r="M68" s="56">
        <f t="shared" si="14"/>
        <v>6250</v>
      </c>
      <c r="N68" s="87">
        <f t="shared" si="8"/>
        <v>-1172.544841</v>
      </c>
      <c r="O68" s="87">
        <f t="shared" si="9"/>
        <v>0</v>
      </c>
      <c r="P68" s="59">
        <v>0.0</v>
      </c>
      <c r="Q68" s="88">
        <f t="shared" si="10"/>
        <v>-175.8817261</v>
      </c>
      <c r="R68" s="12">
        <f t="shared" si="11"/>
        <v>0</v>
      </c>
      <c r="S68" s="42">
        <f t="shared" si="15"/>
        <v>0</v>
      </c>
      <c r="T68" s="56">
        <f t="shared" si="12"/>
        <v>5077.455159</v>
      </c>
      <c r="U68" s="89"/>
      <c r="V68" s="85"/>
    </row>
    <row r="69">
      <c r="A69" s="85"/>
      <c r="C69" s="59">
        <v>51.0</v>
      </c>
      <c r="D69" s="59">
        <f t="shared" si="16"/>
        <v>125</v>
      </c>
      <c r="E69" s="59">
        <v>0.0</v>
      </c>
      <c r="F69" s="87" t="str">
        <f t="shared" si="2"/>
        <v/>
      </c>
      <c r="G69" s="59">
        <f t="shared" si="17"/>
        <v>3.75</v>
      </c>
      <c r="H69" s="87">
        <f t="shared" si="4"/>
        <v>0</v>
      </c>
      <c r="I69" s="87">
        <f t="shared" si="5"/>
        <v>2.610729517</v>
      </c>
      <c r="J69" s="87">
        <f t="shared" si="6"/>
        <v>2</v>
      </c>
      <c r="K69" s="87">
        <f t="shared" si="7"/>
        <v>2.610729517</v>
      </c>
      <c r="L69" s="87">
        <f t="shared" si="13"/>
        <v>5221.459035</v>
      </c>
      <c r="M69" s="56">
        <f t="shared" si="14"/>
        <v>6375</v>
      </c>
      <c r="N69" s="87">
        <f t="shared" si="8"/>
        <v>-1153.540965</v>
      </c>
      <c r="O69" s="87">
        <f t="shared" si="9"/>
        <v>0</v>
      </c>
      <c r="P69" s="59">
        <v>0.0</v>
      </c>
      <c r="Q69" s="88">
        <f t="shared" si="10"/>
        <v>-173.0311448</v>
      </c>
      <c r="R69" s="12">
        <f t="shared" si="11"/>
        <v>0</v>
      </c>
      <c r="S69" s="42">
        <f t="shared" si="15"/>
        <v>0</v>
      </c>
      <c r="T69" s="56">
        <f t="shared" si="12"/>
        <v>5221.459035</v>
      </c>
      <c r="U69" s="89"/>
      <c r="V69" s="85"/>
    </row>
    <row r="70">
      <c r="A70" s="85"/>
      <c r="C70" s="59">
        <v>52.0</v>
      </c>
      <c r="D70" s="59">
        <f t="shared" si="16"/>
        <v>125</v>
      </c>
      <c r="E70" s="59">
        <v>0.0</v>
      </c>
      <c r="F70" s="87" t="str">
        <f t="shared" si="2"/>
        <v/>
      </c>
      <c r="G70" s="59">
        <f t="shared" si="17"/>
        <v>3.75</v>
      </c>
      <c r="H70" s="87">
        <f t="shared" si="4"/>
        <v>0</v>
      </c>
      <c r="I70" s="87">
        <f t="shared" si="5"/>
        <v>2.683045752</v>
      </c>
      <c r="J70" s="87">
        <f t="shared" si="6"/>
        <v>2</v>
      </c>
      <c r="K70" s="87">
        <f t="shared" si="7"/>
        <v>2.683045752</v>
      </c>
      <c r="L70" s="87">
        <f t="shared" si="13"/>
        <v>5366.091504</v>
      </c>
      <c r="M70" s="56">
        <f t="shared" si="14"/>
        <v>6500</v>
      </c>
      <c r="N70" s="87">
        <f t="shared" si="8"/>
        <v>-1133.908496</v>
      </c>
      <c r="O70" s="87">
        <f t="shared" si="9"/>
        <v>0</v>
      </c>
      <c r="P70" s="59">
        <v>0.0</v>
      </c>
      <c r="Q70" s="88">
        <f t="shared" si="10"/>
        <v>-170.0862745</v>
      </c>
      <c r="R70" s="12">
        <f t="shared" si="11"/>
        <v>0</v>
      </c>
      <c r="S70" s="42">
        <f t="shared" si="15"/>
        <v>0</v>
      </c>
      <c r="T70" s="56">
        <f t="shared" si="12"/>
        <v>5366.091504</v>
      </c>
      <c r="U70" s="89"/>
      <c r="V70" s="85"/>
    </row>
    <row r="71">
      <c r="A71" s="85"/>
      <c r="C71" s="59">
        <v>53.0</v>
      </c>
      <c r="D71" s="59">
        <f t="shared" si="16"/>
        <v>125</v>
      </c>
      <c r="E71" s="59">
        <f>$I$13</f>
        <v>0</v>
      </c>
      <c r="F71" s="87" t="str">
        <f t="shared" si="2"/>
        <v/>
      </c>
      <c r="G71" s="59">
        <f t="shared" si="17"/>
        <v>3.75</v>
      </c>
      <c r="H71" s="87">
        <f t="shared" si="4"/>
        <v>0</v>
      </c>
      <c r="I71" s="87">
        <f t="shared" si="5"/>
        <v>2.755677655</v>
      </c>
      <c r="J71" s="87">
        <f t="shared" si="6"/>
        <v>2</v>
      </c>
      <c r="K71" s="87">
        <f t="shared" si="7"/>
        <v>2.755677655</v>
      </c>
      <c r="L71" s="87">
        <f t="shared" si="13"/>
        <v>5511.35531</v>
      </c>
      <c r="M71" s="56">
        <f t="shared" si="14"/>
        <v>6625</v>
      </c>
      <c r="N71" s="87">
        <f t="shared" si="8"/>
        <v>-1113.64469</v>
      </c>
      <c r="O71" s="87">
        <f t="shared" si="9"/>
        <v>0</v>
      </c>
      <c r="P71" s="59">
        <v>0.0</v>
      </c>
      <c r="Q71" s="88">
        <f t="shared" si="10"/>
        <v>-167.0467035</v>
      </c>
      <c r="R71" s="12">
        <f t="shared" si="11"/>
        <v>0</v>
      </c>
      <c r="S71" s="42">
        <f t="shared" si="15"/>
        <v>0</v>
      </c>
      <c r="T71" s="56">
        <f t="shared" si="12"/>
        <v>5511.35531</v>
      </c>
      <c r="U71" s="89"/>
      <c r="V71" s="85"/>
    </row>
    <row r="72">
      <c r="A72" s="85"/>
      <c r="C72" s="59">
        <v>54.0</v>
      </c>
      <c r="D72" s="59">
        <f t="shared" si="16"/>
        <v>125</v>
      </c>
      <c r="E72" s="59">
        <v>0.0</v>
      </c>
      <c r="F72" s="87" t="str">
        <f t="shared" si="2"/>
        <v/>
      </c>
      <c r="G72" s="59">
        <f t="shared" si="17"/>
        <v>3.75</v>
      </c>
      <c r="H72" s="87">
        <f t="shared" si="4"/>
        <v>0</v>
      </c>
      <c r="I72" s="87">
        <f t="shared" si="5"/>
        <v>2.828626605</v>
      </c>
      <c r="J72" s="87">
        <f t="shared" si="6"/>
        <v>2</v>
      </c>
      <c r="K72" s="87">
        <f t="shared" si="7"/>
        <v>2.828626605</v>
      </c>
      <c r="L72" s="87">
        <f t="shared" si="13"/>
        <v>5657.25321</v>
      </c>
      <c r="M72" s="56">
        <f t="shared" si="14"/>
        <v>6750</v>
      </c>
      <c r="N72" s="87">
        <f t="shared" si="8"/>
        <v>-1092.74679</v>
      </c>
      <c r="O72" s="87">
        <f t="shared" si="9"/>
        <v>0</v>
      </c>
      <c r="P72" s="59">
        <v>0.0</v>
      </c>
      <c r="Q72" s="88">
        <f t="shared" si="10"/>
        <v>-163.9120184</v>
      </c>
      <c r="R72" s="12">
        <f t="shared" si="11"/>
        <v>0</v>
      </c>
      <c r="S72" s="42">
        <f t="shared" si="15"/>
        <v>0</v>
      </c>
      <c r="T72" s="56">
        <f t="shared" si="12"/>
        <v>5657.25321</v>
      </c>
      <c r="U72" s="89"/>
      <c r="V72" s="85"/>
    </row>
    <row r="73">
      <c r="A73" s="85"/>
      <c r="C73" s="59">
        <v>55.0</v>
      </c>
      <c r="D73" s="59">
        <f t="shared" si="16"/>
        <v>125</v>
      </c>
      <c r="E73" s="59">
        <v>0.0</v>
      </c>
      <c r="F73" s="87" t="str">
        <f t="shared" si="2"/>
        <v/>
      </c>
      <c r="G73" s="59">
        <f t="shared" si="17"/>
        <v>3.75</v>
      </c>
      <c r="H73" s="87">
        <f t="shared" si="4"/>
        <v>0</v>
      </c>
      <c r="I73" s="87">
        <f t="shared" si="5"/>
        <v>2.901893986</v>
      </c>
      <c r="J73" s="87">
        <f t="shared" si="6"/>
        <v>2</v>
      </c>
      <c r="K73" s="87">
        <f t="shared" si="7"/>
        <v>2.901893986</v>
      </c>
      <c r="L73" s="87">
        <f t="shared" si="13"/>
        <v>5803.787972</v>
      </c>
      <c r="M73" s="56">
        <f t="shared" si="14"/>
        <v>6875</v>
      </c>
      <c r="N73" s="87">
        <f t="shared" si="8"/>
        <v>-1071.212028</v>
      </c>
      <c r="O73" s="87">
        <f t="shared" si="9"/>
        <v>0</v>
      </c>
      <c r="P73" s="59">
        <v>0.0</v>
      </c>
      <c r="Q73" s="88">
        <f t="shared" si="10"/>
        <v>-160.6818042</v>
      </c>
      <c r="R73" s="12">
        <f t="shared" si="11"/>
        <v>0</v>
      </c>
      <c r="S73" s="42">
        <f t="shared" si="15"/>
        <v>0</v>
      </c>
      <c r="T73" s="56">
        <f t="shared" si="12"/>
        <v>5803.787972</v>
      </c>
      <c r="U73" s="89"/>
      <c r="V73" s="85"/>
    </row>
    <row r="74">
      <c r="A74" s="85"/>
      <c r="C74" s="59">
        <v>56.0</v>
      </c>
      <c r="D74" s="59">
        <f t="shared" si="16"/>
        <v>125</v>
      </c>
      <c r="E74" s="59">
        <v>0.0</v>
      </c>
      <c r="F74" s="87" t="str">
        <f t="shared" si="2"/>
        <v/>
      </c>
      <c r="G74" s="59">
        <f t="shared" si="17"/>
        <v>3.75</v>
      </c>
      <c r="H74" s="87">
        <f t="shared" si="4"/>
        <v>0</v>
      </c>
      <c r="I74" s="87">
        <f t="shared" si="5"/>
        <v>2.975481187</v>
      </c>
      <c r="J74" s="87">
        <f t="shared" si="6"/>
        <v>2</v>
      </c>
      <c r="K74" s="87">
        <f t="shared" si="7"/>
        <v>2.975481187</v>
      </c>
      <c r="L74" s="87">
        <f t="shared" si="13"/>
        <v>5950.962375</v>
      </c>
      <c r="M74" s="56">
        <f t="shared" si="14"/>
        <v>7000</v>
      </c>
      <c r="N74" s="87">
        <f t="shared" si="8"/>
        <v>-1049.037625</v>
      </c>
      <c r="O74" s="87">
        <f t="shared" si="9"/>
        <v>0</v>
      </c>
      <c r="P74" s="59">
        <v>0.0</v>
      </c>
      <c r="Q74" s="88">
        <f t="shared" si="10"/>
        <v>-157.3556438</v>
      </c>
      <c r="R74" s="12">
        <f t="shared" si="11"/>
        <v>0</v>
      </c>
      <c r="S74" s="42">
        <f t="shared" si="15"/>
        <v>0</v>
      </c>
      <c r="T74" s="56">
        <f t="shared" si="12"/>
        <v>5950.962375</v>
      </c>
      <c r="U74" s="89"/>
      <c r="V74" s="85"/>
    </row>
    <row r="75">
      <c r="A75" s="85"/>
      <c r="C75" s="59">
        <v>57.0</v>
      </c>
      <c r="D75" s="59">
        <f t="shared" si="16"/>
        <v>125</v>
      </c>
      <c r="E75" s="59">
        <v>0.0</v>
      </c>
      <c r="F75" s="87" t="str">
        <f t="shared" si="2"/>
        <v/>
      </c>
      <c r="G75" s="59">
        <f t="shared" si="17"/>
        <v>3.75</v>
      </c>
      <c r="H75" s="87">
        <f t="shared" si="4"/>
        <v>0</v>
      </c>
      <c r="I75" s="87">
        <f t="shared" si="5"/>
        <v>3.049389605</v>
      </c>
      <c r="J75" s="87">
        <f t="shared" si="6"/>
        <v>2</v>
      </c>
      <c r="K75" s="87">
        <f t="shared" si="7"/>
        <v>3.049389605</v>
      </c>
      <c r="L75" s="87">
        <f t="shared" si="13"/>
        <v>6098.779211</v>
      </c>
      <c r="M75" s="56">
        <f t="shared" si="14"/>
        <v>7125</v>
      </c>
      <c r="N75" s="87">
        <f t="shared" si="8"/>
        <v>-1026.220789</v>
      </c>
      <c r="O75" s="87">
        <f t="shared" si="9"/>
        <v>0</v>
      </c>
      <c r="P75" s="59">
        <v>0.0</v>
      </c>
      <c r="Q75" s="88">
        <f t="shared" si="10"/>
        <v>-153.9331184</v>
      </c>
      <c r="R75" s="12">
        <f t="shared" si="11"/>
        <v>0</v>
      </c>
      <c r="S75" s="42">
        <f t="shared" si="15"/>
        <v>0</v>
      </c>
      <c r="T75" s="56">
        <f t="shared" si="12"/>
        <v>6098.779211</v>
      </c>
      <c r="U75" s="89"/>
      <c r="V75" s="85"/>
    </row>
    <row r="76">
      <c r="A76" s="85"/>
      <c r="C76" s="59">
        <v>58.0</v>
      </c>
      <c r="D76" s="59">
        <f t="shared" si="16"/>
        <v>125</v>
      </c>
      <c r="E76" s="59">
        <v>0.0</v>
      </c>
      <c r="F76" s="87" t="str">
        <f t="shared" si="2"/>
        <v/>
      </c>
      <c r="G76" s="59">
        <f t="shared" si="17"/>
        <v>3.75</v>
      </c>
      <c r="H76" s="87">
        <f t="shared" si="4"/>
        <v>0</v>
      </c>
      <c r="I76" s="87">
        <f t="shared" si="5"/>
        <v>3.123620643</v>
      </c>
      <c r="J76" s="87">
        <f t="shared" si="6"/>
        <v>2</v>
      </c>
      <c r="K76" s="87">
        <f t="shared" si="7"/>
        <v>3.123620643</v>
      </c>
      <c r="L76" s="87">
        <f t="shared" si="13"/>
        <v>6247.241285</v>
      </c>
      <c r="M76" s="56">
        <f t="shared" si="14"/>
        <v>7250</v>
      </c>
      <c r="N76" s="87">
        <f t="shared" si="8"/>
        <v>-1002.758715</v>
      </c>
      <c r="O76" s="87">
        <f t="shared" si="9"/>
        <v>0</v>
      </c>
      <c r="P76" s="59">
        <v>0.0</v>
      </c>
      <c r="Q76" s="88">
        <f t="shared" si="10"/>
        <v>-150.4138072</v>
      </c>
      <c r="R76" s="12">
        <f t="shared" si="11"/>
        <v>0</v>
      </c>
      <c r="S76" s="42">
        <f t="shared" si="15"/>
        <v>0</v>
      </c>
      <c r="T76" s="56">
        <f t="shared" si="12"/>
        <v>6247.241285</v>
      </c>
      <c r="U76" s="89"/>
      <c r="V76" s="85"/>
    </row>
    <row r="77">
      <c r="A77" s="85"/>
      <c r="C77" s="59">
        <v>59.0</v>
      </c>
      <c r="D77" s="59">
        <f t="shared" si="16"/>
        <v>125</v>
      </c>
      <c r="E77" s="59">
        <v>0.0</v>
      </c>
      <c r="F77" s="87" t="str">
        <f t="shared" si="2"/>
        <v/>
      </c>
      <c r="G77" s="59">
        <f t="shared" si="17"/>
        <v>3.75</v>
      </c>
      <c r="H77" s="87">
        <f t="shared" si="4"/>
        <v>0</v>
      </c>
      <c r="I77" s="87">
        <f t="shared" si="5"/>
        <v>3.198175707</v>
      </c>
      <c r="J77" s="87">
        <f t="shared" si="6"/>
        <v>2</v>
      </c>
      <c r="K77" s="87">
        <f t="shared" si="7"/>
        <v>3.198175707</v>
      </c>
      <c r="L77" s="87">
        <f t="shared" si="13"/>
        <v>6396.351413</v>
      </c>
      <c r="M77" s="56">
        <f t="shared" si="14"/>
        <v>7375</v>
      </c>
      <c r="N77" s="87">
        <f t="shared" si="8"/>
        <v>-978.6485866</v>
      </c>
      <c r="O77" s="87">
        <f t="shared" si="9"/>
        <v>0</v>
      </c>
      <c r="P77" s="59">
        <v>0.0</v>
      </c>
      <c r="Q77" s="88">
        <f t="shared" si="10"/>
        <v>-146.797288</v>
      </c>
      <c r="R77" s="12">
        <f t="shared" si="11"/>
        <v>0</v>
      </c>
      <c r="S77" s="42">
        <f t="shared" si="15"/>
        <v>0</v>
      </c>
      <c r="T77" s="56">
        <f t="shared" si="12"/>
        <v>6396.351413</v>
      </c>
      <c r="U77" s="89"/>
      <c r="V77" s="85"/>
    </row>
    <row r="78">
      <c r="A78" s="85"/>
      <c r="C78" s="59">
        <v>60.0</v>
      </c>
      <c r="D78" s="59">
        <f t="shared" si="16"/>
        <v>125</v>
      </c>
      <c r="E78" s="59">
        <v>0.0</v>
      </c>
      <c r="F78" s="87" t="str">
        <f t="shared" si="2"/>
        <v/>
      </c>
      <c r="G78" s="59">
        <f t="shared" si="17"/>
        <v>3.75</v>
      </c>
      <c r="H78" s="87">
        <f t="shared" si="4"/>
        <v>0</v>
      </c>
      <c r="I78" s="87">
        <f t="shared" si="5"/>
        <v>3.273056212</v>
      </c>
      <c r="J78" s="87">
        <f t="shared" si="6"/>
        <v>2</v>
      </c>
      <c r="K78" s="87">
        <f t="shared" si="7"/>
        <v>3.273056212</v>
      </c>
      <c r="L78" s="87">
        <f t="shared" si="13"/>
        <v>6546.112425</v>
      </c>
      <c r="M78" s="56">
        <f t="shared" si="14"/>
        <v>7500</v>
      </c>
      <c r="N78" s="87">
        <f t="shared" si="8"/>
        <v>-953.8875752</v>
      </c>
      <c r="O78" s="87">
        <f t="shared" si="9"/>
        <v>0</v>
      </c>
      <c r="P78" s="59">
        <v>0.0</v>
      </c>
      <c r="Q78" s="88">
        <f t="shared" si="10"/>
        <v>-143.0831363</v>
      </c>
      <c r="R78" s="12">
        <f t="shared" si="11"/>
        <v>0</v>
      </c>
      <c r="S78" s="42">
        <f t="shared" si="15"/>
        <v>0</v>
      </c>
      <c r="T78" s="56">
        <f t="shared" si="12"/>
        <v>6546.112425</v>
      </c>
      <c r="U78" s="89"/>
      <c r="V78" s="85"/>
    </row>
    <row r="79">
      <c r="A79" s="85"/>
      <c r="B79" s="73">
        <v>6.0</v>
      </c>
      <c r="C79" s="59">
        <v>61.0</v>
      </c>
      <c r="D79" s="59">
        <f t="shared" si="16"/>
        <v>125</v>
      </c>
      <c r="E79" s="59">
        <v>0.0</v>
      </c>
      <c r="F79" s="87" t="str">
        <f t="shared" si="2"/>
        <v/>
      </c>
      <c r="G79" s="59">
        <f t="shared" si="17"/>
        <v>3.75</v>
      </c>
      <c r="H79" s="87">
        <f t="shared" si="4"/>
        <v>0</v>
      </c>
      <c r="I79" s="87">
        <f t="shared" si="5"/>
        <v>3.34826358</v>
      </c>
      <c r="J79" s="87">
        <f t="shared" si="6"/>
        <v>2</v>
      </c>
      <c r="K79" s="87">
        <f t="shared" si="7"/>
        <v>3.34826358</v>
      </c>
      <c r="L79" s="87">
        <f t="shared" si="13"/>
        <v>6696.527161</v>
      </c>
      <c r="M79" s="56">
        <f t="shared" si="14"/>
        <v>7625</v>
      </c>
      <c r="N79" s="87">
        <f t="shared" si="8"/>
        <v>-928.4728394</v>
      </c>
      <c r="O79" s="87">
        <f t="shared" si="9"/>
        <v>0</v>
      </c>
      <c r="P79" s="59">
        <v>0.0</v>
      </c>
      <c r="Q79" s="88">
        <f t="shared" si="10"/>
        <v>-139.2709259</v>
      </c>
      <c r="R79" s="12">
        <f t="shared" si="11"/>
        <v>0</v>
      </c>
      <c r="S79" s="42">
        <f t="shared" si="15"/>
        <v>0</v>
      </c>
      <c r="T79" s="56">
        <f t="shared" si="12"/>
        <v>6696.527161</v>
      </c>
      <c r="U79" s="89"/>
      <c r="V79" s="85"/>
    </row>
    <row r="80">
      <c r="A80" s="85"/>
      <c r="C80" s="59">
        <v>62.0</v>
      </c>
      <c r="D80" s="59">
        <f t="shared" si="16"/>
        <v>125</v>
      </c>
      <c r="E80" s="59">
        <v>0.0</v>
      </c>
      <c r="F80" s="87" t="str">
        <f t="shared" si="2"/>
        <v/>
      </c>
      <c r="G80" s="59">
        <f t="shared" si="17"/>
        <v>3.75</v>
      </c>
      <c r="H80" s="87">
        <f t="shared" si="4"/>
        <v>0</v>
      </c>
      <c r="I80" s="87">
        <f t="shared" si="5"/>
        <v>3.423799237</v>
      </c>
      <c r="J80" s="87">
        <f t="shared" si="6"/>
        <v>2</v>
      </c>
      <c r="K80" s="87">
        <f t="shared" si="7"/>
        <v>3.423799237</v>
      </c>
      <c r="L80" s="87">
        <f t="shared" si="13"/>
        <v>6847.598474</v>
      </c>
      <c r="M80" s="56">
        <f t="shared" si="14"/>
        <v>7750</v>
      </c>
      <c r="N80" s="87">
        <f t="shared" si="8"/>
        <v>-902.4015258</v>
      </c>
      <c r="O80" s="87">
        <f t="shared" si="9"/>
        <v>0</v>
      </c>
      <c r="P80" s="59">
        <v>0.0</v>
      </c>
      <c r="Q80" s="88">
        <f t="shared" si="10"/>
        <v>-135.3602289</v>
      </c>
      <c r="R80" s="12">
        <f t="shared" si="11"/>
        <v>0</v>
      </c>
      <c r="S80" s="42">
        <f t="shared" si="15"/>
        <v>0</v>
      </c>
      <c r="T80" s="56">
        <f t="shared" si="12"/>
        <v>6847.598474</v>
      </c>
      <c r="U80" s="89"/>
      <c r="V80" s="85"/>
    </row>
    <row r="81">
      <c r="A81" s="85"/>
      <c r="C81" s="59">
        <v>63.0</v>
      </c>
      <c r="D81" s="59">
        <f t="shared" si="16"/>
        <v>125</v>
      </c>
      <c r="E81" s="59">
        <v>0.0</v>
      </c>
      <c r="F81" s="87" t="str">
        <f t="shared" si="2"/>
        <v/>
      </c>
      <c r="G81" s="59">
        <f t="shared" si="17"/>
        <v>3.75</v>
      </c>
      <c r="H81" s="87">
        <f t="shared" si="4"/>
        <v>0</v>
      </c>
      <c r="I81" s="87">
        <f t="shared" si="5"/>
        <v>3.499664616</v>
      </c>
      <c r="J81" s="87">
        <f t="shared" si="6"/>
        <v>2</v>
      </c>
      <c r="K81" s="87">
        <f t="shared" si="7"/>
        <v>3.499664616</v>
      </c>
      <c r="L81" s="87">
        <f t="shared" si="13"/>
        <v>6999.329232</v>
      </c>
      <c r="M81" s="56">
        <f t="shared" si="14"/>
        <v>7875</v>
      </c>
      <c r="N81" s="87">
        <f t="shared" si="8"/>
        <v>-875.6707682</v>
      </c>
      <c r="O81" s="87">
        <f t="shared" si="9"/>
        <v>0</v>
      </c>
      <c r="P81" s="59">
        <v>0.0</v>
      </c>
      <c r="Q81" s="88">
        <f t="shared" si="10"/>
        <v>-131.3506152</v>
      </c>
      <c r="R81" s="12">
        <f t="shared" si="11"/>
        <v>0</v>
      </c>
      <c r="S81" s="42">
        <f t="shared" si="15"/>
        <v>0</v>
      </c>
      <c r="T81" s="56">
        <f t="shared" si="12"/>
        <v>6999.329232</v>
      </c>
      <c r="U81" s="89"/>
      <c r="V81" s="85"/>
    </row>
    <row r="82">
      <c r="A82" s="85"/>
      <c r="C82" s="59">
        <v>64.0</v>
      </c>
      <c r="D82" s="59">
        <f t="shared" si="16"/>
        <v>125</v>
      </c>
      <c r="E82" s="59">
        <v>0.0</v>
      </c>
      <c r="F82" s="87" t="str">
        <f t="shared" si="2"/>
        <v/>
      </c>
      <c r="G82" s="59">
        <f t="shared" si="17"/>
        <v>3.75</v>
      </c>
      <c r="H82" s="87">
        <f t="shared" si="4"/>
        <v>0</v>
      </c>
      <c r="I82" s="87">
        <f t="shared" si="5"/>
        <v>3.575861156</v>
      </c>
      <c r="J82" s="87">
        <f t="shared" si="6"/>
        <v>2</v>
      </c>
      <c r="K82" s="87">
        <f t="shared" si="7"/>
        <v>3.575861156</v>
      </c>
      <c r="L82" s="87">
        <f t="shared" si="13"/>
        <v>7151.722312</v>
      </c>
      <c r="M82" s="56">
        <f t="shared" si="14"/>
        <v>8000</v>
      </c>
      <c r="N82" s="87">
        <f t="shared" si="8"/>
        <v>-848.2776881</v>
      </c>
      <c r="O82" s="87">
        <f t="shared" si="9"/>
        <v>0</v>
      </c>
      <c r="P82" s="59">
        <v>0.0</v>
      </c>
      <c r="Q82" s="88">
        <f t="shared" si="10"/>
        <v>-127.2416532</v>
      </c>
      <c r="R82" s="12">
        <f t="shared" si="11"/>
        <v>0</v>
      </c>
      <c r="S82" s="42">
        <f t="shared" si="15"/>
        <v>0</v>
      </c>
      <c r="T82" s="56">
        <f t="shared" si="12"/>
        <v>7151.722312</v>
      </c>
      <c r="U82" s="89"/>
      <c r="V82" s="85"/>
    </row>
    <row r="83">
      <c r="A83" s="85"/>
      <c r="C83" s="59">
        <v>65.0</v>
      </c>
      <c r="D83" s="59">
        <f t="shared" si="16"/>
        <v>125</v>
      </c>
      <c r="E83" s="59">
        <f>$I$13</f>
        <v>0</v>
      </c>
      <c r="F83" s="87" t="str">
        <f t="shared" si="2"/>
        <v/>
      </c>
      <c r="G83" s="59">
        <f t="shared" si="17"/>
        <v>3.75</v>
      </c>
      <c r="H83" s="87">
        <f t="shared" si="4"/>
        <v>0</v>
      </c>
      <c r="I83" s="87">
        <f t="shared" si="5"/>
        <v>3.652390303</v>
      </c>
      <c r="J83" s="87">
        <f t="shared" si="6"/>
        <v>2</v>
      </c>
      <c r="K83" s="87">
        <f t="shared" si="7"/>
        <v>3.652390303</v>
      </c>
      <c r="L83" s="87">
        <f t="shared" si="13"/>
        <v>7304.780606</v>
      </c>
      <c r="M83" s="56">
        <f t="shared" si="14"/>
        <v>8125</v>
      </c>
      <c r="N83" s="87">
        <f t="shared" si="8"/>
        <v>-820.2193945</v>
      </c>
      <c r="O83" s="87">
        <f t="shared" si="9"/>
        <v>0</v>
      </c>
      <c r="P83" s="59">
        <v>0.0</v>
      </c>
      <c r="Q83" s="88">
        <f t="shared" si="10"/>
        <v>-123.0329092</v>
      </c>
      <c r="R83" s="12">
        <f t="shared" si="11"/>
        <v>0</v>
      </c>
      <c r="S83" s="42">
        <f t="shared" si="15"/>
        <v>0</v>
      </c>
      <c r="T83" s="56">
        <f t="shared" si="12"/>
        <v>7304.780606</v>
      </c>
      <c r="U83" s="89"/>
      <c r="V83" s="85"/>
    </row>
    <row r="84">
      <c r="A84" s="85"/>
      <c r="C84" s="59">
        <v>66.0</v>
      </c>
      <c r="D84" s="59">
        <f t="shared" si="16"/>
        <v>125</v>
      </c>
      <c r="E84" s="59">
        <v>0.0</v>
      </c>
      <c r="F84" s="87" t="str">
        <f t="shared" si="2"/>
        <v/>
      </c>
      <c r="G84" s="59">
        <f t="shared" si="17"/>
        <v>3.75</v>
      </c>
      <c r="H84" s="87">
        <f t="shared" si="4"/>
        <v>0</v>
      </c>
      <c r="I84" s="87">
        <f t="shared" si="5"/>
        <v>3.729253508</v>
      </c>
      <c r="J84" s="87">
        <f t="shared" si="6"/>
        <v>2</v>
      </c>
      <c r="K84" s="87">
        <f t="shared" si="7"/>
        <v>3.729253508</v>
      </c>
      <c r="L84" s="87">
        <f t="shared" si="13"/>
        <v>7458.507016</v>
      </c>
      <c r="M84" s="56">
        <f t="shared" si="14"/>
        <v>8250</v>
      </c>
      <c r="N84" s="87">
        <f t="shared" si="8"/>
        <v>-791.4929835</v>
      </c>
      <c r="O84" s="87">
        <f t="shared" si="9"/>
        <v>0</v>
      </c>
      <c r="P84" s="59">
        <v>0.0</v>
      </c>
      <c r="Q84" s="88">
        <f t="shared" si="10"/>
        <v>-118.7239475</v>
      </c>
      <c r="R84" s="12">
        <f t="shared" si="11"/>
        <v>0</v>
      </c>
      <c r="S84" s="42">
        <f t="shared" si="15"/>
        <v>0</v>
      </c>
      <c r="T84" s="56">
        <f t="shared" si="12"/>
        <v>7458.507016</v>
      </c>
      <c r="U84" s="89"/>
      <c r="V84" s="85"/>
    </row>
    <row r="85">
      <c r="A85" s="85"/>
      <c r="C85" s="59">
        <v>67.0</v>
      </c>
      <c r="D85" s="59">
        <f t="shared" si="16"/>
        <v>125</v>
      </c>
      <c r="E85" s="59">
        <v>0.0</v>
      </c>
      <c r="F85" s="87" t="str">
        <f t="shared" si="2"/>
        <v/>
      </c>
      <c r="G85" s="59">
        <f t="shared" si="17"/>
        <v>3.75</v>
      </c>
      <c r="H85" s="87">
        <f t="shared" si="4"/>
        <v>0</v>
      </c>
      <c r="I85" s="87">
        <f t="shared" si="5"/>
        <v>3.806452231</v>
      </c>
      <c r="J85" s="87">
        <f t="shared" si="6"/>
        <v>2</v>
      </c>
      <c r="K85" s="87">
        <f t="shared" si="7"/>
        <v>3.806452231</v>
      </c>
      <c r="L85" s="87">
        <f t="shared" si="13"/>
        <v>7612.904461</v>
      </c>
      <c r="M85" s="56">
        <f t="shared" si="14"/>
        <v>8375</v>
      </c>
      <c r="N85" s="87">
        <f t="shared" si="8"/>
        <v>-762.0955388</v>
      </c>
      <c r="O85" s="87">
        <f t="shared" si="9"/>
        <v>0</v>
      </c>
      <c r="P85" s="59">
        <v>0.0</v>
      </c>
      <c r="Q85" s="88">
        <f t="shared" si="10"/>
        <v>-114.3143308</v>
      </c>
      <c r="R85" s="12">
        <f t="shared" si="11"/>
        <v>0</v>
      </c>
      <c r="S85" s="42">
        <f t="shared" si="15"/>
        <v>0</v>
      </c>
      <c r="T85" s="56">
        <f t="shared" si="12"/>
        <v>7612.904461</v>
      </c>
      <c r="U85" s="89"/>
      <c r="V85" s="85"/>
    </row>
    <row r="86">
      <c r="A86" s="85"/>
      <c r="C86" s="59">
        <v>68.0</v>
      </c>
      <c r="D86" s="59">
        <f t="shared" si="16"/>
        <v>125</v>
      </c>
      <c r="E86" s="59">
        <v>0.0</v>
      </c>
      <c r="F86" s="87" t="str">
        <f t="shared" si="2"/>
        <v/>
      </c>
      <c r="G86" s="59">
        <f t="shared" si="17"/>
        <v>3.75</v>
      </c>
      <c r="H86" s="87">
        <f t="shared" si="4"/>
        <v>0</v>
      </c>
      <c r="I86" s="87">
        <f t="shared" si="5"/>
        <v>3.883987934</v>
      </c>
      <c r="J86" s="87">
        <f t="shared" si="6"/>
        <v>2</v>
      </c>
      <c r="K86" s="87">
        <f t="shared" si="7"/>
        <v>3.883987934</v>
      </c>
      <c r="L86" s="87">
        <f t="shared" si="13"/>
        <v>7767.975869</v>
      </c>
      <c r="M86" s="56">
        <f t="shared" si="14"/>
        <v>8500</v>
      </c>
      <c r="N86" s="87">
        <f t="shared" si="8"/>
        <v>-732.0241312</v>
      </c>
      <c r="O86" s="87">
        <f t="shared" si="9"/>
        <v>0</v>
      </c>
      <c r="P86" s="59">
        <v>0.0</v>
      </c>
      <c r="Q86" s="88">
        <f t="shared" si="10"/>
        <v>-109.8036197</v>
      </c>
      <c r="R86" s="12">
        <f t="shared" si="11"/>
        <v>0</v>
      </c>
      <c r="S86" s="42">
        <f t="shared" si="15"/>
        <v>0</v>
      </c>
      <c r="T86" s="56">
        <f t="shared" si="12"/>
        <v>7767.975869</v>
      </c>
      <c r="U86" s="89"/>
      <c r="V86" s="85"/>
    </row>
    <row r="87">
      <c r="A87" s="85"/>
      <c r="C87" s="59">
        <v>69.0</v>
      </c>
      <c r="D87" s="59">
        <f t="shared" si="16"/>
        <v>125</v>
      </c>
      <c r="E87" s="59">
        <v>0.0</v>
      </c>
      <c r="F87" s="87" t="str">
        <f t="shared" si="2"/>
        <v/>
      </c>
      <c r="G87" s="59">
        <f t="shared" si="17"/>
        <v>3.75</v>
      </c>
      <c r="H87" s="87">
        <f t="shared" si="4"/>
        <v>0</v>
      </c>
      <c r="I87" s="87">
        <f t="shared" si="5"/>
        <v>3.961862091</v>
      </c>
      <c r="J87" s="87">
        <f t="shared" si="6"/>
        <v>2</v>
      </c>
      <c r="K87" s="87">
        <f t="shared" si="7"/>
        <v>3.961862091</v>
      </c>
      <c r="L87" s="87">
        <f t="shared" si="13"/>
        <v>7923.724181</v>
      </c>
      <c r="M87" s="56">
        <f t="shared" si="14"/>
        <v>8625</v>
      </c>
      <c r="N87" s="87">
        <f t="shared" si="8"/>
        <v>-701.2758188</v>
      </c>
      <c r="O87" s="87">
        <f t="shared" si="9"/>
        <v>0</v>
      </c>
      <c r="P87" s="59">
        <v>0.0</v>
      </c>
      <c r="Q87" s="88">
        <f t="shared" si="10"/>
        <v>-105.1913728</v>
      </c>
      <c r="R87" s="12">
        <f t="shared" si="11"/>
        <v>0</v>
      </c>
      <c r="S87" s="42">
        <f t="shared" si="15"/>
        <v>0</v>
      </c>
      <c r="T87" s="56">
        <f t="shared" si="12"/>
        <v>7923.724181</v>
      </c>
      <c r="U87" s="89"/>
      <c r="V87" s="85"/>
    </row>
    <row r="88">
      <c r="A88" s="85"/>
      <c r="C88" s="59">
        <v>70.0</v>
      </c>
      <c r="D88" s="59">
        <f t="shared" si="16"/>
        <v>125</v>
      </c>
      <c r="E88" s="59">
        <v>0.0</v>
      </c>
      <c r="F88" s="87" t="str">
        <f t="shared" si="2"/>
        <v/>
      </c>
      <c r="G88" s="59">
        <f t="shared" si="17"/>
        <v>3.75</v>
      </c>
      <c r="H88" s="87">
        <f t="shared" si="4"/>
        <v>0</v>
      </c>
      <c r="I88" s="87">
        <f t="shared" si="5"/>
        <v>4.040076177</v>
      </c>
      <c r="J88" s="87">
        <f t="shared" si="6"/>
        <v>2</v>
      </c>
      <c r="K88" s="87">
        <f t="shared" si="7"/>
        <v>4.040076177</v>
      </c>
      <c r="L88" s="87">
        <f t="shared" si="13"/>
        <v>8080.152353</v>
      </c>
      <c r="M88" s="56">
        <f t="shared" si="14"/>
        <v>8750</v>
      </c>
      <c r="N88" s="87">
        <f t="shared" si="8"/>
        <v>-669.8476469</v>
      </c>
      <c r="O88" s="87">
        <f t="shared" si="9"/>
        <v>0</v>
      </c>
      <c r="P88" s="59">
        <v>0.0</v>
      </c>
      <c r="Q88" s="88">
        <f t="shared" si="10"/>
        <v>-100.477147</v>
      </c>
      <c r="R88" s="12">
        <f t="shared" si="11"/>
        <v>0</v>
      </c>
      <c r="S88" s="42">
        <f t="shared" si="15"/>
        <v>0</v>
      </c>
      <c r="T88" s="56">
        <f t="shared" si="12"/>
        <v>8080.152353</v>
      </c>
      <c r="U88" s="89"/>
      <c r="V88" s="85"/>
    </row>
    <row r="89">
      <c r="A89" s="85"/>
      <c r="C89" s="59">
        <v>71.0</v>
      </c>
      <c r="D89" s="59">
        <f t="shared" si="16"/>
        <v>125</v>
      </c>
      <c r="E89" s="59">
        <v>0.0</v>
      </c>
      <c r="F89" s="87" t="str">
        <f t="shared" si="2"/>
        <v/>
      </c>
      <c r="G89" s="59">
        <f t="shared" si="17"/>
        <v>3.75</v>
      </c>
      <c r="H89" s="87">
        <f t="shared" si="4"/>
        <v>0</v>
      </c>
      <c r="I89" s="87">
        <f t="shared" si="5"/>
        <v>4.118631676</v>
      </c>
      <c r="J89" s="87">
        <f t="shared" si="6"/>
        <v>2</v>
      </c>
      <c r="K89" s="87">
        <f t="shared" si="7"/>
        <v>4.118631676</v>
      </c>
      <c r="L89" s="87">
        <f t="shared" si="13"/>
        <v>8237.263352</v>
      </c>
      <c r="M89" s="56">
        <f t="shared" si="14"/>
        <v>8875</v>
      </c>
      <c r="N89" s="87">
        <f t="shared" si="8"/>
        <v>-637.7366476</v>
      </c>
      <c r="O89" s="87">
        <f t="shared" si="9"/>
        <v>0</v>
      </c>
      <c r="P89" s="59">
        <v>0.0</v>
      </c>
      <c r="Q89" s="88">
        <f t="shared" si="10"/>
        <v>-95.66049715</v>
      </c>
      <c r="R89" s="12">
        <f t="shared" si="11"/>
        <v>0</v>
      </c>
      <c r="S89" s="42">
        <f t="shared" si="15"/>
        <v>0</v>
      </c>
      <c r="T89" s="56">
        <f t="shared" si="12"/>
        <v>8237.263352</v>
      </c>
      <c r="U89" s="89"/>
      <c r="V89" s="85"/>
    </row>
    <row r="90">
      <c r="A90" s="85"/>
      <c r="C90" s="59">
        <v>72.0</v>
      </c>
      <c r="D90" s="59">
        <f t="shared" si="16"/>
        <v>125</v>
      </c>
      <c r="E90" s="59">
        <v>0.0</v>
      </c>
      <c r="F90" s="87" t="str">
        <f t="shared" si="2"/>
        <v/>
      </c>
      <c r="G90" s="59">
        <f t="shared" si="17"/>
        <v>3.75</v>
      </c>
      <c r="H90" s="87">
        <f t="shared" si="4"/>
        <v>0</v>
      </c>
      <c r="I90" s="87">
        <f t="shared" si="5"/>
        <v>4.19753008</v>
      </c>
      <c r="J90" s="87">
        <f t="shared" si="6"/>
        <v>2</v>
      </c>
      <c r="K90" s="87">
        <f t="shared" si="7"/>
        <v>4.19753008</v>
      </c>
      <c r="L90" s="87">
        <f t="shared" si="13"/>
        <v>8395.060159</v>
      </c>
      <c r="M90" s="56">
        <f t="shared" si="14"/>
        <v>9000</v>
      </c>
      <c r="N90" s="87">
        <f t="shared" si="8"/>
        <v>-604.9398406</v>
      </c>
      <c r="O90" s="87">
        <f t="shared" si="9"/>
        <v>0</v>
      </c>
      <c r="P90" s="59">
        <v>0.0</v>
      </c>
      <c r="Q90" s="88">
        <f t="shared" si="10"/>
        <v>-90.74097609</v>
      </c>
      <c r="R90" s="12">
        <f t="shared" si="11"/>
        <v>0</v>
      </c>
      <c r="S90" s="42">
        <f t="shared" si="15"/>
        <v>0</v>
      </c>
      <c r="T90" s="56">
        <f t="shared" si="12"/>
        <v>8395.060159</v>
      </c>
      <c r="U90" s="89"/>
      <c r="V90" s="85"/>
    </row>
    <row r="91">
      <c r="A91" s="85"/>
      <c r="B91" s="73">
        <v>7.0</v>
      </c>
      <c r="C91" s="59">
        <v>73.0</v>
      </c>
      <c r="D91" s="59">
        <f t="shared" si="16"/>
        <v>125</v>
      </c>
      <c r="E91" s="59">
        <v>0.0</v>
      </c>
      <c r="F91" s="87" t="str">
        <f t="shared" si="2"/>
        <v/>
      </c>
      <c r="G91" s="59">
        <f t="shared" si="17"/>
        <v>3.75</v>
      </c>
      <c r="H91" s="87">
        <f t="shared" si="4"/>
        <v>0</v>
      </c>
      <c r="I91" s="87">
        <f t="shared" si="5"/>
        <v>4.276772884</v>
      </c>
      <c r="J91" s="87">
        <f t="shared" si="6"/>
        <v>2</v>
      </c>
      <c r="K91" s="87">
        <f t="shared" si="7"/>
        <v>4.276772884</v>
      </c>
      <c r="L91" s="87">
        <f t="shared" si="13"/>
        <v>8553.545768</v>
      </c>
      <c r="M91" s="56">
        <f t="shared" si="14"/>
        <v>9125</v>
      </c>
      <c r="N91" s="87">
        <f t="shared" si="8"/>
        <v>-571.454232</v>
      </c>
      <c r="O91" s="87">
        <f t="shared" si="9"/>
        <v>0</v>
      </c>
      <c r="P91" s="59">
        <v>0.0</v>
      </c>
      <c r="Q91" s="88">
        <f t="shared" si="10"/>
        <v>-85.7181348</v>
      </c>
      <c r="R91" s="12">
        <f t="shared" si="11"/>
        <v>0</v>
      </c>
      <c r="S91" s="42">
        <f t="shared" si="15"/>
        <v>0</v>
      </c>
      <c r="T91" s="56">
        <f t="shared" si="12"/>
        <v>8553.545768</v>
      </c>
      <c r="U91" s="89"/>
      <c r="V91" s="85"/>
    </row>
    <row r="92">
      <c r="A92" s="85"/>
      <c r="C92" s="59">
        <v>74.0</v>
      </c>
      <c r="D92" s="59">
        <f t="shared" si="16"/>
        <v>125</v>
      </c>
      <c r="E92" s="59">
        <v>0.0</v>
      </c>
      <c r="F92" s="87" t="str">
        <f t="shared" si="2"/>
        <v/>
      </c>
      <c r="G92" s="59">
        <f t="shared" si="17"/>
        <v>3.75</v>
      </c>
      <c r="H92" s="87">
        <f t="shared" si="4"/>
        <v>0</v>
      </c>
      <c r="I92" s="87">
        <f t="shared" si="5"/>
        <v>4.356361592</v>
      </c>
      <c r="J92" s="87">
        <f t="shared" si="6"/>
        <v>2</v>
      </c>
      <c r="K92" s="87">
        <f t="shared" si="7"/>
        <v>4.356361592</v>
      </c>
      <c r="L92" s="87">
        <f t="shared" si="13"/>
        <v>8712.723185</v>
      </c>
      <c r="M92" s="56">
        <f t="shared" si="14"/>
        <v>9250</v>
      </c>
      <c r="N92" s="87">
        <f t="shared" si="8"/>
        <v>-537.2768153</v>
      </c>
      <c r="O92" s="87">
        <f t="shared" si="9"/>
        <v>0</v>
      </c>
      <c r="P92" s="59">
        <v>0.0</v>
      </c>
      <c r="Q92" s="88">
        <f t="shared" si="10"/>
        <v>-80.59152229</v>
      </c>
      <c r="R92" s="12">
        <f t="shared" si="11"/>
        <v>0</v>
      </c>
      <c r="S92" s="42">
        <f t="shared" si="15"/>
        <v>0</v>
      </c>
      <c r="T92" s="56">
        <f t="shared" si="12"/>
        <v>8712.723185</v>
      </c>
      <c r="U92" s="89"/>
      <c r="V92" s="85"/>
    </row>
    <row r="93">
      <c r="A93" s="85"/>
      <c r="C93" s="59">
        <v>75.0</v>
      </c>
      <c r="D93" s="59">
        <f t="shared" si="16"/>
        <v>125</v>
      </c>
      <c r="E93" s="59">
        <v>0.0</v>
      </c>
      <c r="F93" s="87" t="str">
        <f t="shared" si="2"/>
        <v/>
      </c>
      <c r="G93" s="59">
        <f t="shared" si="17"/>
        <v>3.75</v>
      </c>
      <c r="H93" s="87">
        <f t="shared" si="4"/>
        <v>0</v>
      </c>
      <c r="I93" s="87">
        <f t="shared" si="5"/>
        <v>4.436297715</v>
      </c>
      <c r="J93" s="87">
        <f t="shared" si="6"/>
        <v>2</v>
      </c>
      <c r="K93" s="87">
        <f t="shared" si="7"/>
        <v>4.436297715</v>
      </c>
      <c r="L93" s="87">
        <f t="shared" si="13"/>
        <v>8872.59543</v>
      </c>
      <c r="M93" s="56">
        <f t="shared" si="14"/>
        <v>9375</v>
      </c>
      <c r="N93" s="87">
        <f t="shared" si="8"/>
        <v>-502.4045705</v>
      </c>
      <c r="O93" s="87">
        <f t="shared" si="9"/>
        <v>0</v>
      </c>
      <c r="P93" s="59">
        <v>0.0</v>
      </c>
      <c r="Q93" s="88">
        <f t="shared" si="10"/>
        <v>-75.36068557</v>
      </c>
      <c r="R93" s="12">
        <f t="shared" si="11"/>
        <v>0</v>
      </c>
      <c r="S93" s="42">
        <f t="shared" si="15"/>
        <v>0</v>
      </c>
      <c r="T93" s="56">
        <f t="shared" si="12"/>
        <v>8872.59543</v>
      </c>
      <c r="U93" s="89"/>
      <c r="V93" s="85"/>
    </row>
    <row r="94">
      <c r="A94" s="85"/>
      <c r="C94" s="59">
        <v>76.0</v>
      </c>
      <c r="D94" s="59">
        <f t="shared" si="16"/>
        <v>125</v>
      </c>
      <c r="E94" s="59">
        <v>0.0</v>
      </c>
      <c r="F94" s="87" t="str">
        <f t="shared" si="2"/>
        <v/>
      </c>
      <c r="G94" s="59">
        <f t="shared" si="17"/>
        <v>3.75</v>
      </c>
      <c r="H94" s="87">
        <f t="shared" si="4"/>
        <v>0</v>
      </c>
      <c r="I94" s="87">
        <f t="shared" si="5"/>
        <v>4.516582768</v>
      </c>
      <c r="J94" s="87">
        <f t="shared" si="6"/>
        <v>2</v>
      </c>
      <c r="K94" s="87">
        <f t="shared" si="7"/>
        <v>4.516582768</v>
      </c>
      <c r="L94" s="87">
        <f t="shared" si="13"/>
        <v>9033.165535</v>
      </c>
      <c r="M94" s="56">
        <f t="shared" si="14"/>
        <v>9500</v>
      </c>
      <c r="N94" s="87">
        <f t="shared" si="8"/>
        <v>-466.8344647</v>
      </c>
      <c r="O94" s="87">
        <f t="shared" si="9"/>
        <v>0</v>
      </c>
      <c r="P94" s="59">
        <v>0.0</v>
      </c>
      <c r="Q94" s="88">
        <f t="shared" si="10"/>
        <v>-70.02516971</v>
      </c>
      <c r="R94" s="12">
        <f t="shared" si="11"/>
        <v>0</v>
      </c>
      <c r="S94" s="42">
        <f t="shared" si="15"/>
        <v>0</v>
      </c>
      <c r="T94" s="56">
        <f t="shared" si="12"/>
        <v>9033.165535</v>
      </c>
      <c r="U94" s="89"/>
      <c r="V94" s="85"/>
    </row>
    <row r="95">
      <c r="A95" s="85"/>
      <c r="C95" s="59">
        <v>77.0</v>
      </c>
      <c r="D95" s="59">
        <f t="shared" si="16"/>
        <v>125</v>
      </c>
      <c r="E95" s="59">
        <f>$I$13</f>
        <v>0</v>
      </c>
      <c r="F95" s="87" t="str">
        <f t="shared" si="2"/>
        <v/>
      </c>
      <c r="G95" s="59">
        <f t="shared" si="17"/>
        <v>3.75</v>
      </c>
      <c r="H95" s="87">
        <f t="shared" si="4"/>
        <v>0</v>
      </c>
      <c r="I95" s="87">
        <f t="shared" si="5"/>
        <v>4.597218274</v>
      </c>
      <c r="J95" s="87">
        <f t="shared" si="6"/>
        <v>2</v>
      </c>
      <c r="K95" s="87">
        <f t="shared" si="7"/>
        <v>4.597218274</v>
      </c>
      <c r="L95" s="87">
        <f t="shared" si="13"/>
        <v>9194.436548</v>
      </c>
      <c r="M95" s="56">
        <f t="shared" si="14"/>
        <v>9625</v>
      </c>
      <c r="N95" s="87">
        <f t="shared" si="8"/>
        <v>-430.5634517</v>
      </c>
      <c r="O95" s="87">
        <f t="shared" si="9"/>
        <v>0</v>
      </c>
      <c r="P95" s="59">
        <v>0.0</v>
      </c>
      <c r="Q95" s="88">
        <f t="shared" si="10"/>
        <v>-64.58451775</v>
      </c>
      <c r="R95" s="12">
        <f t="shared" si="11"/>
        <v>0</v>
      </c>
      <c r="S95" s="42">
        <f t="shared" si="15"/>
        <v>0</v>
      </c>
      <c r="T95" s="56">
        <f t="shared" si="12"/>
        <v>9194.436548</v>
      </c>
      <c r="U95" s="89"/>
      <c r="V95" s="85"/>
    </row>
    <row r="96">
      <c r="A96" s="85"/>
      <c r="C96" s="59">
        <v>78.0</v>
      </c>
      <c r="D96" s="59">
        <f t="shared" si="16"/>
        <v>125</v>
      </c>
      <c r="E96" s="59">
        <v>0.0</v>
      </c>
      <c r="F96" s="87" t="str">
        <f t="shared" si="2"/>
        <v/>
      </c>
      <c r="G96" s="59">
        <f t="shared" si="17"/>
        <v>3.75</v>
      </c>
      <c r="H96" s="87">
        <f t="shared" si="4"/>
        <v>0</v>
      </c>
      <c r="I96" s="87">
        <f t="shared" si="5"/>
        <v>4.678205764</v>
      </c>
      <c r="J96" s="87">
        <f t="shared" si="6"/>
        <v>2</v>
      </c>
      <c r="K96" s="87">
        <f t="shared" si="7"/>
        <v>4.678205764</v>
      </c>
      <c r="L96" s="87">
        <f t="shared" si="13"/>
        <v>9356.411528</v>
      </c>
      <c r="M96" s="56">
        <f t="shared" si="14"/>
        <v>9750</v>
      </c>
      <c r="N96" s="87">
        <f t="shared" si="8"/>
        <v>-393.5884718</v>
      </c>
      <c r="O96" s="87">
        <f t="shared" si="9"/>
        <v>0</v>
      </c>
      <c r="P96" s="59">
        <v>0.0</v>
      </c>
      <c r="Q96" s="88">
        <f t="shared" si="10"/>
        <v>-59.03827077</v>
      </c>
      <c r="R96" s="12">
        <f t="shared" si="11"/>
        <v>0</v>
      </c>
      <c r="S96" s="42">
        <f t="shared" si="15"/>
        <v>0</v>
      </c>
      <c r="T96" s="56">
        <f t="shared" si="12"/>
        <v>9356.411528</v>
      </c>
      <c r="U96" s="89"/>
      <c r="V96" s="85"/>
    </row>
    <row r="97">
      <c r="A97" s="85"/>
      <c r="C97" s="59">
        <v>79.0</v>
      </c>
      <c r="D97" s="59">
        <f t="shared" si="16"/>
        <v>125</v>
      </c>
      <c r="E97" s="59">
        <v>0.0</v>
      </c>
      <c r="F97" s="87" t="str">
        <f t="shared" si="2"/>
        <v/>
      </c>
      <c r="G97" s="59">
        <f t="shared" si="17"/>
        <v>3.75</v>
      </c>
      <c r="H97" s="87">
        <f t="shared" si="4"/>
        <v>0</v>
      </c>
      <c r="I97" s="87">
        <f t="shared" si="5"/>
        <v>4.759546774</v>
      </c>
      <c r="J97" s="87">
        <f t="shared" si="6"/>
        <v>2</v>
      </c>
      <c r="K97" s="87">
        <f t="shared" si="7"/>
        <v>4.759546774</v>
      </c>
      <c r="L97" s="87">
        <f t="shared" si="13"/>
        <v>9519.093548</v>
      </c>
      <c r="M97" s="56">
        <f t="shared" si="14"/>
        <v>9875</v>
      </c>
      <c r="N97" s="87">
        <f t="shared" si="8"/>
        <v>-355.9064522</v>
      </c>
      <c r="O97" s="87">
        <f t="shared" si="9"/>
        <v>0</v>
      </c>
      <c r="P97" s="59">
        <v>0.0</v>
      </c>
      <c r="Q97" s="88">
        <f t="shared" si="10"/>
        <v>-53.38596784</v>
      </c>
      <c r="R97" s="12">
        <f t="shared" si="11"/>
        <v>0</v>
      </c>
      <c r="S97" s="42">
        <f t="shared" si="15"/>
        <v>0</v>
      </c>
      <c r="T97" s="56">
        <f t="shared" si="12"/>
        <v>9519.093548</v>
      </c>
      <c r="U97" s="89"/>
      <c r="V97" s="85"/>
    </row>
    <row r="98">
      <c r="A98" s="85"/>
      <c r="C98" s="59">
        <v>80.0</v>
      </c>
      <c r="D98" s="59">
        <f t="shared" si="16"/>
        <v>125</v>
      </c>
      <c r="E98" s="59">
        <v>0.0</v>
      </c>
      <c r="F98" s="87" t="str">
        <f t="shared" si="2"/>
        <v/>
      </c>
      <c r="G98" s="59">
        <f t="shared" si="17"/>
        <v>3.75</v>
      </c>
      <c r="H98" s="87">
        <f t="shared" si="4"/>
        <v>0</v>
      </c>
      <c r="I98" s="87">
        <f t="shared" si="5"/>
        <v>4.841242847</v>
      </c>
      <c r="J98" s="87">
        <f t="shared" si="6"/>
        <v>2</v>
      </c>
      <c r="K98" s="87">
        <f t="shared" si="7"/>
        <v>4.841242847</v>
      </c>
      <c r="L98" s="87">
        <f t="shared" si="13"/>
        <v>9682.485693</v>
      </c>
      <c r="M98" s="56">
        <f t="shared" si="14"/>
        <v>10000</v>
      </c>
      <c r="N98" s="87">
        <f t="shared" si="8"/>
        <v>-317.5143067</v>
      </c>
      <c r="O98" s="87">
        <f t="shared" si="9"/>
        <v>0</v>
      </c>
      <c r="P98" s="59">
        <v>0.0</v>
      </c>
      <c r="Q98" s="88">
        <f t="shared" si="10"/>
        <v>-47.627146</v>
      </c>
      <c r="R98" s="12">
        <f t="shared" si="11"/>
        <v>0</v>
      </c>
      <c r="S98" s="42">
        <f t="shared" si="15"/>
        <v>0</v>
      </c>
      <c r="T98" s="56">
        <f t="shared" si="12"/>
        <v>9682.485693</v>
      </c>
      <c r="U98" s="89"/>
      <c r="V98" s="85"/>
    </row>
    <row r="99">
      <c r="A99" s="85"/>
      <c r="C99" s="59">
        <v>81.0</v>
      </c>
      <c r="D99" s="59">
        <f t="shared" si="16"/>
        <v>125</v>
      </c>
      <c r="E99" s="59">
        <v>0.0</v>
      </c>
      <c r="F99" s="87" t="str">
        <f t="shared" si="2"/>
        <v/>
      </c>
      <c r="G99" s="59">
        <f t="shared" si="17"/>
        <v>3.75</v>
      </c>
      <c r="H99" s="87">
        <f t="shared" si="4"/>
        <v>0</v>
      </c>
      <c r="I99" s="87">
        <f t="shared" si="5"/>
        <v>4.923295532</v>
      </c>
      <c r="J99" s="87">
        <f t="shared" si="6"/>
        <v>2</v>
      </c>
      <c r="K99" s="87">
        <f t="shared" si="7"/>
        <v>4.923295532</v>
      </c>
      <c r="L99" s="87">
        <f t="shared" si="13"/>
        <v>9846.591065</v>
      </c>
      <c r="M99" s="56">
        <f t="shared" si="14"/>
        <v>10125</v>
      </c>
      <c r="N99" s="87">
        <f t="shared" si="8"/>
        <v>-278.4089353</v>
      </c>
      <c r="O99" s="87">
        <f t="shared" si="9"/>
        <v>0</v>
      </c>
      <c r="P99" s="59">
        <v>0.0</v>
      </c>
      <c r="Q99" s="88">
        <f t="shared" si="10"/>
        <v>-41.76134029</v>
      </c>
      <c r="R99" s="12">
        <f t="shared" si="11"/>
        <v>0</v>
      </c>
      <c r="S99" s="42">
        <f t="shared" si="15"/>
        <v>0</v>
      </c>
      <c r="T99" s="56">
        <f t="shared" si="12"/>
        <v>9846.591065</v>
      </c>
      <c r="U99" s="89"/>
      <c r="V99" s="85"/>
    </row>
    <row r="100">
      <c r="A100" s="85"/>
      <c r="C100" s="59">
        <v>82.0</v>
      </c>
      <c r="D100" s="59">
        <f t="shared" si="16"/>
        <v>125</v>
      </c>
      <c r="E100" s="59">
        <v>0.0</v>
      </c>
      <c r="F100" s="87" t="str">
        <f t="shared" si="2"/>
        <v/>
      </c>
      <c r="G100" s="59">
        <f t="shared" si="17"/>
        <v>3.75</v>
      </c>
      <c r="H100" s="87">
        <f t="shared" si="4"/>
        <v>0</v>
      </c>
      <c r="I100" s="87">
        <f t="shared" si="5"/>
        <v>5.005706388</v>
      </c>
      <c r="J100" s="87">
        <f t="shared" si="6"/>
        <v>2</v>
      </c>
      <c r="K100" s="87">
        <f t="shared" si="7"/>
        <v>5.005706388</v>
      </c>
      <c r="L100" s="87">
        <f t="shared" si="13"/>
        <v>10011.41278</v>
      </c>
      <c r="M100" s="56">
        <f t="shared" si="14"/>
        <v>10250</v>
      </c>
      <c r="N100" s="87">
        <f t="shared" si="8"/>
        <v>-238.5872248</v>
      </c>
      <c r="O100" s="87">
        <f t="shared" si="9"/>
        <v>0</v>
      </c>
      <c r="P100" s="59">
        <v>0.0</v>
      </c>
      <c r="Q100" s="88">
        <f t="shared" si="10"/>
        <v>-35.78808372</v>
      </c>
      <c r="R100" s="12">
        <f t="shared" si="11"/>
        <v>0</v>
      </c>
      <c r="S100" s="42">
        <f t="shared" si="15"/>
        <v>0</v>
      </c>
      <c r="T100" s="56">
        <f t="shared" si="12"/>
        <v>10011.41278</v>
      </c>
      <c r="U100" s="89"/>
      <c r="V100" s="85"/>
    </row>
    <row r="101">
      <c r="A101" s="85"/>
      <c r="C101" s="59">
        <v>83.0</v>
      </c>
      <c r="D101" s="59">
        <f t="shared" si="16"/>
        <v>125</v>
      </c>
      <c r="E101" s="59">
        <v>0.0</v>
      </c>
      <c r="F101" s="87" t="str">
        <f t="shared" si="2"/>
        <v/>
      </c>
      <c r="G101" s="59">
        <f t="shared" si="17"/>
        <v>3.75</v>
      </c>
      <c r="H101" s="87">
        <f t="shared" si="4"/>
        <v>0</v>
      </c>
      <c r="I101" s="87">
        <f t="shared" si="5"/>
        <v>5.088476976</v>
      </c>
      <c r="J101" s="87">
        <f t="shared" si="6"/>
        <v>2</v>
      </c>
      <c r="K101" s="87">
        <f t="shared" si="7"/>
        <v>5.088476976</v>
      </c>
      <c r="L101" s="87">
        <f t="shared" si="13"/>
        <v>10176.95395</v>
      </c>
      <c r="M101" s="56">
        <f t="shared" si="14"/>
        <v>10375</v>
      </c>
      <c r="N101" s="87">
        <f t="shared" si="8"/>
        <v>-198.0460483</v>
      </c>
      <c r="O101" s="87">
        <f t="shared" si="9"/>
        <v>0</v>
      </c>
      <c r="P101" s="59">
        <v>0.0</v>
      </c>
      <c r="Q101" s="88">
        <f t="shared" si="10"/>
        <v>-29.70690724</v>
      </c>
      <c r="R101" s="12">
        <f t="shared" si="11"/>
        <v>0</v>
      </c>
      <c r="S101" s="42">
        <f t="shared" si="15"/>
        <v>0</v>
      </c>
      <c r="T101" s="56">
        <f t="shared" si="12"/>
        <v>10176.95395</v>
      </c>
      <c r="U101" s="89"/>
      <c r="V101" s="85"/>
    </row>
    <row r="102">
      <c r="A102" s="85"/>
      <c r="C102" s="59">
        <v>84.0</v>
      </c>
      <c r="D102" s="59">
        <f t="shared" si="16"/>
        <v>125</v>
      </c>
      <c r="E102" s="59">
        <v>0.0</v>
      </c>
      <c r="F102" s="87" t="str">
        <f t="shared" si="2"/>
        <v/>
      </c>
      <c r="G102" s="59">
        <f t="shared" si="17"/>
        <v>3.75</v>
      </c>
      <c r="H102" s="87">
        <f t="shared" si="4"/>
        <v>0</v>
      </c>
      <c r="I102" s="87">
        <f t="shared" si="5"/>
        <v>5.171608867</v>
      </c>
      <c r="J102" s="87">
        <f t="shared" si="6"/>
        <v>2</v>
      </c>
      <c r="K102" s="87">
        <f t="shared" si="7"/>
        <v>5.171608867</v>
      </c>
      <c r="L102" s="87">
        <f t="shared" si="13"/>
        <v>10343.21773</v>
      </c>
      <c r="M102" s="56">
        <f t="shared" si="14"/>
        <v>10500</v>
      </c>
      <c r="N102" s="87">
        <f t="shared" si="8"/>
        <v>-156.7822652</v>
      </c>
      <c r="O102" s="87">
        <f t="shared" si="9"/>
        <v>0</v>
      </c>
      <c r="P102" s="59">
        <v>0.0</v>
      </c>
      <c r="Q102" s="88">
        <f t="shared" si="10"/>
        <v>-23.51733978</v>
      </c>
      <c r="R102" s="12">
        <f t="shared" si="11"/>
        <v>0</v>
      </c>
      <c r="S102" s="42">
        <f t="shared" si="15"/>
        <v>0</v>
      </c>
      <c r="T102" s="56">
        <f t="shared" si="12"/>
        <v>10343.21773</v>
      </c>
      <c r="U102" s="89"/>
      <c r="V102" s="85"/>
    </row>
    <row r="103">
      <c r="A103" s="85"/>
      <c r="B103" s="73">
        <v>8.0</v>
      </c>
      <c r="C103" s="59">
        <v>85.0</v>
      </c>
      <c r="D103" s="59">
        <f t="shared" si="16"/>
        <v>125</v>
      </c>
      <c r="E103" s="59">
        <v>0.0</v>
      </c>
      <c r="F103" s="87" t="str">
        <f t="shared" si="2"/>
        <v/>
      </c>
      <c r="G103" s="59">
        <f t="shared" si="17"/>
        <v>3.75</v>
      </c>
      <c r="H103" s="87">
        <f t="shared" si="4"/>
        <v>0</v>
      </c>
      <c r="I103" s="87">
        <f t="shared" si="5"/>
        <v>5.255103639</v>
      </c>
      <c r="J103" s="87">
        <f t="shared" si="6"/>
        <v>2</v>
      </c>
      <c r="K103" s="87">
        <f t="shared" si="7"/>
        <v>5.255103639</v>
      </c>
      <c r="L103" s="87">
        <f t="shared" si="13"/>
        <v>10510.20728</v>
      </c>
      <c r="M103" s="56">
        <f t="shared" si="14"/>
        <v>10625</v>
      </c>
      <c r="N103" s="87">
        <f t="shared" si="8"/>
        <v>-114.7927213</v>
      </c>
      <c r="O103" s="87">
        <f t="shared" si="9"/>
        <v>0</v>
      </c>
      <c r="P103" s="59">
        <v>0.0</v>
      </c>
      <c r="Q103" s="88">
        <f t="shared" si="10"/>
        <v>-17.2189082</v>
      </c>
      <c r="R103" s="12">
        <f t="shared" si="11"/>
        <v>0</v>
      </c>
      <c r="S103" s="42">
        <f t="shared" si="15"/>
        <v>0</v>
      </c>
      <c r="T103" s="56">
        <f t="shared" si="12"/>
        <v>10510.20728</v>
      </c>
      <c r="U103" s="89"/>
      <c r="V103" s="85"/>
    </row>
    <row r="104">
      <c r="A104" s="85"/>
      <c r="C104" s="59">
        <v>86.0</v>
      </c>
      <c r="D104" s="59">
        <f t="shared" si="16"/>
        <v>125</v>
      </c>
      <c r="E104" s="59">
        <v>0.0</v>
      </c>
      <c r="F104" s="87" t="str">
        <f t="shared" si="2"/>
        <v/>
      </c>
      <c r="G104" s="59">
        <f t="shared" si="17"/>
        <v>3.75</v>
      </c>
      <c r="H104" s="87">
        <f t="shared" si="4"/>
        <v>0</v>
      </c>
      <c r="I104" s="87">
        <f t="shared" si="5"/>
        <v>5.338962876</v>
      </c>
      <c r="J104" s="87">
        <f t="shared" si="6"/>
        <v>2</v>
      </c>
      <c r="K104" s="87">
        <f t="shared" si="7"/>
        <v>5.338962876</v>
      </c>
      <c r="L104" s="87">
        <f t="shared" si="13"/>
        <v>10677.92575</v>
      </c>
      <c r="M104" s="56">
        <f t="shared" si="14"/>
        <v>10750</v>
      </c>
      <c r="N104" s="87">
        <f t="shared" si="8"/>
        <v>-72.07424855</v>
      </c>
      <c r="O104" s="87">
        <f t="shared" si="9"/>
        <v>0</v>
      </c>
      <c r="P104" s="59">
        <v>0.0</v>
      </c>
      <c r="Q104" s="88">
        <f t="shared" si="10"/>
        <v>-10.81113728</v>
      </c>
      <c r="R104" s="12">
        <f t="shared" si="11"/>
        <v>0</v>
      </c>
      <c r="S104" s="42">
        <f t="shared" si="15"/>
        <v>0</v>
      </c>
      <c r="T104" s="56">
        <f t="shared" si="12"/>
        <v>10677.92575</v>
      </c>
      <c r="U104" s="89"/>
      <c r="V104" s="85"/>
    </row>
    <row r="105">
      <c r="A105" s="85"/>
      <c r="C105" s="59">
        <v>87.0</v>
      </c>
      <c r="D105" s="59">
        <f t="shared" si="16"/>
        <v>125</v>
      </c>
      <c r="E105" s="59">
        <v>0.0</v>
      </c>
      <c r="F105" s="87" t="str">
        <f t="shared" si="2"/>
        <v/>
      </c>
      <c r="G105" s="59">
        <f t="shared" si="17"/>
        <v>3.75</v>
      </c>
      <c r="H105" s="87">
        <f t="shared" si="4"/>
        <v>0</v>
      </c>
      <c r="I105" s="87">
        <f t="shared" si="5"/>
        <v>5.423188167</v>
      </c>
      <c r="J105" s="87">
        <f t="shared" si="6"/>
        <v>2</v>
      </c>
      <c r="K105" s="87">
        <f t="shared" si="7"/>
        <v>5.423188167</v>
      </c>
      <c r="L105" s="87">
        <f t="shared" si="13"/>
        <v>10846.37633</v>
      </c>
      <c r="M105" s="56">
        <f t="shared" si="14"/>
        <v>10875</v>
      </c>
      <c r="N105" s="87">
        <f t="shared" si="8"/>
        <v>-28.62366506</v>
      </c>
      <c r="O105" s="87">
        <f t="shared" si="9"/>
        <v>0</v>
      </c>
      <c r="P105" s="59">
        <v>0.0</v>
      </c>
      <c r="Q105" s="88">
        <f t="shared" si="10"/>
        <v>-4.293549759</v>
      </c>
      <c r="R105" s="12">
        <f t="shared" si="11"/>
        <v>0</v>
      </c>
      <c r="S105" s="42">
        <f t="shared" si="15"/>
        <v>0</v>
      </c>
      <c r="T105" s="56">
        <f t="shared" si="12"/>
        <v>10846.37633</v>
      </c>
      <c r="U105" s="89"/>
      <c r="V105" s="85"/>
    </row>
    <row r="106">
      <c r="A106" s="85"/>
      <c r="C106" s="59">
        <v>88.0</v>
      </c>
      <c r="D106" s="59">
        <f t="shared" si="16"/>
        <v>125</v>
      </c>
      <c r="E106" s="59">
        <v>0.0</v>
      </c>
      <c r="F106" s="87" t="str">
        <f t="shared" si="2"/>
        <v/>
      </c>
      <c r="G106" s="59">
        <f t="shared" si="17"/>
        <v>3.75</v>
      </c>
      <c r="H106" s="87">
        <f t="shared" si="4"/>
        <v>0</v>
      </c>
      <c r="I106" s="87">
        <f t="shared" si="5"/>
        <v>5.507781112</v>
      </c>
      <c r="J106" s="87">
        <f t="shared" si="6"/>
        <v>2</v>
      </c>
      <c r="K106" s="87">
        <f t="shared" si="7"/>
        <v>5.507781112</v>
      </c>
      <c r="L106" s="87">
        <f t="shared" si="13"/>
        <v>11015.56222</v>
      </c>
      <c r="M106" s="56">
        <f t="shared" si="14"/>
        <v>11000</v>
      </c>
      <c r="N106" s="87">
        <f t="shared" si="8"/>
        <v>15.56222489</v>
      </c>
      <c r="O106" s="87">
        <f t="shared" si="9"/>
        <v>2.334333734</v>
      </c>
      <c r="P106" s="59">
        <v>0.0</v>
      </c>
      <c r="Q106" s="88">
        <f t="shared" si="10"/>
        <v>2.334333734</v>
      </c>
      <c r="R106" s="12">
        <f t="shared" si="11"/>
        <v>0</v>
      </c>
      <c r="S106" s="42">
        <f t="shared" si="15"/>
        <v>0</v>
      </c>
      <c r="T106" s="56">
        <f t="shared" si="12"/>
        <v>11013.22789</v>
      </c>
      <c r="U106" s="89"/>
      <c r="V106" s="85"/>
    </row>
    <row r="107">
      <c r="A107" s="85"/>
      <c r="C107" s="59">
        <v>89.0</v>
      </c>
      <c r="D107" s="59">
        <f t="shared" si="16"/>
        <v>125</v>
      </c>
      <c r="E107" s="59">
        <f>$I$13</f>
        <v>0</v>
      </c>
      <c r="F107" s="87" t="str">
        <f t="shared" si="2"/>
        <v/>
      </c>
      <c r="G107" s="59">
        <f t="shared" si="17"/>
        <v>3.75</v>
      </c>
      <c r="H107" s="87">
        <f t="shared" si="4"/>
        <v>0</v>
      </c>
      <c r="I107" s="87">
        <f t="shared" si="5"/>
        <v>5.592743316</v>
      </c>
      <c r="J107" s="87">
        <f t="shared" si="6"/>
        <v>2</v>
      </c>
      <c r="K107" s="87">
        <f t="shared" si="7"/>
        <v>5.592743316</v>
      </c>
      <c r="L107" s="87">
        <f t="shared" si="13"/>
        <v>11185.48663</v>
      </c>
      <c r="M107" s="56">
        <f t="shared" si="14"/>
        <v>11125</v>
      </c>
      <c r="N107" s="87">
        <f t="shared" si="8"/>
        <v>60.48663102</v>
      </c>
      <c r="O107" s="87">
        <f t="shared" si="9"/>
        <v>9.072994653</v>
      </c>
      <c r="P107" s="59">
        <v>0.0</v>
      </c>
      <c r="Q107" s="88">
        <f t="shared" si="10"/>
        <v>9.072994653</v>
      </c>
      <c r="R107" s="12">
        <f t="shared" si="11"/>
        <v>0</v>
      </c>
      <c r="S107" s="42">
        <f t="shared" si="15"/>
        <v>0</v>
      </c>
      <c r="T107" s="56">
        <f t="shared" si="12"/>
        <v>11176.41364</v>
      </c>
      <c r="U107" s="89"/>
      <c r="V107" s="85"/>
    </row>
    <row r="108">
      <c r="A108" s="85"/>
      <c r="C108" s="59">
        <v>90.0</v>
      </c>
      <c r="D108" s="59">
        <f t="shared" si="16"/>
        <v>125</v>
      </c>
      <c r="E108" s="59">
        <v>0.0</v>
      </c>
      <c r="F108" s="87" t="str">
        <f t="shared" si="2"/>
        <v/>
      </c>
      <c r="G108" s="59">
        <f t="shared" si="17"/>
        <v>3.75</v>
      </c>
      <c r="H108" s="87">
        <f t="shared" si="4"/>
        <v>0</v>
      </c>
      <c r="I108" s="87">
        <f t="shared" si="5"/>
        <v>5.678076389</v>
      </c>
      <c r="J108" s="87">
        <f t="shared" si="6"/>
        <v>2</v>
      </c>
      <c r="K108" s="87">
        <f t="shared" si="7"/>
        <v>5.678076389</v>
      </c>
      <c r="L108" s="87">
        <f t="shared" si="13"/>
        <v>11356.15278</v>
      </c>
      <c r="M108" s="56">
        <f t="shared" si="14"/>
        <v>11250</v>
      </c>
      <c r="N108" s="87">
        <f t="shared" si="8"/>
        <v>106.152777</v>
      </c>
      <c r="O108" s="87">
        <f t="shared" si="9"/>
        <v>15.92291655</v>
      </c>
      <c r="P108" s="59">
        <v>0.0</v>
      </c>
      <c r="Q108" s="88">
        <f t="shared" si="10"/>
        <v>15.92291655</v>
      </c>
      <c r="R108" s="12">
        <f t="shared" si="11"/>
        <v>0</v>
      </c>
      <c r="S108" s="42">
        <f t="shared" si="15"/>
        <v>0</v>
      </c>
      <c r="T108" s="56">
        <f t="shared" si="12"/>
        <v>11340.22986</v>
      </c>
      <c r="U108" s="89"/>
      <c r="V108" s="85"/>
    </row>
    <row r="109">
      <c r="A109" s="85"/>
      <c r="C109" s="59">
        <v>91.0</v>
      </c>
      <c r="D109" s="59">
        <f t="shared" si="16"/>
        <v>125</v>
      </c>
      <c r="E109" s="59">
        <v>0.0</v>
      </c>
      <c r="F109" s="87" t="str">
        <f t="shared" si="2"/>
        <v/>
      </c>
      <c r="G109" s="59">
        <f t="shared" si="17"/>
        <v>3.75</v>
      </c>
      <c r="H109" s="87">
        <f t="shared" si="4"/>
        <v>0</v>
      </c>
      <c r="I109" s="87">
        <f t="shared" si="5"/>
        <v>5.76378195</v>
      </c>
      <c r="J109" s="87">
        <f t="shared" si="6"/>
        <v>2</v>
      </c>
      <c r="K109" s="87">
        <f t="shared" si="7"/>
        <v>5.76378195</v>
      </c>
      <c r="L109" s="87">
        <f t="shared" si="13"/>
        <v>11527.5639</v>
      </c>
      <c r="M109" s="56">
        <f t="shared" si="14"/>
        <v>11375</v>
      </c>
      <c r="N109" s="87">
        <f t="shared" si="8"/>
        <v>152.5639007</v>
      </c>
      <c r="O109" s="87">
        <f t="shared" si="9"/>
        <v>22.8845851</v>
      </c>
      <c r="P109" s="59">
        <v>0.0</v>
      </c>
      <c r="Q109" s="88">
        <f t="shared" si="10"/>
        <v>22.8845851</v>
      </c>
      <c r="R109" s="12">
        <f t="shared" si="11"/>
        <v>0</v>
      </c>
      <c r="S109" s="42">
        <f t="shared" si="15"/>
        <v>0</v>
      </c>
      <c r="T109" s="56">
        <f t="shared" si="12"/>
        <v>11504.67932</v>
      </c>
      <c r="U109" s="89"/>
      <c r="V109" s="85"/>
    </row>
    <row r="110">
      <c r="A110" s="85"/>
      <c r="C110" s="59">
        <v>92.0</v>
      </c>
      <c r="D110" s="59">
        <f t="shared" si="16"/>
        <v>125</v>
      </c>
      <c r="E110" s="59">
        <v>0.0</v>
      </c>
      <c r="F110" s="87" t="str">
        <f t="shared" si="2"/>
        <v/>
      </c>
      <c r="G110" s="59">
        <f t="shared" si="17"/>
        <v>3.75</v>
      </c>
      <c r="H110" s="87">
        <f t="shared" si="4"/>
        <v>0</v>
      </c>
      <c r="I110" s="87">
        <f t="shared" si="5"/>
        <v>5.849861627</v>
      </c>
      <c r="J110" s="87">
        <f t="shared" si="6"/>
        <v>2</v>
      </c>
      <c r="K110" s="87">
        <f t="shared" si="7"/>
        <v>5.849861627</v>
      </c>
      <c r="L110" s="87">
        <f t="shared" si="13"/>
        <v>11699.72325</v>
      </c>
      <c r="M110" s="56">
        <f t="shared" si="14"/>
        <v>11500</v>
      </c>
      <c r="N110" s="87">
        <f t="shared" si="8"/>
        <v>199.7232539</v>
      </c>
      <c r="O110" s="87">
        <f t="shared" si="9"/>
        <v>29.95848809</v>
      </c>
      <c r="P110" s="59">
        <v>0.0</v>
      </c>
      <c r="Q110" s="88">
        <f t="shared" si="10"/>
        <v>29.95848809</v>
      </c>
      <c r="R110" s="12">
        <f t="shared" si="11"/>
        <v>0</v>
      </c>
      <c r="S110" s="42">
        <f t="shared" si="15"/>
        <v>0</v>
      </c>
      <c r="T110" s="56">
        <f t="shared" si="12"/>
        <v>11669.76477</v>
      </c>
      <c r="U110" s="89"/>
      <c r="V110" s="85"/>
    </row>
    <row r="111">
      <c r="A111" s="85"/>
      <c r="C111" s="59">
        <v>93.0</v>
      </c>
      <c r="D111" s="59">
        <f t="shared" si="16"/>
        <v>125</v>
      </c>
      <c r="E111" s="59">
        <v>0.0</v>
      </c>
      <c r="F111" s="87" t="str">
        <f t="shared" si="2"/>
        <v/>
      </c>
      <c r="G111" s="59">
        <f t="shared" si="17"/>
        <v>3.75</v>
      </c>
      <c r="H111" s="87">
        <f t="shared" si="4"/>
        <v>0</v>
      </c>
      <c r="I111" s="87">
        <f t="shared" si="5"/>
        <v>5.936317051</v>
      </c>
      <c r="J111" s="87">
        <f t="shared" si="6"/>
        <v>2</v>
      </c>
      <c r="K111" s="87">
        <f t="shared" si="7"/>
        <v>5.936317051</v>
      </c>
      <c r="L111" s="87">
        <f t="shared" si="13"/>
        <v>11872.6341</v>
      </c>
      <c r="M111" s="56">
        <f t="shared" si="14"/>
        <v>11625</v>
      </c>
      <c r="N111" s="87">
        <f t="shared" si="8"/>
        <v>247.6341028</v>
      </c>
      <c r="O111" s="87">
        <f t="shared" si="9"/>
        <v>37.14511543</v>
      </c>
      <c r="P111" s="59">
        <v>0.0</v>
      </c>
      <c r="Q111" s="88">
        <f t="shared" si="10"/>
        <v>37.14511543</v>
      </c>
      <c r="R111" s="12">
        <f t="shared" si="11"/>
        <v>0</v>
      </c>
      <c r="S111" s="42">
        <f t="shared" si="15"/>
        <v>0</v>
      </c>
      <c r="T111" s="56">
        <f t="shared" si="12"/>
        <v>11835.48899</v>
      </c>
      <c r="U111" s="89"/>
      <c r="V111" s="85"/>
    </row>
    <row r="112">
      <c r="A112" s="85"/>
      <c r="C112" s="59">
        <v>94.0</v>
      </c>
      <c r="D112" s="59">
        <f t="shared" si="16"/>
        <v>125</v>
      </c>
      <c r="E112" s="59">
        <v>0.0</v>
      </c>
      <c r="F112" s="87" t="str">
        <f t="shared" si="2"/>
        <v/>
      </c>
      <c r="G112" s="59">
        <f t="shared" si="17"/>
        <v>3.75</v>
      </c>
      <c r="H112" s="87">
        <f t="shared" si="4"/>
        <v>0</v>
      </c>
      <c r="I112" s="87">
        <f t="shared" si="5"/>
        <v>6.023149864</v>
      </c>
      <c r="J112" s="87">
        <f t="shared" si="6"/>
        <v>2</v>
      </c>
      <c r="K112" s="87">
        <f t="shared" si="7"/>
        <v>6.023149864</v>
      </c>
      <c r="L112" s="87">
        <f t="shared" si="13"/>
        <v>12046.29973</v>
      </c>
      <c r="M112" s="56">
        <f t="shared" si="14"/>
        <v>11750</v>
      </c>
      <c r="N112" s="87">
        <f t="shared" si="8"/>
        <v>296.2997278</v>
      </c>
      <c r="O112" s="87">
        <f t="shared" si="9"/>
        <v>44.44495917</v>
      </c>
      <c r="P112" s="59">
        <v>0.0</v>
      </c>
      <c r="Q112" s="88">
        <f t="shared" si="10"/>
        <v>44.44495917</v>
      </c>
      <c r="R112" s="12">
        <f t="shared" si="11"/>
        <v>0</v>
      </c>
      <c r="S112" s="42">
        <f t="shared" si="15"/>
        <v>0</v>
      </c>
      <c r="T112" s="56">
        <f t="shared" si="12"/>
        <v>12001.85477</v>
      </c>
      <c r="U112" s="89"/>
      <c r="V112" s="85"/>
    </row>
    <row r="113">
      <c r="A113" s="85"/>
      <c r="C113" s="59">
        <v>95.0</v>
      </c>
      <c r="D113" s="59">
        <f t="shared" si="16"/>
        <v>125</v>
      </c>
      <c r="E113" s="59">
        <v>0.0</v>
      </c>
      <c r="F113" s="87" t="str">
        <f t="shared" si="2"/>
        <v/>
      </c>
      <c r="G113" s="59">
        <f t="shared" si="17"/>
        <v>3.75</v>
      </c>
      <c r="H113" s="87">
        <f t="shared" si="4"/>
        <v>0</v>
      </c>
      <c r="I113" s="87">
        <f t="shared" si="5"/>
        <v>6.110361712</v>
      </c>
      <c r="J113" s="87">
        <f t="shared" si="6"/>
        <v>2</v>
      </c>
      <c r="K113" s="87">
        <f t="shared" si="7"/>
        <v>6.110361712</v>
      </c>
      <c r="L113" s="87">
        <f t="shared" si="13"/>
        <v>12220.72342</v>
      </c>
      <c r="M113" s="56">
        <f t="shared" si="14"/>
        <v>11875</v>
      </c>
      <c r="N113" s="87">
        <f t="shared" si="8"/>
        <v>345.7234235</v>
      </c>
      <c r="O113" s="87">
        <f t="shared" si="9"/>
        <v>51.85851353</v>
      </c>
      <c r="P113" s="59">
        <v>0.0</v>
      </c>
      <c r="Q113" s="88">
        <f t="shared" si="10"/>
        <v>51.85851353</v>
      </c>
      <c r="R113" s="12">
        <f t="shared" si="11"/>
        <v>0</v>
      </c>
      <c r="S113" s="42">
        <f t="shared" si="15"/>
        <v>0</v>
      </c>
      <c r="T113" s="56">
        <f t="shared" si="12"/>
        <v>12168.86491</v>
      </c>
      <c r="U113" s="89"/>
      <c r="V113" s="85"/>
    </row>
    <row r="114">
      <c r="A114" s="85"/>
      <c r="C114" s="59">
        <v>96.0</v>
      </c>
      <c r="D114" s="59">
        <f t="shared" si="16"/>
        <v>125</v>
      </c>
      <c r="E114" s="59">
        <v>0.0</v>
      </c>
      <c r="F114" s="87" t="str">
        <f t="shared" si="2"/>
        <v/>
      </c>
      <c r="G114" s="59">
        <f t="shared" si="17"/>
        <v>3.75</v>
      </c>
      <c r="H114" s="87">
        <f t="shared" si="4"/>
        <v>0</v>
      </c>
      <c r="I114" s="87">
        <f t="shared" si="5"/>
        <v>6.19795425</v>
      </c>
      <c r="J114" s="87">
        <f t="shared" si="6"/>
        <v>2</v>
      </c>
      <c r="K114" s="87">
        <f t="shared" si="7"/>
        <v>6.19795425</v>
      </c>
      <c r="L114" s="87">
        <f t="shared" si="13"/>
        <v>12395.9085</v>
      </c>
      <c r="M114" s="56">
        <f t="shared" si="14"/>
        <v>12000</v>
      </c>
      <c r="N114" s="87">
        <f t="shared" si="8"/>
        <v>395.908499</v>
      </c>
      <c r="O114" s="87">
        <f t="shared" si="9"/>
        <v>59.38627485</v>
      </c>
      <c r="P114" s="59">
        <v>0.0</v>
      </c>
      <c r="Q114" s="88">
        <f t="shared" si="10"/>
        <v>59.38627485</v>
      </c>
      <c r="R114" s="12">
        <f t="shared" si="11"/>
        <v>0</v>
      </c>
      <c r="S114" s="42">
        <f t="shared" si="15"/>
        <v>0</v>
      </c>
      <c r="T114" s="56">
        <f t="shared" si="12"/>
        <v>12336.52222</v>
      </c>
      <c r="U114" s="89"/>
      <c r="V114" s="85"/>
    </row>
    <row r="115">
      <c r="A115" s="85"/>
      <c r="B115" s="73">
        <v>9.0</v>
      </c>
      <c r="C115" s="59">
        <v>97.0</v>
      </c>
      <c r="D115" s="59">
        <f t="shared" si="16"/>
        <v>125</v>
      </c>
      <c r="E115" s="59">
        <v>0.0</v>
      </c>
      <c r="F115" s="87" t="str">
        <f t="shared" si="2"/>
        <v/>
      </c>
      <c r="G115" s="59">
        <f t="shared" si="17"/>
        <v>3.75</v>
      </c>
      <c r="H115" s="87">
        <f t="shared" si="4"/>
        <v>0</v>
      </c>
      <c r="I115" s="87">
        <f t="shared" si="5"/>
        <v>6.285929139</v>
      </c>
      <c r="J115" s="87">
        <f t="shared" si="6"/>
        <v>2</v>
      </c>
      <c r="K115" s="87">
        <f t="shared" si="7"/>
        <v>6.285929139</v>
      </c>
      <c r="L115" s="87">
        <f t="shared" si="13"/>
        <v>12571.85828</v>
      </c>
      <c r="M115" s="56">
        <f t="shared" si="14"/>
        <v>12125</v>
      </c>
      <c r="N115" s="87">
        <f t="shared" si="8"/>
        <v>446.8582779</v>
      </c>
      <c r="O115" s="87">
        <f t="shared" si="9"/>
        <v>67.02874168</v>
      </c>
      <c r="P115" s="59">
        <v>0.0</v>
      </c>
      <c r="Q115" s="88">
        <f t="shared" si="10"/>
        <v>67.02874168</v>
      </c>
      <c r="R115" s="12">
        <f t="shared" si="11"/>
        <v>0</v>
      </c>
      <c r="S115" s="42">
        <f t="shared" si="15"/>
        <v>0</v>
      </c>
      <c r="T115" s="56">
        <f t="shared" si="12"/>
        <v>12504.82954</v>
      </c>
      <c r="U115" s="89"/>
      <c r="V115" s="85"/>
    </row>
    <row r="116">
      <c r="A116" s="85"/>
      <c r="C116" s="59">
        <v>98.0</v>
      </c>
      <c r="D116" s="59">
        <f t="shared" si="16"/>
        <v>125</v>
      </c>
      <c r="E116" s="59">
        <v>0.0</v>
      </c>
      <c r="F116" s="87" t="str">
        <f t="shared" si="2"/>
        <v/>
      </c>
      <c r="G116" s="59">
        <f t="shared" si="17"/>
        <v>3.75</v>
      </c>
      <c r="H116" s="87">
        <f t="shared" si="4"/>
        <v>0</v>
      </c>
      <c r="I116" s="87">
        <f t="shared" si="5"/>
        <v>6.374288049</v>
      </c>
      <c r="J116" s="87">
        <f t="shared" si="6"/>
        <v>2</v>
      </c>
      <c r="K116" s="87">
        <f t="shared" si="7"/>
        <v>6.374288049</v>
      </c>
      <c r="L116" s="87">
        <f t="shared" si="13"/>
        <v>12748.5761</v>
      </c>
      <c r="M116" s="56">
        <f t="shared" si="14"/>
        <v>12250</v>
      </c>
      <c r="N116" s="87">
        <f t="shared" si="8"/>
        <v>498.576098</v>
      </c>
      <c r="O116" s="87">
        <f t="shared" si="9"/>
        <v>74.7864147</v>
      </c>
      <c r="P116" s="59">
        <v>0.0</v>
      </c>
      <c r="Q116" s="88">
        <f t="shared" si="10"/>
        <v>74.7864147</v>
      </c>
      <c r="R116" s="12">
        <f t="shared" si="11"/>
        <v>0</v>
      </c>
      <c r="S116" s="42">
        <f t="shared" si="15"/>
        <v>0</v>
      </c>
      <c r="T116" s="56">
        <f t="shared" si="12"/>
        <v>12673.78968</v>
      </c>
      <c r="U116" s="89"/>
      <c r="V116" s="85"/>
    </row>
    <row r="117">
      <c r="A117" s="85"/>
      <c r="C117" s="59">
        <v>99.0</v>
      </c>
      <c r="D117" s="59">
        <f t="shared" si="16"/>
        <v>125</v>
      </c>
      <c r="E117" s="59">
        <v>0.0</v>
      </c>
      <c r="F117" s="87" t="str">
        <f t="shared" si="2"/>
        <v/>
      </c>
      <c r="G117" s="59">
        <f t="shared" si="17"/>
        <v>3.75</v>
      </c>
      <c r="H117" s="87">
        <f t="shared" si="4"/>
        <v>0</v>
      </c>
      <c r="I117" s="87">
        <f t="shared" si="5"/>
        <v>6.463032656</v>
      </c>
      <c r="J117" s="87">
        <f t="shared" si="6"/>
        <v>2</v>
      </c>
      <c r="K117" s="87">
        <f t="shared" si="7"/>
        <v>6.463032656</v>
      </c>
      <c r="L117" s="87">
        <f t="shared" si="13"/>
        <v>12926.06531</v>
      </c>
      <c r="M117" s="56">
        <f t="shared" si="14"/>
        <v>12375</v>
      </c>
      <c r="N117" s="87">
        <f t="shared" si="8"/>
        <v>551.0653121</v>
      </c>
      <c r="O117" s="87">
        <f t="shared" si="9"/>
        <v>82.65979681</v>
      </c>
      <c r="P117" s="59">
        <v>0.0</v>
      </c>
      <c r="Q117" s="88">
        <f t="shared" si="10"/>
        <v>82.65979681</v>
      </c>
      <c r="R117" s="12">
        <f t="shared" si="11"/>
        <v>0</v>
      </c>
      <c r="S117" s="42">
        <f t="shared" si="15"/>
        <v>0</v>
      </c>
      <c r="T117" s="56">
        <f t="shared" si="12"/>
        <v>12843.40552</v>
      </c>
      <c r="U117" s="89"/>
      <c r="V117" s="85"/>
    </row>
    <row r="118">
      <c r="A118" s="85"/>
      <c r="C118" s="59">
        <v>100.0</v>
      </c>
      <c r="D118" s="59">
        <f t="shared" si="16"/>
        <v>125</v>
      </c>
      <c r="E118" s="59">
        <v>0.0</v>
      </c>
      <c r="F118" s="87" t="str">
        <f t="shared" si="2"/>
        <v/>
      </c>
      <c r="G118" s="59">
        <f t="shared" si="17"/>
        <v>3.75</v>
      </c>
      <c r="H118" s="87">
        <f t="shared" si="4"/>
        <v>0</v>
      </c>
      <c r="I118" s="87">
        <f t="shared" si="5"/>
        <v>6.552164644</v>
      </c>
      <c r="J118" s="87">
        <f t="shared" si="6"/>
        <v>2</v>
      </c>
      <c r="K118" s="87">
        <f t="shared" si="7"/>
        <v>6.552164644</v>
      </c>
      <c r="L118" s="87">
        <f t="shared" si="13"/>
        <v>13104.32929</v>
      </c>
      <c r="M118" s="56">
        <f t="shared" si="14"/>
        <v>12500</v>
      </c>
      <c r="N118" s="87">
        <f t="shared" si="8"/>
        <v>604.3292873</v>
      </c>
      <c r="O118" s="87">
        <f t="shared" si="9"/>
        <v>90.6493931</v>
      </c>
      <c r="P118" s="59">
        <v>0.0</v>
      </c>
      <c r="Q118" s="88">
        <f t="shared" si="10"/>
        <v>90.6493931</v>
      </c>
      <c r="R118" s="12">
        <f t="shared" si="11"/>
        <v>0</v>
      </c>
      <c r="S118" s="42">
        <f t="shared" si="15"/>
        <v>0</v>
      </c>
      <c r="T118" s="56">
        <f t="shared" si="12"/>
        <v>13013.67989</v>
      </c>
      <c r="U118" s="89"/>
      <c r="V118" s="85"/>
    </row>
    <row r="119">
      <c r="A119" s="85"/>
      <c r="C119" s="59">
        <v>101.0</v>
      </c>
      <c r="D119" s="59">
        <f t="shared" si="16"/>
        <v>125</v>
      </c>
      <c r="E119" s="59">
        <f>$I$13</f>
        <v>0</v>
      </c>
      <c r="F119" s="87" t="str">
        <f t="shared" si="2"/>
        <v/>
      </c>
      <c r="G119" s="59">
        <f t="shared" si="17"/>
        <v>3.75</v>
      </c>
      <c r="H119" s="87">
        <f t="shared" si="4"/>
        <v>0</v>
      </c>
      <c r="I119" s="87">
        <f t="shared" si="5"/>
        <v>6.641685703</v>
      </c>
      <c r="J119" s="87">
        <f t="shared" si="6"/>
        <v>2</v>
      </c>
      <c r="K119" s="87">
        <f t="shared" si="7"/>
        <v>6.641685703</v>
      </c>
      <c r="L119" s="87">
        <f t="shared" si="13"/>
        <v>13283.37141</v>
      </c>
      <c r="M119" s="56">
        <f t="shared" si="14"/>
        <v>12625</v>
      </c>
      <c r="N119" s="87">
        <f t="shared" si="8"/>
        <v>658.3714056</v>
      </c>
      <c r="O119" s="87">
        <f t="shared" si="9"/>
        <v>98.75571084</v>
      </c>
      <c r="P119" s="59">
        <v>0.0</v>
      </c>
      <c r="Q119" s="88">
        <f t="shared" si="10"/>
        <v>98.75571084</v>
      </c>
      <c r="R119" s="12">
        <f t="shared" si="11"/>
        <v>0</v>
      </c>
      <c r="S119" s="42">
        <f t="shared" si="15"/>
        <v>0</v>
      </c>
      <c r="T119" s="56">
        <f t="shared" si="12"/>
        <v>13184.61569</v>
      </c>
      <c r="U119" s="89"/>
      <c r="V119" s="85"/>
    </row>
    <row r="120">
      <c r="A120" s="85"/>
      <c r="C120" s="59">
        <v>102.0</v>
      </c>
      <c r="D120" s="59">
        <f t="shared" si="16"/>
        <v>125</v>
      </c>
      <c r="E120" s="59">
        <v>0.0</v>
      </c>
      <c r="F120" s="87" t="str">
        <f t="shared" si="2"/>
        <v/>
      </c>
      <c r="G120" s="59">
        <f t="shared" si="17"/>
        <v>3.75</v>
      </c>
      <c r="H120" s="87">
        <f t="shared" si="4"/>
        <v>0</v>
      </c>
      <c r="I120" s="87">
        <f t="shared" si="5"/>
        <v>6.731597532</v>
      </c>
      <c r="J120" s="87">
        <f t="shared" si="6"/>
        <v>2</v>
      </c>
      <c r="K120" s="87">
        <f t="shared" si="7"/>
        <v>6.731597532</v>
      </c>
      <c r="L120" s="87">
        <f t="shared" si="13"/>
        <v>13463.19506</v>
      </c>
      <c r="M120" s="56">
        <f t="shared" si="14"/>
        <v>12750</v>
      </c>
      <c r="N120" s="87">
        <f t="shared" si="8"/>
        <v>713.1950637</v>
      </c>
      <c r="O120" s="87">
        <f t="shared" si="9"/>
        <v>106.9792596</v>
      </c>
      <c r="P120" s="59">
        <v>0.0</v>
      </c>
      <c r="Q120" s="88">
        <f t="shared" si="10"/>
        <v>106.9792596</v>
      </c>
      <c r="R120" s="12">
        <f t="shared" si="11"/>
        <v>0</v>
      </c>
      <c r="S120" s="42">
        <f t="shared" si="15"/>
        <v>0</v>
      </c>
      <c r="T120" s="56">
        <f t="shared" si="12"/>
        <v>13356.2158</v>
      </c>
      <c r="U120" s="89"/>
      <c r="V120" s="85"/>
    </row>
    <row r="121">
      <c r="A121" s="85"/>
      <c r="C121" s="59">
        <v>103.0</v>
      </c>
      <c r="D121" s="59">
        <f t="shared" si="16"/>
        <v>125</v>
      </c>
      <c r="E121" s="59">
        <v>0.0</v>
      </c>
      <c r="F121" s="87" t="str">
        <f t="shared" si="2"/>
        <v/>
      </c>
      <c r="G121" s="59">
        <f t="shared" si="17"/>
        <v>3.75</v>
      </c>
      <c r="H121" s="87">
        <f t="shared" si="4"/>
        <v>0</v>
      </c>
      <c r="I121" s="87">
        <f t="shared" si="5"/>
        <v>6.821901837</v>
      </c>
      <c r="J121" s="87">
        <f t="shared" si="6"/>
        <v>2</v>
      </c>
      <c r="K121" s="87">
        <f t="shared" si="7"/>
        <v>6.821901837</v>
      </c>
      <c r="L121" s="87">
        <f t="shared" si="13"/>
        <v>13643.80367</v>
      </c>
      <c r="M121" s="56">
        <f t="shared" si="14"/>
        <v>12875</v>
      </c>
      <c r="N121" s="87">
        <f t="shared" si="8"/>
        <v>768.803673</v>
      </c>
      <c r="O121" s="87">
        <f t="shared" si="9"/>
        <v>115.320551</v>
      </c>
      <c r="P121" s="59">
        <v>0.0</v>
      </c>
      <c r="Q121" s="88">
        <f t="shared" si="10"/>
        <v>115.320551</v>
      </c>
      <c r="R121" s="12">
        <f t="shared" si="11"/>
        <v>0</v>
      </c>
      <c r="S121" s="42">
        <f t="shared" si="15"/>
        <v>0</v>
      </c>
      <c r="T121" s="56">
        <f t="shared" si="12"/>
        <v>13528.48312</v>
      </c>
      <c r="U121" s="89"/>
      <c r="V121" s="85"/>
    </row>
    <row r="122">
      <c r="A122" s="85"/>
      <c r="C122" s="59">
        <v>104.0</v>
      </c>
      <c r="D122" s="59">
        <f t="shared" si="16"/>
        <v>125</v>
      </c>
      <c r="E122" s="59">
        <v>0.0</v>
      </c>
      <c r="F122" s="87" t="str">
        <f t="shared" si="2"/>
        <v/>
      </c>
      <c r="G122" s="59">
        <f t="shared" si="17"/>
        <v>3.75</v>
      </c>
      <c r="H122" s="87">
        <f t="shared" si="4"/>
        <v>0</v>
      </c>
      <c r="I122" s="87">
        <f t="shared" si="5"/>
        <v>6.91260033</v>
      </c>
      <c r="J122" s="87">
        <f t="shared" si="6"/>
        <v>2</v>
      </c>
      <c r="K122" s="87">
        <f t="shared" si="7"/>
        <v>6.91260033</v>
      </c>
      <c r="L122" s="87">
        <f t="shared" si="13"/>
        <v>13825.20066</v>
      </c>
      <c r="M122" s="56">
        <f t="shared" si="14"/>
        <v>13000</v>
      </c>
      <c r="N122" s="87">
        <f t="shared" si="8"/>
        <v>825.20066</v>
      </c>
      <c r="O122" s="87">
        <f t="shared" si="9"/>
        <v>123.780099</v>
      </c>
      <c r="P122" s="59">
        <v>0.0</v>
      </c>
      <c r="Q122" s="88">
        <f t="shared" si="10"/>
        <v>123.780099</v>
      </c>
      <c r="R122" s="12">
        <f t="shared" si="11"/>
        <v>0</v>
      </c>
      <c r="S122" s="42">
        <f t="shared" si="15"/>
        <v>0</v>
      </c>
      <c r="T122" s="56">
        <f t="shared" si="12"/>
        <v>13701.42056</v>
      </c>
      <c r="U122" s="89"/>
      <c r="V122" s="85"/>
    </row>
    <row r="123">
      <c r="A123" s="85"/>
      <c r="C123" s="59">
        <v>105.0</v>
      </c>
      <c r="D123" s="59">
        <f t="shared" si="16"/>
        <v>125</v>
      </c>
      <c r="E123" s="59">
        <v>0.0</v>
      </c>
      <c r="F123" s="87" t="str">
        <f t="shared" si="2"/>
        <v/>
      </c>
      <c r="G123" s="59">
        <f t="shared" si="17"/>
        <v>3.75</v>
      </c>
      <c r="H123" s="87">
        <f t="shared" si="4"/>
        <v>0</v>
      </c>
      <c r="I123" s="87">
        <f t="shared" si="5"/>
        <v>7.003694733</v>
      </c>
      <c r="J123" s="87">
        <f t="shared" si="6"/>
        <v>2</v>
      </c>
      <c r="K123" s="87">
        <f t="shared" si="7"/>
        <v>7.003694733</v>
      </c>
      <c r="L123" s="87">
        <f t="shared" si="13"/>
        <v>14007.38947</v>
      </c>
      <c r="M123" s="56">
        <f t="shared" si="14"/>
        <v>13125</v>
      </c>
      <c r="N123" s="87">
        <f t="shared" si="8"/>
        <v>882.389466</v>
      </c>
      <c r="O123" s="87">
        <f t="shared" si="9"/>
        <v>132.3584199</v>
      </c>
      <c r="P123" s="59">
        <v>0.0</v>
      </c>
      <c r="Q123" s="88">
        <f t="shared" si="10"/>
        <v>132.3584199</v>
      </c>
      <c r="R123" s="12">
        <f t="shared" si="11"/>
        <v>0</v>
      </c>
      <c r="S123" s="42">
        <f t="shared" si="15"/>
        <v>0</v>
      </c>
      <c r="T123" s="56">
        <f t="shared" si="12"/>
        <v>13875.03105</v>
      </c>
      <c r="U123" s="89"/>
      <c r="V123" s="85"/>
    </row>
    <row r="124">
      <c r="A124" s="85"/>
      <c r="C124" s="59">
        <v>106.0</v>
      </c>
      <c r="D124" s="59">
        <f t="shared" si="16"/>
        <v>125</v>
      </c>
      <c r="E124" s="59">
        <v>0.0</v>
      </c>
      <c r="F124" s="87" t="str">
        <f t="shared" si="2"/>
        <v/>
      </c>
      <c r="G124" s="59">
        <f t="shared" si="17"/>
        <v>3.75</v>
      </c>
      <c r="H124" s="87">
        <f t="shared" si="4"/>
        <v>0</v>
      </c>
      <c r="I124" s="87">
        <f t="shared" si="5"/>
        <v>7.095186774</v>
      </c>
      <c r="J124" s="87">
        <f t="shared" si="6"/>
        <v>2</v>
      </c>
      <c r="K124" s="87">
        <f t="shared" si="7"/>
        <v>7.095186774</v>
      </c>
      <c r="L124" s="87">
        <f t="shared" si="13"/>
        <v>14190.37355</v>
      </c>
      <c r="M124" s="56">
        <f t="shared" si="14"/>
        <v>13250</v>
      </c>
      <c r="N124" s="87">
        <f t="shared" si="8"/>
        <v>940.3735475</v>
      </c>
      <c r="O124" s="87">
        <f t="shared" si="9"/>
        <v>141.0560321</v>
      </c>
      <c r="P124" s="59">
        <v>0.0</v>
      </c>
      <c r="Q124" s="88">
        <f t="shared" si="10"/>
        <v>141.0560321</v>
      </c>
      <c r="R124" s="12">
        <f t="shared" si="11"/>
        <v>0</v>
      </c>
      <c r="S124" s="42">
        <f t="shared" si="15"/>
        <v>0</v>
      </c>
      <c r="T124" s="56">
        <f t="shared" si="12"/>
        <v>14049.31752</v>
      </c>
      <c r="U124" s="89"/>
      <c r="V124" s="85"/>
    </row>
    <row r="125">
      <c r="A125" s="85"/>
      <c r="C125" s="59">
        <v>107.0</v>
      </c>
      <c r="D125" s="59">
        <f t="shared" si="16"/>
        <v>125</v>
      </c>
      <c r="E125" s="59">
        <v>0.0</v>
      </c>
      <c r="F125" s="87" t="str">
        <f t="shared" si="2"/>
        <v/>
      </c>
      <c r="G125" s="59">
        <f t="shared" si="17"/>
        <v>3.75</v>
      </c>
      <c r="H125" s="87">
        <f t="shared" si="4"/>
        <v>0</v>
      </c>
      <c r="I125" s="87">
        <f t="shared" si="5"/>
        <v>7.187078188</v>
      </c>
      <c r="J125" s="87">
        <f t="shared" si="6"/>
        <v>2</v>
      </c>
      <c r="K125" s="87">
        <f t="shared" si="7"/>
        <v>7.187078188</v>
      </c>
      <c r="L125" s="87">
        <f t="shared" si="13"/>
        <v>14374.15638</v>
      </c>
      <c r="M125" s="56">
        <f t="shared" si="14"/>
        <v>13375</v>
      </c>
      <c r="N125" s="87">
        <f t="shared" si="8"/>
        <v>999.1563758</v>
      </c>
      <c r="O125" s="87">
        <f t="shared" si="9"/>
        <v>149.8734564</v>
      </c>
      <c r="P125" s="59">
        <v>0.0</v>
      </c>
      <c r="Q125" s="88">
        <f t="shared" si="10"/>
        <v>149.8734564</v>
      </c>
      <c r="R125" s="12">
        <f t="shared" si="11"/>
        <v>0</v>
      </c>
      <c r="S125" s="42">
        <f t="shared" si="15"/>
        <v>0</v>
      </c>
      <c r="T125" s="56">
        <f t="shared" si="12"/>
        <v>14224.28292</v>
      </c>
      <c r="U125" s="89"/>
      <c r="V125" s="85"/>
    </row>
    <row r="126">
      <c r="A126" s="85"/>
      <c r="C126" s="59">
        <v>108.0</v>
      </c>
      <c r="D126" s="59">
        <f t="shared" si="16"/>
        <v>125</v>
      </c>
      <c r="E126" s="59">
        <v>0.0</v>
      </c>
      <c r="F126" s="87" t="str">
        <f t="shared" si="2"/>
        <v/>
      </c>
      <c r="G126" s="59">
        <f t="shared" si="17"/>
        <v>3.75</v>
      </c>
      <c r="H126" s="87">
        <f t="shared" si="4"/>
        <v>0</v>
      </c>
      <c r="I126" s="87">
        <f t="shared" si="5"/>
        <v>7.279370719</v>
      </c>
      <c r="J126" s="87">
        <f t="shared" si="6"/>
        <v>2</v>
      </c>
      <c r="K126" s="87">
        <f t="shared" si="7"/>
        <v>7.279370719</v>
      </c>
      <c r="L126" s="87">
        <f t="shared" si="13"/>
        <v>14558.74144</v>
      </c>
      <c r="M126" s="56">
        <f t="shared" si="14"/>
        <v>13500</v>
      </c>
      <c r="N126" s="87">
        <f t="shared" si="8"/>
        <v>1058.741438</v>
      </c>
      <c r="O126" s="87">
        <f t="shared" si="9"/>
        <v>158.8112157</v>
      </c>
      <c r="P126" s="59">
        <v>0.0</v>
      </c>
      <c r="Q126" s="88">
        <f t="shared" si="10"/>
        <v>158.8112157</v>
      </c>
      <c r="R126" s="12">
        <f t="shared" si="11"/>
        <v>0</v>
      </c>
      <c r="S126" s="42">
        <f t="shared" si="15"/>
        <v>0</v>
      </c>
      <c r="T126" s="56">
        <f t="shared" si="12"/>
        <v>14399.93022</v>
      </c>
      <c r="U126" s="89"/>
      <c r="V126" s="85"/>
    </row>
    <row r="127">
      <c r="A127" s="85"/>
      <c r="B127" s="73">
        <v>10.0</v>
      </c>
      <c r="C127" s="59">
        <v>109.0</v>
      </c>
      <c r="D127" s="59">
        <f t="shared" si="16"/>
        <v>125</v>
      </c>
      <c r="E127" s="59">
        <v>0.0</v>
      </c>
      <c r="F127" s="87" t="str">
        <f t="shared" si="2"/>
        <v/>
      </c>
      <c r="G127" s="59">
        <f t="shared" si="17"/>
        <v>3.75</v>
      </c>
      <c r="H127" s="87">
        <f t="shared" si="4"/>
        <v>0</v>
      </c>
      <c r="I127" s="87">
        <f t="shared" si="5"/>
        <v>7.372066117</v>
      </c>
      <c r="J127" s="87">
        <f t="shared" si="6"/>
        <v>2</v>
      </c>
      <c r="K127" s="87">
        <f t="shared" si="7"/>
        <v>7.372066117</v>
      </c>
      <c r="L127" s="87">
        <f t="shared" si="13"/>
        <v>14744.13223</v>
      </c>
      <c r="M127" s="56">
        <f t="shared" si="14"/>
        <v>13625</v>
      </c>
      <c r="N127" s="87">
        <f t="shared" si="8"/>
        <v>1119.132235</v>
      </c>
      <c r="O127" s="87">
        <f t="shared" si="9"/>
        <v>167.8698352</v>
      </c>
      <c r="P127" s="59">
        <v>0.0</v>
      </c>
      <c r="Q127" s="88">
        <f t="shared" si="10"/>
        <v>167.8698352</v>
      </c>
      <c r="R127" s="12">
        <f t="shared" si="11"/>
        <v>0</v>
      </c>
      <c r="S127" s="42">
        <f t="shared" si="15"/>
        <v>0</v>
      </c>
      <c r="T127" s="56">
        <f t="shared" si="12"/>
        <v>14576.2624</v>
      </c>
      <c r="U127" s="89"/>
      <c r="V127" s="85"/>
    </row>
    <row r="128">
      <c r="A128" s="85"/>
      <c r="C128" s="59">
        <v>110.0</v>
      </c>
      <c r="D128" s="59">
        <f t="shared" si="16"/>
        <v>125</v>
      </c>
      <c r="E128" s="59">
        <v>0.0</v>
      </c>
      <c r="F128" s="87" t="str">
        <f t="shared" si="2"/>
        <v/>
      </c>
      <c r="G128" s="59">
        <f t="shared" si="17"/>
        <v>3.75</v>
      </c>
      <c r="H128" s="87">
        <f t="shared" si="4"/>
        <v>0</v>
      </c>
      <c r="I128" s="87">
        <f t="shared" si="5"/>
        <v>7.465166142</v>
      </c>
      <c r="J128" s="87">
        <f t="shared" si="6"/>
        <v>2</v>
      </c>
      <c r="K128" s="87">
        <f t="shared" si="7"/>
        <v>7.465166142</v>
      </c>
      <c r="L128" s="87">
        <f t="shared" si="13"/>
        <v>14930.33228</v>
      </c>
      <c r="M128" s="56">
        <f t="shared" si="14"/>
        <v>13750</v>
      </c>
      <c r="N128" s="87">
        <f t="shared" si="8"/>
        <v>1180.332285</v>
      </c>
      <c r="O128" s="87">
        <f t="shared" si="9"/>
        <v>177.0498427</v>
      </c>
      <c r="P128" s="59">
        <v>0.0</v>
      </c>
      <c r="Q128" s="88">
        <f t="shared" si="10"/>
        <v>177.0498427</v>
      </c>
      <c r="R128" s="12">
        <f t="shared" si="11"/>
        <v>0</v>
      </c>
      <c r="S128" s="42">
        <f t="shared" si="15"/>
        <v>0</v>
      </c>
      <c r="T128" s="56">
        <f t="shared" si="12"/>
        <v>14753.28244</v>
      </c>
      <c r="U128" s="89"/>
      <c r="V128" s="85"/>
    </row>
    <row r="129">
      <c r="A129" s="85"/>
      <c r="C129" s="59">
        <v>111.0</v>
      </c>
      <c r="D129" s="59">
        <f t="shared" si="16"/>
        <v>125</v>
      </c>
      <c r="E129" s="59">
        <v>0.0</v>
      </c>
      <c r="F129" s="87" t="str">
        <f t="shared" si="2"/>
        <v/>
      </c>
      <c r="G129" s="59">
        <f t="shared" si="17"/>
        <v>3.75</v>
      </c>
      <c r="H129" s="87">
        <f t="shared" si="4"/>
        <v>0</v>
      </c>
      <c r="I129" s="87">
        <f t="shared" si="5"/>
        <v>7.55867256</v>
      </c>
      <c r="J129" s="87">
        <f t="shared" si="6"/>
        <v>2</v>
      </c>
      <c r="K129" s="87">
        <f t="shared" si="7"/>
        <v>7.55867256</v>
      </c>
      <c r="L129" s="87">
        <f t="shared" si="13"/>
        <v>15117.34512</v>
      </c>
      <c r="M129" s="56">
        <f t="shared" si="14"/>
        <v>13875</v>
      </c>
      <c r="N129" s="87">
        <f t="shared" si="8"/>
        <v>1242.345119</v>
      </c>
      <c r="O129" s="87">
        <f t="shared" si="9"/>
        <v>186.3517679</v>
      </c>
      <c r="P129" s="59">
        <v>0.0</v>
      </c>
      <c r="Q129" s="88">
        <f t="shared" si="10"/>
        <v>186.3517679</v>
      </c>
      <c r="R129" s="12">
        <f t="shared" si="11"/>
        <v>0</v>
      </c>
      <c r="S129" s="42">
        <f t="shared" si="15"/>
        <v>0</v>
      </c>
      <c r="T129" s="56">
        <f t="shared" si="12"/>
        <v>14930.99335</v>
      </c>
      <c r="U129" s="89"/>
      <c r="V129" s="85"/>
    </row>
    <row r="130">
      <c r="A130" s="85"/>
      <c r="C130" s="59">
        <v>112.0</v>
      </c>
      <c r="D130" s="59">
        <f t="shared" si="16"/>
        <v>125</v>
      </c>
      <c r="E130" s="59">
        <v>0.0</v>
      </c>
      <c r="F130" s="87" t="str">
        <f t="shared" si="2"/>
        <v/>
      </c>
      <c r="G130" s="59">
        <f t="shared" si="17"/>
        <v>3.75</v>
      </c>
      <c r="H130" s="87">
        <f t="shared" si="4"/>
        <v>0</v>
      </c>
      <c r="I130" s="87">
        <f t="shared" si="5"/>
        <v>7.652587143</v>
      </c>
      <c r="J130" s="87">
        <f t="shared" si="6"/>
        <v>2</v>
      </c>
      <c r="K130" s="87">
        <f t="shared" si="7"/>
        <v>7.652587143</v>
      </c>
      <c r="L130" s="87">
        <f t="shared" si="13"/>
        <v>15305.17429</v>
      </c>
      <c r="M130" s="56">
        <f t="shared" si="14"/>
        <v>14000</v>
      </c>
      <c r="N130" s="87">
        <f t="shared" si="8"/>
        <v>1305.174287</v>
      </c>
      <c r="O130" s="87">
        <f t="shared" si="9"/>
        <v>195.776143</v>
      </c>
      <c r="P130" s="59">
        <v>0.0</v>
      </c>
      <c r="Q130" s="88">
        <f t="shared" si="10"/>
        <v>195.776143</v>
      </c>
      <c r="R130" s="12">
        <f t="shared" si="11"/>
        <v>0</v>
      </c>
      <c r="S130" s="42">
        <f t="shared" si="15"/>
        <v>0</v>
      </c>
      <c r="T130" s="56">
        <f t="shared" si="12"/>
        <v>15109.39814</v>
      </c>
      <c r="U130" s="89"/>
      <c r="V130" s="85"/>
    </row>
    <row r="131">
      <c r="A131" s="85"/>
      <c r="C131" s="59">
        <v>113.0</v>
      </c>
      <c r="D131" s="59">
        <f t="shared" si="16"/>
        <v>125</v>
      </c>
      <c r="E131" s="59">
        <f>$I$13</f>
        <v>0</v>
      </c>
      <c r="F131" s="87" t="str">
        <f t="shared" si="2"/>
        <v/>
      </c>
      <c r="G131" s="59">
        <f t="shared" si="17"/>
        <v>3.75</v>
      </c>
      <c r="H131" s="87">
        <f t="shared" si="4"/>
        <v>0</v>
      </c>
      <c r="I131" s="87">
        <f t="shared" si="5"/>
        <v>7.746911675</v>
      </c>
      <c r="J131" s="87">
        <f t="shared" si="6"/>
        <v>2</v>
      </c>
      <c r="K131" s="87">
        <f t="shared" si="7"/>
        <v>7.746911675</v>
      </c>
      <c r="L131" s="87">
        <f t="shared" si="13"/>
        <v>15493.82335</v>
      </c>
      <c r="M131" s="56">
        <f t="shared" si="14"/>
        <v>14125</v>
      </c>
      <c r="N131" s="87">
        <f t="shared" si="8"/>
        <v>1368.82335</v>
      </c>
      <c r="O131" s="87">
        <f t="shared" si="9"/>
        <v>205.3235026</v>
      </c>
      <c r="P131" s="59">
        <v>0.0</v>
      </c>
      <c r="Q131" s="88">
        <f t="shared" si="10"/>
        <v>205.3235026</v>
      </c>
      <c r="R131" s="12">
        <f t="shared" si="11"/>
        <v>0</v>
      </c>
      <c r="S131" s="42">
        <f t="shared" si="15"/>
        <v>0</v>
      </c>
      <c r="T131" s="56">
        <f t="shared" si="12"/>
        <v>15288.49985</v>
      </c>
      <c r="U131" s="89"/>
      <c r="V131" s="85"/>
    </row>
    <row r="132">
      <c r="A132" s="85"/>
      <c r="C132" s="59">
        <v>114.0</v>
      </c>
      <c r="D132" s="59">
        <f t="shared" si="16"/>
        <v>125</v>
      </c>
      <c r="E132" s="59">
        <v>0.0</v>
      </c>
      <c r="F132" s="87" t="str">
        <f t="shared" si="2"/>
        <v/>
      </c>
      <c r="G132" s="59">
        <f t="shared" si="17"/>
        <v>3.75</v>
      </c>
      <c r="H132" s="87">
        <f t="shared" si="4"/>
        <v>0</v>
      </c>
      <c r="I132" s="87">
        <f t="shared" si="5"/>
        <v>7.841647945</v>
      </c>
      <c r="J132" s="87">
        <f t="shared" si="6"/>
        <v>2</v>
      </c>
      <c r="K132" s="87">
        <f t="shared" si="7"/>
        <v>7.841647945</v>
      </c>
      <c r="L132" s="87">
        <f t="shared" si="13"/>
        <v>15683.29589</v>
      </c>
      <c r="M132" s="56">
        <f t="shared" si="14"/>
        <v>14250</v>
      </c>
      <c r="N132" s="87">
        <f t="shared" si="8"/>
        <v>1433.295889</v>
      </c>
      <c r="O132" s="87">
        <f t="shared" si="9"/>
        <v>214.9943834</v>
      </c>
      <c r="P132" s="59">
        <v>0.0</v>
      </c>
      <c r="Q132" s="88">
        <f t="shared" si="10"/>
        <v>214.9943834</v>
      </c>
      <c r="R132" s="12">
        <f t="shared" si="11"/>
        <v>0</v>
      </c>
      <c r="S132" s="42">
        <f t="shared" si="15"/>
        <v>0</v>
      </c>
      <c r="T132" s="56">
        <f t="shared" si="12"/>
        <v>15468.30151</v>
      </c>
      <c r="U132" s="89"/>
      <c r="V132" s="85"/>
    </row>
    <row r="133">
      <c r="A133" s="85"/>
      <c r="C133" s="59">
        <v>115.0</v>
      </c>
      <c r="D133" s="59">
        <f t="shared" si="16"/>
        <v>125</v>
      </c>
      <c r="E133" s="59">
        <v>0.0</v>
      </c>
      <c r="F133" s="87" t="str">
        <f t="shared" si="2"/>
        <v/>
      </c>
      <c r="G133" s="59">
        <f t="shared" si="17"/>
        <v>3.75</v>
      </c>
      <c r="H133" s="87">
        <f t="shared" si="4"/>
        <v>0</v>
      </c>
      <c r="I133" s="87">
        <f t="shared" si="5"/>
        <v>7.936797749</v>
      </c>
      <c r="J133" s="87">
        <f t="shared" si="6"/>
        <v>2</v>
      </c>
      <c r="K133" s="87">
        <f t="shared" si="7"/>
        <v>7.936797749</v>
      </c>
      <c r="L133" s="87">
        <f t="shared" si="13"/>
        <v>15873.5955</v>
      </c>
      <c r="M133" s="56">
        <f t="shared" si="14"/>
        <v>14375</v>
      </c>
      <c r="N133" s="87">
        <f t="shared" si="8"/>
        <v>1498.595498</v>
      </c>
      <c r="O133" s="87">
        <f t="shared" si="9"/>
        <v>224.7893247</v>
      </c>
      <c r="P133" s="59">
        <v>0.0</v>
      </c>
      <c r="Q133" s="88">
        <f t="shared" si="10"/>
        <v>224.7893247</v>
      </c>
      <c r="R133" s="12">
        <f t="shared" si="11"/>
        <v>0</v>
      </c>
      <c r="S133" s="42">
        <f t="shared" si="15"/>
        <v>0</v>
      </c>
      <c r="T133" s="56">
        <f t="shared" si="12"/>
        <v>15648.80617</v>
      </c>
      <c r="U133" s="89"/>
      <c r="V133" s="85"/>
    </row>
    <row r="134">
      <c r="A134" s="85"/>
      <c r="C134" s="59">
        <v>116.0</v>
      </c>
      <c r="D134" s="59">
        <f t="shared" si="16"/>
        <v>125</v>
      </c>
      <c r="E134" s="59">
        <v>0.0</v>
      </c>
      <c r="F134" s="87" t="str">
        <f t="shared" si="2"/>
        <v/>
      </c>
      <c r="G134" s="59">
        <f t="shared" si="17"/>
        <v>3.75</v>
      </c>
      <c r="H134" s="87">
        <f t="shared" si="4"/>
        <v>0</v>
      </c>
      <c r="I134" s="87">
        <f t="shared" si="5"/>
        <v>8.032362893</v>
      </c>
      <c r="J134" s="87">
        <f t="shared" si="6"/>
        <v>2</v>
      </c>
      <c r="K134" s="87">
        <f t="shared" si="7"/>
        <v>8.032362893</v>
      </c>
      <c r="L134" s="87">
        <f t="shared" si="13"/>
        <v>16064.72579</v>
      </c>
      <c r="M134" s="56">
        <f t="shared" si="14"/>
        <v>14500</v>
      </c>
      <c r="N134" s="87">
        <f t="shared" si="8"/>
        <v>1564.725787</v>
      </c>
      <c r="O134" s="87">
        <f t="shared" si="9"/>
        <v>234.708868</v>
      </c>
      <c r="P134" s="59">
        <v>0.0</v>
      </c>
      <c r="Q134" s="88">
        <f t="shared" si="10"/>
        <v>234.708868</v>
      </c>
      <c r="R134" s="12">
        <f t="shared" si="11"/>
        <v>0</v>
      </c>
      <c r="S134" s="42">
        <f t="shared" si="15"/>
        <v>0</v>
      </c>
      <c r="T134" s="56">
        <f t="shared" si="12"/>
        <v>15830.01692</v>
      </c>
      <c r="U134" s="89"/>
      <c r="V134" s="85"/>
    </row>
    <row r="135">
      <c r="A135" s="85"/>
      <c r="C135" s="59">
        <v>117.0</v>
      </c>
      <c r="D135" s="59">
        <f t="shared" si="16"/>
        <v>125</v>
      </c>
      <c r="E135" s="59">
        <v>0.0</v>
      </c>
      <c r="F135" s="87" t="str">
        <f t="shared" si="2"/>
        <v/>
      </c>
      <c r="G135" s="59">
        <f t="shared" si="17"/>
        <v>3.75</v>
      </c>
      <c r="H135" s="87">
        <f t="shared" si="4"/>
        <v>0</v>
      </c>
      <c r="I135" s="87">
        <f t="shared" si="5"/>
        <v>8.128345191</v>
      </c>
      <c r="J135" s="87">
        <f t="shared" si="6"/>
        <v>2</v>
      </c>
      <c r="K135" s="87">
        <f t="shared" si="7"/>
        <v>8.128345191</v>
      </c>
      <c r="L135" s="87">
        <f t="shared" si="13"/>
        <v>16256.69038</v>
      </c>
      <c r="M135" s="56">
        <f t="shared" si="14"/>
        <v>14625</v>
      </c>
      <c r="N135" s="87">
        <f t="shared" si="8"/>
        <v>1631.690382</v>
      </c>
      <c r="O135" s="87">
        <f t="shared" si="9"/>
        <v>244.7535572</v>
      </c>
      <c r="P135" s="59">
        <v>0.0</v>
      </c>
      <c r="Q135" s="88">
        <f t="shared" si="10"/>
        <v>244.7535572</v>
      </c>
      <c r="R135" s="12">
        <f t="shared" si="11"/>
        <v>0</v>
      </c>
      <c r="S135" s="42">
        <f t="shared" si="15"/>
        <v>0</v>
      </c>
      <c r="T135" s="56">
        <f t="shared" si="12"/>
        <v>16011.93682</v>
      </c>
      <c r="U135" s="89"/>
      <c r="V135" s="85"/>
    </row>
    <row r="136">
      <c r="A136" s="85"/>
      <c r="C136" s="59">
        <v>118.0</v>
      </c>
      <c r="D136" s="59">
        <f t="shared" si="16"/>
        <v>125</v>
      </c>
      <c r="E136" s="59">
        <v>0.0</v>
      </c>
      <c r="F136" s="87" t="str">
        <f t="shared" si="2"/>
        <v/>
      </c>
      <c r="G136" s="59">
        <f t="shared" si="17"/>
        <v>3.75</v>
      </c>
      <c r="H136" s="87">
        <f t="shared" si="4"/>
        <v>0</v>
      </c>
      <c r="I136" s="87">
        <f t="shared" si="5"/>
        <v>8.224746462</v>
      </c>
      <c r="J136" s="87">
        <f t="shared" si="6"/>
        <v>2</v>
      </c>
      <c r="K136" s="87">
        <f t="shared" si="7"/>
        <v>8.224746462</v>
      </c>
      <c r="L136" s="87">
        <f t="shared" si="13"/>
        <v>16449.49292</v>
      </c>
      <c r="M136" s="56">
        <f t="shared" si="14"/>
        <v>14750</v>
      </c>
      <c r="N136" s="87">
        <f t="shared" si="8"/>
        <v>1699.492924</v>
      </c>
      <c r="O136" s="87">
        <f t="shared" si="9"/>
        <v>254.9239386</v>
      </c>
      <c r="P136" s="59">
        <v>0.0</v>
      </c>
      <c r="Q136" s="88">
        <f t="shared" si="10"/>
        <v>254.9239386</v>
      </c>
      <c r="R136" s="12">
        <f t="shared" si="11"/>
        <v>0</v>
      </c>
      <c r="S136" s="42">
        <f t="shared" si="15"/>
        <v>0</v>
      </c>
      <c r="T136" s="56">
        <f t="shared" si="12"/>
        <v>16194.56899</v>
      </c>
      <c r="U136" s="89"/>
      <c r="V136" s="85"/>
    </row>
    <row r="137">
      <c r="A137" s="85"/>
      <c r="C137" s="59">
        <v>119.0</v>
      </c>
      <c r="D137" s="59">
        <f t="shared" si="16"/>
        <v>125</v>
      </c>
      <c r="E137" s="59">
        <v>0.0</v>
      </c>
      <c r="F137" s="87" t="str">
        <f t="shared" si="2"/>
        <v/>
      </c>
      <c r="G137" s="59">
        <f t="shared" si="17"/>
        <v>3.75</v>
      </c>
      <c r="H137" s="87">
        <f t="shared" si="4"/>
        <v>0</v>
      </c>
      <c r="I137" s="87">
        <f t="shared" si="5"/>
        <v>8.321568536</v>
      </c>
      <c r="J137" s="87">
        <f t="shared" si="6"/>
        <v>2</v>
      </c>
      <c r="K137" s="87">
        <f t="shared" si="7"/>
        <v>8.321568536</v>
      </c>
      <c r="L137" s="87">
        <f t="shared" si="13"/>
        <v>16643.13707</v>
      </c>
      <c r="M137" s="56">
        <f t="shared" si="14"/>
        <v>14875</v>
      </c>
      <c r="N137" s="87">
        <f t="shared" si="8"/>
        <v>1768.137073</v>
      </c>
      <c r="O137" s="87">
        <f t="shared" si="9"/>
        <v>265.2205609</v>
      </c>
      <c r="P137" s="59">
        <v>0.0</v>
      </c>
      <c r="Q137" s="88">
        <f t="shared" si="10"/>
        <v>265.2205609</v>
      </c>
      <c r="R137" s="12">
        <f t="shared" si="11"/>
        <v>0</v>
      </c>
      <c r="S137" s="42">
        <f t="shared" si="15"/>
        <v>0</v>
      </c>
      <c r="T137" s="56">
        <f t="shared" si="12"/>
        <v>16377.91651</v>
      </c>
      <c r="U137" s="89"/>
      <c r="V137" s="85"/>
    </row>
    <row r="138">
      <c r="A138" s="85"/>
      <c r="C138" s="59">
        <v>120.0</v>
      </c>
      <c r="D138" s="59">
        <f t="shared" si="16"/>
        <v>125</v>
      </c>
      <c r="E138" s="59">
        <v>0.0</v>
      </c>
      <c r="F138" s="87" t="str">
        <f t="shared" si="2"/>
        <v/>
      </c>
      <c r="G138" s="59">
        <f t="shared" si="17"/>
        <v>3.75</v>
      </c>
      <c r="H138" s="87">
        <f t="shared" si="4"/>
        <v>0</v>
      </c>
      <c r="I138" s="87">
        <f t="shared" si="5"/>
        <v>8.41881325</v>
      </c>
      <c r="J138" s="87">
        <f t="shared" si="6"/>
        <v>2</v>
      </c>
      <c r="K138" s="87">
        <f t="shared" si="7"/>
        <v>8.41881325</v>
      </c>
      <c r="L138" s="87">
        <f t="shared" si="13"/>
        <v>16837.6265</v>
      </c>
      <c r="M138" s="56">
        <f t="shared" si="14"/>
        <v>15000</v>
      </c>
      <c r="N138" s="87">
        <f t="shared" si="8"/>
        <v>1837.6265</v>
      </c>
      <c r="O138" s="87">
        <f t="shared" si="9"/>
        <v>275.643975</v>
      </c>
      <c r="P138" s="59">
        <v>0.0</v>
      </c>
      <c r="Q138" s="88">
        <f t="shared" si="10"/>
        <v>275.643975</v>
      </c>
      <c r="R138" s="12">
        <f t="shared" si="11"/>
        <v>0</v>
      </c>
      <c r="S138" s="42">
        <f t="shared" si="15"/>
        <v>0</v>
      </c>
      <c r="T138" s="56">
        <f t="shared" si="12"/>
        <v>16561.98253</v>
      </c>
      <c r="U138" s="89"/>
      <c r="V138" s="85"/>
    </row>
    <row r="139">
      <c r="A139" s="85"/>
      <c r="B139" s="73">
        <v>11.0</v>
      </c>
      <c r="C139" s="59">
        <v>121.0</v>
      </c>
      <c r="D139" s="59">
        <f t="shared" si="16"/>
        <v>125</v>
      </c>
      <c r="E139" s="59">
        <v>0.0</v>
      </c>
      <c r="F139" s="87" t="str">
        <f t="shared" si="2"/>
        <v/>
      </c>
      <c r="G139" s="59">
        <f t="shared" si="17"/>
        <v>3.75</v>
      </c>
      <c r="H139" s="87">
        <f t="shared" si="4"/>
        <v>0</v>
      </c>
      <c r="I139" s="87">
        <f t="shared" si="5"/>
        <v>8.516482448</v>
      </c>
      <c r="J139" s="87">
        <f t="shared" si="6"/>
        <v>2</v>
      </c>
      <c r="K139" s="87">
        <f t="shared" si="7"/>
        <v>8.516482448</v>
      </c>
      <c r="L139" s="87">
        <f t="shared" si="13"/>
        <v>17032.9649</v>
      </c>
      <c r="M139" s="56">
        <f t="shared" si="14"/>
        <v>15125</v>
      </c>
      <c r="N139" s="87">
        <f t="shared" si="8"/>
        <v>1907.964897</v>
      </c>
      <c r="O139" s="87">
        <f t="shared" si="9"/>
        <v>286.1947345</v>
      </c>
      <c r="P139" s="59">
        <v>0.0</v>
      </c>
      <c r="Q139" s="88">
        <f t="shared" si="10"/>
        <v>286.1947345</v>
      </c>
      <c r="R139" s="12">
        <f t="shared" si="11"/>
        <v>0</v>
      </c>
      <c r="S139" s="42">
        <f t="shared" si="15"/>
        <v>0</v>
      </c>
      <c r="T139" s="56">
        <f t="shared" ref="T139:T378" si="18">L139-S139</f>
        <v>17032.9649</v>
      </c>
      <c r="U139" s="56">
        <f t="shared" ref="U139:U378" si="19">L139</f>
        <v>17032.9649</v>
      </c>
      <c r="V139" s="85"/>
    </row>
    <row r="140">
      <c r="A140" s="85"/>
      <c r="C140" s="59">
        <v>122.0</v>
      </c>
      <c r="D140" s="59">
        <f t="shared" si="16"/>
        <v>125</v>
      </c>
      <c r="E140" s="59">
        <v>0.0</v>
      </c>
      <c r="F140" s="87" t="str">
        <f t="shared" si="2"/>
        <v/>
      </c>
      <c r="G140" s="59">
        <f t="shared" si="17"/>
        <v>3.75</v>
      </c>
      <c r="H140" s="87">
        <f t="shared" si="4"/>
        <v>0</v>
      </c>
      <c r="I140" s="87">
        <f t="shared" si="5"/>
        <v>8.614577984</v>
      </c>
      <c r="J140" s="87">
        <f t="shared" si="6"/>
        <v>2</v>
      </c>
      <c r="K140" s="87">
        <f t="shared" si="7"/>
        <v>8.614577984</v>
      </c>
      <c r="L140" s="87">
        <f t="shared" si="13"/>
        <v>17229.15597</v>
      </c>
      <c r="M140" s="56">
        <f t="shared" si="14"/>
        <v>15250</v>
      </c>
      <c r="N140" s="87">
        <f t="shared" si="8"/>
        <v>1979.155968</v>
      </c>
      <c r="O140" s="87">
        <f t="shared" si="9"/>
        <v>296.8733952</v>
      </c>
      <c r="P140" s="59">
        <v>0.0</v>
      </c>
      <c r="Q140" s="88">
        <f t="shared" si="10"/>
        <v>296.8733952</v>
      </c>
      <c r="R140" s="12">
        <f t="shared" si="11"/>
        <v>0</v>
      </c>
      <c r="S140" s="42">
        <f t="shared" si="15"/>
        <v>0</v>
      </c>
      <c r="T140" s="56">
        <f t="shared" si="18"/>
        <v>17229.15597</v>
      </c>
      <c r="U140" s="56">
        <f t="shared" si="19"/>
        <v>17229.15597</v>
      </c>
      <c r="V140" s="85"/>
    </row>
    <row r="141">
      <c r="A141" s="85"/>
      <c r="C141" s="59">
        <v>123.0</v>
      </c>
      <c r="D141" s="59">
        <f t="shared" si="16"/>
        <v>125</v>
      </c>
      <c r="E141" s="59">
        <v>0.0</v>
      </c>
      <c r="F141" s="87" t="str">
        <f t="shared" si="2"/>
        <v/>
      </c>
      <c r="G141" s="59">
        <f t="shared" si="17"/>
        <v>3.75</v>
      </c>
      <c r="H141" s="87">
        <f t="shared" si="4"/>
        <v>0</v>
      </c>
      <c r="I141" s="87">
        <f t="shared" si="5"/>
        <v>8.713101718</v>
      </c>
      <c r="J141" s="87">
        <f t="shared" si="6"/>
        <v>2</v>
      </c>
      <c r="K141" s="87">
        <f t="shared" si="7"/>
        <v>8.713101718</v>
      </c>
      <c r="L141" s="87">
        <f t="shared" si="13"/>
        <v>17426.20344</v>
      </c>
      <c r="M141" s="56">
        <f t="shared" si="14"/>
        <v>15375</v>
      </c>
      <c r="N141" s="87">
        <f t="shared" si="8"/>
        <v>2051.203437</v>
      </c>
      <c r="O141" s="87">
        <f t="shared" si="9"/>
        <v>307.6805155</v>
      </c>
      <c r="P141" s="59">
        <v>0.0</v>
      </c>
      <c r="Q141" s="88">
        <f t="shared" si="10"/>
        <v>307.6805155</v>
      </c>
      <c r="R141" s="12">
        <f t="shared" si="11"/>
        <v>0</v>
      </c>
      <c r="S141" s="42">
        <f t="shared" si="15"/>
        <v>0</v>
      </c>
      <c r="T141" s="56">
        <f t="shared" si="18"/>
        <v>17426.20344</v>
      </c>
      <c r="U141" s="56">
        <f t="shared" si="19"/>
        <v>17426.20344</v>
      </c>
      <c r="V141" s="85"/>
    </row>
    <row r="142">
      <c r="A142" s="85"/>
      <c r="C142" s="59">
        <v>124.0</v>
      </c>
      <c r="D142" s="59">
        <f t="shared" si="16"/>
        <v>125</v>
      </c>
      <c r="E142" s="59">
        <v>0.0</v>
      </c>
      <c r="F142" s="87" t="str">
        <f t="shared" si="2"/>
        <v/>
      </c>
      <c r="G142" s="59">
        <f t="shared" si="17"/>
        <v>3.75</v>
      </c>
      <c r="H142" s="87">
        <f t="shared" si="4"/>
        <v>0</v>
      </c>
      <c r="I142" s="87">
        <f t="shared" si="5"/>
        <v>8.81205552</v>
      </c>
      <c r="J142" s="87">
        <f t="shared" si="6"/>
        <v>2</v>
      </c>
      <c r="K142" s="87">
        <f t="shared" si="7"/>
        <v>8.81205552</v>
      </c>
      <c r="L142" s="87">
        <f t="shared" si="13"/>
        <v>17624.11104</v>
      </c>
      <c r="M142" s="56">
        <f t="shared" si="14"/>
        <v>15500</v>
      </c>
      <c r="N142" s="87">
        <f t="shared" si="8"/>
        <v>2124.111041</v>
      </c>
      <c r="O142" s="87">
        <f t="shared" si="9"/>
        <v>318.6166561</v>
      </c>
      <c r="P142" s="59">
        <v>0.0</v>
      </c>
      <c r="Q142" s="88">
        <f t="shared" si="10"/>
        <v>318.6166561</v>
      </c>
      <c r="R142" s="12">
        <f t="shared" si="11"/>
        <v>0</v>
      </c>
      <c r="S142" s="42">
        <f t="shared" si="15"/>
        <v>0</v>
      </c>
      <c r="T142" s="56">
        <f t="shared" si="18"/>
        <v>17624.11104</v>
      </c>
      <c r="U142" s="56">
        <f t="shared" si="19"/>
        <v>17624.11104</v>
      </c>
      <c r="V142" s="85"/>
    </row>
    <row r="143">
      <c r="A143" s="85"/>
      <c r="C143" s="59">
        <v>125.0</v>
      </c>
      <c r="D143" s="59">
        <f t="shared" si="16"/>
        <v>125</v>
      </c>
      <c r="E143" s="59">
        <f>$I$13</f>
        <v>0</v>
      </c>
      <c r="F143" s="87" t="str">
        <f t="shared" si="2"/>
        <v/>
      </c>
      <c r="G143" s="59">
        <f t="shared" si="17"/>
        <v>3.75</v>
      </c>
      <c r="H143" s="87">
        <f t="shared" si="4"/>
        <v>0</v>
      </c>
      <c r="I143" s="87">
        <f t="shared" si="5"/>
        <v>8.911441267</v>
      </c>
      <c r="J143" s="87">
        <f t="shared" si="6"/>
        <v>2</v>
      </c>
      <c r="K143" s="87">
        <f t="shared" si="7"/>
        <v>8.911441267</v>
      </c>
      <c r="L143" s="87">
        <f t="shared" si="13"/>
        <v>17822.88253</v>
      </c>
      <c r="M143" s="56">
        <f t="shared" si="14"/>
        <v>15625</v>
      </c>
      <c r="N143" s="87">
        <f t="shared" si="8"/>
        <v>2197.882534</v>
      </c>
      <c r="O143" s="87">
        <f t="shared" si="9"/>
        <v>329.6823801</v>
      </c>
      <c r="P143" s="59">
        <v>0.0</v>
      </c>
      <c r="Q143" s="88">
        <f t="shared" si="10"/>
        <v>329.6823801</v>
      </c>
      <c r="R143" s="12">
        <f t="shared" si="11"/>
        <v>0</v>
      </c>
      <c r="S143" s="42">
        <f t="shared" si="15"/>
        <v>0</v>
      </c>
      <c r="T143" s="56">
        <f t="shared" si="18"/>
        <v>17822.88253</v>
      </c>
      <c r="U143" s="56">
        <f t="shared" si="19"/>
        <v>17822.88253</v>
      </c>
      <c r="V143" s="85"/>
    </row>
    <row r="144">
      <c r="A144" s="85"/>
      <c r="C144" s="59">
        <v>126.0</v>
      </c>
      <c r="D144" s="59">
        <f t="shared" si="16"/>
        <v>125</v>
      </c>
      <c r="E144" s="59">
        <v>0.0</v>
      </c>
      <c r="F144" s="87" t="str">
        <f t="shared" si="2"/>
        <v/>
      </c>
      <c r="G144" s="59">
        <f t="shared" si="17"/>
        <v>3.75</v>
      </c>
      <c r="H144" s="87">
        <f t="shared" si="4"/>
        <v>0</v>
      </c>
      <c r="I144" s="87">
        <f t="shared" si="5"/>
        <v>9.011260844</v>
      </c>
      <c r="J144" s="87">
        <f t="shared" si="6"/>
        <v>2</v>
      </c>
      <c r="K144" s="87">
        <f t="shared" si="7"/>
        <v>9.011260844</v>
      </c>
      <c r="L144" s="87">
        <f t="shared" si="13"/>
        <v>18022.52169</v>
      </c>
      <c r="M144" s="56">
        <f t="shared" si="14"/>
        <v>15750</v>
      </c>
      <c r="N144" s="87">
        <f t="shared" si="8"/>
        <v>2272.521688</v>
      </c>
      <c r="O144" s="87">
        <f t="shared" si="9"/>
        <v>340.8782533</v>
      </c>
      <c r="P144" s="59">
        <v>0.0</v>
      </c>
      <c r="Q144" s="88">
        <f t="shared" si="10"/>
        <v>340.8782533</v>
      </c>
      <c r="R144" s="12">
        <f t="shared" si="11"/>
        <v>0</v>
      </c>
      <c r="S144" s="42">
        <f t="shared" si="15"/>
        <v>0</v>
      </c>
      <c r="T144" s="56">
        <f t="shared" si="18"/>
        <v>18022.52169</v>
      </c>
      <c r="U144" s="56">
        <f t="shared" si="19"/>
        <v>18022.52169</v>
      </c>
      <c r="V144" s="85"/>
    </row>
    <row r="145">
      <c r="A145" s="85"/>
      <c r="C145" s="59">
        <v>127.0</v>
      </c>
      <c r="D145" s="59">
        <f t="shared" si="16"/>
        <v>125</v>
      </c>
      <c r="E145" s="59">
        <v>0.0</v>
      </c>
      <c r="F145" s="87" t="str">
        <f t="shared" si="2"/>
        <v/>
      </c>
      <c r="G145" s="59">
        <f t="shared" si="17"/>
        <v>3.75</v>
      </c>
      <c r="H145" s="87">
        <f t="shared" si="4"/>
        <v>0</v>
      </c>
      <c r="I145" s="87">
        <f t="shared" si="5"/>
        <v>9.111516145</v>
      </c>
      <c r="J145" s="87">
        <f t="shared" si="6"/>
        <v>2</v>
      </c>
      <c r="K145" s="87">
        <f t="shared" si="7"/>
        <v>9.111516145</v>
      </c>
      <c r="L145" s="87">
        <f t="shared" si="13"/>
        <v>18223.03229</v>
      </c>
      <c r="M145" s="56">
        <f t="shared" si="14"/>
        <v>15875</v>
      </c>
      <c r="N145" s="87">
        <f t="shared" si="8"/>
        <v>2348.032291</v>
      </c>
      <c r="O145" s="87">
        <f t="shared" si="9"/>
        <v>352.2048436</v>
      </c>
      <c r="P145" s="59">
        <v>0.0</v>
      </c>
      <c r="Q145" s="88">
        <f t="shared" si="10"/>
        <v>352.2048436</v>
      </c>
      <c r="R145" s="12">
        <f t="shared" si="11"/>
        <v>0</v>
      </c>
      <c r="S145" s="42">
        <f t="shared" si="15"/>
        <v>0</v>
      </c>
      <c r="T145" s="56">
        <f t="shared" si="18"/>
        <v>18223.03229</v>
      </c>
      <c r="U145" s="56">
        <f t="shared" si="19"/>
        <v>18223.03229</v>
      </c>
      <c r="V145" s="85"/>
    </row>
    <row r="146">
      <c r="A146" s="85"/>
      <c r="C146" s="59">
        <v>128.0</v>
      </c>
      <c r="D146" s="59">
        <f t="shared" si="16"/>
        <v>125</v>
      </c>
      <c r="E146" s="59">
        <v>0.0</v>
      </c>
      <c r="F146" s="87" t="str">
        <f t="shared" si="2"/>
        <v/>
      </c>
      <c r="G146" s="59">
        <f t="shared" si="17"/>
        <v>3.75</v>
      </c>
      <c r="H146" s="87">
        <f t="shared" si="4"/>
        <v>0</v>
      </c>
      <c r="I146" s="87">
        <f t="shared" si="5"/>
        <v>9.212209073</v>
      </c>
      <c r="J146" s="87">
        <f t="shared" si="6"/>
        <v>2</v>
      </c>
      <c r="K146" s="87">
        <f t="shared" si="7"/>
        <v>9.212209073</v>
      </c>
      <c r="L146" s="87">
        <f t="shared" si="13"/>
        <v>18424.41815</v>
      </c>
      <c r="M146" s="56">
        <f t="shared" si="14"/>
        <v>16000</v>
      </c>
      <c r="N146" s="87">
        <f t="shared" si="8"/>
        <v>2424.418146</v>
      </c>
      <c r="O146" s="87">
        <f t="shared" si="9"/>
        <v>363.6627218</v>
      </c>
      <c r="P146" s="59">
        <v>0.0</v>
      </c>
      <c r="Q146" s="88">
        <f t="shared" si="10"/>
        <v>363.6627218</v>
      </c>
      <c r="R146" s="12">
        <f t="shared" si="11"/>
        <v>0</v>
      </c>
      <c r="S146" s="42">
        <f t="shared" si="15"/>
        <v>0</v>
      </c>
      <c r="T146" s="56">
        <f t="shared" si="18"/>
        <v>18424.41815</v>
      </c>
      <c r="U146" s="56">
        <f t="shared" si="19"/>
        <v>18424.41815</v>
      </c>
      <c r="V146" s="85"/>
    </row>
    <row r="147">
      <c r="A147" s="85"/>
      <c r="C147" s="59">
        <v>129.0</v>
      </c>
      <c r="D147" s="59">
        <f t="shared" si="16"/>
        <v>125</v>
      </c>
      <c r="E147" s="59">
        <v>0.0</v>
      </c>
      <c r="F147" s="87" t="str">
        <f t="shared" si="2"/>
        <v/>
      </c>
      <c r="G147" s="59">
        <f t="shared" si="17"/>
        <v>3.75</v>
      </c>
      <c r="H147" s="87">
        <f t="shared" si="4"/>
        <v>0</v>
      </c>
      <c r="I147" s="87">
        <f t="shared" si="5"/>
        <v>9.313341537</v>
      </c>
      <c r="J147" s="87">
        <f t="shared" si="6"/>
        <v>2</v>
      </c>
      <c r="K147" s="87">
        <f t="shared" si="7"/>
        <v>9.313341537</v>
      </c>
      <c r="L147" s="87">
        <f t="shared" si="13"/>
        <v>18626.68307</v>
      </c>
      <c r="M147" s="56">
        <f t="shared" si="14"/>
        <v>16125</v>
      </c>
      <c r="N147" s="87">
        <f t="shared" si="8"/>
        <v>2501.683073</v>
      </c>
      <c r="O147" s="87">
        <f t="shared" si="9"/>
        <v>375.252461</v>
      </c>
      <c r="P147" s="59">
        <v>0.0</v>
      </c>
      <c r="Q147" s="88">
        <f t="shared" si="10"/>
        <v>375.252461</v>
      </c>
      <c r="R147" s="12">
        <f t="shared" si="11"/>
        <v>0</v>
      </c>
      <c r="S147" s="42">
        <f t="shared" si="15"/>
        <v>0</v>
      </c>
      <c r="T147" s="56">
        <f t="shared" si="18"/>
        <v>18626.68307</v>
      </c>
      <c r="U147" s="56">
        <f t="shared" si="19"/>
        <v>18626.68307</v>
      </c>
      <c r="V147" s="85"/>
    </row>
    <row r="148">
      <c r="A148" s="85"/>
      <c r="C148" s="59">
        <v>130.0</v>
      </c>
      <c r="D148" s="59">
        <f t="shared" si="16"/>
        <v>125</v>
      </c>
      <c r="E148" s="59">
        <v>0.0</v>
      </c>
      <c r="F148" s="87" t="str">
        <f t="shared" si="2"/>
        <v/>
      </c>
      <c r="G148" s="59">
        <f t="shared" si="17"/>
        <v>3.75</v>
      </c>
      <c r="H148" s="87">
        <f t="shared" si="4"/>
        <v>0</v>
      </c>
      <c r="I148" s="87">
        <f t="shared" si="5"/>
        <v>9.414915455</v>
      </c>
      <c r="J148" s="87">
        <f t="shared" si="6"/>
        <v>2</v>
      </c>
      <c r="K148" s="87">
        <f t="shared" si="7"/>
        <v>9.414915455</v>
      </c>
      <c r="L148" s="87">
        <f t="shared" si="13"/>
        <v>18829.83091</v>
      </c>
      <c r="M148" s="56">
        <f t="shared" si="14"/>
        <v>16250</v>
      </c>
      <c r="N148" s="87">
        <f t="shared" si="8"/>
        <v>2579.830911</v>
      </c>
      <c r="O148" s="87">
        <f t="shared" si="9"/>
        <v>386.9746366</v>
      </c>
      <c r="P148" s="59">
        <v>0.0</v>
      </c>
      <c r="Q148" s="88">
        <f t="shared" si="10"/>
        <v>386.9746366</v>
      </c>
      <c r="R148" s="12">
        <f t="shared" si="11"/>
        <v>0</v>
      </c>
      <c r="S148" s="42">
        <f t="shared" si="15"/>
        <v>0</v>
      </c>
      <c r="T148" s="56">
        <f t="shared" si="18"/>
        <v>18829.83091</v>
      </c>
      <c r="U148" s="56">
        <f t="shared" si="19"/>
        <v>18829.83091</v>
      </c>
      <c r="V148" s="85"/>
    </row>
    <row r="149">
      <c r="A149" s="85"/>
      <c r="C149" s="59">
        <v>131.0</v>
      </c>
      <c r="D149" s="59">
        <f t="shared" si="16"/>
        <v>125</v>
      </c>
      <c r="E149" s="59">
        <v>0.0</v>
      </c>
      <c r="F149" s="87" t="str">
        <f t="shared" si="2"/>
        <v/>
      </c>
      <c r="G149" s="59">
        <f t="shared" si="17"/>
        <v>3.75</v>
      </c>
      <c r="H149" s="87">
        <f t="shared" si="4"/>
        <v>0</v>
      </c>
      <c r="I149" s="87">
        <f t="shared" si="5"/>
        <v>9.516932756</v>
      </c>
      <c r="J149" s="87">
        <f t="shared" si="6"/>
        <v>2</v>
      </c>
      <c r="K149" s="87">
        <f t="shared" si="7"/>
        <v>9.516932756</v>
      </c>
      <c r="L149" s="87">
        <f t="shared" si="13"/>
        <v>19033.86551</v>
      </c>
      <c r="M149" s="56">
        <f t="shared" si="14"/>
        <v>16375</v>
      </c>
      <c r="N149" s="87">
        <f t="shared" si="8"/>
        <v>2658.865512</v>
      </c>
      <c r="O149" s="87">
        <f t="shared" si="9"/>
        <v>398.8298268</v>
      </c>
      <c r="P149" s="59">
        <v>0.0</v>
      </c>
      <c r="Q149" s="88">
        <f t="shared" si="10"/>
        <v>398.8298268</v>
      </c>
      <c r="R149" s="12">
        <f t="shared" si="11"/>
        <v>0</v>
      </c>
      <c r="S149" s="42">
        <f t="shared" si="15"/>
        <v>0</v>
      </c>
      <c r="T149" s="56">
        <f t="shared" si="18"/>
        <v>19033.86551</v>
      </c>
      <c r="U149" s="56">
        <f t="shared" si="19"/>
        <v>19033.86551</v>
      </c>
      <c r="V149" s="85"/>
    </row>
    <row r="150">
      <c r="A150" s="85"/>
      <c r="C150" s="59">
        <v>132.0</v>
      </c>
      <c r="D150" s="59">
        <f t="shared" si="16"/>
        <v>125</v>
      </c>
      <c r="E150" s="59">
        <v>0.0</v>
      </c>
      <c r="F150" s="87" t="str">
        <f t="shared" si="2"/>
        <v/>
      </c>
      <c r="G150" s="59">
        <f t="shared" si="17"/>
        <v>3.75</v>
      </c>
      <c r="H150" s="87">
        <f t="shared" si="4"/>
        <v>0</v>
      </c>
      <c r="I150" s="87">
        <f t="shared" si="5"/>
        <v>9.619395374</v>
      </c>
      <c r="J150" s="87">
        <f t="shared" si="6"/>
        <v>2</v>
      </c>
      <c r="K150" s="87">
        <f t="shared" si="7"/>
        <v>9.619395374</v>
      </c>
      <c r="L150" s="87">
        <f t="shared" si="13"/>
        <v>19238.79075</v>
      </c>
      <c r="M150" s="56">
        <f t="shared" si="14"/>
        <v>16500</v>
      </c>
      <c r="N150" s="87">
        <f t="shared" si="8"/>
        <v>2738.790749</v>
      </c>
      <c r="O150" s="87">
        <f t="shared" si="9"/>
        <v>410.8186123</v>
      </c>
      <c r="P150" s="59">
        <v>0.0</v>
      </c>
      <c r="Q150" s="88">
        <f t="shared" si="10"/>
        <v>410.8186123</v>
      </c>
      <c r="R150" s="12">
        <f t="shared" si="11"/>
        <v>0</v>
      </c>
      <c r="S150" s="42">
        <f t="shared" si="15"/>
        <v>0</v>
      </c>
      <c r="T150" s="56">
        <f t="shared" si="18"/>
        <v>19238.79075</v>
      </c>
      <c r="U150" s="56">
        <f t="shared" si="19"/>
        <v>19238.79075</v>
      </c>
      <c r="V150" s="85"/>
    </row>
    <row r="151">
      <c r="A151" s="85"/>
      <c r="B151" s="73">
        <v>12.0</v>
      </c>
      <c r="C151" s="59">
        <v>133.0</v>
      </c>
      <c r="D151" s="59">
        <f t="shared" si="16"/>
        <v>125</v>
      </c>
      <c r="E151" s="59">
        <v>0.0</v>
      </c>
      <c r="F151" s="87" t="str">
        <f t="shared" si="2"/>
        <v/>
      </c>
      <c r="G151" s="59">
        <f t="shared" si="17"/>
        <v>3.75</v>
      </c>
      <c r="H151" s="87">
        <f t="shared" si="4"/>
        <v>0</v>
      </c>
      <c r="I151" s="87">
        <f t="shared" si="5"/>
        <v>9.722305254</v>
      </c>
      <c r="J151" s="87">
        <f t="shared" si="6"/>
        <v>2</v>
      </c>
      <c r="K151" s="87">
        <f t="shared" si="7"/>
        <v>9.722305254</v>
      </c>
      <c r="L151" s="87">
        <f t="shared" si="13"/>
        <v>19444.61051</v>
      </c>
      <c r="M151" s="56">
        <f t="shared" si="14"/>
        <v>16625</v>
      </c>
      <c r="N151" s="87">
        <f t="shared" si="8"/>
        <v>2819.610508</v>
      </c>
      <c r="O151" s="87">
        <f t="shared" si="9"/>
        <v>422.9415761</v>
      </c>
      <c r="P151" s="59">
        <v>0.0</v>
      </c>
      <c r="Q151" s="88">
        <f t="shared" si="10"/>
        <v>422.9415761</v>
      </c>
      <c r="R151" s="12">
        <f t="shared" si="11"/>
        <v>0</v>
      </c>
      <c r="S151" s="42">
        <f t="shared" si="15"/>
        <v>0</v>
      </c>
      <c r="T151" s="56">
        <f t="shared" si="18"/>
        <v>19444.61051</v>
      </c>
      <c r="U151" s="56">
        <f t="shared" si="19"/>
        <v>19444.61051</v>
      </c>
      <c r="V151" s="85"/>
    </row>
    <row r="152">
      <c r="A152" s="85"/>
      <c r="C152" s="59">
        <v>134.0</v>
      </c>
      <c r="D152" s="59">
        <f t="shared" si="16"/>
        <v>125</v>
      </c>
      <c r="E152" s="59">
        <v>0.0</v>
      </c>
      <c r="F152" s="87" t="str">
        <f t="shared" si="2"/>
        <v/>
      </c>
      <c r="G152" s="59">
        <f t="shared" si="17"/>
        <v>3.75</v>
      </c>
      <c r="H152" s="87">
        <f t="shared" si="4"/>
        <v>0</v>
      </c>
      <c r="I152" s="87">
        <f t="shared" si="5"/>
        <v>9.825664347</v>
      </c>
      <c r="J152" s="87">
        <f t="shared" si="6"/>
        <v>2</v>
      </c>
      <c r="K152" s="87">
        <f t="shared" si="7"/>
        <v>9.825664347</v>
      </c>
      <c r="L152" s="87">
        <f t="shared" si="13"/>
        <v>19651.32869</v>
      </c>
      <c r="M152" s="56">
        <f t="shared" si="14"/>
        <v>16750</v>
      </c>
      <c r="N152" s="87">
        <f t="shared" si="8"/>
        <v>2901.328694</v>
      </c>
      <c r="O152" s="87">
        <f t="shared" si="9"/>
        <v>435.1993041</v>
      </c>
      <c r="P152" s="59">
        <v>0.0</v>
      </c>
      <c r="Q152" s="88">
        <f t="shared" si="10"/>
        <v>435.1993041</v>
      </c>
      <c r="R152" s="12">
        <f t="shared" si="11"/>
        <v>0</v>
      </c>
      <c r="S152" s="42">
        <f t="shared" si="15"/>
        <v>0</v>
      </c>
      <c r="T152" s="56">
        <f t="shared" si="18"/>
        <v>19651.32869</v>
      </c>
      <c r="U152" s="56">
        <f t="shared" si="19"/>
        <v>19651.32869</v>
      </c>
      <c r="V152" s="85"/>
    </row>
    <row r="153">
      <c r="A153" s="85"/>
      <c r="C153" s="59">
        <v>135.0</v>
      </c>
      <c r="D153" s="59">
        <f t="shared" si="16"/>
        <v>125</v>
      </c>
      <c r="E153" s="59">
        <v>0.0</v>
      </c>
      <c r="F153" s="87" t="str">
        <f t="shared" si="2"/>
        <v/>
      </c>
      <c r="G153" s="59">
        <f t="shared" si="17"/>
        <v>3.75</v>
      </c>
      <c r="H153" s="87">
        <f t="shared" si="4"/>
        <v>0</v>
      </c>
      <c r="I153" s="87">
        <f t="shared" si="5"/>
        <v>9.929474615</v>
      </c>
      <c r="J153" s="87">
        <f t="shared" si="6"/>
        <v>2</v>
      </c>
      <c r="K153" s="87">
        <f t="shared" si="7"/>
        <v>9.929474615</v>
      </c>
      <c r="L153" s="87">
        <f t="shared" si="13"/>
        <v>19858.94923</v>
      </c>
      <c r="M153" s="56">
        <f t="shared" si="14"/>
        <v>16875</v>
      </c>
      <c r="N153" s="87">
        <f t="shared" si="8"/>
        <v>2983.949229</v>
      </c>
      <c r="O153" s="87">
        <f t="shared" si="9"/>
        <v>447.5923844</v>
      </c>
      <c r="P153" s="59">
        <v>0.0</v>
      </c>
      <c r="Q153" s="88">
        <f t="shared" si="10"/>
        <v>447.5923844</v>
      </c>
      <c r="R153" s="12">
        <f t="shared" si="11"/>
        <v>0</v>
      </c>
      <c r="S153" s="42">
        <f t="shared" si="15"/>
        <v>0</v>
      </c>
      <c r="T153" s="56">
        <f t="shared" si="18"/>
        <v>19858.94923</v>
      </c>
      <c r="U153" s="56">
        <f t="shared" si="19"/>
        <v>19858.94923</v>
      </c>
      <c r="V153" s="85"/>
    </row>
    <row r="154">
      <c r="A154" s="85"/>
      <c r="C154" s="59">
        <v>136.0</v>
      </c>
      <c r="D154" s="59">
        <f t="shared" si="16"/>
        <v>125</v>
      </c>
      <c r="E154" s="59">
        <v>0.0</v>
      </c>
      <c r="F154" s="87" t="str">
        <f t="shared" si="2"/>
        <v/>
      </c>
      <c r="G154" s="59">
        <f t="shared" si="17"/>
        <v>3.75</v>
      </c>
      <c r="H154" s="87">
        <f t="shared" si="4"/>
        <v>0</v>
      </c>
      <c r="I154" s="87">
        <f t="shared" si="5"/>
        <v>10.03373803</v>
      </c>
      <c r="J154" s="87">
        <f t="shared" si="6"/>
        <v>2</v>
      </c>
      <c r="K154" s="87">
        <f t="shared" si="7"/>
        <v>10.03373803</v>
      </c>
      <c r="L154" s="87">
        <f t="shared" si="13"/>
        <v>20067.47605</v>
      </c>
      <c r="M154" s="56">
        <f t="shared" si="14"/>
        <v>17000</v>
      </c>
      <c r="N154" s="87">
        <f t="shared" si="8"/>
        <v>3067.476053</v>
      </c>
      <c r="O154" s="87">
        <f t="shared" si="9"/>
        <v>460.1214079</v>
      </c>
      <c r="P154" s="59">
        <v>0.0</v>
      </c>
      <c r="Q154" s="88">
        <f t="shared" si="10"/>
        <v>460.1214079</v>
      </c>
      <c r="R154" s="12">
        <f t="shared" si="11"/>
        <v>0</v>
      </c>
      <c r="S154" s="42">
        <f t="shared" si="15"/>
        <v>0</v>
      </c>
      <c r="T154" s="56">
        <f t="shared" si="18"/>
        <v>20067.47605</v>
      </c>
      <c r="U154" s="56">
        <f t="shared" si="19"/>
        <v>20067.47605</v>
      </c>
      <c r="V154" s="85"/>
    </row>
    <row r="155">
      <c r="A155" s="85"/>
      <c r="C155" s="59">
        <v>137.0</v>
      </c>
      <c r="D155" s="59">
        <f t="shared" si="16"/>
        <v>125</v>
      </c>
      <c r="E155" s="59">
        <f>$I$13</f>
        <v>0</v>
      </c>
      <c r="F155" s="87" t="str">
        <f t="shared" si="2"/>
        <v/>
      </c>
      <c r="G155" s="59">
        <f t="shared" si="17"/>
        <v>3.75</v>
      </c>
      <c r="H155" s="87">
        <f t="shared" si="4"/>
        <v>0</v>
      </c>
      <c r="I155" s="87">
        <f t="shared" si="5"/>
        <v>10.13845656</v>
      </c>
      <c r="J155" s="87">
        <f t="shared" si="6"/>
        <v>2</v>
      </c>
      <c r="K155" s="87">
        <f t="shared" si="7"/>
        <v>10.13845656</v>
      </c>
      <c r="L155" s="87">
        <f t="shared" si="13"/>
        <v>20276.91312</v>
      </c>
      <c r="M155" s="56">
        <f t="shared" si="14"/>
        <v>17125</v>
      </c>
      <c r="N155" s="87">
        <f t="shared" si="8"/>
        <v>3151.91312</v>
      </c>
      <c r="O155" s="87">
        <f t="shared" si="9"/>
        <v>472.786968</v>
      </c>
      <c r="P155" s="59">
        <v>0.0</v>
      </c>
      <c r="Q155" s="88">
        <f t="shared" si="10"/>
        <v>472.786968</v>
      </c>
      <c r="R155" s="12">
        <f t="shared" si="11"/>
        <v>0</v>
      </c>
      <c r="S155" s="42">
        <f t="shared" si="15"/>
        <v>0</v>
      </c>
      <c r="T155" s="56">
        <f t="shared" si="18"/>
        <v>20276.91312</v>
      </c>
      <c r="U155" s="56">
        <f t="shared" si="19"/>
        <v>20276.91312</v>
      </c>
      <c r="V155" s="85"/>
    </row>
    <row r="156">
      <c r="A156" s="85"/>
      <c r="C156" s="59">
        <v>138.0</v>
      </c>
      <c r="D156" s="59">
        <f t="shared" si="16"/>
        <v>125</v>
      </c>
      <c r="E156" s="59">
        <v>0.0</v>
      </c>
      <c r="F156" s="87" t="str">
        <f t="shared" si="2"/>
        <v/>
      </c>
      <c r="G156" s="59">
        <f t="shared" si="17"/>
        <v>3.75</v>
      </c>
      <c r="H156" s="87">
        <f t="shared" si="4"/>
        <v>0</v>
      </c>
      <c r="I156" s="87">
        <f t="shared" si="5"/>
        <v>10.2436322</v>
      </c>
      <c r="J156" s="87">
        <f t="shared" si="6"/>
        <v>2</v>
      </c>
      <c r="K156" s="87">
        <f t="shared" si="7"/>
        <v>10.2436322</v>
      </c>
      <c r="L156" s="87">
        <f t="shared" si="13"/>
        <v>20487.2644</v>
      </c>
      <c r="M156" s="56">
        <f t="shared" si="14"/>
        <v>17250</v>
      </c>
      <c r="N156" s="87">
        <f t="shared" si="8"/>
        <v>3237.264404</v>
      </c>
      <c r="O156" s="87">
        <f t="shared" si="9"/>
        <v>485.5896606</v>
      </c>
      <c r="P156" s="59">
        <v>0.0</v>
      </c>
      <c r="Q156" s="88">
        <f t="shared" si="10"/>
        <v>485.5896606</v>
      </c>
      <c r="R156" s="12">
        <f t="shared" si="11"/>
        <v>0</v>
      </c>
      <c r="S156" s="42">
        <f t="shared" si="15"/>
        <v>0</v>
      </c>
      <c r="T156" s="56">
        <f t="shared" si="18"/>
        <v>20487.2644</v>
      </c>
      <c r="U156" s="56">
        <f t="shared" si="19"/>
        <v>20487.2644</v>
      </c>
      <c r="V156" s="85"/>
    </row>
    <row r="157">
      <c r="A157" s="85"/>
      <c r="C157" s="59">
        <v>139.0</v>
      </c>
      <c r="D157" s="59">
        <f t="shared" si="16"/>
        <v>125</v>
      </c>
      <c r="E157" s="59">
        <v>0.0</v>
      </c>
      <c r="F157" s="87" t="str">
        <f t="shared" si="2"/>
        <v/>
      </c>
      <c r="G157" s="59">
        <f t="shared" si="17"/>
        <v>3.75</v>
      </c>
      <c r="H157" s="87">
        <f t="shared" si="4"/>
        <v>0</v>
      </c>
      <c r="I157" s="87">
        <f t="shared" si="5"/>
        <v>10.34926695</v>
      </c>
      <c r="J157" s="87">
        <f t="shared" si="6"/>
        <v>2</v>
      </c>
      <c r="K157" s="87">
        <f t="shared" si="7"/>
        <v>10.34926695</v>
      </c>
      <c r="L157" s="87">
        <f t="shared" si="13"/>
        <v>20698.5339</v>
      </c>
      <c r="M157" s="56">
        <f t="shared" si="14"/>
        <v>17375</v>
      </c>
      <c r="N157" s="87">
        <f t="shared" si="8"/>
        <v>3323.533896</v>
      </c>
      <c r="O157" s="87">
        <f t="shared" si="9"/>
        <v>498.5300845</v>
      </c>
      <c r="P157" s="59">
        <v>0.0</v>
      </c>
      <c r="Q157" s="88">
        <f t="shared" si="10"/>
        <v>498.5300845</v>
      </c>
      <c r="R157" s="12">
        <f t="shared" si="11"/>
        <v>0</v>
      </c>
      <c r="S157" s="42">
        <f t="shared" si="15"/>
        <v>0</v>
      </c>
      <c r="T157" s="56">
        <f t="shared" si="18"/>
        <v>20698.5339</v>
      </c>
      <c r="U157" s="56">
        <f t="shared" si="19"/>
        <v>20698.5339</v>
      </c>
      <c r="V157" s="85"/>
    </row>
    <row r="158">
      <c r="A158" s="85"/>
      <c r="C158" s="59">
        <v>140.0</v>
      </c>
      <c r="D158" s="59">
        <f t="shared" si="16"/>
        <v>125</v>
      </c>
      <c r="E158" s="59">
        <v>0.0</v>
      </c>
      <c r="F158" s="87" t="str">
        <f t="shared" si="2"/>
        <v/>
      </c>
      <c r="G158" s="59">
        <f t="shared" si="17"/>
        <v>3.75</v>
      </c>
      <c r="H158" s="87">
        <f t="shared" si="4"/>
        <v>0</v>
      </c>
      <c r="I158" s="87">
        <f t="shared" si="5"/>
        <v>10.4553628</v>
      </c>
      <c r="J158" s="87">
        <f t="shared" si="6"/>
        <v>2</v>
      </c>
      <c r="K158" s="87">
        <f t="shared" si="7"/>
        <v>10.4553628</v>
      </c>
      <c r="L158" s="87">
        <f t="shared" si="13"/>
        <v>20910.7256</v>
      </c>
      <c r="M158" s="56">
        <f t="shared" si="14"/>
        <v>17500</v>
      </c>
      <c r="N158" s="87">
        <f t="shared" si="8"/>
        <v>3410.725605</v>
      </c>
      <c r="O158" s="87">
        <f t="shared" si="9"/>
        <v>511.6088407</v>
      </c>
      <c r="P158" s="59">
        <v>0.0</v>
      </c>
      <c r="Q158" s="88">
        <f t="shared" si="10"/>
        <v>511.6088407</v>
      </c>
      <c r="R158" s="12">
        <f t="shared" si="11"/>
        <v>0</v>
      </c>
      <c r="S158" s="42">
        <f t="shared" si="15"/>
        <v>0</v>
      </c>
      <c r="T158" s="56">
        <f t="shared" si="18"/>
        <v>20910.7256</v>
      </c>
      <c r="U158" s="56">
        <f t="shared" si="19"/>
        <v>20910.7256</v>
      </c>
      <c r="V158" s="85"/>
    </row>
    <row r="159">
      <c r="A159" s="85"/>
      <c r="C159" s="59">
        <v>141.0</v>
      </c>
      <c r="D159" s="59">
        <f t="shared" si="16"/>
        <v>125</v>
      </c>
      <c r="E159" s="59">
        <v>0.0</v>
      </c>
      <c r="F159" s="87" t="str">
        <f t="shared" si="2"/>
        <v/>
      </c>
      <c r="G159" s="59">
        <f t="shared" si="17"/>
        <v>3.75</v>
      </c>
      <c r="H159" s="87">
        <f t="shared" si="4"/>
        <v>0</v>
      </c>
      <c r="I159" s="87">
        <f t="shared" si="5"/>
        <v>10.56192178</v>
      </c>
      <c r="J159" s="87">
        <f t="shared" si="6"/>
        <v>2</v>
      </c>
      <c r="K159" s="87">
        <f t="shared" si="7"/>
        <v>10.56192178</v>
      </c>
      <c r="L159" s="87">
        <f t="shared" si="13"/>
        <v>21123.84355</v>
      </c>
      <c r="M159" s="56">
        <f t="shared" si="14"/>
        <v>17625</v>
      </c>
      <c r="N159" s="87">
        <f t="shared" si="8"/>
        <v>3498.843555</v>
      </c>
      <c r="O159" s="87">
        <f t="shared" si="9"/>
        <v>524.8265332</v>
      </c>
      <c r="P159" s="59">
        <v>0.0</v>
      </c>
      <c r="Q159" s="88">
        <f t="shared" si="10"/>
        <v>524.8265332</v>
      </c>
      <c r="R159" s="12">
        <f t="shared" si="11"/>
        <v>0</v>
      </c>
      <c r="S159" s="42">
        <f t="shared" si="15"/>
        <v>0</v>
      </c>
      <c r="T159" s="56">
        <f t="shared" si="18"/>
        <v>21123.84355</v>
      </c>
      <c r="U159" s="56">
        <f t="shared" si="19"/>
        <v>21123.84355</v>
      </c>
      <c r="V159" s="85"/>
    </row>
    <row r="160">
      <c r="A160" s="85"/>
      <c r="C160" s="59">
        <v>142.0</v>
      </c>
      <c r="D160" s="59">
        <f t="shared" si="16"/>
        <v>125</v>
      </c>
      <c r="E160" s="59">
        <v>0.0</v>
      </c>
      <c r="F160" s="87" t="str">
        <f t="shared" si="2"/>
        <v/>
      </c>
      <c r="G160" s="59">
        <f t="shared" si="17"/>
        <v>3.75</v>
      </c>
      <c r="H160" s="87">
        <f t="shared" si="4"/>
        <v>0</v>
      </c>
      <c r="I160" s="87">
        <f t="shared" si="5"/>
        <v>10.66894589</v>
      </c>
      <c r="J160" s="87">
        <f t="shared" si="6"/>
        <v>2</v>
      </c>
      <c r="K160" s="87">
        <f t="shared" si="7"/>
        <v>10.66894589</v>
      </c>
      <c r="L160" s="87">
        <f t="shared" si="13"/>
        <v>21337.89179</v>
      </c>
      <c r="M160" s="56">
        <f t="shared" si="14"/>
        <v>17750</v>
      </c>
      <c r="N160" s="87">
        <f t="shared" si="8"/>
        <v>3587.891789</v>
      </c>
      <c r="O160" s="87">
        <f t="shared" si="9"/>
        <v>538.1837684</v>
      </c>
      <c r="P160" s="59">
        <v>0.0</v>
      </c>
      <c r="Q160" s="88">
        <f t="shared" si="10"/>
        <v>538.1837684</v>
      </c>
      <c r="R160" s="12">
        <f t="shared" si="11"/>
        <v>0</v>
      </c>
      <c r="S160" s="42">
        <f t="shared" si="15"/>
        <v>0</v>
      </c>
      <c r="T160" s="56">
        <f t="shared" si="18"/>
        <v>21337.89179</v>
      </c>
      <c r="U160" s="56">
        <f t="shared" si="19"/>
        <v>21337.89179</v>
      </c>
      <c r="V160" s="85"/>
    </row>
    <row r="161">
      <c r="A161" s="85"/>
      <c r="C161" s="59">
        <v>143.0</v>
      </c>
      <c r="D161" s="59">
        <f t="shared" si="16"/>
        <v>125</v>
      </c>
      <c r="E161" s="59">
        <v>0.0</v>
      </c>
      <c r="F161" s="87" t="str">
        <f t="shared" si="2"/>
        <v/>
      </c>
      <c r="G161" s="59">
        <f t="shared" si="17"/>
        <v>3.75</v>
      </c>
      <c r="H161" s="87">
        <f t="shared" si="4"/>
        <v>0</v>
      </c>
      <c r="I161" s="87">
        <f t="shared" si="5"/>
        <v>10.77643718</v>
      </c>
      <c r="J161" s="87">
        <f t="shared" si="6"/>
        <v>2</v>
      </c>
      <c r="K161" s="87">
        <f t="shared" si="7"/>
        <v>10.77643718</v>
      </c>
      <c r="L161" s="87">
        <f t="shared" si="13"/>
        <v>21552.87437</v>
      </c>
      <c r="M161" s="56">
        <f t="shared" si="14"/>
        <v>17875</v>
      </c>
      <c r="N161" s="87">
        <f t="shared" si="8"/>
        <v>3677.87437</v>
      </c>
      <c r="O161" s="87">
        <f t="shared" si="9"/>
        <v>551.6811554</v>
      </c>
      <c r="P161" s="59">
        <v>0.0</v>
      </c>
      <c r="Q161" s="88">
        <f t="shared" si="10"/>
        <v>551.6811554</v>
      </c>
      <c r="R161" s="12">
        <f t="shared" si="11"/>
        <v>0</v>
      </c>
      <c r="S161" s="42">
        <f t="shared" si="15"/>
        <v>0</v>
      </c>
      <c r="T161" s="56">
        <f t="shared" si="18"/>
        <v>21552.87437</v>
      </c>
      <c r="U161" s="56">
        <f t="shared" si="19"/>
        <v>21552.87437</v>
      </c>
      <c r="V161" s="85"/>
    </row>
    <row r="162">
      <c r="A162" s="85"/>
      <c r="C162" s="59">
        <v>144.0</v>
      </c>
      <c r="D162" s="59">
        <f t="shared" si="16"/>
        <v>125</v>
      </c>
      <c r="E162" s="59">
        <v>0.0</v>
      </c>
      <c r="F162" s="87" t="str">
        <f t="shared" si="2"/>
        <v/>
      </c>
      <c r="G162" s="59">
        <f t="shared" si="17"/>
        <v>3.75</v>
      </c>
      <c r="H162" s="87">
        <f t="shared" si="4"/>
        <v>0</v>
      </c>
      <c r="I162" s="87">
        <f t="shared" si="5"/>
        <v>10.88439769</v>
      </c>
      <c r="J162" s="87">
        <f t="shared" si="6"/>
        <v>2</v>
      </c>
      <c r="K162" s="87">
        <f t="shared" si="7"/>
        <v>10.88439769</v>
      </c>
      <c r="L162" s="87">
        <f t="shared" si="13"/>
        <v>21768.79537</v>
      </c>
      <c r="M162" s="56">
        <f t="shared" si="14"/>
        <v>18000</v>
      </c>
      <c r="N162" s="87">
        <f t="shared" si="8"/>
        <v>3768.795374</v>
      </c>
      <c r="O162" s="87">
        <f t="shared" si="9"/>
        <v>565.3193061</v>
      </c>
      <c r="P162" s="59">
        <v>0.0</v>
      </c>
      <c r="Q162" s="88">
        <f t="shared" si="10"/>
        <v>565.3193061</v>
      </c>
      <c r="R162" s="12">
        <f t="shared" si="11"/>
        <v>0</v>
      </c>
      <c r="S162" s="42">
        <f t="shared" si="15"/>
        <v>0</v>
      </c>
      <c r="T162" s="56">
        <f t="shared" si="18"/>
        <v>21768.79537</v>
      </c>
      <c r="U162" s="56">
        <f t="shared" si="19"/>
        <v>21768.79537</v>
      </c>
      <c r="V162" s="85"/>
    </row>
    <row r="163">
      <c r="A163" s="85"/>
      <c r="B163" s="73">
        <v>13.0</v>
      </c>
      <c r="C163" s="59">
        <v>145.0</v>
      </c>
      <c r="D163" s="59">
        <f t="shared" si="16"/>
        <v>125</v>
      </c>
      <c r="E163" s="59">
        <v>0.0</v>
      </c>
      <c r="F163" s="87" t="str">
        <f t="shared" si="2"/>
        <v/>
      </c>
      <c r="G163" s="59">
        <f t="shared" si="17"/>
        <v>3.75</v>
      </c>
      <c r="H163" s="87">
        <f t="shared" si="4"/>
        <v>0</v>
      </c>
      <c r="I163" s="87">
        <f t="shared" si="5"/>
        <v>10.99282945</v>
      </c>
      <c r="J163" s="87">
        <f t="shared" si="6"/>
        <v>2</v>
      </c>
      <c r="K163" s="87">
        <f t="shared" si="7"/>
        <v>10.99282945</v>
      </c>
      <c r="L163" s="87">
        <f t="shared" si="13"/>
        <v>21985.6589</v>
      </c>
      <c r="M163" s="56">
        <f t="shared" si="14"/>
        <v>18125</v>
      </c>
      <c r="N163" s="87">
        <f t="shared" si="8"/>
        <v>3860.658899</v>
      </c>
      <c r="O163" s="87">
        <f t="shared" si="9"/>
        <v>579.0988348</v>
      </c>
      <c r="P163" s="59">
        <v>0.0</v>
      </c>
      <c r="Q163" s="88">
        <f t="shared" si="10"/>
        <v>579.0988348</v>
      </c>
      <c r="R163" s="12">
        <f t="shared" si="11"/>
        <v>0</v>
      </c>
      <c r="S163" s="42">
        <f t="shared" si="15"/>
        <v>0</v>
      </c>
      <c r="T163" s="56">
        <f t="shared" si="18"/>
        <v>21985.6589</v>
      </c>
      <c r="U163" s="56">
        <f t="shared" si="19"/>
        <v>21985.6589</v>
      </c>
      <c r="V163" s="85"/>
    </row>
    <row r="164">
      <c r="A164" s="85"/>
      <c r="C164" s="59">
        <v>146.0</v>
      </c>
      <c r="D164" s="59">
        <f t="shared" si="16"/>
        <v>125</v>
      </c>
      <c r="E164" s="59">
        <v>0.0</v>
      </c>
      <c r="F164" s="87" t="str">
        <f t="shared" si="2"/>
        <v/>
      </c>
      <c r="G164" s="59">
        <f t="shared" si="17"/>
        <v>3.75</v>
      </c>
      <c r="H164" s="87">
        <f t="shared" si="4"/>
        <v>0</v>
      </c>
      <c r="I164" s="87">
        <f t="shared" si="5"/>
        <v>11.10173453</v>
      </c>
      <c r="J164" s="87">
        <f t="shared" si="6"/>
        <v>2</v>
      </c>
      <c r="K164" s="87">
        <f t="shared" si="7"/>
        <v>11.10173453</v>
      </c>
      <c r="L164" s="87">
        <f t="shared" si="13"/>
        <v>22203.46906</v>
      </c>
      <c r="M164" s="56">
        <f t="shared" si="14"/>
        <v>18250</v>
      </c>
      <c r="N164" s="87">
        <f t="shared" si="8"/>
        <v>3953.469058</v>
      </c>
      <c r="O164" s="87">
        <f t="shared" si="9"/>
        <v>593.0203587</v>
      </c>
      <c r="P164" s="59">
        <v>0.0</v>
      </c>
      <c r="Q164" s="88">
        <f t="shared" si="10"/>
        <v>593.0203587</v>
      </c>
      <c r="R164" s="12">
        <f t="shared" si="11"/>
        <v>0</v>
      </c>
      <c r="S164" s="42">
        <f t="shared" si="15"/>
        <v>0</v>
      </c>
      <c r="T164" s="56">
        <f t="shared" si="18"/>
        <v>22203.46906</v>
      </c>
      <c r="U164" s="56">
        <f t="shared" si="19"/>
        <v>22203.46906</v>
      </c>
      <c r="V164" s="85"/>
    </row>
    <row r="165">
      <c r="A165" s="85"/>
      <c r="C165" s="59">
        <v>147.0</v>
      </c>
      <c r="D165" s="59">
        <f t="shared" si="16"/>
        <v>125</v>
      </c>
      <c r="E165" s="59">
        <v>0.0</v>
      </c>
      <c r="F165" s="87" t="str">
        <f t="shared" si="2"/>
        <v/>
      </c>
      <c r="G165" s="59">
        <f t="shared" si="17"/>
        <v>3.75</v>
      </c>
      <c r="H165" s="87">
        <f t="shared" si="4"/>
        <v>0</v>
      </c>
      <c r="I165" s="87">
        <f t="shared" si="5"/>
        <v>11.21111499</v>
      </c>
      <c r="J165" s="87">
        <f t="shared" si="6"/>
        <v>2</v>
      </c>
      <c r="K165" s="87">
        <f t="shared" si="7"/>
        <v>11.21111499</v>
      </c>
      <c r="L165" s="87">
        <f t="shared" si="13"/>
        <v>22422.22998</v>
      </c>
      <c r="M165" s="56">
        <f t="shared" si="14"/>
        <v>18375</v>
      </c>
      <c r="N165" s="87">
        <f t="shared" si="8"/>
        <v>4047.229984</v>
      </c>
      <c r="O165" s="87">
        <f t="shared" si="9"/>
        <v>607.0844976</v>
      </c>
      <c r="P165" s="59">
        <v>0.0</v>
      </c>
      <c r="Q165" s="88">
        <f t="shared" si="10"/>
        <v>607.0844976</v>
      </c>
      <c r="R165" s="12">
        <f t="shared" si="11"/>
        <v>0</v>
      </c>
      <c r="S165" s="42">
        <f t="shared" si="15"/>
        <v>0</v>
      </c>
      <c r="T165" s="56">
        <f t="shared" si="18"/>
        <v>22422.22998</v>
      </c>
      <c r="U165" s="56">
        <f t="shared" si="19"/>
        <v>22422.22998</v>
      </c>
      <c r="V165" s="85"/>
    </row>
    <row r="166">
      <c r="A166" s="85"/>
      <c r="C166" s="59">
        <v>148.0</v>
      </c>
      <c r="D166" s="59">
        <f t="shared" si="16"/>
        <v>125</v>
      </c>
      <c r="E166" s="59">
        <v>0.0</v>
      </c>
      <c r="F166" s="87" t="str">
        <f t="shared" si="2"/>
        <v/>
      </c>
      <c r="G166" s="59">
        <f t="shared" si="17"/>
        <v>3.75</v>
      </c>
      <c r="H166" s="87">
        <f t="shared" si="4"/>
        <v>0</v>
      </c>
      <c r="I166" s="87">
        <f t="shared" si="5"/>
        <v>11.32097291</v>
      </c>
      <c r="J166" s="87">
        <f t="shared" si="6"/>
        <v>2</v>
      </c>
      <c r="K166" s="87">
        <f t="shared" si="7"/>
        <v>11.32097291</v>
      </c>
      <c r="L166" s="87">
        <f t="shared" si="13"/>
        <v>22641.94583</v>
      </c>
      <c r="M166" s="56">
        <f t="shared" si="14"/>
        <v>18500</v>
      </c>
      <c r="N166" s="87">
        <f t="shared" si="8"/>
        <v>4141.945827</v>
      </c>
      <c r="O166" s="87">
        <f t="shared" si="9"/>
        <v>621.2918741</v>
      </c>
      <c r="P166" s="59">
        <v>0.0</v>
      </c>
      <c r="Q166" s="88">
        <f t="shared" si="10"/>
        <v>621.2918741</v>
      </c>
      <c r="R166" s="12">
        <f t="shared" si="11"/>
        <v>0</v>
      </c>
      <c r="S166" s="42">
        <f t="shared" si="15"/>
        <v>0</v>
      </c>
      <c r="T166" s="56">
        <f t="shared" si="18"/>
        <v>22641.94583</v>
      </c>
      <c r="U166" s="56">
        <f t="shared" si="19"/>
        <v>22641.94583</v>
      </c>
      <c r="V166" s="85"/>
    </row>
    <row r="167">
      <c r="A167" s="85"/>
      <c r="C167" s="59">
        <v>149.0</v>
      </c>
      <c r="D167" s="59">
        <f t="shared" si="16"/>
        <v>125</v>
      </c>
      <c r="E167" s="59">
        <f>$I$13</f>
        <v>0</v>
      </c>
      <c r="F167" s="87" t="str">
        <f t="shared" si="2"/>
        <v/>
      </c>
      <c r="G167" s="59">
        <f t="shared" si="17"/>
        <v>3.75</v>
      </c>
      <c r="H167" s="87">
        <f t="shared" si="4"/>
        <v>0</v>
      </c>
      <c r="I167" s="87">
        <f t="shared" si="5"/>
        <v>11.43131038</v>
      </c>
      <c r="J167" s="87">
        <f t="shared" si="6"/>
        <v>2</v>
      </c>
      <c r="K167" s="87">
        <f t="shared" si="7"/>
        <v>11.43131038</v>
      </c>
      <c r="L167" s="87">
        <f t="shared" si="13"/>
        <v>22862.62076</v>
      </c>
      <c r="M167" s="56">
        <f t="shared" si="14"/>
        <v>18625</v>
      </c>
      <c r="N167" s="87">
        <f t="shared" si="8"/>
        <v>4237.620755</v>
      </c>
      <c r="O167" s="87">
        <f t="shared" si="9"/>
        <v>635.6431133</v>
      </c>
      <c r="P167" s="59">
        <v>0.0</v>
      </c>
      <c r="Q167" s="88">
        <f t="shared" si="10"/>
        <v>635.6431133</v>
      </c>
      <c r="R167" s="12">
        <f t="shared" si="11"/>
        <v>0</v>
      </c>
      <c r="S167" s="42">
        <f t="shared" si="15"/>
        <v>0</v>
      </c>
      <c r="T167" s="56">
        <f t="shared" si="18"/>
        <v>22862.62076</v>
      </c>
      <c r="U167" s="56">
        <f t="shared" si="19"/>
        <v>22862.62076</v>
      </c>
      <c r="V167" s="85"/>
    </row>
    <row r="168">
      <c r="A168" s="85"/>
      <c r="C168" s="59">
        <v>150.0</v>
      </c>
      <c r="D168" s="59">
        <f t="shared" si="16"/>
        <v>125</v>
      </c>
      <c r="E168" s="59">
        <v>0.0</v>
      </c>
      <c r="F168" s="87" t="str">
        <f t="shared" si="2"/>
        <v/>
      </c>
      <c r="G168" s="59">
        <f t="shared" si="17"/>
        <v>3.75</v>
      </c>
      <c r="H168" s="87">
        <f t="shared" si="4"/>
        <v>0</v>
      </c>
      <c r="I168" s="87">
        <f t="shared" si="5"/>
        <v>11.54212948</v>
      </c>
      <c r="J168" s="87">
        <f t="shared" si="6"/>
        <v>2</v>
      </c>
      <c r="K168" s="87">
        <f t="shared" si="7"/>
        <v>11.54212948</v>
      </c>
      <c r="L168" s="87">
        <f t="shared" si="13"/>
        <v>23084.25896</v>
      </c>
      <c r="M168" s="56">
        <f t="shared" si="14"/>
        <v>18750</v>
      </c>
      <c r="N168" s="87">
        <f t="shared" si="8"/>
        <v>4334.258956</v>
      </c>
      <c r="O168" s="87">
        <f t="shared" si="9"/>
        <v>650.1388434</v>
      </c>
      <c r="P168" s="59">
        <v>0.0</v>
      </c>
      <c r="Q168" s="88">
        <f t="shared" si="10"/>
        <v>650.1388434</v>
      </c>
      <c r="R168" s="12">
        <f t="shared" si="11"/>
        <v>0</v>
      </c>
      <c r="S168" s="42">
        <f t="shared" si="15"/>
        <v>0</v>
      </c>
      <c r="T168" s="56">
        <f t="shared" si="18"/>
        <v>23084.25896</v>
      </c>
      <c r="U168" s="56">
        <f t="shared" si="19"/>
        <v>23084.25896</v>
      </c>
      <c r="V168" s="85"/>
    </row>
    <row r="169">
      <c r="A169" s="85"/>
      <c r="C169" s="59">
        <v>151.0</v>
      </c>
      <c r="D169" s="59">
        <f t="shared" si="16"/>
        <v>125</v>
      </c>
      <c r="E169" s="59">
        <v>0.0</v>
      </c>
      <c r="F169" s="87" t="str">
        <f t="shared" si="2"/>
        <v/>
      </c>
      <c r="G169" s="59">
        <f t="shared" si="17"/>
        <v>3.75</v>
      </c>
      <c r="H169" s="87">
        <f t="shared" si="4"/>
        <v>0</v>
      </c>
      <c r="I169" s="87">
        <f t="shared" si="5"/>
        <v>11.65343232</v>
      </c>
      <c r="J169" s="87">
        <f t="shared" si="6"/>
        <v>2</v>
      </c>
      <c r="K169" s="87">
        <f t="shared" si="7"/>
        <v>11.65343232</v>
      </c>
      <c r="L169" s="87">
        <f t="shared" si="13"/>
        <v>23306.86463</v>
      </c>
      <c r="M169" s="56">
        <f t="shared" si="14"/>
        <v>18875</v>
      </c>
      <c r="N169" s="87">
        <f t="shared" si="8"/>
        <v>4431.864633</v>
      </c>
      <c r="O169" s="87">
        <f t="shared" si="9"/>
        <v>664.7796949</v>
      </c>
      <c r="P169" s="59">
        <v>0.0</v>
      </c>
      <c r="Q169" s="88">
        <f t="shared" si="10"/>
        <v>664.7796949</v>
      </c>
      <c r="R169" s="12">
        <f t="shared" si="11"/>
        <v>0</v>
      </c>
      <c r="S169" s="42">
        <f t="shared" si="15"/>
        <v>0</v>
      </c>
      <c r="T169" s="56">
        <f t="shared" si="18"/>
        <v>23306.86463</v>
      </c>
      <c r="U169" s="56">
        <f t="shared" si="19"/>
        <v>23306.86463</v>
      </c>
      <c r="V169" s="85"/>
    </row>
    <row r="170">
      <c r="A170" s="85"/>
      <c r="C170" s="59">
        <v>152.0</v>
      </c>
      <c r="D170" s="59">
        <f t="shared" si="16"/>
        <v>125</v>
      </c>
      <c r="E170" s="59">
        <v>0.0</v>
      </c>
      <c r="F170" s="87" t="str">
        <f t="shared" si="2"/>
        <v/>
      </c>
      <c r="G170" s="59">
        <f t="shared" si="17"/>
        <v>3.75</v>
      </c>
      <c r="H170" s="87">
        <f t="shared" si="4"/>
        <v>0</v>
      </c>
      <c r="I170" s="87">
        <f t="shared" si="5"/>
        <v>11.765221</v>
      </c>
      <c r="J170" s="87">
        <f t="shared" si="6"/>
        <v>2</v>
      </c>
      <c r="K170" s="87">
        <f t="shared" si="7"/>
        <v>11.765221</v>
      </c>
      <c r="L170" s="87">
        <f t="shared" si="13"/>
        <v>23530.44201</v>
      </c>
      <c r="M170" s="56">
        <f t="shared" si="14"/>
        <v>19000</v>
      </c>
      <c r="N170" s="87">
        <f t="shared" si="8"/>
        <v>4530.442009</v>
      </c>
      <c r="O170" s="87">
        <f t="shared" si="9"/>
        <v>679.5663014</v>
      </c>
      <c r="P170" s="59">
        <v>0.0</v>
      </c>
      <c r="Q170" s="88">
        <f t="shared" si="10"/>
        <v>679.5663014</v>
      </c>
      <c r="R170" s="12">
        <f t="shared" si="11"/>
        <v>0</v>
      </c>
      <c r="S170" s="42">
        <f t="shared" si="15"/>
        <v>0</v>
      </c>
      <c r="T170" s="56">
        <f t="shared" si="18"/>
        <v>23530.44201</v>
      </c>
      <c r="U170" s="56">
        <f t="shared" si="19"/>
        <v>23530.44201</v>
      </c>
      <c r="V170" s="85"/>
    </row>
    <row r="171">
      <c r="A171" s="85"/>
      <c r="C171" s="59">
        <v>153.0</v>
      </c>
      <c r="D171" s="59">
        <f t="shared" si="16"/>
        <v>125</v>
      </c>
      <c r="E171" s="59">
        <v>0.0</v>
      </c>
      <c r="F171" s="87" t="str">
        <f t="shared" si="2"/>
        <v/>
      </c>
      <c r="G171" s="59">
        <f t="shared" si="17"/>
        <v>3.75</v>
      </c>
      <c r="H171" s="87">
        <f t="shared" si="4"/>
        <v>0</v>
      </c>
      <c r="I171" s="87">
        <f t="shared" si="5"/>
        <v>11.87749766</v>
      </c>
      <c r="J171" s="87">
        <f t="shared" si="6"/>
        <v>2</v>
      </c>
      <c r="K171" s="87">
        <f t="shared" si="7"/>
        <v>11.87749766</v>
      </c>
      <c r="L171" s="87">
        <f t="shared" si="13"/>
        <v>23754.99533</v>
      </c>
      <c r="M171" s="56">
        <f t="shared" si="14"/>
        <v>19125</v>
      </c>
      <c r="N171" s="87">
        <f t="shared" si="8"/>
        <v>4629.995327</v>
      </c>
      <c r="O171" s="87">
        <f t="shared" si="9"/>
        <v>694.4992991</v>
      </c>
      <c r="P171" s="59">
        <v>0.0</v>
      </c>
      <c r="Q171" s="88">
        <f t="shared" si="10"/>
        <v>694.4992991</v>
      </c>
      <c r="R171" s="12">
        <f t="shared" si="11"/>
        <v>0</v>
      </c>
      <c r="S171" s="42">
        <f t="shared" si="15"/>
        <v>0</v>
      </c>
      <c r="T171" s="56">
        <f t="shared" si="18"/>
        <v>23754.99533</v>
      </c>
      <c r="U171" s="56">
        <f t="shared" si="19"/>
        <v>23754.99533</v>
      </c>
      <c r="V171" s="85"/>
    </row>
    <row r="172">
      <c r="A172" s="85"/>
      <c r="C172" s="59">
        <v>154.0</v>
      </c>
      <c r="D172" s="59">
        <f t="shared" si="16"/>
        <v>125</v>
      </c>
      <c r="E172" s="59">
        <v>0.0</v>
      </c>
      <c r="F172" s="87" t="str">
        <f t="shared" si="2"/>
        <v/>
      </c>
      <c r="G172" s="59">
        <f t="shared" si="17"/>
        <v>3.75</v>
      </c>
      <c r="H172" s="87">
        <f t="shared" si="4"/>
        <v>0</v>
      </c>
      <c r="I172" s="87">
        <f t="shared" si="5"/>
        <v>11.99026442</v>
      </c>
      <c r="J172" s="87">
        <f t="shared" si="6"/>
        <v>2</v>
      </c>
      <c r="K172" s="87">
        <f t="shared" si="7"/>
        <v>11.99026442</v>
      </c>
      <c r="L172" s="87">
        <f t="shared" si="13"/>
        <v>23980.52885</v>
      </c>
      <c r="M172" s="56">
        <f t="shared" si="14"/>
        <v>19250</v>
      </c>
      <c r="N172" s="87">
        <f t="shared" si="8"/>
        <v>4730.528847</v>
      </c>
      <c r="O172" s="87">
        <f t="shared" si="9"/>
        <v>709.579327</v>
      </c>
      <c r="P172" s="59">
        <v>0.0</v>
      </c>
      <c r="Q172" s="88">
        <f t="shared" si="10"/>
        <v>709.579327</v>
      </c>
      <c r="R172" s="12">
        <f t="shared" si="11"/>
        <v>0</v>
      </c>
      <c r="S172" s="42">
        <f t="shared" si="15"/>
        <v>0</v>
      </c>
      <c r="T172" s="56">
        <f t="shared" si="18"/>
        <v>23980.52885</v>
      </c>
      <c r="U172" s="56">
        <f t="shared" si="19"/>
        <v>23980.52885</v>
      </c>
      <c r="V172" s="85"/>
    </row>
    <row r="173">
      <c r="A173" s="85"/>
      <c r="C173" s="59">
        <v>155.0</v>
      </c>
      <c r="D173" s="59">
        <f t="shared" si="16"/>
        <v>125</v>
      </c>
      <c r="E173" s="59">
        <v>0.0</v>
      </c>
      <c r="F173" s="87" t="str">
        <f t="shared" si="2"/>
        <v/>
      </c>
      <c r="G173" s="59">
        <f t="shared" si="17"/>
        <v>3.75</v>
      </c>
      <c r="H173" s="87">
        <f t="shared" si="4"/>
        <v>0</v>
      </c>
      <c r="I173" s="87">
        <f t="shared" si="5"/>
        <v>12.10352342</v>
      </c>
      <c r="J173" s="87">
        <f t="shared" si="6"/>
        <v>2</v>
      </c>
      <c r="K173" s="87">
        <f t="shared" si="7"/>
        <v>12.10352342</v>
      </c>
      <c r="L173" s="87">
        <f t="shared" si="13"/>
        <v>24207.04685</v>
      </c>
      <c r="M173" s="56">
        <f t="shared" si="14"/>
        <v>19375</v>
      </c>
      <c r="N173" s="87">
        <f t="shared" si="8"/>
        <v>4832.046846</v>
      </c>
      <c r="O173" s="87">
        <f t="shared" si="9"/>
        <v>724.8070269</v>
      </c>
      <c r="P173" s="59">
        <v>0.0</v>
      </c>
      <c r="Q173" s="88">
        <f t="shared" si="10"/>
        <v>724.8070269</v>
      </c>
      <c r="R173" s="12">
        <f t="shared" si="11"/>
        <v>0</v>
      </c>
      <c r="S173" s="42">
        <f t="shared" si="15"/>
        <v>0</v>
      </c>
      <c r="T173" s="56">
        <f t="shared" si="18"/>
        <v>24207.04685</v>
      </c>
      <c r="U173" s="56">
        <f t="shared" si="19"/>
        <v>24207.04685</v>
      </c>
      <c r="V173" s="85"/>
    </row>
    <row r="174">
      <c r="A174" s="85"/>
      <c r="C174" s="59">
        <v>156.0</v>
      </c>
      <c r="D174" s="59">
        <f t="shared" si="16"/>
        <v>125</v>
      </c>
      <c r="E174" s="59">
        <v>0.0</v>
      </c>
      <c r="F174" s="87" t="str">
        <f t="shared" si="2"/>
        <v/>
      </c>
      <c r="G174" s="59">
        <f t="shared" si="17"/>
        <v>3.75</v>
      </c>
      <c r="H174" s="87">
        <f t="shared" si="4"/>
        <v>0</v>
      </c>
      <c r="I174" s="87">
        <f t="shared" si="5"/>
        <v>12.21727681</v>
      </c>
      <c r="J174" s="87">
        <f t="shared" si="6"/>
        <v>2</v>
      </c>
      <c r="K174" s="87">
        <f t="shared" si="7"/>
        <v>12.21727681</v>
      </c>
      <c r="L174" s="87">
        <f t="shared" si="13"/>
        <v>24434.55362</v>
      </c>
      <c r="M174" s="56">
        <f t="shared" si="14"/>
        <v>19500</v>
      </c>
      <c r="N174" s="87">
        <f t="shared" si="8"/>
        <v>4934.553623</v>
      </c>
      <c r="O174" s="87">
        <f t="shared" si="9"/>
        <v>740.1830435</v>
      </c>
      <c r="P174" s="59">
        <v>0.0</v>
      </c>
      <c r="Q174" s="88">
        <f t="shared" si="10"/>
        <v>740.1830435</v>
      </c>
      <c r="R174" s="12">
        <f t="shared" si="11"/>
        <v>0</v>
      </c>
      <c r="S174" s="42">
        <f t="shared" si="15"/>
        <v>0</v>
      </c>
      <c r="T174" s="56">
        <f t="shared" si="18"/>
        <v>24434.55362</v>
      </c>
      <c r="U174" s="56">
        <f t="shared" si="19"/>
        <v>24434.55362</v>
      </c>
      <c r="V174" s="85"/>
    </row>
    <row r="175">
      <c r="A175" s="85"/>
      <c r="B175" s="73">
        <v>14.0</v>
      </c>
      <c r="C175" s="59">
        <v>157.0</v>
      </c>
      <c r="D175" s="59">
        <f t="shared" si="16"/>
        <v>125</v>
      </c>
      <c r="E175" s="59">
        <v>0.0</v>
      </c>
      <c r="F175" s="87" t="str">
        <f t="shared" si="2"/>
        <v/>
      </c>
      <c r="G175" s="59">
        <f t="shared" si="17"/>
        <v>3.75</v>
      </c>
      <c r="H175" s="87">
        <f t="shared" si="4"/>
        <v>0</v>
      </c>
      <c r="I175" s="87">
        <f t="shared" si="5"/>
        <v>12.33152675</v>
      </c>
      <c r="J175" s="87">
        <f t="shared" si="6"/>
        <v>2</v>
      </c>
      <c r="K175" s="87">
        <f t="shared" si="7"/>
        <v>12.33152675</v>
      </c>
      <c r="L175" s="87">
        <f t="shared" si="13"/>
        <v>24663.05349</v>
      </c>
      <c r="M175" s="56">
        <f t="shared" si="14"/>
        <v>19625</v>
      </c>
      <c r="N175" s="87">
        <f t="shared" si="8"/>
        <v>5038.053494</v>
      </c>
      <c r="O175" s="87">
        <f t="shared" si="9"/>
        <v>755.7080241</v>
      </c>
      <c r="P175" s="59">
        <v>0.0</v>
      </c>
      <c r="Q175" s="88">
        <f t="shared" si="10"/>
        <v>755.7080241</v>
      </c>
      <c r="R175" s="12">
        <f t="shared" si="11"/>
        <v>0</v>
      </c>
      <c r="S175" s="42">
        <f t="shared" si="15"/>
        <v>0</v>
      </c>
      <c r="T175" s="56">
        <f t="shared" si="18"/>
        <v>24663.05349</v>
      </c>
      <c r="U175" s="56">
        <f t="shared" si="19"/>
        <v>24663.05349</v>
      </c>
      <c r="V175" s="85"/>
    </row>
    <row r="176">
      <c r="A176" s="85"/>
      <c r="C176" s="59">
        <v>158.0</v>
      </c>
      <c r="D176" s="59">
        <f t="shared" si="16"/>
        <v>125</v>
      </c>
      <c r="E176" s="59">
        <v>0.0</v>
      </c>
      <c r="F176" s="87" t="str">
        <f t="shared" si="2"/>
        <v/>
      </c>
      <c r="G176" s="59">
        <f t="shared" si="17"/>
        <v>3.75</v>
      </c>
      <c r="H176" s="87">
        <f t="shared" si="4"/>
        <v>0</v>
      </c>
      <c r="I176" s="87">
        <f t="shared" si="5"/>
        <v>12.4462754</v>
      </c>
      <c r="J176" s="87">
        <f t="shared" si="6"/>
        <v>2</v>
      </c>
      <c r="K176" s="87">
        <f t="shared" si="7"/>
        <v>12.4462754</v>
      </c>
      <c r="L176" s="87">
        <f t="shared" si="13"/>
        <v>24892.55079</v>
      </c>
      <c r="M176" s="56">
        <f t="shared" si="14"/>
        <v>19750</v>
      </c>
      <c r="N176" s="87">
        <f t="shared" si="8"/>
        <v>5142.550794</v>
      </c>
      <c r="O176" s="87">
        <f t="shared" si="9"/>
        <v>771.382619</v>
      </c>
      <c r="P176" s="59">
        <v>0.0</v>
      </c>
      <c r="Q176" s="88">
        <f t="shared" si="10"/>
        <v>771.382619</v>
      </c>
      <c r="R176" s="12">
        <f t="shared" si="11"/>
        <v>0</v>
      </c>
      <c r="S176" s="42">
        <f t="shared" si="15"/>
        <v>0</v>
      </c>
      <c r="T176" s="56">
        <f t="shared" si="18"/>
        <v>24892.55079</v>
      </c>
      <c r="U176" s="56">
        <f t="shared" si="19"/>
        <v>24892.55079</v>
      </c>
      <c r="V176" s="85"/>
    </row>
    <row r="177">
      <c r="A177" s="85"/>
      <c r="C177" s="59">
        <v>159.0</v>
      </c>
      <c r="D177" s="59">
        <f t="shared" si="16"/>
        <v>125</v>
      </c>
      <c r="E177" s="59">
        <v>0.0</v>
      </c>
      <c r="F177" s="87" t="str">
        <f t="shared" si="2"/>
        <v/>
      </c>
      <c r="G177" s="59">
        <f t="shared" si="17"/>
        <v>3.75</v>
      </c>
      <c r="H177" s="87">
        <f t="shared" si="4"/>
        <v>0</v>
      </c>
      <c r="I177" s="87">
        <f t="shared" si="5"/>
        <v>12.56152494</v>
      </c>
      <c r="J177" s="87">
        <f t="shared" si="6"/>
        <v>2</v>
      </c>
      <c r="K177" s="87">
        <f t="shared" si="7"/>
        <v>12.56152494</v>
      </c>
      <c r="L177" s="87">
        <f t="shared" si="13"/>
        <v>25123.04988</v>
      </c>
      <c r="M177" s="56">
        <f t="shared" si="14"/>
        <v>19875</v>
      </c>
      <c r="N177" s="87">
        <f t="shared" si="8"/>
        <v>5248.049876</v>
      </c>
      <c r="O177" s="87">
        <f t="shared" si="9"/>
        <v>787.2074813</v>
      </c>
      <c r="P177" s="59">
        <v>0.0</v>
      </c>
      <c r="Q177" s="88">
        <f t="shared" si="10"/>
        <v>787.2074813</v>
      </c>
      <c r="R177" s="12">
        <f t="shared" si="11"/>
        <v>0</v>
      </c>
      <c r="S177" s="42">
        <f t="shared" si="15"/>
        <v>0</v>
      </c>
      <c r="T177" s="56">
        <f t="shared" si="18"/>
        <v>25123.04988</v>
      </c>
      <c r="U177" s="56">
        <f t="shared" si="19"/>
        <v>25123.04988</v>
      </c>
      <c r="V177" s="85"/>
    </row>
    <row r="178">
      <c r="A178" s="85"/>
      <c r="C178" s="59">
        <v>160.0</v>
      </c>
      <c r="D178" s="59">
        <f t="shared" si="16"/>
        <v>125</v>
      </c>
      <c r="E178" s="59">
        <v>0.0</v>
      </c>
      <c r="F178" s="87" t="str">
        <f t="shared" si="2"/>
        <v/>
      </c>
      <c r="G178" s="59">
        <f t="shared" si="17"/>
        <v>3.75</v>
      </c>
      <c r="H178" s="87">
        <f t="shared" si="4"/>
        <v>0</v>
      </c>
      <c r="I178" s="87">
        <f t="shared" si="5"/>
        <v>12.67727756</v>
      </c>
      <c r="J178" s="87">
        <f t="shared" si="6"/>
        <v>2</v>
      </c>
      <c r="K178" s="87">
        <f t="shared" si="7"/>
        <v>12.67727756</v>
      </c>
      <c r="L178" s="87">
        <f t="shared" si="13"/>
        <v>25354.55511</v>
      </c>
      <c r="M178" s="56">
        <f t="shared" si="14"/>
        <v>20000</v>
      </c>
      <c r="N178" s="87">
        <f t="shared" si="8"/>
        <v>5354.555113</v>
      </c>
      <c r="O178" s="87">
        <f t="shared" si="9"/>
        <v>803.1832669</v>
      </c>
      <c r="P178" s="59">
        <v>0.0</v>
      </c>
      <c r="Q178" s="88">
        <f t="shared" si="10"/>
        <v>803.1832669</v>
      </c>
      <c r="R178" s="12">
        <f t="shared" si="11"/>
        <v>0</v>
      </c>
      <c r="S178" s="42">
        <f t="shared" si="15"/>
        <v>0</v>
      </c>
      <c r="T178" s="56">
        <f t="shared" si="18"/>
        <v>25354.55511</v>
      </c>
      <c r="U178" s="56">
        <f t="shared" si="19"/>
        <v>25354.55511</v>
      </c>
      <c r="V178" s="85"/>
    </row>
    <row r="179">
      <c r="A179" s="85"/>
      <c r="C179" s="59">
        <v>161.0</v>
      </c>
      <c r="D179" s="59">
        <f t="shared" si="16"/>
        <v>125</v>
      </c>
      <c r="E179" s="59">
        <f>$I$13</f>
        <v>0</v>
      </c>
      <c r="F179" s="87" t="str">
        <f t="shared" si="2"/>
        <v/>
      </c>
      <c r="G179" s="59">
        <f t="shared" si="17"/>
        <v>3.75</v>
      </c>
      <c r="H179" s="87">
        <f t="shared" si="4"/>
        <v>0</v>
      </c>
      <c r="I179" s="87">
        <f t="shared" si="5"/>
        <v>12.79353545</v>
      </c>
      <c r="J179" s="87">
        <f t="shared" si="6"/>
        <v>2</v>
      </c>
      <c r="K179" s="87">
        <f t="shared" si="7"/>
        <v>12.79353545</v>
      </c>
      <c r="L179" s="87">
        <f t="shared" si="13"/>
        <v>25587.0709</v>
      </c>
      <c r="M179" s="56">
        <f t="shared" si="14"/>
        <v>20125</v>
      </c>
      <c r="N179" s="87">
        <f t="shared" si="8"/>
        <v>5462.070898</v>
      </c>
      <c r="O179" s="87">
        <f t="shared" si="9"/>
        <v>819.3106346</v>
      </c>
      <c r="P179" s="59">
        <v>0.0</v>
      </c>
      <c r="Q179" s="88">
        <f t="shared" si="10"/>
        <v>819.3106346</v>
      </c>
      <c r="R179" s="12">
        <f t="shared" si="11"/>
        <v>0</v>
      </c>
      <c r="S179" s="42">
        <f t="shared" si="15"/>
        <v>0</v>
      </c>
      <c r="T179" s="56">
        <f t="shared" si="18"/>
        <v>25587.0709</v>
      </c>
      <c r="U179" s="56">
        <f t="shared" si="19"/>
        <v>25587.0709</v>
      </c>
      <c r="V179" s="85"/>
    </row>
    <row r="180">
      <c r="A180" s="85"/>
      <c r="C180" s="59">
        <v>162.0</v>
      </c>
      <c r="D180" s="59">
        <f t="shared" si="16"/>
        <v>125</v>
      </c>
      <c r="E180" s="59">
        <v>0.0</v>
      </c>
      <c r="F180" s="87" t="str">
        <f t="shared" si="2"/>
        <v/>
      </c>
      <c r="G180" s="59">
        <f t="shared" si="17"/>
        <v>3.75</v>
      </c>
      <c r="H180" s="87">
        <f t="shared" si="4"/>
        <v>0</v>
      </c>
      <c r="I180" s="87">
        <f t="shared" si="5"/>
        <v>12.91030082</v>
      </c>
      <c r="J180" s="87">
        <f t="shared" si="6"/>
        <v>2</v>
      </c>
      <c r="K180" s="87">
        <f t="shared" si="7"/>
        <v>12.91030082</v>
      </c>
      <c r="L180" s="87">
        <f t="shared" si="13"/>
        <v>25820.60164</v>
      </c>
      <c r="M180" s="56">
        <f t="shared" si="14"/>
        <v>20250</v>
      </c>
      <c r="N180" s="87">
        <f t="shared" si="8"/>
        <v>5570.601641</v>
      </c>
      <c r="O180" s="87">
        <f t="shared" si="9"/>
        <v>835.5902461</v>
      </c>
      <c r="P180" s="59">
        <v>0.0</v>
      </c>
      <c r="Q180" s="88">
        <f t="shared" si="10"/>
        <v>835.5902461</v>
      </c>
      <c r="R180" s="12">
        <f t="shared" si="11"/>
        <v>0</v>
      </c>
      <c r="S180" s="42">
        <f t="shared" si="15"/>
        <v>0</v>
      </c>
      <c r="T180" s="56">
        <f t="shared" si="18"/>
        <v>25820.60164</v>
      </c>
      <c r="U180" s="56">
        <f t="shared" si="19"/>
        <v>25820.60164</v>
      </c>
      <c r="V180" s="85"/>
    </row>
    <row r="181">
      <c r="A181" s="85"/>
      <c r="C181" s="59">
        <v>163.0</v>
      </c>
      <c r="D181" s="59">
        <f t="shared" si="16"/>
        <v>125</v>
      </c>
      <c r="E181" s="59">
        <v>0.0</v>
      </c>
      <c r="F181" s="87" t="str">
        <f t="shared" si="2"/>
        <v/>
      </c>
      <c r="G181" s="59">
        <f t="shared" si="17"/>
        <v>3.75</v>
      </c>
      <c r="H181" s="87">
        <f t="shared" si="4"/>
        <v>0</v>
      </c>
      <c r="I181" s="87">
        <f t="shared" si="5"/>
        <v>13.02757589</v>
      </c>
      <c r="J181" s="87">
        <f t="shared" si="6"/>
        <v>2</v>
      </c>
      <c r="K181" s="87">
        <f t="shared" si="7"/>
        <v>13.02757589</v>
      </c>
      <c r="L181" s="87">
        <f t="shared" si="13"/>
        <v>26055.15177</v>
      </c>
      <c r="M181" s="56">
        <f t="shared" si="14"/>
        <v>20375</v>
      </c>
      <c r="N181" s="87">
        <f t="shared" si="8"/>
        <v>5680.151773</v>
      </c>
      <c r="O181" s="87">
        <f t="shared" si="9"/>
        <v>852.022766</v>
      </c>
      <c r="P181" s="59">
        <v>0.0</v>
      </c>
      <c r="Q181" s="88">
        <f t="shared" si="10"/>
        <v>852.022766</v>
      </c>
      <c r="R181" s="12">
        <f t="shared" si="11"/>
        <v>0</v>
      </c>
      <c r="S181" s="42">
        <f t="shared" si="15"/>
        <v>0</v>
      </c>
      <c r="T181" s="56">
        <f t="shared" si="18"/>
        <v>26055.15177</v>
      </c>
      <c r="U181" s="56">
        <f t="shared" si="19"/>
        <v>26055.15177</v>
      </c>
      <c r="V181" s="85"/>
    </row>
    <row r="182">
      <c r="A182" s="85"/>
      <c r="C182" s="59">
        <v>164.0</v>
      </c>
      <c r="D182" s="59">
        <f t="shared" si="16"/>
        <v>125</v>
      </c>
      <c r="E182" s="59">
        <v>0.0</v>
      </c>
      <c r="F182" s="87" t="str">
        <f t="shared" si="2"/>
        <v/>
      </c>
      <c r="G182" s="59">
        <f t="shared" si="17"/>
        <v>3.75</v>
      </c>
      <c r="H182" s="87">
        <f t="shared" si="4"/>
        <v>0</v>
      </c>
      <c r="I182" s="87">
        <f t="shared" si="5"/>
        <v>13.14536287</v>
      </c>
      <c r="J182" s="87">
        <f t="shared" si="6"/>
        <v>2</v>
      </c>
      <c r="K182" s="87">
        <f t="shared" si="7"/>
        <v>13.14536287</v>
      </c>
      <c r="L182" s="87">
        <f t="shared" si="13"/>
        <v>26290.72574</v>
      </c>
      <c r="M182" s="56">
        <f t="shared" si="14"/>
        <v>20500</v>
      </c>
      <c r="N182" s="87">
        <f t="shared" si="8"/>
        <v>5790.725744</v>
      </c>
      <c r="O182" s="87">
        <f t="shared" si="9"/>
        <v>868.6088616</v>
      </c>
      <c r="P182" s="59">
        <v>0.0</v>
      </c>
      <c r="Q182" s="88">
        <f t="shared" si="10"/>
        <v>868.6088616</v>
      </c>
      <c r="R182" s="12">
        <f t="shared" si="11"/>
        <v>0</v>
      </c>
      <c r="S182" s="42">
        <f t="shared" si="15"/>
        <v>0</v>
      </c>
      <c r="T182" s="56">
        <f t="shared" si="18"/>
        <v>26290.72574</v>
      </c>
      <c r="U182" s="56">
        <f t="shared" si="19"/>
        <v>26290.72574</v>
      </c>
      <c r="V182" s="85"/>
    </row>
    <row r="183">
      <c r="A183" s="85"/>
      <c r="C183" s="59">
        <v>165.0</v>
      </c>
      <c r="D183" s="59">
        <f t="shared" si="16"/>
        <v>125</v>
      </c>
      <c r="E183" s="59">
        <v>0.0</v>
      </c>
      <c r="F183" s="87" t="str">
        <f t="shared" si="2"/>
        <v/>
      </c>
      <c r="G183" s="59">
        <f t="shared" si="17"/>
        <v>3.75</v>
      </c>
      <c r="H183" s="87">
        <f t="shared" si="4"/>
        <v>0</v>
      </c>
      <c r="I183" s="87">
        <f t="shared" si="5"/>
        <v>13.26366401</v>
      </c>
      <c r="J183" s="87">
        <f t="shared" si="6"/>
        <v>2</v>
      </c>
      <c r="K183" s="87">
        <f t="shared" si="7"/>
        <v>13.26366401</v>
      </c>
      <c r="L183" s="87">
        <f t="shared" si="13"/>
        <v>26527.32802</v>
      </c>
      <c r="M183" s="56">
        <f t="shared" si="14"/>
        <v>20625</v>
      </c>
      <c r="N183" s="87">
        <f t="shared" si="8"/>
        <v>5902.328023</v>
      </c>
      <c r="O183" s="87">
        <f t="shared" si="9"/>
        <v>885.3492034</v>
      </c>
      <c r="P183" s="59">
        <v>0.0</v>
      </c>
      <c r="Q183" s="88">
        <f t="shared" si="10"/>
        <v>885.3492034</v>
      </c>
      <c r="R183" s="12">
        <f t="shared" si="11"/>
        <v>0</v>
      </c>
      <c r="S183" s="42">
        <f t="shared" si="15"/>
        <v>0</v>
      </c>
      <c r="T183" s="56">
        <f t="shared" si="18"/>
        <v>26527.32802</v>
      </c>
      <c r="U183" s="56">
        <f t="shared" si="19"/>
        <v>26527.32802</v>
      </c>
      <c r="V183" s="85"/>
    </row>
    <row r="184">
      <c r="A184" s="85"/>
      <c r="C184" s="59">
        <v>166.0</v>
      </c>
      <c r="D184" s="59">
        <f t="shared" si="16"/>
        <v>125</v>
      </c>
      <c r="E184" s="59">
        <v>0.0</v>
      </c>
      <c r="F184" s="87" t="str">
        <f t="shared" si="2"/>
        <v/>
      </c>
      <c r="G184" s="59">
        <f t="shared" si="17"/>
        <v>3.75</v>
      </c>
      <c r="H184" s="87">
        <f t="shared" si="4"/>
        <v>0</v>
      </c>
      <c r="I184" s="87">
        <f t="shared" si="5"/>
        <v>13.38248155</v>
      </c>
      <c r="J184" s="87">
        <f t="shared" si="6"/>
        <v>2</v>
      </c>
      <c r="K184" s="87">
        <f t="shared" si="7"/>
        <v>13.38248155</v>
      </c>
      <c r="L184" s="87">
        <f t="shared" si="13"/>
        <v>26764.9631</v>
      </c>
      <c r="M184" s="56">
        <f t="shared" si="14"/>
        <v>20750</v>
      </c>
      <c r="N184" s="87">
        <f t="shared" si="8"/>
        <v>6014.963098</v>
      </c>
      <c r="O184" s="87">
        <f t="shared" si="9"/>
        <v>902.2444648</v>
      </c>
      <c r="P184" s="59">
        <v>0.0</v>
      </c>
      <c r="Q184" s="88">
        <f t="shared" si="10"/>
        <v>902.2444648</v>
      </c>
      <c r="R184" s="12">
        <f t="shared" si="11"/>
        <v>0</v>
      </c>
      <c r="S184" s="42">
        <f t="shared" si="15"/>
        <v>0</v>
      </c>
      <c r="T184" s="56">
        <f t="shared" si="18"/>
        <v>26764.9631</v>
      </c>
      <c r="U184" s="56">
        <f t="shared" si="19"/>
        <v>26764.9631</v>
      </c>
      <c r="V184" s="85"/>
    </row>
    <row r="185">
      <c r="A185" s="85"/>
      <c r="C185" s="59">
        <v>167.0</v>
      </c>
      <c r="D185" s="59">
        <f t="shared" si="16"/>
        <v>125</v>
      </c>
      <c r="E185" s="59">
        <v>0.0</v>
      </c>
      <c r="F185" s="87" t="str">
        <f t="shared" si="2"/>
        <v/>
      </c>
      <c r="G185" s="59">
        <f t="shared" si="17"/>
        <v>3.75</v>
      </c>
      <c r="H185" s="87">
        <f t="shared" si="4"/>
        <v>0</v>
      </c>
      <c r="I185" s="87">
        <f t="shared" si="5"/>
        <v>13.50181774</v>
      </c>
      <c r="J185" s="87">
        <f t="shared" si="6"/>
        <v>2</v>
      </c>
      <c r="K185" s="87">
        <f t="shared" si="7"/>
        <v>13.50181774</v>
      </c>
      <c r="L185" s="87">
        <f t="shared" si="13"/>
        <v>27003.63548</v>
      </c>
      <c r="M185" s="56">
        <f t="shared" si="14"/>
        <v>20875</v>
      </c>
      <c r="N185" s="87">
        <f t="shared" si="8"/>
        <v>6128.635479</v>
      </c>
      <c r="O185" s="87">
        <f t="shared" si="9"/>
        <v>919.2953218</v>
      </c>
      <c r="P185" s="59">
        <v>0.0</v>
      </c>
      <c r="Q185" s="88">
        <f t="shared" si="10"/>
        <v>919.2953218</v>
      </c>
      <c r="R185" s="12">
        <f t="shared" si="11"/>
        <v>0</v>
      </c>
      <c r="S185" s="42">
        <f t="shared" si="15"/>
        <v>0</v>
      </c>
      <c r="T185" s="56">
        <f t="shared" si="18"/>
        <v>27003.63548</v>
      </c>
      <c r="U185" s="56">
        <f t="shared" si="19"/>
        <v>27003.63548</v>
      </c>
      <c r="V185" s="85"/>
    </row>
    <row r="186">
      <c r="A186" s="85"/>
      <c r="C186" s="59">
        <v>168.0</v>
      </c>
      <c r="D186" s="59">
        <f t="shared" si="16"/>
        <v>125</v>
      </c>
      <c r="E186" s="59">
        <v>0.0</v>
      </c>
      <c r="F186" s="87" t="str">
        <f t="shared" si="2"/>
        <v/>
      </c>
      <c r="G186" s="59">
        <f t="shared" si="17"/>
        <v>3.75</v>
      </c>
      <c r="H186" s="87">
        <f t="shared" si="4"/>
        <v>0</v>
      </c>
      <c r="I186" s="87">
        <f t="shared" si="5"/>
        <v>13.62167485</v>
      </c>
      <c r="J186" s="87">
        <f t="shared" si="6"/>
        <v>2</v>
      </c>
      <c r="K186" s="87">
        <f t="shared" si="7"/>
        <v>13.62167485</v>
      </c>
      <c r="L186" s="87">
        <f t="shared" si="13"/>
        <v>27243.34969</v>
      </c>
      <c r="M186" s="56">
        <f t="shared" si="14"/>
        <v>21000</v>
      </c>
      <c r="N186" s="87">
        <f t="shared" si="8"/>
        <v>6243.349692</v>
      </c>
      <c r="O186" s="87">
        <f t="shared" si="9"/>
        <v>936.5024538</v>
      </c>
      <c r="P186" s="59">
        <v>0.0</v>
      </c>
      <c r="Q186" s="88">
        <f t="shared" si="10"/>
        <v>936.5024538</v>
      </c>
      <c r="R186" s="12">
        <f t="shared" si="11"/>
        <v>0</v>
      </c>
      <c r="S186" s="42">
        <f t="shared" si="15"/>
        <v>0</v>
      </c>
      <c r="T186" s="56">
        <f t="shared" si="18"/>
        <v>27243.34969</v>
      </c>
      <c r="U186" s="56">
        <f t="shared" si="19"/>
        <v>27243.34969</v>
      </c>
      <c r="V186" s="85"/>
    </row>
    <row r="187">
      <c r="A187" s="85"/>
      <c r="B187" s="73">
        <v>15.0</v>
      </c>
      <c r="C187" s="59">
        <v>169.0</v>
      </c>
      <c r="D187" s="59">
        <f t="shared" si="16"/>
        <v>125</v>
      </c>
      <c r="E187" s="59">
        <v>0.0</v>
      </c>
      <c r="F187" s="87" t="str">
        <f t="shared" si="2"/>
        <v/>
      </c>
      <c r="G187" s="59">
        <f t="shared" si="17"/>
        <v>3.75</v>
      </c>
      <c r="H187" s="87">
        <f t="shared" si="4"/>
        <v>0</v>
      </c>
      <c r="I187" s="87">
        <f t="shared" si="5"/>
        <v>13.74205514</v>
      </c>
      <c r="J187" s="87">
        <f t="shared" si="6"/>
        <v>2</v>
      </c>
      <c r="K187" s="87">
        <f t="shared" si="7"/>
        <v>13.74205514</v>
      </c>
      <c r="L187" s="87">
        <f t="shared" si="13"/>
        <v>27484.11029</v>
      </c>
      <c r="M187" s="56">
        <f t="shared" si="14"/>
        <v>21125</v>
      </c>
      <c r="N187" s="87">
        <f t="shared" si="8"/>
        <v>6359.110286</v>
      </c>
      <c r="O187" s="87">
        <f t="shared" si="9"/>
        <v>953.8665428</v>
      </c>
      <c r="P187" s="59">
        <v>0.0</v>
      </c>
      <c r="Q187" s="88">
        <f t="shared" si="10"/>
        <v>953.8665428</v>
      </c>
      <c r="R187" s="12">
        <f t="shared" si="11"/>
        <v>0</v>
      </c>
      <c r="S187" s="42">
        <f t="shared" si="15"/>
        <v>0</v>
      </c>
      <c r="T187" s="56">
        <f t="shared" si="18"/>
        <v>27484.11029</v>
      </c>
      <c r="U187" s="56">
        <f t="shared" si="19"/>
        <v>27484.11029</v>
      </c>
      <c r="V187" s="85"/>
    </row>
    <row r="188">
      <c r="A188" s="85"/>
      <c r="C188" s="59">
        <v>170.0</v>
      </c>
      <c r="D188" s="59">
        <f t="shared" si="16"/>
        <v>125</v>
      </c>
      <c r="E188" s="59">
        <v>0.0</v>
      </c>
      <c r="F188" s="87" t="str">
        <f t="shared" si="2"/>
        <v/>
      </c>
      <c r="G188" s="59">
        <f t="shared" si="17"/>
        <v>3.75</v>
      </c>
      <c r="H188" s="87">
        <f t="shared" si="4"/>
        <v>0</v>
      </c>
      <c r="I188" s="87">
        <f t="shared" si="5"/>
        <v>13.86296091</v>
      </c>
      <c r="J188" s="87">
        <f t="shared" si="6"/>
        <v>2</v>
      </c>
      <c r="K188" s="87">
        <f t="shared" si="7"/>
        <v>13.86296091</v>
      </c>
      <c r="L188" s="87">
        <f t="shared" si="13"/>
        <v>27725.92183</v>
      </c>
      <c r="M188" s="56">
        <f t="shared" si="14"/>
        <v>21250</v>
      </c>
      <c r="N188" s="87">
        <f t="shared" si="8"/>
        <v>6475.921827</v>
      </c>
      <c r="O188" s="87">
        <f t="shared" si="9"/>
        <v>971.3882741</v>
      </c>
      <c r="P188" s="59">
        <v>0.0</v>
      </c>
      <c r="Q188" s="88">
        <f t="shared" si="10"/>
        <v>971.3882741</v>
      </c>
      <c r="R188" s="12">
        <f t="shared" si="11"/>
        <v>0</v>
      </c>
      <c r="S188" s="42">
        <f t="shared" si="15"/>
        <v>0</v>
      </c>
      <c r="T188" s="56">
        <f t="shared" si="18"/>
        <v>27725.92183</v>
      </c>
      <c r="U188" s="56">
        <f t="shared" si="19"/>
        <v>27725.92183</v>
      </c>
      <c r="V188" s="85"/>
    </row>
    <row r="189">
      <c r="A189" s="85"/>
      <c r="C189" s="59">
        <v>171.0</v>
      </c>
      <c r="D189" s="59">
        <f t="shared" si="16"/>
        <v>125</v>
      </c>
      <c r="E189" s="59">
        <v>0.0</v>
      </c>
      <c r="F189" s="87" t="str">
        <f t="shared" si="2"/>
        <v/>
      </c>
      <c r="G189" s="59">
        <f t="shared" si="17"/>
        <v>3.75</v>
      </c>
      <c r="H189" s="87">
        <f t="shared" si="4"/>
        <v>0</v>
      </c>
      <c r="I189" s="87">
        <f t="shared" si="5"/>
        <v>13.98439445</v>
      </c>
      <c r="J189" s="87">
        <f t="shared" si="6"/>
        <v>2</v>
      </c>
      <c r="K189" s="87">
        <f t="shared" si="7"/>
        <v>13.98439445</v>
      </c>
      <c r="L189" s="87">
        <f t="shared" si="13"/>
        <v>27968.7889</v>
      </c>
      <c r="M189" s="56">
        <f t="shared" si="14"/>
        <v>21375</v>
      </c>
      <c r="N189" s="87">
        <f t="shared" si="8"/>
        <v>6593.788905</v>
      </c>
      <c r="O189" s="87">
        <f t="shared" si="9"/>
        <v>989.0683357</v>
      </c>
      <c r="P189" s="59">
        <v>0.0</v>
      </c>
      <c r="Q189" s="88">
        <f t="shared" si="10"/>
        <v>989.0683357</v>
      </c>
      <c r="R189" s="12">
        <f t="shared" si="11"/>
        <v>0</v>
      </c>
      <c r="S189" s="42">
        <f t="shared" si="15"/>
        <v>0</v>
      </c>
      <c r="T189" s="56">
        <f t="shared" si="18"/>
        <v>27968.7889</v>
      </c>
      <c r="U189" s="56">
        <f t="shared" si="19"/>
        <v>27968.7889</v>
      </c>
      <c r="V189" s="85"/>
    </row>
    <row r="190">
      <c r="A190" s="85"/>
      <c r="C190" s="59">
        <v>172.0</v>
      </c>
      <c r="D190" s="59">
        <f t="shared" si="16"/>
        <v>125</v>
      </c>
      <c r="E190" s="59">
        <v>0.0</v>
      </c>
      <c r="F190" s="87" t="str">
        <f t="shared" si="2"/>
        <v/>
      </c>
      <c r="G190" s="59">
        <f t="shared" si="17"/>
        <v>3.75</v>
      </c>
      <c r="H190" s="87">
        <f t="shared" si="4"/>
        <v>0</v>
      </c>
      <c r="I190" s="87">
        <f t="shared" si="5"/>
        <v>14.10635806</v>
      </c>
      <c r="J190" s="87">
        <f t="shared" si="6"/>
        <v>2</v>
      </c>
      <c r="K190" s="87">
        <f t="shared" si="7"/>
        <v>14.10635806</v>
      </c>
      <c r="L190" s="87">
        <f t="shared" si="13"/>
        <v>28212.71613</v>
      </c>
      <c r="M190" s="56">
        <f t="shared" si="14"/>
        <v>21500</v>
      </c>
      <c r="N190" s="87">
        <f t="shared" si="8"/>
        <v>6712.716125</v>
      </c>
      <c r="O190" s="87">
        <f t="shared" si="9"/>
        <v>1006.907419</v>
      </c>
      <c r="P190" s="59">
        <v>0.0</v>
      </c>
      <c r="Q190" s="88">
        <f t="shared" si="10"/>
        <v>1006.907419</v>
      </c>
      <c r="R190" s="12">
        <f t="shared" si="11"/>
        <v>0</v>
      </c>
      <c r="S190" s="42">
        <f t="shared" si="15"/>
        <v>0</v>
      </c>
      <c r="T190" s="56">
        <f t="shared" si="18"/>
        <v>28212.71613</v>
      </c>
      <c r="U190" s="56">
        <f t="shared" si="19"/>
        <v>28212.71613</v>
      </c>
      <c r="V190" s="85"/>
    </row>
    <row r="191">
      <c r="A191" s="85"/>
      <c r="C191" s="59">
        <v>173.0</v>
      </c>
      <c r="D191" s="59">
        <f t="shared" si="16"/>
        <v>125</v>
      </c>
      <c r="E191" s="59">
        <f>$I$13</f>
        <v>0</v>
      </c>
      <c r="F191" s="87" t="str">
        <f t="shared" si="2"/>
        <v/>
      </c>
      <c r="G191" s="59">
        <f t="shared" si="17"/>
        <v>3.75</v>
      </c>
      <c r="H191" s="87">
        <f t="shared" si="4"/>
        <v>0</v>
      </c>
      <c r="I191" s="87">
        <f t="shared" si="5"/>
        <v>14.22885406</v>
      </c>
      <c r="J191" s="87">
        <f t="shared" si="6"/>
        <v>2</v>
      </c>
      <c r="K191" s="87">
        <f t="shared" si="7"/>
        <v>14.22885406</v>
      </c>
      <c r="L191" s="87">
        <f t="shared" si="13"/>
        <v>28457.70812</v>
      </c>
      <c r="M191" s="56">
        <f t="shared" si="14"/>
        <v>21625</v>
      </c>
      <c r="N191" s="87">
        <f t="shared" si="8"/>
        <v>6832.708117</v>
      </c>
      <c r="O191" s="87">
        <f t="shared" si="9"/>
        <v>1024.906217</v>
      </c>
      <c r="P191" s="59">
        <v>0.0</v>
      </c>
      <c r="Q191" s="88">
        <f t="shared" si="10"/>
        <v>1024.906217</v>
      </c>
      <c r="R191" s="12">
        <f t="shared" si="11"/>
        <v>0</v>
      </c>
      <c r="S191" s="42">
        <f t="shared" si="15"/>
        <v>0</v>
      </c>
      <c r="T191" s="56">
        <f t="shared" si="18"/>
        <v>28457.70812</v>
      </c>
      <c r="U191" s="56">
        <f t="shared" si="19"/>
        <v>28457.70812</v>
      </c>
      <c r="V191" s="85"/>
    </row>
    <row r="192">
      <c r="A192" s="85"/>
      <c r="C192" s="59">
        <v>174.0</v>
      </c>
      <c r="D192" s="59">
        <f t="shared" si="16"/>
        <v>125</v>
      </c>
      <c r="E192" s="59">
        <v>0.0</v>
      </c>
      <c r="F192" s="87" t="str">
        <f t="shared" si="2"/>
        <v/>
      </c>
      <c r="G192" s="59">
        <f t="shared" si="17"/>
        <v>3.75</v>
      </c>
      <c r="H192" s="87">
        <f t="shared" si="4"/>
        <v>0</v>
      </c>
      <c r="I192" s="87">
        <f t="shared" si="5"/>
        <v>14.35188476</v>
      </c>
      <c r="J192" s="87">
        <f t="shared" si="6"/>
        <v>2</v>
      </c>
      <c r="K192" s="87">
        <f t="shared" si="7"/>
        <v>14.35188476</v>
      </c>
      <c r="L192" s="87">
        <f t="shared" si="13"/>
        <v>28703.76953</v>
      </c>
      <c r="M192" s="56">
        <f t="shared" si="14"/>
        <v>21750</v>
      </c>
      <c r="N192" s="87">
        <f t="shared" si="8"/>
        <v>6953.769527</v>
      </c>
      <c r="O192" s="87">
        <f t="shared" si="9"/>
        <v>1043.065429</v>
      </c>
      <c r="P192" s="59">
        <v>0.0</v>
      </c>
      <c r="Q192" s="88">
        <f t="shared" si="10"/>
        <v>1043.065429</v>
      </c>
      <c r="R192" s="12">
        <f t="shared" si="11"/>
        <v>0</v>
      </c>
      <c r="S192" s="42">
        <f t="shared" si="15"/>
        <v>0</v>
      </c>
      <c r="T192" s="56">
        <f t="shared" si="18"/>
        <v>28703.76953</v>
      </c>
      <c r="U192" s="56">
        <f t="shared" si="19"/>
        <v>28703.76953</v>
      </c>
      <c r="V192" s="85"/>
    </row>
    <row r="193">
      <c r="A193" s="85"/>
      <c r="C193" s="59">
        <v>175.0</v>
      </c>
      <c r="D193" s="59">
        <f t="shared" si="16"/>
        <v>125</v>
      </c>
      <c r="E193" s="59">
        <v>0.0</v>
      </c>
      <c r="F193" s="87" t="str">
        <f t="shared" si="2"/>
        <v/>
      </c>
      <c r="G193" s="59">
        <f t="shared" si="17"/>
        <v>3.75</v>
      </c>
      <c r="H193" s="87">
        <f t="shared" si="4"/>
        <v>0</v>
      </c>
      <c r="I193" s="87">
        <f t="shared" si="5"/>
        <v>14.47545251</v>
      </c>
      <c r="J193" s="87">
        <f t="shared" si="6"/>
        <v>2</v>
      </c>
      <c r="K193" s="87">
        <f t="shared" si="7"/>
        <v>14.47545251</v>
      </c>
      <c r="L193" s="87">
        <f t="shared" si="13"/>
        <v>28950.90502</v>
      </c>
      <c r="M193" s="56">
        <f t="shared" si="14"/>
        <v>21875</v>
      </c>
      <c r="N193" s="87">
        <f t="shared" si="8"/>
        <v>7075.905023</v>
      </c>
      <c r="O193" s="87">
        <f t="shared" si="9"/>
        <v>1061.385754</v>
      </c>
      <c r="P193" s="59">
        <v>0.0</v>
      </c>
      <c r="Q193" s="88">
        <f t="shared" si="10"/>
        <v>1061.385754</v>
      </c>
      <c r="R193" s="12">
        <f t="shared" si="11"/>
        <v>0</v>
      </c>
      <c r="S193" s="42">
        <f t="shared" si="15"/>
        <v>0</v>
      </c>
      <c r="T193" s="56">
        <f t="shared" si="18"/>
        <v>28950.90502</v>
      </c>
      <c r="U193" s="56">
        <f t="shared" si="19"/>
        <v>28950.90502</v>
      </c>
      <c r="V193" s="85"/>
    </row>
    <row r="194">
      <c r="A194" s="85"/>
      <c r="C194" s="59">
        <v>176.0</v>
      </c>
      <c r="D194" s="59">
        <f t="shared" si="16"/>
        <v>125</v>
      </c>
      <c r="E194" s="59">
        <v>0.0</v>
      </c>
      <c r="F194" s="87" t="str">
        <f t="shared" si="2"/>
        <v/>
      </c>
      <c r="G194" s="59">
        <f t="shared" si="17"/>
        <v>3.75</v>
      </c>
      <c r="H194" s="87">
        <f t="shared" si="4"/>
        <v>0</v>
      </c>
      <c r="I194" s="87">
        <f t="shared" si="5"/>
        <v>14.59955965</v>
      </c>
      <c r="J194" s="87">
        <f t="shared" si="6"/>
        <v>2</v>
      </c>
      <c r="K194" s="87">
        <f t="shared" si="7"/>
        <v>14.59955965</v>
      </c>
      <c r="L194" s="87">
        <f t="shared" si="13"/>
        <v>29199.1193</v>
      </c>
      <c r="M194" s="56">
        <f t="shared" si="14"/>
        <v>22000</v>
      </c>
      <c r="N194" s="87">
        <f t="shared" si="8"/>
        <v>7199.119296</v>
      </c>
      <c r="O194" s="87">
        <f t="shared" si="9"/>
        <v>1079.867894</v>
      </c>
      <c r="P194" s="59">
        <v>0.0</v>
      </c>
      <c r="Q194" s="88">
        <f t="shared" si="10"/>
        <v>1079.867894</v>
      </c>
      <c r="R194" s="12">
        <f t="shared" si="11"/>
        <v>0</v>
      </c>
      <c r="S194" s="42">
        <f t="shared" si="15"/>
        <v>0</v>
      </c>
      <c r="T194" s="56">
        <f t="shared" si="18"/>
        <v>29199.1193</v>
      </c>
      <c r="U194" s="56">
        <f t="shared" si="19"/>
        <v>29199.1193</v>
      </c>
      <c r="V194" s="85"/>
    </row>
    <row r="195">
      <c r="A195" s="85"/>
      <c r="C195" s="59">
        <v>177.0</v>
      </c>
      <c r="D195" s="59">
        <f t="shared" si="16"/>
        <v>125</v>
      </c>
      <c r="E195" s="59">
        <v>0.0</v>
      </c>
      <c r="F195" s="87" t="str">
        <f t="shared" si="2"/>
        <v/>
      </c>
      <c r="G195" s="59">
        <f t="shared" si="17"/>
        <v>3.75</v>
      </c>
      <c r="H195" s="87">
        <f t="shared" si="4"/>
        <v>0</v>
      </c>
      <c r="I195" s="87">
        <f t="shared" si="5"/>
        <v>14.72420853</v>
      </c>
      <c r="J195" s="87">
        <f t="shared" si="6"/>
        <v>2</v>
      </c>
      <c r="K195" s="87">
        <f t="shared" si="7"/>
        <v>14.72420853</v>
      </c>
      <c r="L195" s="87">
        <f t="shared" si="13"/>
        <v>29448.41705</v>
      </c>
      <c r="M195" s="56">
        <f t="shared" si="14"/>
        <v>22125</v>
      </c>
      <c r="N195" s="87">
        <f t="shared" si="8"/>
        <v>7323.417052</v>
      </c>
      <c r="O195" s="87">
        <f t="shared" si="9"/>
        <v>1098.512558</v>
      </c>
      <c r="P195" s="59">
        <v>0.0</v>
      </c>
      <c r="Q195" s="88">
        <f t="shared" si="10"/>
        <v>1098.512558</v>
      </c>
      <c r="R195" s="12">
        <f t="shared" si="11"/>
        <v>0</v>
      </c>
      <c r="S195" s="42">
        <f t="shared" si="15"/>
        <v>0</v>
      </c>
      <c r="T195" s="56">
        <f t="shared" si="18"/>
        <v>29448.41705</v>
      </c>
      <c r="U195" s="56">
        <f t="shared" si="19"/>
        <v>29448.41705</v>
      </c>
      <c r="V195" s="85"/>
    </row>
    <row r="196">
      <c r="A196" s="85"/>
      <c r="C196" s="59">
        <v>178.0</v>
      </c>
      <c r="D196" s="59">
        <f t="shared" si="16"/>
        <v>125</v>
      </c>
      <c r="E196" s="59">
        <v>0.0</v>
      </c>
      <c r="F196" s="87" t="str">
        <f t="shared" si="2"/>
        <v/>
      </c>
      <c r="G196" s="59">
        <f t="shared" si="17"/>
        <v>3.75</v>
      </c>
      <c r="H196" s="87">
        <f t="shared" si="4"/>
        <v>0</v>
      </c>
      <c r="I196" s="87">
        <f t="shared" si="5"/>
        <v>14.84940151</v>
      </c>
      <c r="J196" s="87">
        <f t="shared" si="6"/>
        <v>2</v>
      </c>
      <c r="K196" s="87">
        <f t="shared" si="7"/>
        <v>14.84940151</v>
      </c>
      <c r="L196" s="87">
        <f t="shared" si="13"/>
        <v>29698.80302</v>
      </c>
      <c r="M196" s="56">
        <f t="shared" si="14"/>
        <v>22250</v>
      </c>
      <c r="N196" s="87">
        <f t="shared" si="8"/>
        <v>7448.803022</v>
      </c>
      <c r="O196" s="87">
        <f t="shared" si="9"/>
        <v>1117.320453</v>
      </c>
      <c r="P196" s="59">
        <v>0.0</v>
      </c>
      <c r="Q196" s="88">
        <f t="shared" si="10"/>
        <v>1117.320453</v>
      </c>
      <c r="R196" s="12">
        <f t="shared" si="11"/>
        <v>0</v>
      </c>
      <c r="S196" s="42">
        <f t="shared" si="15"/>
        <v>0</v>
      </c>
      <c r="T196" s="56">
        <f t="shared" si="18"/>
        <v>29698.80302</v>
      </c>
      <c r="U196" s="56">
        <f t="shared" si="19"/>
        <v>29698.80302</v>
      </c>
      <c r="V196" s="85"/>
    </row>
    <row r="197">
      <c r="A197" s="85"/>
      <c r="C197" s="59">
        <v>179.0</v>
      </c>
      <c r="D197" s="59">
        <f t="shared" si="16"/>
        <v>125</v>
      </c>
      <c r="E197" s="59">
        <v>0.0</v>
      </c>
      <c r="F197" s="87" t="str">
        <f t="shared" si="2"/>
        <v/>
      </c>
      <c r="G197" s="59">
        <f t="shared" si="17"/>
        <v>3.75</v>
      </c>
      <c r="H197" s="87">
        <f t="shared" si="4"/>
        <v>0</v>
      </c>
      <c r="I197" s="87">
        <f t="shared" si="5"/>
        <v>14.97514098</v>
      </c>
      <c r="J197" s="87">
        <f t="shared" si="6"/>
        <v>2</v>
      </c>
      <c r="K197" s="87">
        <f t="shared" si="7"/>
        <v>14.97514098</v>
      </c>
      <c r="L197" s="87">
        <f t="shared" si="13"/>
        <v>29950.28196</v>
      </c>
      <c r="M197" s="56">
        <f t="shared" si="14"/>
        <v>22375</v>
      </c>
      <c r="N197" s="87">
        <f t="shared" si="8"/>
        <v>7575.281956</v>
      </c>
      <c r="O197" s="87">
        <f t="shared" si="9"/>
        <v>1136.292293</v>
      </c>
      <c r="P197" s="59">
        <v>0.0</v>
      </c>
      <c r="Q197" s="88">
        <f t="shared" si="10"/>
        <v>1136.292293</v>
      </c>
      <c r="R197" s="12">
        <f t="shared" si="11"/>
        <v>0</v>
      </c>
      <c r="S197" s="42">
        <f t="shared" si="15"/>
        <v>0</v>
      </c>
      <c r="T197" s="56">
        <f t="shared" si="18"/>
        <v>29950.28196</v>
      </c>
      <c r="U197" s="56">
        <f t="shared" si="19"/>
        <v>29950.28196</v>
      </c>
      <c r="V197" s="85"/>
    </row>
    <row r="198">
      <c r="A198" s="85"/>
      <c r="C198" s="59">
        <v>180.0</v>
      </c>
      <c r="D198" s="59">
        <f t="shared" si="16"/>
        <v>125</v>
      </c>
      <c r="E198" s="59">
        <v>0.0</v>
      </c>
      <c r="F198" s="87" t="str">
        <f t="shared" si="2"/>
        <v/>
      </c>
      <c r="G198" s="59">
        <f t="shared" si="17"/>
        <v>3.75</v>
      </c>
      <c r="H198" s="87">
        <f t="shared" si="4"/>
        <v>0</v>
      </c>
      <c r="I198" s="87">
        <f t="shared" si="5"/>
        <v>15.10142931</v>
      </c>
      <c r="J198" s="87">
        <f t="shared" si="6"/>
        <v>2</v>
      </c>
      <c r="K198" s="87">
        <f t="shared" si="7"/>
        <v>15.10142931</v>
      </c>
      <c r="L198" s="87">
        <f t="shared" si="13"/>
        <v>30202.85863</v>
      </c>
      <c r="M198" s="56">
        <f t="shared" si="14"/>
        <v>22500</v>
      </c>
      <c r="N198" s="87">
        <f t="shared" si="8"/>
        <v>7702.858626</v>
      </c>
      <c r="O198" s="87">
        <f t="shared" si="9"/>
        <v>1155.428794</v>
      </c>
      <c r="P198" s="59">
        <v>0.0</v>
      </c>
      <c r="Q198" s="88">
        <f t="shared" si="10"/>
        <v>1155.428794</v>
      </c>
      <c r="R198" s="12">
        <f t="shared" si="11"/>
        <v>0</v>
      </c>
      <c r="S198" s="42">
        <f t="shared" si="15"/>
        <v>0</v>
      </c>
      <c r="T198" s="56">
        <f t="shared" si="18"/>
        <v>30202.85863</v>
      </c>
      <c r="U198" s="56">
        <f t="shared" si="19"/>
        <v>30202.85863</v>
      </c>
      <c r="V198" s="85"/>
    </row>
    <row r="199">
      <c r="A199" s="85"/>
      <c r="B199" s="73">
        <v>16.0</v>
      </c>
      <c r="C199" s="59">
        <v>181.0</v>
      </c>
      <c r="D199" s="59">
        <f t="shared" si="16"/>
        <v>125</v>
      </c>
      <c r="E199" s="59">
        <v>0.0</v>
      </c>
      <c r="F199" s="87" t="str">
        <f t="shared" si="2"/>
        <v/>
      </c>
      <c r="G199" s="59">
        <f t="shared" si="17"/>
        <v>3.75</v>
      </c>
      <c r="H199" s="87">
        <f t="shared" si="4"/>
        <v>0</v>
      </c>
      <c r="I199" s="87">
        <f t="shared" si="5"/>
        <v>15.22826891</v>
      </c>
      <c r="J199" s="87">
        <f t="shared" si="6"/>
        <v>2</v>
      </c>
      <c r="K199" s="87">
        <f t="shared" si="7"/>
        <v>15.22826891</v>
      </c>
      <c r="L199" s="87">
        <f t="shared" si="13"/>
        <v>30456.53782</v>
      </c>
      <c r="M199" s="56">
        <f t="shared" si="14"/>
        <v>22625</v>
      </c>
      <c r="N199" s="87">
        <f t="shared" si="8"/>
        <v>7831.537821</v>
      </c>
      <c r="O199" s="87">
        <f t="shared" si="9"/>
        <v>1174.730673</v>
      </c>
      <c r="P199" s="59">
        <v>0.0</v>
      </c>
      <c r="Q199" s="88">
        <f t="shared" si="10"/>
        <v>1174.730673</v>
      </c>
      <c r="R199" s="12">
        <f t="shared" si="11"/>
        <v>0</v>
      </c>
      <c r="S199" s="42">
        <f t="shared" si="15"/>
        <v>0</v>
      </c>
      <c r="T199" s="56">
        <f t="shared" si="18"/>
        <v>30456.53782</v>
      </c>
      <c r="U199" s="56">
        <f t="shared" si="19"/>
        <v>30456.53782</v>
      </c>
      <c r="V199" s="85"/>
    </row>
    <row r="200">
      <c r="A200" s="85"/>
      <c r="C200" s="59">
        <v>182.0</v>
      </c>
      <c r="D200" s="59">
        <f t="shared" si="16"/>
        <v>125</v>
      </c>
      <c r="E200" s="59">
        <v>0.0</v>
      </c>
      <c r="F200" s="87" t="str">
        <f t="shared" si="2"/>
        <v/>
      </c>
      <c r="G200" s="59">
        <f t="shared" si="17"/>
        <v>3.75</v>
      </c>
      <c r="H200" s="87">
        <f t="shared" si="4"/>
        <v>0</v>
      </c>
      <c r="I200" s="87">
        <f t="shared" si="5"/>
        <v>15.35566218</v>
      </c>
      <c r="J200" s="87">
        <f t="shared" si="6"/>
        <v>2</v>
      </c>
      <c r="K200" s="87">
        <f t="shared" si="7"/>
        <v>15.35566218</v>
      </c>
      <c r="L200" s="87">
        <f t="shared" si="13"/>
        <v>30711.32436</v>
      </c>
      <c r="M200" s="56">
        <f t="shared" si="14"/>
        <v>22750</v>
      </c>
      <c r="N200" s="87">
        <f t="shared" si="8"/>
        <v>7961.324356</v>
      </c>
      <c r="O200" s="87">
        <f t="shared" si="9"/>
        <v>1194.198653</v>
      </c>
      <c r="P200" s="59">
        <v>0.0</v>
      </c>
      <c r="Q200" s="88">
        <f t="shared" si="10"/>
        <v>1194.198653</v>
      </c>
      <c r="R200" s="12">
        <f t="shared" si="11"/>
        <v>0</v>
      </c>
      <c r="S200" s="42">
        <f t="shared" si="15"/>
        <v>0</v>
      </c>
      <c r="T200" s="56">
        <f t="shared" si="18"/>
        <v>30711.32436</v>
      </c>
      <c r="U200" s="56">
        <f t="shared" si="19"/>
        <v>30711.32436</v>
      </c>
      <c r="V200" s="85"/>
    </row>
    <row r="201">
      <c r="A201" s="85"/>
      <c r="C201" s="59">
        <v>183.0</v>
      </c>
      <c r="D201" s="59">
        <f t="shared" si="16"/>
        <v>125</v>
      </c>
      <c r="E201" s="59">
        <v>0.0</v>
      </c>
      <c r="F201" s="87" t="str">
        <f t="shared" si="2"/>
        <v/>
      </c>
      <c r="G201" s="59">
        <f t="shared" si="17"/>
        <v>3.75</v>
      </c>
      <c r="H201" s="87">
        <f t="shared" si="4"/>
        <v>0</v>
      </c>
      <c r="I201" s="87">
        <f t="shared" si="5"/>
        <v>15.48361153</v>
      </c>
      <c r="J201" s="87">
        <f t="shared" si="6"/>
        <v>2</v>
      </c>
      <c r="K201" s="87">
        <f t="shared" si="7"/>
        <v>15.48361153</v>
      </c>
      <c r="L201" s="87">
        <f t="shared" si="13"/>
        <v>30967.22306</v>
      </c>
      <c r="M201" s="56">
        <f t="shared" si="14"/>
        <v>22875</v>
      </c>
      <c r="N201" s="87">
        <f t="shared" si="8"/>
        <v>8092.223065</v>
      </c>
      <c r="O201" s="87">
        <f t="shared" si="9"/>
        <v>1213.83346</v>
      </c>
      <c r="P201" s="59">
        <v>0.0</v>
      </c>
      <c r="Q201" s="88">
        <f t="shared" si="10"/>
        <v>1213.83346</v>
      </c>
      <c r="R201" s="12">
        <f t="shared" si="11"/>
        <v>0</v>
      </c>
      <c r="S201" s="42">
        <f t="shared" si="15"/>
        <v>0</v>
      </c>
      <c r="T201" s="56">
        <f t="shared" si="18"/>
        <v>30967.22306</v>
      </c>
      <c r="U201" s="56">
        <f t="shared" si="19"/>
        <v>30967.22306</v>
      </c>
      <c r="V201" s="85"/>
    </row>
    <row r="202">
      <c r="A202" s="85"/>
      <c r="C202" s="59">
        <v>184.0</v>
      </c>
      <c r="D202" s="59">
        <f t="shared" si="16"/>
        <v>125</v>
      </c>
      <c r="E202" s="59">
        <v>0.0</v>
      </c>
      <c r="F202" s="87" t="str">
        <f t="shared" si="2"/>
        <v/>
      </c>
      <c r="G202" s="59">
        <f t="shared" si="17"/>
        <v>3.75</v>
      </c>
      <c r="H202" s="87">
        <f t="shared" si="4"/>
        <v>0</v>
      </c>
      <c r="I202" s="87">
        <f t="shared" si="5"/>
        <v>15.6121194</v>
      </c>
      <c r="J202" s="87">
        <f t="shared" si="6"/>
        <v>2</v>
      </c>
      <c r="K202" s="87">
        <f t="shared" si="7"/>
        <v>15.6121194</v>
      </c>
      <c r="L202" s="87">
        <f t="shared" si="13"/>
        <v>31224.2388</v>
      </c>
      <c r="M202" s="56">
        <f t="shared" si="14"/>
        <v>23000</v>
      </c>
      <c r="N202" s="87">
        <f t="shared" si="8"/>
        <v>8224.2388</v>
      </c>
      <c r="O202" s="87">
        <f t="shared" si="9"/>
        <v>1233.63582</v>
      </c>
      <c r="P202" s="59">
        <v>0.0</v>
      </c>
      <c r="Q202" s="88">
        <f t="shared" si="10"/>
        <v>1233.63582</v>
      </c>
      <c r="R202" s="12">
        <f t="shared" si="11"/>
        <v>0</v>
      </c>
      <c r="S202" s="42">
        <f t="shared" si="15"/>
        <v>0</v>
      </c>
      <c r="T202" s="56">
        <f t="shared" si="18"/>
        <v>31224.2388</v>
      </c>
      <c r="U202" s="56">
        <f t="shared" si="19"/>
        <v>31224.2388</v>
      </c>
      <c r="V202" s="85"/>
    </row>
    <row r="203">
      <c r="A203" s="85"/>
      <c r="C203" s="59">
        <v>185.0</v>
      </c>
      <c r="D203" s="59">
        <f t="shared" si="16"/>
        <v>125</v>
      </c>
      <c r="E203" s="59">
        <f>$I$13</f>
        <v>0</v>
      </c>
      <c r="F203" s="87" t="str">
        <f t="shared" si="2"/>
        <v/>
      </c>
      <c r="G203" s="59">
        <f t="shared" si="17"/>
        <v>3.75</v>
      </c>
      <c r="H203" s="87">
        <f t="shared" si="4"/>
        <v>0</v>
      </c>
      <c r="I203" s="87">
        <f t="shared" si="5"/>
        <v>15.74118822</v>
      </c>
      <c r="J203" s="87">
        <f t="shared" si="6"/>
        <v>2</v>
      </c>
      <c r="K203" s="87">
        <f t="shared" si="7"/>
        <v>15.74118822</v>
      </c>
      <c r="L203" s="87">
        <f t="shared" si="13"/>
        <v>31482.37644</v>
      </c>
      <c r="M203" s="56">
        <f t="shared" si="14"/>
        <v>23125</v>
      </c>
      <c r="N203" s="87">
        <f t="shared" si="8"/>
        <v>8357.37644</v>
      </c>
      <c r="O203" s="87">
        <f t="shared" si="9"/>
        <v>1253.606466</v>
      </c>
      <c r="P203" s="59">
        <v>0.0</v>
      </c>
      <c r="Q203" s="88">
        <f t="shared" si="10"/>
        <v>1253.606466</v>
      </c>
      <c r="R203" s="12">
        <f t="shared" si="11"/>
        <v>0</v>
      </c>
      <c r="S203" s="42">
        <f t="shared" si="15"/>
        <v>0</v>
      </c>
      <c r="T203" s="56">
        <f t="shared" si="18"/>
        <v>31482.37644</v>
      </c>
      <c r="U203" s="56">
        <f t="shared" si="19"/>
        <v>31482.37644</v>
      </c>
      <c r="V203" s="85"/>
    </row>
    <row r="204">
      <c r="A204" s="85"/>
      <c r="C204" s="59">
        <v>186.0</v>
      </c>
      <c r="D204" s="59">
        <f t="shared" si="16"/>
        <v>125</v>
      </c>
      <c r="E204" s="59">
        <v>0.0</v>
      </c>
      <c r="F204" s="87" t="str">
        <f t="shared" si="2"/>
        <v/>
      </c>
      <c r="G204" s="59">
        <f t="shared" si="17"/>
        <v>3.75</v>
      </c>
      <c r="H204" s="87">
        <f t="shared" si="4"/>
        <v>0</v>
      </c>
      <c r="I204" s="87">
        <f t="shared" si="5"/>
        <v>15.87082044</v>
      </c>
      <c r="J204" s="87">
        <f t="shared" si="6"/>
        <v>2</v>
      </c>
      <c r="K204" s="87">
        <f t="shared" si="7"/>
        <v>15.87082044</v>
      </c>
      <c r="L204" s="87">
        <f t="shared" si="13"/>
        <v>31741.64088</v>
      </c>
      <c r="M204" s="56">
        <f t="shared" si="14"/>
        <v>23250</v>
      </c>
      <c r="N204" s="87">
        <f t="shared" si="8"/>
        <v>8491.64088</v>
      </c>
      <c r="O204" s="87">
        <f t="shared" si="9"/>
        <v>1273.746132</v>
      </c>
      <c r="P204" s="59">
        <v>0.0</v>
      </c>
      <c r="Q204" s="88">
        <f t="shared" si="10"/>
        <v>1273.746132</v>
      </c>
      <c r="R204" s="12">
        <f t="shared" si="11"/>
        <v>0</v>
      </c>
      <c r="S204" s="42">
        <f t="shared" si="15"/>
        <v>0</v>
      </c>
      <c r="T204" s="56">
        <f t="shared" si="18"/>
        <v>31741.64088</v>
      </c>
      <c r="U204" s="56">
        <f t="shared" si="19"/>
        <v>31741.64088</v>
      </c>
      <c r="V204" s="85"/>
    </row>
    <row r="205">
      <c r="A205" s="85"/>
      <c r="C205" s="59">
        <v>187.0</v>
      </c>
      <c r="D205" s="59">
        <f t="shared" si="16"/>
        <v>125</v>
      </c>
      <c r="E205" s="59">
        <v>0.0</v>
      </c>
      <c r="F205" s="87" t="str">
        <f t="shared" si="2"/>
        <v/>
      </c>
      <c r="G205" s="59">
        <f t="shared" si="17"/>
        <v>3.75</v>
      </c>
      <c r="H205" s="87">
        <f t="shared" si="4"/>
        <v>0</v>
      </c>
      <c r="I205" s="87">
        <f t="shared" si="5"/>
        <v>16.00101852</v>
      </c>
      <c r="J205" s="87">
        <f t="shared" si="6"/>
        <v>2</v>
      </c>
      <c r="K205" s="87">
        <f t="shared" si="7"/>
        <v>16.00101852</v>
      </c>
      <c r="L205" s="87">
        <f t="shared" si="13"/>
        <v>32002.03704</v>
      </c>
      <c r="M205" s="56">
        <f t="shared" si="14"/>
        <v>23375</v>
      </c>
      <c r="N205" s="87">
        <f t="shared" si="8"/>
        <v>8627.03704</v>
      </c>
      <c r="O205" s="87">
        <f t="shared" si="9"/>
        <v>1294.055556</v>
      </c>
      <c r="P205" s="59">
        <v>0.0</v>
      </c>
      <c r="Q205" s="88">
        <f t="shared" si="10"/>
        <v>1294.055556</v>
      </c>
      <c r="R205" s="12">
        <f t="shared" si="11"/>
        <v>0</v>
      </c>
      <c r="S205" s="42">
        <f t="shared" si="15"/>
        <v>0</v>
      </c>
      <c r="T205" s="56">
        <f t="shared" si="18"/>
        <v>32002.03704</v>
      </c>
      <c r="U205" s="56">
        <f t="shared" si="19"/>
        <v>32002.03704</v>
      </c>
      <c r="V205" s="85"/>
    </row>
    <row r="206">
      <c r="A206" s="85"/>
      <c r="C206" s="59">
        <v>188.0</v>
      </c>
      <c r="D206" s="59">
        <f t="shared" si="16"/>
        <v>125</v>
      </c>
      <c r="E206" s="59">
        <v>0.0</v>
      </c>
      <c r="F206" s="87" t="str">
        <f t="shared" si="2"/>
        <v/>
      </c>
      <c r="G206" s="59">
        <f t="shared" si="17"/>
        <v>3.75</v>
      </c>
      <c r="H206" s="87">
        <f t="shared" si="4"/>
        <v>0</v>
      </c>
      <c r="I206" s="87">
        <f t="shared" si="5"/>
        <v>16.13178493</v>
      </c>
      <c r="J206" s="87">
        <f t="shared" si="6"/>
        <v>2</v>
      </c>
      <c r="K206" s="87">
        <f t="shared" si="7"/>
        <v>16.13178493</v>
      </c>
      <c r="L206" s="87">
        <f t="shared" si="13"/>
        <v>32263.56986</v>
      </c>
      <c r="M206" s="56">
        <f t="shared" si="14"/>
        <v>23500</v>
      </c>
      <c r="N206" s="87">
        <f t="shared" si="8"/>
        <v>8763.56986</v>
      </c>
      <c r="O206" s="87">
        <f t="shared" si="9"/>
        <v>1314.535479</v>
      </c>
      <c r="P206" s="59">
        <v>0.0</v>
      </c>
      <c r="Q206" s="88">
        <f t="shared" si="10"/>
        <v>1314.535479</v>
      </c>
      <c r="R206" s="12">
        <f t="shared" si="11"/>
        <v>0</v>
      </c>
      <c r="S206" s="42">
        <f t="shared" si="15"/>
        <v>0</v>
      </c>
      <c r="T206" s="56">
        <f t="shared" si="18"/>
        <v>32263.56986</v>
      </c>
      <c r="U206" s="56">
        <f t="shared" si="19"/>
        <v>32263.56986</v>
      </c>
      <c r="V206" s="85"/>
    </row>
    <row r="207">
      <c r="A207" s="85"/>
      <c r="C207" s="59">
        <v>189.0</v>
      </c>
      <c r="D207" s="59">
        <f t="shared" si="16"/>
        <v>125</v>
      </c>
      <c r="E207" s="59">
        <v>0.0</v>
      </c>
      <c r="F207" s="87" t="str">
        <f t="shared" si="2"/>
        <v/>
      </c>
      <c r="G207" s="59">
        <f t="shared" si="17"/>
        <v>3.75</v>
      </c>
      <c r="H207" s="87">
        <f t="shared" si="4"/>
        <v>0</v>
      </c>
      <c r="I207" s="87">
        <f t="shared" si="5"/>
        <v>16.26312215</v>
      </c>
      <c r="J207" s="87">
        <f t="shared" si="6"/>
        <v>2</v>
      </c>
      <c r="K207" s="87">
        <f t="shared" si="7"/>
        <v>16.26312215</v>
      </c>
      <c r="L207" s="87">
        <f t="shared" si="13"/>
        <v>32526.2443</v>
      </c>
      <c r="M207" s="56">
        <f t="shared" si="14"/>
        <v>23625</v>
      </c>
      <c r="N207" s="87">
        <f t="shared" si="8"/>
        <v>8901.244301</v>
      </c>
      <c r="O207" s="87">
        <f t="shared" si="9"/>
        <v>1335.186645</v>
      </c>
      <c r="P207" s="59">
        <v>0.0</v>
      </c>
      <c r="Q207" s="88">
        <f t="shared" si="10"/>
        <v>1335.186645</v>
      </c>
      <c r="R207" s="12">
        <f t="shared" si="11"/>
        <v>0</v>
      </c>
      <c r="S207" s="42">
        <f t="shared" si="15"/>
        <v>0</v>
      </c>
      <c r="T207" s="56">
        <f t="shared" si="18"/>
        <v>32526.2443</v>
      </c>
      <c r="U207" s="56">
        <f t="shared" si="19"/>
        <v>32526.2443</v>
      </c>
      <c r="V207" s="85"/>
    </row>
    <row r="208">
      <c r="A208" s="85"/>
      <c r="C208" s="59">
        <v>190.0</v>
      </c>
      <c r="D208" s="59">
        <f t="shared" si="16"/>
        <v>125</v>
      </c>
      <c r="E208" s="59">
        <v>0.0</v>
      </c>
      <c r="F208" s="87" t="str">
        <f t="shared" si="2"/>
        <v/>
      </c>
      <c r="G208" s="59">
        <f t="shared" si="17"/>
        <v>3.75</v>
      </c>
      <c r="H208" s="87">
        <f t="shared" si="4"/>
        <v>0</v>
      </c>
      <c r="I208" s="87">
        <f t="shared" si="5"/>
        <v>16.39503267</v>
      </c>
      <c r="J208" s="87">
        <f t="shared" si="6"/>
        <v>2</v>
      </c>
      <c r="K208" s="87">
        <f t="shared" si="7"/>
        <v>16.39503267</v>
      </c>
      <c r="L208" s="87">
        <f t="shared" si="13"/>
        <v>32790.06535</v>
      </c>
      <c r="M208" s="56">
        <f t="shared" si="14"/>
        <v>23750</v>
      </c>
      <c r="N208" s="87">
        <f t="shared" si="8"/>
        <v>9040.065347</v>
      </c>
      <c r="O208" s="87">
        <f t="shared" si="9"/>
        <v>1356.009802</v>
      </c>
      <c r="P208" s="59">
        <v>0.0</v>
      </c>
      <c r="Q208" s="88">
        <f t="shared" si="10"/>
        <v>1356.009802</v>
      </c>
      <c r="R208" s="12">
        <f t="shared" si="11"/>
        <v>0</v>
      </c>
      <c r="S208" s="42">
        <f t="shared" si="15"/>
        <v>0</v>
      </c>
      <c r="T208" s="56">
        <f t="shared" si="18"/>
        <v>32790.06535</v>
      </c>
      <c r="U208" s="56">
        <f t="shared" si="19"/>
        <v>32790.06535</v>
      </c>
      <c r="V208" s="85"/>
    </row>
    <row r="209">
      <c r="A209" s="85"/>
      <c r="C209" s="59">
        <v>191.0</v>
      </c>
      <c r="D209" s="59">
        <f t="shared" si="16"/>
        <v>125</v>
      </c>
      <c r="E209" s="59">
        <v>0.0</v>
      </c>
      <c r="F209" s="87" t="str">
        <f t="shared" si="2"/>
        <v/>
      </c>
      <c r="G209" s="59">
        <f t="shared" si="17"/>
        <v>3.75</v>
      </c>
      <c r="H209" s="87">
        <f t="shared" si="4"/>
        <v>0</v>
      </c>
      <c r="I209" s="87">
        <f t="shared" si="5"/>
        <v>16.527519</v>
      </c>
      <c r="J209" s="87">
        <f t="shared" si="6"/>
        <v>2</v>
      </c>
      <c r="K209" s="87">
        <f t="shared" si="7"/>
        <v>16.527519</v>
      </c>
      <c r="L209" s="87">
        <f t="shared" si="13"/>
        <v>33055.038</v>
      </c>
      <c r="M209" s="56">
        <f t="shared" si="14"/>
        <v>23875</v>
      </c>
      <c r="N209" s="87">
        <f t="shared" si="8"/>
        <v>9180.038002</v>
      </c>
      <c r="O209" s="87">
        <f t="shared" si="9"/>
        <v>1377.0057</v>
      </c>
      <c r="P209" s="59">
        <v>0.0</v>
      </c>
      <c r="Q209" s="88">
        <f t="shared" si="10"/>
        <v>1377.0057</v>
      </c>
      <c r="R209" s="12">
        <f t="shared" si="11"/>
        <v>0</v>
      </c>
      <c r="S209" s="42">
        <f t="shared" si="15"/>
        <v>0</v>
      </c>
      <c r="T209" s="56">
        <f t="shared" si="18"/>
        <v>33055.038</v>
      </c>
      <c r="U209" s="56">
        <f t="shared" si="19"/>
        <v>33055.038</v>
      </c>
      <c r="V209" s="85"/>
    </row>
    <row r="210">
      <c r="A210" s="85"/>
      <c r="C210" s="59">
        <v>192.0</v>
      </c>
      <c r="D210" s="59">
        <f t="shared" si="16"/>
        <v>125</v>
      </c>
      <c r="E210" s="59">
        <v>0.0</v>
      </c>
      <c r="F210" s="87" t="str">
        <f t="shared" si="2"/>
        <v/>
      </c>
      <c r="G210" s="59">
        <f t="shared" si="17"/>
        <v>3.75</v>
      </c>
      <c r="H210" s="87">
        <f t="shared" si="4"/>
        <v>0</v>
      </c>
      <c r="I210" s="87">
        <f t="shared" si="5"/>
        <v>16.66058365</v>
      </c>
      <c r="J210" s="87">
        <f t="shared" si="6"/>
        <v>2</v>
      </c>
      <c r="K210" s="87">
        <f t="shared" si="7"/>
        <v>16.66058365</v>
      </c>
      <c r="L210" s="87">
        <f t="shared" si="13"/>
        <v>33321.16729</v>
      </c>
      <c r="M210" s="56">
        <f t="shared" si="14"/>
        <v>24000</v>
      </c>
      <c r="N210" s="87">
        <f t="shared" si="8"/>
        <v>9321.167294</v>
      </c>
      <c r="O210" s="87">
        <f t="shared" si="9"/>
        <v>1398.175094</v>
      </c>
      <c r="P210" s="59">
        <v>0.0</v>
      </c>
      <c r="Q210" s="88">
        <f t="shared" si="10"/>
        <v>1398.175094</v>
      </c>
      <c r="R210" s="12">
        <f t="shared" si="11"/>
        <v>0</v>
      </c>
      <c r="S210" s="42">
        <f t="shared" si="15"/>
        <v>0</v>
      </c>
      <c r="T210" s="56">
        <f t="shared" si="18"/>
        <v>33321.16729</v>
      </c>
      <c r="U210" s="56">
        <f t="shared" si="19"/>
        <v>33321.16729</v>
      </c>
      <c r="V210" s="85"/>
    </row>
    <row r="211">
      <c r="A211" s="85"/>
      <c r="B211" s="73">
        <v>17.0</v>
      </c>
      <c r="C211" s="59">
        <v>193.0</v>
      </c>
      <c r="D211" s="59">
        <f t="shared" si="16"/>
        <v>125</v>
      </c>
      <c r="E211" s="59">
        <v>0.0</v>
      </c>
      <c r="F211" s="87" t="str">
        <f t="shared" si="2"/>
        <v/>
      </c>
      <c r="G211" s="59">
        <f t="shared" si="17"/>
        <v>3.75</v>
      </c>
      <c r="H211" s="87">
        <f t="shared" si="4"/>
        <v>0</v>
      </c>
      <c r="I211" s="87">
        <f t="shared" si="5"/>
        <v>16.79422914</v>
      </c>
      <c r="J211" s="87">
        <f t="shared" si="6"/>
        <v>2</v>
      </c>
      <c r="K211" s="87">
        <f t="shared" si="7"/>
        <v>16.79422914</v>
      </c>
      <c r="L211" s="87">
        <f t="shared" si="13"/>
        <v>33588.45827</v>
      </c>
      <c r="M211" s="56">
        <f t="shared" si="14"/>
        <v>24125</v>
      </c>
      <c r="N211" s="87">
        <f t="shared" si="8"/>
        <v>9463.458271</v>
      </c>
      <c r="O211" s="87">
        <f t="shared" si="9"/>
        <v>1419.518741</v>
      </c>
      <c r="P211" s="59">
        <v>0.0</v>
      </c>
      <c r="Q211" s="88">
        <f t="shared" si="10"/>
        <v>1419.518741</v>
      </c>
      <c r="R211" s="12">
        <f t="shared" si="11"/>
        <v>0</v>
      </c>
      <c r="S211" s="42">
        <f t="shared" si="15"/>
        <v>0</v>
      </c>
      <c r="T211" s="56">
        <f t="shared" si="18"/>
        <v>33588.45827</v>
      </c>
      <c r="U211" s="56">
        <f t="shared" si="19"/>
        <v>33588.45827</v>
      </c>
      <c r="V211" s="85"/>
    </row>
    <row r="212">
      <c r="A212" s="85"/>
      <c r="C212" s="59">
        <v>194.0</v>
      </c>
      <c r="D212" s="59">
        <f t="shared" si="16"/>
        <v>125</v>
      </c>
      <c r="E212" s="59">
        <v>0.0</v>
      </c>
      <c r="F212" s="87" t="str">
        <f t="shared" si="2"/>
        <v/>
      </c>
      <c r="G212" s="59">
        <f t="shared" si="17"/>
        <v>3.75</v>
      </c>
      <c r="H212" s="87">
        <f t="shared" si="4"/>
        <v>0</v>
      </c>
      <c r="I212" s="87">
        <f t="shared" si="5"/>
        <v>16.928458</v>
      </c>
      <c r="J212" s="87">
        <f t="shared" si="6"/>
        <v>2</v>
      </c>
      <c r="K212" s="87">
        <f t="shared" si="7"/>
        <v>16.928458</v>
      </c>
      <c r="L212" s="87">
        <f t="shared" si="13"/>
        <v>33856.916</v>
      </c>
      <c r="M212" s="56">
        <f t="shared" si="14"/>
        <v>24250</v>
      </c>
      <c r="N212" s="87">
        <f t="shared" si="8"/>
        <v>9606.916005</v>
      </c>
      <c r="O212" s="87">
        <f t="shared" si="9"/>
        <v>1441.037401</v>
      </c>
      <c r="P212" s="59">
        <v>0.0</v>
      </c>
      <c r="Q212" s="88">
        <f t="shared" si="10"/>
        <v>1441.037401</v>
      </c>
      <c r="R212" s="12">
        <f t="shared" si="11"/>
        <v>0</v>
      </c>
      <c r="S212" s="42">
        <f t="shared" si="15"/>
        <v>0</v>
      </c>
      <c r="T212" s="56">
        <f t="shared" si="18"/>
        <v>33856.916</v>
      </c>
      <c r="U212" s="56">
        <f t="shared" si="19"/>
        <v>33856.916</v>
      </c>
      <c r="V212" s="85"/>
    </row>
    <row r="213">
      <c r="A213" s="85"/>
      <c r="C213" s="59">
        <v>195.0</v>
      </c>
      <c r="D213" s="59">
        <f t="shared" si="16"/>
        <v>125</v>
      </c>
      <c r="E213" s="59">
        <v>0.0</v>
      </c>
      <c r="F213" s="87" t="str">
        <f t="shared" si="2"/>
        <v/>
      </c>
      <c r="G213" s="59">
        <f t="shared" si="17"/>
        <v>3.75</v>
      </c>
      <c r="H213" s="87">
        <f t="shared" si="4"/>
        <v>0</v>
      </c>
      <c r="I213" s="87">
        <f t="shared" si="5"/>
        <v>17.06327279</v>
      </c>
      <c r="J213" s="87">
        <f t="shared" si="6"/>
        <v>2</v>
      </c>
      <c r="K213" s="87">
        <f t="shared" si="7"/>
        <v>17.06327279</v>
      </c>
      <c r="L213" s="87">
        <f t="shared" si="13"/>
        <v>34126.54559</v>
      </c>
      <c r="M213" s="56">
        <f t="shared" si="14"/>
        <v>24375</v>
      </c>
      <c r="N213" s="87">
        <f t="shared" si="8"/>
        <v>9751.545588</v>
      </c>
      <c r="O213" s="87">
        <f t="shared" si="9"/>
        <v>1462.731838</v>
      </c>
      <c r="P213" s="59">
        <v>0.0</v>
      </c>
      <c r="Q213" s="88">
        <f t="shared" si="10"/>
        <v>1462.731838</v>
      </c>
      <c r="R213" s="12">
        <f t="shared" si="11"/>
        <v>0</v>
      </c>
      <c r="S213" s="42">
        <f t="shared" si="15"/>
        <v>0</v>
      </c>
      <c r="T213" s="56">
        <f t="shared" si="18"/>
        <v>34126.54559</v>
      </c>
      <c r="U213" s="56">
        <f t="shared" si="19"/>
        <v>34126.54559</v>
      </c>
      <c r="V213" s="85"/>
    </row>
    <row r="214">
      <c r="A214" s="85"/>
      <c r="C214" s="59">
        <v>196.0</v>
      </c>
      <c r="D214" s="59">
        <f t="shared" si="16"/>
        <v>125</v>
      </c>
      <c r="E214" s="59">
        <v>0.0</v>
      </c>
      <c r="F214" s="87" t="str">
        <f t="shared" si="2"/>
        <v/>
      </c>
      <c r="G214" s="59">
        <f t="shared" si="17"/>
        <v>3.75</v>
      </c>
      <c r="H214" s="87">
        <f t="shared" si="4"/>
        <v>0</v>
      </c>
      <c r="I214" s="87">
        <f t="shared" si="5"/>
        <v>17.19867607</v>
      </c>
      <c r="J214" s="87">
        <f t="shared" si="6"/>
        <v>2</v>
      </c>
      <c r="K214" s="87">
        <f t="shared" si="7"/>
        <v>17.19867607</v>
      </c>
      <c r="L214" s="87">
        <f t="shared" si="13"/>
        <v>34397.35214</v>
      </c>
      <c r="M214" s="56">
        <f t="shared" si="14"/>
        <v>24500</v>
      </c>
      <c r="N214" s="87">
        <f t="shared" si="8"/>
        <v>9897.352136</v>
      </c>
      <c r="O214" s="87">
        <f t="shared" si="9"/>
        <v>1484.60282</v>
      </c>
      <c r="P214" s="59">
        <v>0.0</v>
      </c>
      <c r="Q214" s="88">
        <f t="shared" si="10"/>
        <v>1484.60282</v>
      </c>
      <c r="R214" s="12">
        <f t="shared" si="11"/>
        <v>0</v>
      </c>
      <c r="S214" s="42">
        <f t="shared" si="15"/>
        <v>0</v>
      </c>
      <c r="T214" s="56">
        <f t="shared" si="18"/>
        <v>34397.35214</v>
      </c>
      <c r="U214" s="56">
        <f t="shared" si="19"/>
        <v>34397.35214</v>
      </c>
      <c r="V214" s="85"/>
    </row>
    <row r="215">
      <c r="A215" s="85"/>
      <c r="C215" s="59">
        <v>197.0</v>
      </c>
      <c r="D215" s="59">
        <f t="shared" si="16"/>
        <v>125</v>
      </c>
      <c r="E215" s="59">
        <f>$I$13</f>
        <v>0</v>
      </c>
      <c r="F215" s="87" t="str">
        <f t="shared" si="2"/>
        <v/>
      </c>
      <c r="G215" s="59">
        <f t="shared" si="17"/>
        <v>3.75</v>
      </c>
      <c r="H215" s="87">
        <f t="shared" si="4"/>
        <v>0</v>
      </c>
      <c r="I215" s="87">
        <f t="shared" si="5"/>
        <v>17.33467039</v>
      </c>
      <c r="J215" s="87">
        <f t="shared" si="6"/>
        <v>2</v>
      </c>
      <c r="K215" s="87">
        <f t="shared" si="7"/>
        <v>17.33467039</v>
      </c>
      <c r="L215" s="87">
        <f t="shared" si="13"/>
        <v>34669.34079</v>
      </c>
      <c r="M215" s="56">
        <f t="shared" si="14"/>
        <v>24625</v>
      </c>
      <c r="N215" s="87">
        <f t="shared" si="8"/>
        <v>10044.34079</v>
      </c>
      <c r="O215" s="87">
        <f t="shared" si="9"/>
        <v>1506.651118</v>
      </c>
      <c r="P215" s="59">
        <v>0.0</v>
      </c>
      <c r="Q215" s="88">
        <f t="shared" si="10"/>
        <v>1506.651118</v>
      </c>
      <c r="R215" s="12">
        <f t="shared" si="11"/>
        <v>0</v>
      </c>
      <c r="S215" s="42">
        <f t="shared" si="15"/>
        <v>0</v>
      </c>
      <c r="T215" s="56">
        <f t="shared" si="18"/>
        <v>34669.34079</v>
      </c>
      <c r="U215" s="56">
        <f t="shared" si="19"/>
        <v>34669.34079</v>
      </c>
      <c r="V215" s="85"/>
    </row>
    <row r="216">
      <c r="A216" s="85"/>
      <c r="C216" s="59">
        <v>198.0</v>
      </c>
      <c r="D216" s="59">
        <f t="shared" si="16"/>
        <v>125</v>
      </c>
      <c r="E216" s="59">
        <v>0.0</v>
      </c>
      <c r="F216" s="87" t="str">
        <f t="shared" si="2"/>
        <v/>
      </c>
      <c r="G216" s="59">
        <f t="shared" si="17"/>
        <v>3.75</v>
      </c>
      <c r="H216" s="87">
        <f t="shared" si="4"/>
        <v>0</v>
      </c>
      <c r="I216" s="87">
        <f t="shared" si="5"/>
        <v>17.47125835</v>
      </c>
      <c r="J216" s="87">
        <f t="shared" si="6"/>
        <v>2</v>
      </c>
      <c r="K216" s="87">
        <f t="shared" si="7"/>
        <v>17.47125835</v>
      </c>
      <c r="L216" s="87">
        <f t="shared" si="13"/>
        <v>34942.5167</v>
      </c>
      <c r="M216" s="56">
        <f t="shared" si="14"/>
        <v>24750</v>
      </c>
      <c r="N216" s="87">
        <f t="shared" si="8"/>
        <v>10192.5167</v>
      </c>
      <c r="O216" s="87">
        <f t="shared" si="9"/>
        <v>1528.877505</v>
      </c>
      <c r="P216" s="59">
        <v>0.0</v>
      </c>
      <c r="Q216" s="88">
        <f t="shared" si="10"/>
        <v>1528.877505</v>
      </c>
      <c r="R216" s="12">
        <f t="shared" si="11"/>
        <v>0</v>
      </c>
      <c r="S216" s="42">
        <f t="shared" si="15"/>
        <v>0</v>
      </c>
      <c r="T216" s="56">
        <f t="shared" si="18"/>
        <v>34942.5167</v>
      </c>
      <c r="U216" s="56">
        <f t="shared" si="19"/>
        <v>34942.5167</v>
      </c>
      <c r="V216" s="85"/>
    </row>
    <row r="217">
      <c r="A217" s="85"/>
      <c r="C217" s="59">
        <v>199.0</v>
      </c>
      <c r="D217" s="59">
        <f t="shared" si="16"/>
        <v>125</v>
      </c>
      <c r="E217" s="59">
        <v>0.0</v>
      </c>
      <c r="F217" s="87" t="str">
        <f t="shared" si="2"/>
        <v/>
      </c>
      <c r="G217" s="59">
        <f t="shared" si="17"/>
        <v>3.75</v>
      </c>
      <c r="H217" s="87">
        <f t="shared" si="4"/>
        <v>0</v>
      </c>
      <c r="I217" s="87">
        <f t="shared" si="5"/>
        <v>17.60844253</v>
      </c>
      <c r="J217" s="87">
        <f t="shared" si="6"/>
        <v>2</v>
      </c>
      <c r="K217" s="87">
        <f t="shared" si="7"/>
        <v>17.60844253</v>
      </c>
      <c r="L217" s="87">
        <f t="shared" si="13"/>
        <v>35216.88505</v>
      </c>
      <c r="M217" s="56">
        <f t="shared" si="14"/>
        <v>24875</v>
      </c>
      <c r="N217" s="87">
        <f t="shared" si="8"/>
        <v>10341.88505</v>
      </c>
      <c r="O217" s="87">
        <f t="shared" si="9"/>
        <v>1551.282758</v>
      </c>
      <c r="P217" s="59">
        <v>0.0</v>
      </c>
      <c r="Q217" s="88">
        <f t="shared" si="10"/>
        <v>1551.282758</v>
      </c>
      <c r="R217" s="12">
        <f t="shared" si="11"/>
        <v>0</v>
      </c>
      <c r="S217" s="42">
        <f t="shared" si="15"/>
        <v>0</v>
      </c>
      <c r="T217" s="56">
        <f t="shared" si="18"/>
        <v>35216.88505</v>
      </c>
      <c r="U217" s="56">
        <f t="shared" si="19"/>
        <v>35216.88505</v>
      </c>
      <c r="V217" s="85"/>
    </row>
    <row r="218">
      <c r="A218" s="85"/>
      <c r="C218" s="59">
        <v>200.0</v>
      </c>
      <c r="D218" s="59">
        <f t="shared" si="16"/>
        <v>125</v>
      </c>
      <c r="E218" s="59">
        <v>0.0</v>
      </c>
      <c r="F218" s="87" t="str">
        <f t="shared" si="2"/>
        <v/>
      </c>
      <c r="G218" s="59">
        <f t="shared" si="17"/>
        <v>3.75</v>
      </c>
      <c r="H218" s="87">
        <f t="shared" si="4"/>
        <v>0</v>
      </c>
      <c r="I218" s="87">
        <f t="shared" si="5"/>
        <v>17.74622553</v>
      </c>
      <c r="J218" s="87">
        <f t="shared" si="6"/>
        <v>2</v>
      </c>
      <c r="K218" s="87">
        <f t="shared" si="7"/>
        <v>17.74622553</v>
      </c>
      <c r="L218" s="87">
        <f t="shared" si="13"/>
        <v>35492.45106</v>
      </c>
      <c r="M218" s="56">
        <f t="shared" si="14"/>
        <v>25000</v>
      </c>
      <c r="N218" s="87">
        <f t="shared" si="8"/>
        <v>10492.45106</v>
      </c>
      <c r="O218" s="87">
        <f t="shared" si="9"/>
        <v>1573.867659</v>
      </c>
      <c r="P218" s="59">
        <v>0.0</v>
      </c>
      <c r="Q218" s="88">
        <f t="shared" si="10"/>
        <v>1573.867659</v>
      </c>
      <c r="R218" s="12">
        <f t="shared" si="11"/>
        <v>0</v>
      </c>
      <c r="S218" s="42">
        <f t="shared" si="15"/>
        <v>0</v>
      </c>
      <c r="T218" s="56">
        <f t="shared" si="18"/>
        <v>35492.45106</v>
      </c>
      <c r="U218" s="56">
        <f t="shared" si="19"/>
        <v>35492.45106</v>
      </c>
      <c r="V218" s="85"/>
    </row>
    <row r="219">
      <c r="A219" s="85"/>
      <c r="C219" s="59">
        <v>201.0</v>
      </c>
      <c r="D219" s="59">
        <f t="shared" si="16"/>
        <v>125</v>
      </c>
      <c r="E219" s="59">
        <v>0.0</v>
      </c>
      <c r="F219" s="87" t="str">
        <f t="shared" si="2"/>
        <v/>
      </c>
      <c r="G219" s="59">
        <f t="shared" si="17"/>
        <v>3.75</v>
      </c>
      <c r="H219" s="87">
        <f t="shared" si="4"/>
        <v>0</v>
      </c>
      <c r="I219" s="87">
        <f t="shared" si="5"/>
        <v>17.88460997</v>
      </c>
      <c r="J219" s="87">
        <f t="shared" si="6"/>
        <v>2</v>
      </c>
      <c r="K219" s="87">
        <f t="shared" si="7"/>
        <v>17.88460997</v>
      </c>
      <c r="L219" s="87">
        <f t="shared" si="13"/>
        <v>35769.21995</v>
      </c>
      <c r="M219" s="56">
        <f t="shared" si="14"/>
        <v>25125</v>
      </c>
      <c r="N219" s="87">
        <f t="shared" si="8"/>
        <v>10644.21995</v>
      </c>
      <c r="O219" s="87">
        <f t="shared" si="9"/>
        <v>1596.632992</v>
      </c>
      <c r="P219" s="59">
        <v>0.0</v>
      </c>
      <c r="Q219" s="88">
        <f t="shared" si="10"/>
        <v>1596.632992</v>
      </c>
      <c r="R219" s="12">
        <f t="shared" si="11"/>
        <v>0</v>
      </c>
      <c r="S219" s="42">
        <f t="shared" si="15"/>
        <v>0</v>
      </c>
      <c r="T219" s="56">
        <f t="shared" si="18"/>
        <v>35769.21995</v>
      </c>
      <c r="U219" s="56">
        <f t="shared" si="19"/>
        <v>35769.21995</v>
      </c>
      <c r="V219" s="85"/>
    </row>
    <row r="220">
      <c r="A220" s="85"/>
      <c r="C220" s="59">
        <v>202.0</v>
      </c>
      <c r="D220" s="59">
        <f t="shared" si="16"/>
        <v>125</v>
      </c>
      <c r="E220" s="59">
        <v>0.0</v>
      </c>
      <c r="F220" s="87" t="str">
        <f t="shared" si="2"/>
        <v/>
      </c>
      <c r="G220" s="59">
        <f t="shared" si="17"/>
        <v>3.75</v>
      </c>
      <c r="H220" s="87">
        <f t="shared" si="4"/>
        <v>0</v>
      </c>
      <c r="I220" s="87">
        <f t="shared" si="5"/>
        <v>18.02359848</v>
      </c>
      <c r="J220" s="87">
        <f t="shared" si="6"/>
        <v>2</v>
      </c>
      <c r="K220" s="87">
        <f t="shared" si="7"/>
        <v>18.02359848</v>
      </c>
      <c r="L220" s="87">
        <f t="shared" si="13"/>
        <v>36047.19696</v>
      </c>
      <c r="M220" s="56">
        <f t="shared" si="14"/>
        <v>25250</v>
      </c>
      <c r="N220" s="87">
        <f t="shared" si="8"/>
        <v>10797.19696</v>
      </c>
      <c r="O220" s="87">
        <f t="shared" si="9"/>
        <v>1619.579544</v>
      </c>
      <c r="P220" s="59">
        <v>0.0</v>
      </c>
      <c r="Q220" s="88">
        <f t="shared" si="10"/>
        <v>1619.579544</v>
      </c>
      <c r="R220" s="12">
        <f t="shared" si="11"/>
        <v>0</v>
      </c>
      <c r="S220" s="42">
        <f t="shared" si="15"/>
        <v>0</v>
      </c>
      <c r="T220" s="56">
        <f t="shared" si="18"/>
        <v>36047.19696</v>
      </c>
      <c r="U220" s="56">
        <f t="shared" si="19"/>
        <v>36047.19696</v>
      </c>
      <c r="V220" s="85"/>
    </row>
    <row r="221">
      <c r="A221" s="85"/>
      <c r="C221" s="59">
        <v>203.0</v>
      </c>
      <c r="D221" s="59">
        <f t="shared" si="16"/>
        <v>125</v>
      </c>
      <c r="E221" s="59">
        <v>0.0</v>
      </c>
      <c r="F221" s="87" t="str">
        <f t="shared" si="2"/>
        <v/>
      </c>
      <c r="G221" s="59">
        <f t="shared" si="17"/>
        <v>3.75</v>
      </c>
      <c r="H221" s="87">
        <f t="shared" si="4"/>
        <v>0</v>
      </c>
      <c r="I221" s="87">
        <f t="shared" si="5"/>
        <v>18.16319369</v>
      </c>
      <c r="J221" s="87">
        <f t="shared" si="6"/>
        <v>2</v>
      </c>
      <c r="K221" s="87">
        <f t="shared" si="7"/>
        <v>18.16319369</v>
      </c>
      <c r="L221" s="87">
        <f t="shared" si="13"/>
        <v>36326.38737</v>
      </c>
      <c r="M221" s="56">
        <f t="shared" si="14"/>
        <v>25375</v>
      </c>
      <c r="N221" s="87">
        <f t="shared" si="8"/>
        <v>10951.38737</v>
      </c>
      <c r="O221" s="87">
        <f t="shared" si="9"/>
        <v>1642.708106</v>
      </c>
      <c r="P221" s="59">
        <v>0.0</v>
      </c>
      <c r="Q221" s="88">
        <f t="shared" si="10"/>
        <v>1642.708106</v>
      </c>
      <c r="R221" s="12">
        <f t="shared" si="11"/>
        <v>0</v>
      </c>
      <c r="S221" s="42">
        <f t="shared" si="15"/>
        <v>0</v>
      </c>
      <c r="T221" s="56">
        <f t="shared" si="18"/>
        <v>36326.38737</v>
      </c>
      <c r="U221" s="56">
        <f t="shared" si="19"/>
        <v>36326.38737</v>
      </c>
      <c r="V221" s="85"/>
    </row>
    <row r="222">
      <c r="A222" s="85"/>
      <c r="C222" s="59">
        <v>204.0</v>
      </c>
      <c r="D222" s="59">
        <f t="shared" si="16"/>
        <v>125</v>
      </c>
      <c r="E222" s="59">
        <v>0.0</v>
      </c>
      <c r="F222" s="87" t="str">
        <f t="shared" si="2"/>
        <v/>
      </c>
      <c r="G222" s="59">
        <f t="shared" si="17"/>
        <v>3.75</v>
      </c>
      <c r="H222" s="87">
        <f t="shared" si="4"/>
        <v>0</v>
      </c>
      <c r="I222" s="87">
        <f t="shared" si="5"/>
        <v>18.30339824</v>
      </c>
      <c r="J222" s="87">
        <f t="shared" si="6"/>
        <v>2</v>
      </c>
      <c r="K222" s="87">
        <f t="shared" si="7"/>
        <v>18.30339824</v>
      </c>
      <c r="L222" s="87">
        <f t="shared" si="13"/>
        <v>36606.79649</v>
      </c>
      <c r="M222" s="56">
        <f t="shared" si="14"/>
        <v>25500</v>
      </c>
      <c r="N222" s="87">
        <f t="shared" si="8"/>
        <v>11106.79649</v>
      </c>
      <c r="O222" s="87">
        <f t="shared" si="9"/>
        <v>1666.019473</v>
      </c>
      <c r="P222" s="59">
        <v>0.0</v>
      </c>
      <c r="Q222" s="88">
        <f t="shared" si="10"/>
        <v>1666.019473</v>
      </c>
      <c r="R222" s="12">
        <f t="shared" si="11"/>
        <v>0</v>
      </c>
      <c r="S222" s="42">
        <f t="shared" si="15"/>
        <v>0</v>
      </c>
      <c r="T222" s="56">
        <f t="shared" si="18"/>
        <v>36606.79649</v>
      </c>
      <c r="U222" s="56">
        <f t="shared" si="19"/>
        <v>36606.79649</v>
      </c>
      <c r="V222" s="85"/>
    </row>
    <row r="223">
      <c r="A223" s="85"/>
      <c r="B223" s="73">
        <v>18.0</v>
      </c>
      <c r="C223" s="59">
        <v>205.0</v>
      </c>
      <c r="D223" s="59">
        <f t="shared" si="16"/>
        <v>125</v>
      </c>
      <c r="E223" s="59">
        <v>0.0</v>
      </c>
      <c r="F223" s="87" t="str">
        <f t="shared" si="2"/>
        <v/>
      </c>
      <c r="G223" s="59">
        <f t="shared" si="17"/>
        <v>3.75</v>
      </c>
      <c r="H223" s="87">
        <f t="shared" si="4"/>
        <v>0</v>
      </c>
      <c r="I223" s="87">
        <f t="shared" si="5"/>
        <v>18.44421481</v>
      </c>
      <c r="J223" s="87">
        <f t="shared" si="6"/>
        <v>2</v>
      </c>
      <c r="K223" s="87">
        <f t="shared" si="7"/>
        <v>18.44421481</v>
      </c>
      <c r="L223" s="87">
        <f t="shared" si="13"/>
        <v>36888.42962</v>
      </c>
      <c r="M223" s="56">
        <f t="shared" si="14"/>
        <v>25625</v>
      </c>
      <c r="N223" s="87">
        <f t="shared" si="8"/>
        <v>11263.42962</v>
      </c>
      <c r="O223" s="87">
        <f t="shared" si="9"/>
        <v>1689.514443</v>
      </c>
      <c r="P223" s="59">
        <v>0.0</v>
      </c>
      <c r="Q223" s="88">
        <f t="shared" si="10"/>
        <v>1689.514443</v>
      </c>
      <c r="R223" s="12">
        <f t="shared" si="11"/>
        <v>0</v>
      </c>
      <c r="S223" s="42">
        <f t="shared" si="15"/>
        <v>0</v>
      </c>
      <c r="T223" s="56">
        <f t="shared" si="18"/>
        <v>36888.42962</v>
      </c>
      <c r="U223" s="56">
        <f t="shared" si="19"/>
        <v>36888.42962</v>
      </c>
      <c r="V223" s="85"/>
    </row>
    <row r="224">
      <c r="A224" s="85"/>
      <c r="C224" s="59">
        <v>206.0</v>
      </c>
      <c r="D224" s="59">
        <f t="shared" si="16"/>
        <v>125</v>
      </c>
      <c r="E224" s="59">
        <v>0.0</v>
      </c>
      <c r="F224" s="87" t="str">
        <f t="shared" si="2"/>
        <v/>
      </c>
      <c r="G224" s="59">
        <f t="shared" si="17"/>
        <v>3.75</v>
      </c>
      <c r="H224" s="87">
        <f t="shared" si="4"/>
        <v>0</v>
      </c>
      <c r="I224" s="87">
        <f t="shared" si="5"/>
        <v>18.58564606</v>
      </c>
      <c r="J224" s="87">
        <f t="shared" si="6"/>
        <v>2</v>
      </c>
      <c r="K224" s="87">
        <f t="shared" si="7"/>
        <v>18.58564606</v>
      </c>
      <c r="L224" s="87">
        <f t="shared" si="13"/>
        <v>37171.29211</v>
      </c>
      <c r="M224" s="56">
        <f t="shared" si="14"/>
        <v>25750</v>
      </c>
      <c r="N224" s="87">
        <f t="shared" si="8"/>
        <v>11421.29211</v>
      </c>
      <c r="O224" s="87">
        <f t="shared" si="9"/>
        <v>1713.193817</v>
      </c>
      <c r="P224" s="59">
        <v>0.0</v>
      </c>
      <c r="Q224" s="88">
        <f t="shared" si="10"/>
        <v>1713.193817</v>
      </c>
      <c r="R224" s="12">
        <f t="shared" si="11"/>
        <v>0</v>
      </c>
      <c r="S224" s="42">
        <f t="shared" si="15"/>
        <v>0</v>
      </c>
      <c r="T224" s="56">
        <f t="shared" si="18"/>
        <v>37171.29211</v>
      </c>
      <c r="U224" s="56">
        <f t="shared" si="19"/>
        <v>37171.29211</v>
      </c>
      <c r="V224" s="85"/>
    </row>
    <row r="225">
      <c r="A225" s="85"/>
      <c r="C225" s="59">
        <v>207.0</v>
      </c>
      <c r="D225" s="59">
        <f t="shared" si="16"/>
        <v>125</v>
      </c>
      <c r="E225" s="59">
        <v>0.0</v>
      </c>
      <c r="F225" s="87" t="str">
        <f t="shared" si="2"/>
        <v/>
      </c>
      <c r="G225" s="59">
        <f t="shared" si="17"/>
        <v>3.75</v>
      </c>
      <c r="H225" s="87">
        <f t="shared" si="4"/>
        <v>0</v>
      </c>
      <c r="I225" s="87">
        <f t="shared" si="5"/>
        <v>18.72769467</v>
      </c>
      <c r="J225" s="87">
        <f t="shared" si="6"/>
        <v>2</v>
      </c>
      <c r="K225" s="87">
        <f t="shared" si="7"/>
        <v>18.72769467</v>
      </c>
      <c r="L225" s="87">
        <f t="shared" si="13"/>
        <v>37455.38934</v>
      </c>
      <c r="M225" s="56">
        <f t="shared" si="14"/>
        <v>25875</v>
      </c>
      <c r="N225" s="87">
        <f t="shared" si="8"/>
        <v>11580.38934</v>
      </c>
      <c r="O225" s="87">
        <f t="shared" si="9"/>
        <v>1737.0584</v>
      </c>
      <c r="P225" s="59">
        <v>0.0</v>
      </c>
      <c r="Q225" s="88">
        <f t="shared" si="10"/>
        <v>1737.0584</v>
      </c>
      <c r="R225" s="12">
        <f t="shared" si="11"/>
        <v>0</v>
      </c>
      <c r="S225" s="42">
        <f t="shared" si="15"/>
        <v>0</v>
      </c>
      <c r="T225" s="56">
        <f t="shared" si="18"/>
        <v>37455.38934</v>
      </c>
      <c r="U225" s="56">
        <f t="shared" si="19"/>
        <v>37455.38934</v>
      </c>
      <c r="V225" s="85"/>
    </row>
    <row r="226">
      <c r="A226" s="85"/>
      <c r="C226" s="59">
        <v>208.0</v>
      </c>
      <c r="D226" s="59">
        <f t="shared" si="16"/>
        <v>125</v>
      </c>
      <c r="E226" s="59">
        <v>0.0</v>
      </c>
      <c r="F226" s="87" t="str">
        <f t="shared" si="2"/>
        <v/>
      </c>
      <c r="G226" s="59">
        <f t="shared" si="17"/>
        <v>3.75</v>
      </c>
      <c r="H226" s="87">
        <f t="shared" si="4"/>
        <v>0</v>
      </c>
      <c r="I226" s="87">
        <f t="shared" si="5"/>
        <v>18.87036334</v>
      </c>
      <c r="J226" s="87">
        <f t="shared" si="6"/>
        <v>2</v>
      </c>
      <c r="K226" s="87">
        <f t="shared" si="7"/>
        <v>18.87036334</v>
      </c>
      <c r="L226" s="87">
        <f t="shared" si="13"/>
        <v>37740.72668</v>
      </c>
      <c r="M226" s="56">
        <f t="shared" si="14"/>
        <v>26000</v>
      </c>
      <c r="N226" s="87">
        <f t="shared" si="8"/>
        <v>11740.72668</v>
      </c>
      <c r="O226" s="87">
        <f t="shared" si="9"/>
        <v>1761.109001</v>
      </c>
      <c r="P226" s="59">
        <v>0.0</v>
      </c>
      <c r="Q226" s="88">
        <f t="shared" si="10"/>
        <v>1761.109001</v>
      </c>
      <c r="R226" s="12">
        <f t="shared" si="11"/>
        <v>0</v>
      </c>
      <c r="S226" s="42">
        <f t="shared" si="15"/>
        <v>0</v>
      </c>
      <c r="T226" s="56">
        <f t="shared" si="18"/>
        <v>37740.72668</v>
      </c>
      <c r="U226" s="56">
        <f t="shared" si="19"/>
        <v>37740.72668</v>
      </c>
      <c r="V226" s="85"/>
    </row>
    <row r="227">
      <c r="A227" s="85"/>
      <c r="C227" s="59">
        <v>209.0</v>
      </c>
      <c r="D227" s="59">
        <f t="shared" si="16"/>
        <v>125</v>
      </c>
      <c r="E227" s="59">
        <f>$I$13</f>
        <v>0</v>
      </c>
      <c r="F227" s="87" t="str">
        <f t="shared" si="2"/>
        <v/>
      </c>
      <c r="G227" s="59">
        <f t="shared" si="17"/>
        <v>3.75</v>
      </c>
      <c r="H227" s="87">
        <f t="shared" si="4"/>
        <v>0</v>
      </c>
      <c r="I227" s="87">
        <f t="shared" si="5"/>
        <v>19.01365477</v>
      </c>
      <c r="J227" s="87">
        <f t="shared" si="6"/>
        <v>2</v>
      </c>
      <c r="K227" s="87">
        <f t="shared" si="7"/>
        <v>19.01365477</v>
      </c>
      <c r="L227" s="87">
        <f t="shared" si="13"/>
        <v>38027.30955</v>
      </c>
      <c r="M227" s="56">
        <f t="shared" si="14"/>
        <v>26125</v>
      </c>
      <c r="N227" s="87">
        <f t="shared" si="8"/>
        <v>11902.30955</v>
      </c>
      <c r="O227" s="87">
        <f t="shared" si="9"/>
        <v>1785.346432</v>
      </c>
      <c r="P227" s="59">
        <v>0.0</v>
      </c>
      <c r="Q227" s="88">
        <f t="shared" si="10"/>
        <v>1785.346432</v>
      </c>
      <c r="R227" s="12">
        <f t="shared" si="11"/>
        <v>0</v>
      </c>
      <c r="S227" s="42">
        <f t="shared" si="15"/>
        <v>0</v>
      </c>
      <c r="T227" s="56">
        <f t="shared" si="18"/>
        <v>38027.30955</v>
      </c>
      <c r="U227" s="56">
        <f t="shared" si="19"/>
        <v>38027.30955</v>
      </c>
      <c r="V227" s="85"/>
    </row>
    <row r="228">
      <c r="A228" s="85"/>
      <c r="C228" s="59">
        <v>210.0</v>
      </c>
      <c r="D228" s="59">
        <f t="shared" si="16"/>
        <v>125</v>
      </c>
      <c r="E228" s="59">
        <v>0.0</v>
      </c>
      <c r="F228" s="87" t="str">
        <f t="shared" si="2"/>
        <v/>
      </c>
      <c r="G228" s="59">
        <f t="shared" si="17"/>
        <v>3.75</v>
      </c>
      <c r="H228" s="87">
        <f t="shared" si="4"/>
        <v>0</v>
      </c>
      <c r="I228" s="87">
        <f t="shared" si="5"/>
        <v>19.15757169</v>
      </c>
      <c r="J228" s="87">
        <f t="shared" si="6"/>
        <v>2</v>
      </c>
      <c r="K228" s="87">
        <f t="shared" si="7"/>
        <v>19.15757169</v>
      </c>
      <c r="L228" s="87">
        <f t="shared" si="13"/>
        <v>38315.14338</v>
      </c>
      <c r="M228" s="56">
        <f t="shared" si="14"/>
        <v>26250</v>
      </c>
      <c r="N228" s="87">
        <f t="shared" si="8"/>
        <v>12065.14338</v>
      </c>
      <c r="O228" s="87">
        <f t="shared" si="9"/>
        <v>1809.771508</v>
      </c>
      <c r="P228" s="59">
        <v>0.0</v>
      </c>
      <c r="Q228" s="88">
        <f t="shared" si="10"/>
        <v>1809.771508</v>
      </c>
      <c r="R228" s="12">
        <f t="shared" si="11"/>
        <v>0</v>
      </c>
      <c r="S228" s="42">
        <f t="shared" si="15"/>
        <v>0</v>
      </c>
      <c r="T228" s="56">
        <f t="shared" si="18"/>
        <v>38315.14338</v>
      </c>
      <c r="U228" s="56">
        <f t="shared" si="19"/>
        <v>38315.14338</v>
      </c>
      <c r="V228" s="85"/>
    </row>
    <row r="229">
      <c r="A229" s="85"/>
      <c r="C229" s="59">
        <v>211.0</v>
      </c>
      <c r="D229" s="59">
        <f t="shared" si="16"/>
        <v>125</v>
      </c>
      <c r="E229" s="59">
        <v>0.0</v>
      </c>
      <c r="F229" s="87" t="str">
        <f t="shared" si="2"/>
        <v/>
      </c>
      <c r="G229" s="59">
        <f t="shared" si="17"/>
        <v>3.75</v>
      </c>
      <c r="H229" s="87">
        <f t="shared" si="4"/>
        <v>0</v>
      </c>
      <c r="I229" s="87">
        <f t="shared" si="5"/>
        <v>19.30211682</v>
      </c>
      <c r="J229" s="87">
        <f t="shared" si="6"/>
        <v>2</v>
      </c>
      <c r="K229" s="87">
        <f t="shared" si="7"/>
        <v>19.30211682</v>
      </c>
      <c r="L229" s="87">
        <f t="shared" si="13"/>
        <v>38604.23365</v>
      </c>
      <c r="M229" s="56">
        <f t="shared" si="14"/>
        <v>26375</v>
      </c>
      <c r="N229" s="87">
        <f t="shared" si="8"/>
        <v>12229.23365</v>
      </c>
      <c r="O229" s="87">
        <f t="shared" si="9"/>
        <v>1834.385047</v>
      </c>
      <c r="P229" s="59">
        <v>0.0</v>
      </c>
      <c r="Q229" s="88">
        <f t="shared" si="10"/>
        <v>1834.385047</v>
      </c>
      <c r="R229" s="12">
        <f t="shared" si="11"/>
        <v>0</v>
      </c>
      <c r="S229" s="42">
        <f t="shared" si="15"/>
        <v>0</v>
      </c>
      <c r="T229" s="56">
        <f t="shared" si="18"/>
        <v>38604.23365</v>
      </c>
      <c r="U229" s="56">
        <f t="shared" si="19"/>
        <v>38604.23365</v>
      </c>
      <c r="V229" s="85"/>
    </row>
    <row r="230">
      <c r="A230" s="85"/>
      <c r="C230" s="59">
        <v>212.0</v>
      </c>
      <c r="D230" s="59">
        <f t="shared" si="16"/>
        <v>125</v>
      </c>
      <c r="E230" s="59">
        <v>0.0</v>
      </c>
      <c r="F230" s="87" t="str">
        <f t="shared" si="2"/>
        <v/>
      </c>
      <c r="G230" s="59">
        <f t="shared" si="17"/>
        <v>3.75</v>
      </c>
      <c r="H230" s="87">
        <f t="shared" si="4"/>
        <v>0</v>
      </c>
      <c r="I230" s="87">
        <f t="shared" si="5"/>
        <v>19.44729291</v>
      </c>
      <c r="J230" s="87">
        <f t="shared" si="6"/>
        <v>2</v>
      </c>
      <c r="K230" s="87">
        <f t="shared" si="7"/>
        <v>19.44729291</v>
      </c>
      <c r="L230" s="87">
        <f t="shared" si="13"/>
        <v>38894.58583</v>
      </c>
      <c r="M230" s="56">
        <f t="shared" si="14"/>
        <v>26500</v>
      </c>
      <c r="N230" s="87">
        <f t="shared" si="8"/>
        <v>12394.58583</v>
      </c>
      <c r="O230" s="87">
        <f t="shared" si="9"/>
        <v>1859.187874</v>
      </c>
      <c r="P230" s="59">
        <v>0.0</v>
      </c>
      <c r="Q230" s="88">
        <f t="shared" si="10"/>
        <v>1859.187874</v>
      </c>
      <c r="R230" s="12">
        <f t="shared" si="11"/>
        <v>0</v>
      </c>
      <c r="S230" s="42">
        <f t="shared" si="15"/>
        <v>0</v>
      </c>
      <c r="T230" s="56">
        <f t="shared" si="18"/>
        <v>38894.58583</v>
      </c>
      <c r="U230" s="56">
        <f t="shared" si="19"/>
        <v>38894.58583</v>
      </c>
      <c r="V230" s="85"/>
    </row>
    <row r="231">
      <c r="A231" s="85"/>
      <c r="C231" s="59">
        <v>213.0</v>
      </c>
      <c r="D231" s="59">
        <f t="shared" si="16"/>
        <v>125</v>
      </c>
      <c r="E231" s="59">
        <v>0.0</v>
      </c>
      <c r="F231" s="87" t="str">
        <f t="shared" si="2"/>
        <v/>
      </c>
      <c r="G231" s="59">
        <f t="shared" si="17"/>
        <v>3.75</v>
      </c>
      <c r="H231" s="87">
        <f t="shared" si="4"/>
        <v>0</v>
      </c>
      <c r="I231" s="87">
        <f t="shared" si="5"/>
        <v>19.59310271</v>
      </c>
      <c r="J231" s="87">
        <f t="shared" si="6"/>
        <v>2</v>
      </c>
      <c r="K231" s="87">
        <f t="shared" si="7"/>
        <v>19.59310271</v>
      </c>
      <c r="L231" s="87">
        <f t="shared" si="13"/>
        <v>39186.20543</v>
      </c>
      <c r="M231" s="56">
        <f t="shared" si="14"/>
        <v>26625</v>
      </c>
      <c r="N231" s="87">
        <f t="shared" si="8"/>
        <v>12561.20543</v>
      </c>
      <c r="O231" s="87">
        <f t="shared" si="9"/>
        <v>1884.180814</v>
      </c>
      <c r="P231" s="59">
        <v>0.0</v>
      </c>
      <c r="Q231" s="88">
        <f t="shared" si="10"/>
        <v>1884.180814</v>
      </c>
      <c r="R231" s="12">
        <f t="shared" si="11"/>
        <v>0</v>
      </c>
      <c r="S231" s="42">
        <f t="shared" si="15"/>
        <v>0</v>
      </c>
      <c r="T231" s="56">
        <f t="shared" si="18"/>
        <v>39186.20543</v>
      </c>
      <c r="U231" s="56">
        <f t="shared" si="19"/>
        <v>39186.20543</v>
      </c>
      <c r="V231" s="85"/>
    </row>
    <row r="232">
      <c r="A232" s="85"/>
      <c r="C232" s="59">
        <v>214.0</v>
      </c>
      <c r="D232" s="59">
        <f t="shared" si="16"/>
        <v>125</v>
      </c>
      <c r="E232" s="59">
        <v>0.0</v>
      </c>
      <c r="F232" s="87" t="str">
        <f t="shared" si="2"/>
        <v/>
      </c>
      <c r="G232" s="59">
        <f t="shared" si="17"/>
        <v>3.75</v>
      </c>
      <c r="H232" s="87">
        <f t="shared" si="4"/>
        <v>0</v>
      </c>
      <c r="I232" s="87">
        <f t="shared" si="5"/>
        <v>19.73954899</v>
      </c>
      <c r="J232" s="87">
        <f t="shared" si="6"/>
        <v>2</v>
      </c>
      <c r="K232" s="87">
        <f t="shared" si="7"/>
        <v>19.73954899</v>
      </c>
      <c r="L232" s="87">
        <f t="shared" si="13"/>
        <v>39479.09798</v>
      </c>
      <c r="M232" s="56">
        <f t="shared" si="14"/>
        <v>26750</v>
      </c>
      <c r="N232" s="87">
        <f t="shared" si="8"/>
        <v>12729.09798</v>
      </c>
      <c r="O232" s="87">
        <f t="shared" si="9"/>
        <v>1909.364697</v>
      </c>
      <c r="P232" s="59">
        <v>0.0</v>
      </c>
      <c r="Q232" s="88">
        <f t="shared" si="10"/>
        <v>1909.364697</v>
      </c>
      <c r="R232" s="12">
        <f t="shared" si="11"/>
        <v>0</v>
      </c>
      <c r="S232" s="42">
        <f t="shared" si="15"/>
        <v>0</v>
      </c>
      <c r="T232" s="56">
        <f t="shared" si="18"/>
        <v>39479.09798</v>
      </c>
      <c r="U232" s="56">
        <f t="shared" si="19"/>
        <v>39479.09798</v>
      </c>
      <c r="V232" s="85"/>
    </row>
    <row r="233">
      <c r="A233" s="85"/>
      <c r="C233" s="59">
        <v>215.0</v>
      </c>
      <c r="D233" s="59">
        <f t="shared" si="16"/>
        <v>125</v>
      </c>
      <c r="E233" s="59">
        <v>0.0</v>
      </c>
      <c r="F233" s="87" t="str">
        <f t="shared" si="2"/>
        <v/>
      </c>
      <c r="G233" s="59">
        <f t="shared" si="17"/>
        <v>3.75</v>
      </c>
      <c r="H233" s="87">
        <f t="shared" si="4"/>
        <v>0</v>
      </c>
      <c r="I233" s="87">
        <f t="shared" si="5"/>
        <v>19.88663452</v>
      </c>
      <c r="J233" s="87">
        <f t="shared" si="6"/>
        <v>2</v>
      </c>
      <c r="K233" s="87">
        <f t="shared" si="7"/>
        <v>19.88663452</v>
      </c>
      <c r="L233" s="87">
        <f t="shared" si="13"/>
        <v>39773.26905</v>
      </c>
      <c r="M233" s="56">
        <f t="shared" si="14"/>
        <v>26875</v>
      </c>
      <c r="N233" s="87">
        <f t="shared" si="8"/>
        <v>12898.26905</v>
      </c>
      <c r="O233" s="87">
        <f t="shared" si="9"/>
        <v>1934.740357</v>
      </c>
      <c r="P233" s="59">
        <v>0.0</v>
      </c>
      <c r="Q233" s="88">
        <f t="shared" si="10"/>
        <v>1934.740357</v>
      </c>
      <c r="R233" s="12">
        <f t="shared" si="11"/>
        <v>0</v>
      </c>
      <c r="S233" s="42">
        <f t="shared" si="15"/>
        <v>0</v>
      </c>
      <c r="T233" s="56">
        <f t="shared" si="18"/>
        <v>39773.26905</v>
      </c>
      <c r="U233" s="56">
        <f t="shared" si="19"/>
        <v>39773.26905</v>
      </c>
      <c r="V233" s="85"/>
    </row>
    <row r="234">
      <c r="A234" s="85"/>
      <c r="C234" s="59">
        <v>216.0</v>
      </c>
      <c r="D234" s="59">
        <f t="shared" si="16"/>
        <v>125</v>
      </c>
      <c r="E234" s="59">
        <v>0.0</v>
      </c>
      <c r="F234" s="87" t="str">
        <f t="shared" si="2"/>
        <v/>
      </c>
      <c r="G234" s="59">
        <f t="shared" si="17"/>
        <v>3.75</v>
      </c>
      <c r="H234" s="87">
        <f t="shared" si="4"/>
        <v>0</v>
      </c>
      <c r="I234" s="87">
        <f t="shared" si="5"/>
        <v>20.0343621</v>
      </c>
      <c r="J234" s="87">
        <f t="shared" si="6"/>
        <v>2</v>
      </c>
      <c r="K234" s="87">
        <f t="shared" si="7"/>
        <v>20.0343621</v>
      </c>
      <c r="L234" s="87">
        <f t="shared" si="13"/>
        <v>40068.7242</v>
      </c>
      <c r="M234" s="56">
        <f t="shared" si="14"/>
        <v>27000</v>
      </c>
      <c r="N234" s="87">
        <f t="shared" si="8"/>
        <v>13068.7242</v>
      </c>
      <c r="O234" s="87">
        <f t="shared" si="9"/>
        <v>1960.30863</v>
      </c>
      <c r="P234" s="59">
        <v>0.0</v>
      </c>
      <c r="Q234" s="88">
        <f t="shared" si="10"/>
        <v>1960.30863</v>
      </c>
      <c r="R234" s="12">
        <f t="shared" si="11"/>
        <v>0</v>
      </c>
      <c r="S234" s="42">
        <f t="shared" si="15"/>
        <v>0</v>
      </c>
      <c r="T234" s="56">
        <f t="shared" si="18"/>
        <v>40068.7242</v>
      </c>
      <c r="U234" s="56">
        <f t="shared" si="19"/>
        <v>40068.7242</v>
      </c>
      <c r="V234" s="85"/>
    </row>
    <row r="235">
      <c r="A235" s="85"/>
      <c r="B235" s="73">
        <v>19.0</v>
      </c>
      <c r="C235" s="59">
        <v>217.0</v>
      </c>
      <c r="D235" s="59">
        <f t="shared" si="16"/>
        <v>125</v>
      </c>
      <c r="E235" s="59">
        <v>0.0</v>
      </c>
      <c r="F235" s="87" t="str">
        <f t="shared" si="2"/>
        <v/>
      </c>
      <c r="G235" s="59">
        <f t="shared" si="17"/>
        <v>3.75</v>
      </c>
      <c r="H235" s="87">
        <f t="shared" si="4"/>
        <v>0</v>
      </c>
      <c r="I235" s="87">
        <f t="shared" si="5"/>
        <v>20.18273453</v>
      </c>
      <c r="J235" s="87">
        <f t="shared" si="6"/>
        <v>2</v>
      </c>
      <c r="K235" s="87">
        <f t="shared" si="7"/>
        <v>20.18273453</v>
      </c>
      <c r="L235" s="87">
        <f t="shared" si="13"/>
        <v>40365.46905</v>
      </c>
      <c r="M235" s="56">
        <f t="shared" si="14"/>
        <v>27125</v>
      </c>
      <c r="N235" s="87">
        <f t="shared" si="8"/>
        <v>13240.46905</v>
      </c>
      <c r="O235" s="87">
        <f t="shared" si="9"/>
        <v>1986.070358</v>
      </c>
      <c r="P235" s="59">
        <v>0.0</v>
      </c>
      <c r="Q235" s="88">
        <f t="shared" si="10"/>
        <v>1986.070358</v>
      </c>
      <c r="R235" s="12">
        <f t="shared" si="11"/>
        <v>0</v>
      </c>
      <c r="S235" s="42">
        <f t="shared" si="15"/>
        <v>0</v>
      </c>
      <c r="T235" s="56">
        <f t="shared" si="18"/>
        <v>40365.46905</v>
      </c>
      <c r="U235" s="56">
        <f t="shared" si="19"/>
        <v>40365.46905</v>
      </c>
      <c r="V235" s="85"/>
    </row>
    <row r="236">
      <c r="A236" s="85"/>
      <c r="C236" s="59">
        <v>218.0</v>
      </c>
      <c r="D236" s="59">
        <f t="shared" si="16"/>
        <v>125</v>
      </c>
      <c r="E236" s="59">
        <v>0.0</v>
      </c>
      <c r="F236" s="87" t="str">
        <f t="shared" si="2"/>
        <v/>
      </c>
      <c r="G236" s="59">
        <f t="shared" si="17"/>
        <v>3.75</v>
      </c>
      <c r="H236" s="87">
        <f t="shared" si="4"/>
        <v>0</v>
      </c>
      <c r="I236" s="87">
        <f t="shared" si="5"/>
        <v>20.33175462</v>
      </c>
      <c r="J236" s="87">
        <f t="shared" si="6"/>
        <v>2</v>
      </c>
      <c r="K236" s="87">
        <f t="shared" si="7"/>
        <v>20.33175462</v>
      </c>
      <c r="L236" s="87">
        <f t="shared" si="13"/>
        <v>40663.50923</v>
      </c>
      <c r="M236" s="56">
        <f t="shared" si="14"/>
        <v>27250</v>
      </c>
      <c r="N236" s="87">
        <f t="shared" si="8"/>
        <v>13413.50923</v>
      </c>
      <c r="O236" s="87">
        <f t="shared" si="9"/>
        <v>2012.026385</v>
      </c>
      <c r="P236" s="59">
        <v>0.0</v>
      </c>
      <c r="Q236" s="88">
        <f t="shared" si="10"/>
        <v>2012.026385</v>
      </c>
      <c r="R236" s="12">
        <f t="shared" si="11"/>
        <v>0</v>
      </c>
      <c r="S236" s="42">
        <f t="shared" si="15"/>
        <v>0</v>
      </c>
      <c r="T236" s="56">
        <f t="shared" si="18"/>
        <v>40663.50923</v>
      </c>
      <c r="U236" s="56">
        <f t="shared" si="19"/>
        <v>40663.50923</v>
      </c>
      <c r="V236" s="85"/>
    </row>
    <row r="237">
      <c r="A237" s="85"/>
      <c r="C237" s="59">
        <v>219.0</v>
      </c>
      <c r="D237" s="59">
        <f t="shared" si="16"/>
        <v>125</v>
      </c>
      <c r="E237" s="59">
        <v>0.0</v>
      </c>
      <c r="F237" s="87" t="str">
        <f t="shared" si="2"/>
        <v/>
      </c>
      <c r="G237" s="59">
        <f t="shared" si="17"/>
        <v>3.75</v>
      </c>
      <c r="H237" s="87">
        <f t="shared" si="4"/>
        <v>0</v>
      </c>
      <c r="I237" s="87">
        <f t="shared" si="5"/>
        <v>20.48142519</v>
      </c>
      <c r="J237" s="87">
        <f t="shared" si="6"/>
        <v>2</v>
      </c>
      <c r="K237" s="87">
        <f t="shared" si="7"/>
        <v>20.48142519</v>
      </c>
      <c r="L237" s="87">
        <f t="shared" si="13"/>
        <v>40962.85039</v>
      </c>
      <c r="M237" s="56">
        <f t="shared" si="14"/>
        <v>27375</v>
      </c>
      <c r="N237" s="87">
        <f t="shared" si="8"/>
        <v>13587.85039</v>
      </c>
      <c r="O237" s="87">
        <f t="shared" si="9"/>
        <v>2038.177558</v>
      </c>
      <c r="P237" s="59">
        <v>0.0</v>
      </c>
      <c r="Q237" s="88">
        <f t="shared" si="10"/>
        <v>2038.177558</v>
      </c>
      <c r="R237" s="12">
        <f t="shared" si="11"/>
        <v>0</v>
      </c>
      <c r="S237" s="42">
        <f t="shared" si="15"/>
        <v>0</v>
      </c>
      <c r="T237" s="56">
        <f t="shared" si="18"/>
        <v>40962.85039</v>
      </c>
      <c r="U237" s="56">
        <f t="shared" si="19"/>
        <v>40962.85039</v>
      </c>
      <c r="V237" s="85"/>
    </row>
    <row r="238">
      <c r="A238" s="85"/>
      <c r="C238" s="59">
        <v>220.0</v>
      </c>
      <c r="D238" s="59">
        <f t="shared" si="16"/>
        <v>125</v>
      </c>
      <c r="E238" s="59">
        <v>0.0</v>
      </c>
      <c r="F238" s="87" t="str">
        <f t="shared" si="2"/>
        <v/>
      </c>
      <c r="G238" s="59">
        <f t="shared" si="17"/>
        <v>3.75</v>
      </c>
      <c r="H238" s="87">
        <f t="shared" si="4"/>
        <v>0</v>
      </c>
      <c r="I238" s="87">
        <f t="shared" si="5"/>
        <v>20.6317491</v>
      </c>
      <c r="J238" s="87">
        <f t="shared" si="6"/>
        <v>2</v>
      </c>
      <c r="K238" s="87">
        <f t="shared" si="7"/>
        <v>20.6317491</v>
      </c>
      <c r="L238" s="87">
        <f t="shared" si="13"/>
        <v>41263.4982</v>
      </c>
      <c r="M238" s="56">
        <f t="shared" si="14"/>
        <v>27500</v>
      </c>
      <c r="N238" s="87">
        <f t="shared" si="8"/>
        <v>13763.4982</v>
      </c>
      <c r="O238" s="87">
        <f t="shared" si="9"/>
        <v>2064.524731</v>
      </c>
      <c r="P238" s="59">
        <v>0.0</v>
      </c>
      <c r="Q238" s="88">
        <f t="shared" si="10"/>
        <v>2064.524731</v>
      </c>
      <c r="R238" s="12">
        <f t="shared" si="11"/>
        <v>0</v>
      </c>
      <c r="S238" s="42">
        <f t="shared" si="15"/>
        <v>0</v>
      </c>
      <c r="T238" s="56">
        <f t="shared" si="18"/>
        <v>41263.4982</v>
      </c>
      <c r="U238" s="56">
        <f t="shared" si="19"/>
        <v>41263.4982</v>
      </c>
      <c r="V238" s="85"/>
    </row>
    <row r="239">
      <c r="A239" s="85"/>
      <c r="C239" s="59">
        <v>221.0</v>
      </c>
      <c r="D239" s="59">
        <f t="shared" si="16"/>
        <v>125</v>
      </c>
      <c r="E239" s="59">
        <f>$I$13</f>
        <v>0</v>
      </c>
      <c r="F239" s="87" t="str">
        <f t="shared" si="2"/>
        <v/>
      </c>
      <c r="G239" s="59">
        <f t="shared" si="17"/>
        <v>3.75</v>
      </c>
      <c r="H239" s="87">
        <f t="shared" si="4"/>
        <v>0</v>
      </c>
      <c r="I239" s="87">
        <f t="shared" si="5"/>
        <v>20.78272919</v>
      </c>
      <c r="J239" s="87">
        <f t="shared" si="6"/>
        <v>2</v>
      </c>
      <c r="K239" s="87">
        <f t="shared" si="7"/>
        <v>20.78272919</v>
      </c>
      <c r="L239" s="87">
        <f t="shared" si="13"/>
        <v>41565.45838</v>
      </c>
      <c r="M239" s="56">
        <f t="shared" si="14"/>
        <v>27625</v>
      </c>
      <c r="N239" s="87">
        <f t="shared" si="8"/>
        <v>13940.45838</v>
      </c>
      <c r="O239" s="87">
        <f t="shared" si="9"/>
        <v>2091.068758</v>
      </c>
      <c r="P239" s="59">
        <v>0.0</v>
      </c>
      <c r="Q239" s="88">
        <f t="shared" si="10"/>
        <v>2091.068758</v>
      </c>
      <c r="R239" s="12">
        <f t="shared" si="11"/>
        <v>0</v>
      </c>
      <c r="S239" s="42">
        <f t="shared" si="15"/>
        <v>0</v>
      </c>
      <c r="T239" s="56">
        <f t="shared" si="18"/>
        <v>41565.45838</v>
      </c>
      <c r="U239" s="56">
        <f t="shared" si="19"/>
        <v>41565.45838</v>
      </c>
      <c r="V239" s="85"/>
    </row>
    <row r="240">
      <c r="A240" s="85"/>
      <c r="C240" s="59">
        <v>222.0</v>
      </c>
      <c r="D240" s="59">
        <f t="shared" si="16"/>
        <v>125</v>
      </c>
      <c r="E240" s="59">
        <v>0.0</v>
      </c>
      <c r="F240" s="87" t="str">
        <f t="shared" si="2"/>
        <v/>
      </c>
      <c r="G240" s="59">
        <f t="shared" si="17"/>
        <v>3.75</v>
      </c>
      <c r="H240" s="87">
        <f t="shared" si="4"/>
        <v>0</v>
      </c>
      <c r="I240" s="87">
        <f t="shared" si="5"/>
        <v>20.93436833</v>
      </c>
      <c r="J240" s="87">
        <f t="shared" si="6"/>
        <v>2</v>
      </c>
      <c r="K240" s="87">
        <f t="shared" si="7"/>
        <v>20.93436833</v>
      </c>
      <c r="L240" s="87">
        <f t="shared" si="13"/>
        <v>41868.73665</v>
      </c>
      <c r="M240" s="56">
        <f t="shared" si="14"/>
        <v>27750</v>
      </c>
      <c r="N240" s="87">
        <f t="shared" si="8"/>
        <v>14118.73665</v>
      </c>
      <c r="O240" s="87">
        <f t="shared" si="9"/>
        <v>2117.810498</v>
      </c>
      <c r="P240" s="59">
        <v>0.0</v>
      </c>
      <c r="Q240" s="88">
        <f t="shared" si="10"/>
        <v>2117.810498</v>
      </c>
      <c r="R240" s="12">
        <f t="shared" si="11"/>
        <v>0</v>
      </c>
      <c r="S240" s="42">
        <f t="shared" si="15"/>
        <v>0</v>
      </c>
      <c r="T240" s="56">
        <f t="shared" si="18"/>
        <v>41868.73665</v>
      </c>
      <c r="U240" s="56">
        <f t="shared" si="19"/>
        <v>41868.73665</v>
      </c>
      <c r="V240" s="85"/>
    </row>
    <row r="241">
      <c r="A241" s="85"/>
      <c r="C241" s="59">
        <v>223.0</v>
      </c>
      <c r="D241" s="59">
        <f t="shared" si="16"/>
        <v>125</v>
      </c>
      <c r="E241" s="59">
        <v>0.0</v>
      </c>
      <c r="F241" s="87" t="str">
        <f t="shared" si="2"/>
        <v/>
      </c>
      <c r="G241" s="59">
        <f t="shared" si="17"/>
        <v>3.75</v>
      </c>
      <c r="H241" s="87">
        <f t="shared" si="4"/>
        <v>0</v>
      </c>
      <c r="I241" s="87">
        <f t="shared" si="5"/>
        <v>21.08666939</v>
      </c>
      <c r="J241" s="87">
        <f t="shared" si="6"/>
        <v>2</v>
      </c>
      <c r="K241" s="87">
        <f t="shared" si="7"/>
        <v>21.08666939</v>
      </c>
      <c r="L241" s="87">
        <f t="shared" si="13"/>
        <v>42173.33877</v>
      </c>
      <c r="M241" s="56">
        <f t="shared" si="14"/>
        <v>27875</v>
      </c>
      <c r="N241" s="87">
        <f t="shared" si="8"/>
        <v>14298.33877</v>
      </c>
      <c r="O241" s="87">
        <f t="shared" si="9"/>
        <v>2144.750816</v>
      </c>
      <c r="P241" s="59">
        <v>0.0</v>
      </c>
      <c r="Q241" s="88">
        <f t="shared" si="10"/>
        <v>2144.750816</v>
      </c>
      <c r="R241" s="12">
        <f t="shared" si="11"/>
        <v>0</v>
      </c>
      <c r="S241" s="42">
        <f t="shared" si="15"/>
        <v>0</v>
      </c>
      <c r="T241" s="56">
        <f t="shared" si="18"/>
        <v>42173.33877</v>
      </c>
      <c r="U241" s="56">
        <f t="shared" si="19"/>
        <v>42173.33877</v>
      </c>
      <c r="V241" s="85"/>
    </row>
    <row r="242">
      <c r="A242" s="85"/>
      <c r="C242" s="59">
        <v>224.0</v>
      </c>
      <c r="D242" s="59">
        <f t="shared" si="16"/>
        <v>125</v>
      </c>
      <c r="E242" s="59">
        <v>0.0</v>
      </c>
      <c r="F242" s="87" t="str">
        <f t="shared" si="2"/>
        <v/>
      </c>
      <c r="G242" s="59">
        <f t="shared" si="17"/>
        <v>3.75</v>
      </c>
      <c r="H242" s="87">
        <f t="shared" si="4"/>
        <v>0</v>
      </c>
      <c r="I242" s="87">
        <f t="shared" si="5"/>
        <v>21.23963525</v>
      </c>
      <c r="J242" s="87">
        <f t="shared" si="6"/>
        <v>2</v>
      </c>
      <c r="K242" s="87">
        <f t="shared" si="7"/>
        <v>21.23963525</v>
      </c>
      <c r="L242" s="87">
        <f t="shared" si="13"/>
        <v>42479.27051</v>
      </c>
      <c r="M242" s="56">
        <f t="shared" si="14"/>
        <v>28000</v>
      </c>
      <c r="N242" s="87">
        <f t="shared" si="8"/>
        <v>14479.27051</v>
      </c>
      <c r="O242" s="87">
        <f t="shared" si="9"/>
        <v>2171.890576</v>
      </c>
      <c r="P242" s="59">
        <v>0.0</v>
      </c>
      <c r="Q242" s="88">
        <f t="shared" si="10"/>
        <v>2171.890576</v>
      </c>
      <c r="R242" s="12">
        <f t="shared" si="11"/>
        <v>0</v>
      </c>
      <c r="S242" s="42">
        <f t="shared" si="15"/>
        <v>0</v>
      </c>
      <c r="T242" s="56">
        <f t="shared" si="18"/>
        <v>42479.27051</v>
      </c>
      <c r="U242" s="56">
        <f t="shared" si="19"/>
        <v>42479.27051</v>
      </c>
      <c r="V242" s="85"/>
    </row>
    <row r="243">
      <c r="A243" s="85"/>
      <c r="C243" s="59">
        <v>225.0</v>
      </c>
      <c r="D243" s="59">
        <f t="shared" si="16"/>
        <v>125</v>
      </c>
      <c r="E243" s="59">
        <v>0.0</v>
      </c>
      <c r="F243" s="87" t="str">
        <f t="shared" si="2"/>
        <v/>
      </c>
      <c r="G243" s="59">
        <f t="shared" si="17"/>
        <v>3.75</v>
      </c>
      <c r="H243" s="87">
        <f t="shared" si="4"/>
        <v>0</v>
      </c>
      <c r="I243" s="87">
        <f t="shared" si="5"/>
        <v>21.39326884</v>
      </c>
      <c r="J243" s="87">
        <f t="shared" si="6"/>
        <v>2</v>
      </c>
      <c r="K243" s="87">
        <f t="shared" si="7"/>
        <v>21.39326884</v>
      </c>
      <c r="L243" s="87">
        <f t="shared" si="13"/>
        <v>42786.53768</v>
      </c>
      <c r="M243" s="56">
        <f t="shared" si="14"/>
        <v>28125</v>
      </c>
      <c r="N243" s="87">
        <f t="shared" si="8"/>
        <v>14661.53768</v>
      </c>
      <c r="O243" s="87">
        <f t="shared" si="9"/>
        <v>2199.230652</v>
      </c>
      <c r="P243" s="59">
        <v>0.0</v>
      </c>
      <c r="Q243" s="88">
        <f t="shared" si="10"/>
        <v>2199.230652</v>
      </c>
      <c r="R243" s="12">
        <f t="shared" si="11"/>
        <v>0</v>
      </c>
      <c r="S243" s="42">
        <f t="shared" si="15"/>
        <v>0</v>
      </c>
      <c r="T243" s="56">
        <f t="shared" si="18"/>
        <v>42786.53768</v>
      </c>
      <c r="U243" s="56">
        <f t="shared" si="19"/>
        <v>42786.53768</v>
      </c>
      <c r="V243" s="85"/>
    </row>
    <row r="244">
      <c r="A244" s="85"/>
      <c r="C244" s="59">
        <v>226.0</v>
      </c>
      <c r="D244" s="59">
        <f t="shared" si="16"/>
        <v>125</v>
      </c>
      <c r="E244" s="59">
        <v>0.0</v>
      </c>
      <c r="F244" s="87" t="str">
        <f t="shared" si="2"/>
        <v/>
      </c>
      <c r="G244" s="59">
        <f t="shared" si="17"/>
        <v>3.75</v>
      </c>
      <c r="H244" s="87">
        <f t="shared" si="4"/>
        <v>0</v>
      </c>
      <c r="I244" s="87">
        <f t="shared" si="5"/>
        <v>21.54757305</v>
      </c>
      <c r="J244" s="87">
        <f t="shared" si="6"/>
        <v>2</v>
      </c>
      <c r="K244" s="87">
        <f t="shared" si="7"/>
        <v>21.54757305</v>
      </c>
      <c r="L244" s="87">
        <f t="shared" si="13"/>
        <v>43095.1461</v>
      </c>
      <c r="M244" s="56">
        <f t="shared" si="14"/>
        <v>28250</v>
      </c>
      <c r="N244" s="87">
        <f t="shared" si="8"/>
        <v>14845.1461</v>
      </c>
      <c r="O244" s="87">
        <f t="shared" si="9"/>
        <v>2226.771915</v>
      </c>
      <c r="P244" s="59">
        <v>0.0</v>
      </c>
      <c r="Q244" s="88">
        <f t="shared" si="10"/>
        <v>2226.771915</v>
      </c>
      <c r="R244" s="12">
        <f t="shared" si="11"/>
        <v>0</v>
      </c>
      <c r="S244" s="42">
        <f t="shared" si="15"/>
        <v>0</v>
      </c>
      <c r="T244" s="56">
        <f t="shared" si="18"/>
        <v>43095.1461</v>
      </c>
      <c r="U244" s="56">
        <f t="shared" si="19"/>
        <v>43095.1461</v>
      </c>
      <c r="V244" s="85"/>
    </row>
    <row r="245">
      <c r="A245" s="85"/>
      <c r="C245" s="59">
        <v>227.0</v>
      </c>
      <c r="D245" s="59">
        <f t="shared" si="16"/>
        <v>125</v>
      </c>
      <c r="E245" s="59">
        <v>0.0</v>
      </c>
      <c r="F245" s="87" t="str">
        <f t="shared" si="2"/>
        <v/>
      </c>
      <c r="G245" s="59">
        <f t="shared" si="17"/>
        <v>3.75</v>
      </c>
      <c r="H245" s="87">
        <f t="shared" si="4"/>
        <v>0</v>
      </c>
      <c r="I245" s="87">
        <f t="shared" si="5"/>
        <v>21.70255082</v>
      </c>
      <c r="J245" s="87">
        <f t="shared" si="6"/>
        <v>2</v>
      </c>
      <c r="K245" s="87">
        <f t="shared" si="7"/>
        <v>21.70255082</v>
      </c>
      <c r="L245" s="87">
        <f t="shared" si="13"/>
        <v>43405.10164</v>
      </c>
      <c r="M245" s="56">
        <f t="shared" si="14"/>
        <v>28375</v>
      </c>
      <c r="N245" s="87">
        <f t="shared" si="8"/>
        <v>15030.10164</v>
      </c>
      <c r="O245" s="87">
        <f t="shared" si="9"/>
        <v>2254.515246</v>
      </c>
      <c r="P245" s="59">
        <v>0.0</v>
      </c>
      <c r="Q245" s="88">
        <f t="shared" si="10"/>
        <v>2254.515246</v>
      </c>
      <c r="R245" s="12">
        <f t="shared" si="11"/>
        <v>0</v>
      </c>
      <c r="S245" s="42">
        <f t="shared" si="15"/>
        <v>0</v>
      </c>
      <c r="T245" s="56">
        <f t="shared" si="18"/>
        <v>43405.10164</v>
      </c>
      <c r="U245" s="56">
        <f t="shared" si="19"/>
        <v>43405.10164</v>
      </c>
      <c r="V245" s="85"/>
    </row>
    <row r="246">
      <c r="A246" s="85"/>
      <c r="C246" s="59">
        <v>228.0</v>
      </c>
      <c r="D246" s="59">
        <f t="shared" si="16"/>
        <v>125</v>
      </c>
      <c r="E246" s="59">
        <v>0.0</v>
      </c>
      <c r="F246" s="87" t="str">
        <f t="shared" si="2"/>
        <v/>
      </c>
      <c r="G246" s="59">
        <f t="shared" si="17"/>
        <v>3.75</v>
      </c>
      <c r="H246" s="87">
        <f t="shared" si="4"/>
        <v>0</v>
      </c>
      <c r="I246" s="87">
        <f t="shared" si="5"/>
        <v>21.85820508</v>
      </c>
      <c r="J246" s="87">
        <f t="shared" si="6"/>
        <v>2</v>
      </c>
      <c r="K246" s="87">
        <f t="shared" si="7"/>
        <v>21.85820508</v>
      </c>
      <c r="L246" s="87">
        <f t="shared" si="13"/>
        <v>43716.41017</v>
      </c>
      <c r="M246" s="56">
        <f t="shared" si="14"/>
        <v>28500</v>
      </c>
      <c r="N246" s="87">
        <f t="shared" si="8"/>
        <v>15216.41017</v>
      </c>
      <c r="O246" s="87">
        <f t="shared" si="9"/>
        <v>2282.461525</v>
      </c>
      <c r="P246" s="59">
        <v>0.0</v>
      </c>
      <c r="Q246" s="88">
        <f t="shared" si="10"/>
        <v>2282.461525</v>
      </c>
      <c r="R246" s="12">
        <f t="shared" si="11"/>
        <v>0</v>
      </c>
      <c r="S246" s="42">
        <f t="shared" si="15"/>
        <v>0</v>
      </c>
      <c r="T246" s="56">
        <f t="shared" si="18"/>
        <v>43716.41017</v>
      </c>
      <c r="U246" s="56">
        <f t="shared" si="19"/>
        <v>43716.41017</v>
      </c>
      <c r="V246" s="85"/>
    </row>
    <row r="247">
      <c r="A247" s="85"/>
      <c r="B247" s="73">
        <v>20.0</v>
      </c>
      <c r="C247" s="59">
        <v>229.0</v>
      </c>
      <c r="D247" s="59">
        <f t="shared" si="16"/>
        <v>125</v>
      </c>
      <c r="E247" s="59">
        <v>0.0</v>
      </c>
      <c r="F247" s="87" t="str">
        <f t="shared" si="2"/>
        <v/>
      </c>
      <c r="G247" s="59">
        <f t="shared" si="17"/>
        <v>3.75</v>
      </c>
      <c r="H247" s="87">
        <f t="shared" si="4"/>
        <v>0</v>
      </c>
      <c r="I247" s="87">
        <f t="shared" si="5"/>
        <v>22.0145388</v>
      </c>
      <c r="J247" s="87">
        <f t="shared" si="6"/>
        <v>2</v>
      </c>
      <c r="K247" s="87">
        <f t="shared" si="7"/>
        <v>22.0145388</v>
      </c>
      <c r="L247" s="87">
        <f t="shared" si="13"/>
        <v>44029.07759</v>
      </c>
      <c r="M247" s="56">
        <f t="shared" si="14"/>
        <v>28625</v>
      </c>
      <c r="N247" s="87">
        <f t="shared" si="8"/>
        <v>15404.07759</v>
      </c>
      <c r="O247" s="87">
        <f t="shared" si="9"/>
        <v>2310.611639</v>
      </c>
      <c r="P247" s="59">
        <v>0.0</v>
      </c>
      <c r="Q247" s="88">
        <f t="shared" si="10"/>
        <v>2310.611639</v>
      </c>
      <c r="R247" s="12">
        <f t="shared" si="11"/>
        <v>0</v>
      </c>
      <c r="S247" s="42">
        <f t="shared" si="15"/>
        <v>0</v>
      </c>
      <c r="T247" s="56">
        <f t="shared" si="18"/>
        <v>44029.07759</v>
      </c>
      <c r="U247" s="56">
        <f t="shared" si="19"/>
        <v>44029.07759</v>
      </c>
      <c r="V247" s="85"/>
    </row>
    <row r="248">
      <c r="A248" s="85"/>
      <c r="C248" s="59">
        <v>230.0</v>
      </c>
      <c r="D248" s="59">
        <f t="shared" si="16"/>
        <v>125</v>
      </c>
      <c r="E248" s="59">
        <v>0.0</v>
      </c>
      <c r="F248" s="87" t="str">
        <f t="shared" si="2"/>
        <v/>
      </c>
      <c r="G248" s="59">
        <f t="shared" si="17"/>
        <v>3.75</v>
      </c>
      <c r="H248" s="87">
        <f t="shared" si="4"/>
        <v>0</v>
      </c>
      <c r="I248" s="87">
        <f t="shared" si="5"/>
        <v>22.17155492</v>
      </c>
      <c r="J248" s="87">
        <f t="shared" si="6"/>
        <v>2</v>
      </c>
      <c r="K248" s="87">
        <f t="shared" si="7"/>
        <v>22.17155492</v>
      </c>
      <c r="L248" s="87">
        <f t="shared" si="13"/>
        <v>44343.10985</v>
      </c>
      <c r="M248" s="56">
        <f t="shared" si="14"/>
        <v>28750</v>
      </c>
      <c r="N248" s="87">
        <f t="shared" si="8"/>
        <v>15593.10985</v>
      </c>
      <c r="O248" s="87">
        <f t="shared" si="9"/>
        <v>2338.966477</v>
      </c>
      <c r="P248" s="59">
        <v>0.0</v>
      </c>
      <c r="Q248" s="88">
        <f t="shared" si="10"/>
        <v>2338.966477</v>
      </c>
      <c r="R248" s="12">
        <f t="shared" si="11"/>
        <v>0</v>
      </c>
      <c r="S248" s="42">
        <f t="shared" si="15"/>
        <v>0</v>
      </c>
      <c r="T248" s="56">
        <f t="shared" si="18"/>
        <v>44343.10985</v>
      </c>
      <c r="U248" s="56">
        <f t="shared" si="19"/>
        <v>44343.10985</v>
      </c>
      <c r="V248" s="85"/>
    </row>
    <row r="249">
      <c r="A249" s="85"/>
      <c r="C249" s="59">
        <v>231.0</v>
      </c>
      <c r="D249" s="59">
        <f t="shared" si="16"/>
        <v>125</v>
      </c>
      <c r="E249" s="59">
        <v>0.0</v>
      </c>
      <c r="F249" s="87" t="str">
        <f t="shared" si="2"/>
        <v/>
      </c>
      <c r="G249" s="59">
        <f t="shared" si="17"/>
        <v>3.75</v>
      </c>
      <c r="H249" s="87">
        <f t="shared" si="4"/>
        <v>0</v>
      </c>
      <c r="I249" s="87">
        <f t="shared" si="5"/>
        <v>22.32925645</v>
      </c>
      <c r="J249" s="87">
        <f t="shared" si="6"/>
        <v>2</v>
      </c>
      <c r="K249" s="87">
        <f t="shared" si="7"/>
        <v>22.32925645</v>
      </c>
      <c r="L249" s="87">
        <f t="shared" si="13"/>
        <v>44658.51289</v>
      </c>
      <c r="M249" s="56">
        <f t="shared" si="14"/>
        <v>28875</v>
      </c>
      <c r="N249" s="87">
        <f t="shared" si="8"/>
        <v>15783.51289</v>
      </c>
      <c r="O249" s="87">
        <f t="shared" si="9"/>
        <v>2367.526934</v>
      </c>
      <c r="P249" s="59">
        <v>0.0</v>
      </c>
      <c r="Q249" s="88">
        <f t="shared" si="10"/>
        <v>2367.526934</v>
      </c>
      <c r="R249" s="12">
        <f t="shared" si="11"/>
        <v>0</v>
      </c>
      <c r="S249" s="42">
        <f t="shared" si="15"/>
        <v>0</v>
      </c>
      <c r="T249" s="56">
        <f t="shared" si="18"/>
        <v>44658.51289</v>
      </c>
      <c r="U249" s="56">
        <f t="shared" si="19"/>
        <v>44658.51289</v>
      </c>
      <c r="V249" s="85"/>
    </row>
    <row r="250">
      <c r="A250" s="85"/>
      <c r="C250" s="59">
        <v>232.0</v>
      </c>
      <c r="D250" s="59">
        <f t="shared" si="16"/>
        <v>125</v>
      </c>
      <c r="E250" s="59">
        <v>0.0</v>
      </c>
      <c r="F250" s="87" t="str">
        <f t="shared" si="2"/>
        <v/>
      </c>
      <c r="G250" s="59">
        <f t="shared" si="17"/>
        <v>3.75</v>
      </c>
      <c r="H250" s="87">
        <f t="shared" si="4"/>
        <v>0</v>
      </c>
      <c r="I250" s="87">
        <f t="shared" si="5"/>
        <v>22.48764635</v>
      </c>
      <c r="J250" s="87">
        <f t="shared" si="6"/>
        <v>2</v>
      </c>
      <c r="K250" s="87">
        <f t="shared" si="7"/>
        <v>22.48764635</v>
      </c>
      <c r="L250" s="87">
        <f t="shared" si="13"/>
        <v>44975.29271</v>
      </c>
      <c r="M250" s="56">
        <f t="shared" si="14"/>
        <v>29000</v>
      </c>
      <c r="N250" s="87">
        <f t="shared" si="8"/>
        <v>15975.29271</v>
      </c>
      <c r="O250" s="87">
        <f t="shared" si="9"/>
        <v>2396.293906</v>
      </c>
      <c r="P250" s="59">
        <v>0.0</v>
      </c>
      <c r="Q250" s="88">
        <f t="shared" si="10"/>
        <v>2396.293906</v>
      </c>
      <c r="R250" s="12">
        <f t="shared" si="11"/>
        <v>0</v>
      </c>
      <c r="S250" s="42">
        <f t="shared" si="15"/>
        <v>0</v>
      </c>
      <c r="T250" s="56">
        <f t="shared" si="18"/>
        <v>44975.29271</v>
      </c>
      <c r="U250" s="56">
        <f t="shared" si="19"/>
        <v>44975.29271</v>
      </c>
      <c r="V250" s="85"/>
    </row>
    <row r="251">
      <c r="A251" s="85"/>
      <c r="C251" s="59">
        <v>233.0</v>
      </c>
      <c r="D251" s="59">
        <f t="shared" si="16"/>
        <v>125</v>
      </c>
      <c r="E251" s="59">
        <f>$I$13</f>
        <v>0</v>
      </c>
      <c r="F251" s="87" t="str">
        <f t="shared" si="2"/>
        <v/>
      </c>
      <c r="G251" s="59">
        <f t="shared" si="17"/>
        <v>3.75</v>
      </c>
      <c r="H251" s="87">
        <f t="shared" si="4"/>
        <v>0</v>
      </c>
      <c r="I251" s="87">
        <f t="shared" si="5"/>
        <v>22.64672765</v>
      </c>
      <c r="J251" s="87">
        <f t="shared" si="6"/>
        <v>2</v>
      </c>
      <c r="K251" s="87">
        <f t="shared" si="7"/>
        <v>22.64672765</v>
      </c>
      <c r="L251" s="87">
        <f t="shared" si="13"/>
        <v>45293.4553</v>
      </c>
      <c r="M251" s="56">
        <f t="shared" si="14"/>
        <v>29125</v>
      </c>
      <c r="N251" s="87">
        <f t="shared" si="8"/>
        <v>16168.4553</v>
      </c>
      <c r="O251" s="87">
        <f t="shared" si="9"/>
        <v>2425.268296</v>
      </c>
      <c r="P251" s="59">
        <v>0.0</v>
      </c>
      <c r="Q251" s="88">
        <f t="shared" si="10"/>
        <v>2425.268296</v>
      </c>
      <c r="R251" s="12">
        <f t="shared" si="11"/>
        <v>0</v>
      </c>
      <c r="S251" s="42">
        <f t="shared" si="15"/>
        <v>0</v>
      </c>
      <c r="T251" s="56">
        <f t="shared" si="18"/>
        <v>45293.4553</v>
      </c>
      <c r="U251" s="56">
        <f t="shared" si="19"/>
        <v>45293.4553</v>
      </c>
      <c r="V251" s="85"/>
    </row>
    <row r="252">
      <c r="A252" s="85"/>
      <c r="C252" s="59">
        <v>234.0</v>
      </c>
      <c r="D252" s="59">
        <f t="shared" si="16"/>
        <v>125</v>
      </c>
      <c r="E252" s="59">
        <v>0.0</v>
      </c>
      <c r="F252" s="87" t="str">
        <f t="shared" si="2"/>
        <v/>
      </c>
      <c r="G252" s="59">
        <f t="shared" si="17"/>
        <v>3.75</v>
      </c>
      <c r="H252" s="87">
        <f t="shared" si="4"/>
        <v>0</v>
      </c>
      <c r="I252" s="87">
        <f t="shared" si="5"/>
        <v>22.80650336</v>
      </c>
      <c r="J252" s="87">
        <f t="shared" si="6"/>
        <v>2</v>
      </c>
      <c r="K252" s="87">
        <f t="shared" si="7"/>
        <v>22.80650336</v>
      </c>
      <c r="L252" s="87">
        <f t="shared" si="13"/>
        <v>45613.00672</v>
      </c>
      <c r="M252" s="56">
        <f t="shared" si="14"/>
        <v>29250</v>
      </c>
      <c r="N252" s="87">
        <f t="shared" si="8"/>
        <v>16363.00672</v>
      </c>
      <c r="O252" s="87">
        <f t="shared" si="9"/>
        <v>2454.451008</v>
      </c>
      <c r="P252" s="59">
        <v>0.0</v>
      </c>
      <c r="Q252" s="88">
        <f t="shared" si="10"/>
        <v>2454.451008</v>
      </c>
      <c r="R252" s="12">
        <f t="shared" si="11"/>
        <v>0</v>
      </c>
      <c r="S252" s="42">
        <f t="shared" si="15"/>
        <v>0</v>
      </c>
      <c r="T252" s="56">
        <f t="shared" si="18"/>
        <v>45613.00672</v>
      </c>
      <c r="U252" s="56">
        <f t="shared" si="19"/>
        <v>45613.00672</v>
      </c>
      <c r="V252" s="85"/>
    </row>
    <row r="253">
      <c r="A253" s="85"/>
      <c r="C253" s="59">
        <v>235.0</v>
      </c>
      <c r="D253" s="59">
        <f t="shared" si="16"/>
        <v>125</v>
      </c>
      <c r="E253" s="59">
        <v>0.0</v>
      </c>
      <c r="F253" s="87" t="str">
        <f t="shared" si="2"/>
        <v/>
      </c>
      <c r="G253" s="59">
        <f t="shared" si="17"/>
        <v>3.75</v>
      </c>
      <c r="H253" s="87">
        <f t="shared" si="4"/>
        <v>0</v>
      </c>
      <c r="I253" s="87">
        <f t="shared" si="5"/>
        <v>22.9669765</v>
      </c>
      <c r="J253" s="87">
        <f t="shared" si="6"/>
        <v>2</v>
      </c>
      <c r="K253" s="87">
        <f t="shared" si="7"/>
        <v>22.9669765</v>
      </c>
      <c r="L253" s="87">
        <f t="shared" si="13"/>
        <v>45933.95301</v>
      </c>
      <c r="M253" s="56">
        <f t="shared" si="14"/>
        <v>29375</v>
      </c>
      <c r="N253" s="87">
        <f t="shared" si="8"/>
        <v>16558.95301</v>
      </c>
      <c r="O253" s="87">
        <f t="shared" si="9"/>
        <v>2483.842951</v>
      </c>
      <c r="P253" s="59">
        <v>0.0</v>
      </c>
      <c r="Q253" s="88">
        <f t="shared" si="10"/>
        <v>2483.842951</v>
      </c>
      <c r="R253" s="12">
        <f t="shared" si="11"/>
        <v>0</v>
      </c>
      <c r="S253" s="42">
        <f t="shared" si="15"/>
        <v>0</v>
      </c>
      <c r="T253" s="56">
        <f t="shared" si="18"/>
        <v>45933.95301</v>
      </c>
      <c r="U253" s="56">
        <f t="shared" si="19"/>
        <v>45933.95301</v>
      </c>
      <c r="V253" s="85"/>
    </row>
    <row r="254">
      <c r="A254" s="85"/>
      <c r="C254" s="59">
        <v>236.0</v>
      </c>
      <c r="D254" s="59">
        <f t="shared" si="16"/>
        <v>125</v>
      </c>
      <c r="E254" s="59">
        <v>0.0</v>
      </c>
      <c r="F254" s="87" t="str">
        <f t="shared" si="2"/>
        <v/>
      </c>
      <c r="G254" s="59">
        <f t="shared" si="17"/>
        <v>3.75</v>
      </c>
      <c r="H254" s="87">
        <f t="shared" si="4"/>
        <v>0</v>
      </c>
      <c r="I254" s="87">
        <f t="shared" si="5"/>
        <v>23.12815013</v>
      </c>
      <c r="J254" s="87">
        <f t="shared" si="6"/>
        <v>2</v>
      </c>
      <c r="K254" s="87">
        <f t="shared" si="7"/>
        <v>23.12815013</v>
      </c>
      <c r="L254" s="87">
        <f t="shared" si="13"/>
        <v>46256.30027</v>
      </c>
      <c r="M254" s="56">
        <f t="shared" si="14"/>
        <v>29500</v>
      </c>
      <c r="N254" s="87">
        <f t="shared" si="8"/>
        <v>16756.30027</v>
      </c>
      <c r="O254" s="87">
        <f t="shared" si="9"/>
        <v>2513.44504</v>
      </c>
      <c r="P254" s="59">
        <v>0.0</v>
      </c>
      <c r="Q254" s="88">
        <f t="shared" si="10"/>
        <v>2513.44504</v>
      </c>
      <c r="R254" s="12">
        <f t="shared" si="11"/>
        <v>0</v>
      </c>
      <c r="S254" s="42">
        <f t="shared" si="15"/>
        <v>0</v>
      </c>
      <c r="T254" s="56">
        <f t="shared" si="18"/>
        <v>46256.30027</v>
      </c>
      <c r="U254" s="56">
        <f t="shared" si="19"/>
        <v>46256.30027</v>
      </c>
      <c r="V254" s="85"/>
    </row>
    <row r="255">
      <c r="A255" s="85"/>
      <c r="C255" s="59">
        <v>237.0</v>
      </c>
      <c r="D255" s="59">
        <f t="shared" si="16"/>
        <v>125</v>
      </c>
      <c r="E255" s="59">
        <v>0.0</v>
      </c>
      <c r="F255" s="87" t="str">
        <f t="shared" si="2"/>
        <v/>
      </c>
      <c r="G255" s="59">
        <f t="shared" si="17"/>
        <v>3.75</v>
      </c>
      <c r="H255" s="87">
        <f t="shared" si="4"/>
        <v>0</v>
      </c>
      <c r="I255" s="87">
        <f t="shared" si="5"/>
        <v>23.29002731</v>
      </c>
      <c r="J255" s="87">
        <f t="shared" si="6"/>
        <v>2</v>
      </c>
      <c r="K255" s="87">
        <f t="shared" si="7"/>
        <v>23.29002731</v>
      </c>
      <c r="L255" s="87">
        <f t="shared" si="13"/>
        <v>46580.05461</v>
      </c>
      <c r="M255" s="56">
        <f t="shared" si="14"/>
        <v>29625</v>
      </c>
      <c r="N255" s="87">
        <f t="shared" si="8"/>
        <v>16955.05461</v>
      </c>
      <c r="O255" s="87">
        <f t="shared" si="9"/>
        <v>2543.258192</v>
      </c>
      <c r="P255" s="59">
        <v>0.0</v>
      </c>
      <c r="Q255" s="88">
        <f t="shared" si="10"/>
        <v>2543.258192</v>
      </c>
      <c r="R255" s="12">
        <f t="shared" si="11"/>
        <v>0</v>
      </c>
      <c r="S255" s="42">
        <f t="shared" si="15"/>
        <v>0</v>
      </c>
      <c r="T255" s="56">
        <f t="shared" si="18"/>
        <v>46580.05461</v>
      </c>
      <c r="U255" s="56">
        <f t="shared" si="19"/>
        <v>46580.05461</v>
      </c>
      <c r="V255" s="85"/>
    </row>
    <row r="256">
      <c r="A256" s="85"/>
      <c r="C256" s="59">
        <v>238.0</v>
      </c>
      <c r="D256" s="59">
        <f t="shared" si="16"/>
        <v>125</v>
      </c>
      <c r="E256" s="59">
        <v>0.0</v>
      </c>
      <c r="F256" s="87" t="str">
        <f t="shared" si="2"/>
        <v/>
      </c>
      <c r="G256" s="59">
        <f t="shared" si="17"/>
        <v>3.75</v>
      </c>
      <c r="H256" s="87">
        <f t="shared" si="4"/>
        <v>0</v>
      </c>
      <c r="I256" s="87">
        <f t="shared" si="5"/>
        <v>23.45261109</v>
      </c>
      <c r="J256" s="87">
        <f t="shared" si="6"/>
        <v>2</v>
      </c>
      <c r="K256" s="87">
        <f t="shared" si="7"/>
        <v>23.45261109</v>
      </c>
      <c r="L256" s="87">
        <f t="shared" si="13"/>
        <v>46905.22218</v>
      </c>
      <c r="M256" s="56">
        <f t="shared" si="14"/>
        <v>29750</v>
      </c>
      <c r="N256" s="87">
        <f t="shared" si="8"/>
        <v>17155.22218</v>
      </c>
      <c r="O256" s="87">
        <f t="shared" si="9"/>
        <v>2573.283327</v>
      </c>
      <c r="P256" s="59">
        <v>0.0</v>
      </c>
      <c r="Q256" s="88">
        <f t="shared" si="10"/>
        <v>2573.283327</v>
      </c>
      <c r="R256" s="12">
        <f t="shared" si="11"/>
        <v>0</v>
      </c>
      <c r="S256" s="42">
        <f t="shared" si="15"/>
        <v>0</v>
      </c>
      <c r="T256" s="56">
        <f t="shared" si="18"/>
        <v>46905.22218</v>
      </c>
      <c r="U256" s="56">
        <f t="shared" si="19"/>
        <v>46905.22218</v>
      </c>
      <c r="V256" s="85"/>
    </row>
    <row r="257">
      <c r="A257" s="85"/>
      <c r="C257" s="59">
        <v>239.0</v>
      </c>
      <c r="D257" s="59">
        <f t="shared" si="16"/>
        <v>125</v>
      </c>
      <c r="E257" s="59">
        <v>0.0</v>
      </c>
      <c r="F257" s="87" t="str">
        <f t="shared" si="2"/>
        <v/>
      </c>
      <c r="G257" s="59">
        <f t="shared" si="17"/>
        <v>3.75</v>
      </c>
      <c r="H257" s="87">
        <f t="shared" si="4"/>
        <v>0</v>
      </c>
      <c r="I257" s="87">
        <f t="shared" si="5"/>
        <v>23.61590457</v>
      </c>
      <c r="J257" s="87">
        <f t="shared" si="6"/>
        <v>2</v>
      </c>
      <c r="K257" s="87">
        <f t="shared" si="7"/>
        <v>23.61590457</v>
      </c>
      <c r="L257" s="87">
        <f t="shared" si="13"/>
        <v>47231.80914</v>
      </c>
      <c r="M257" s="56">
        <f t="shared" si="14"/>
        <v>29875</v>
      </c>
      <c r="N257" s="87">
        <f t="shared" si="8"/>
        <v>17356.80914</v>
      </c>
      <c r="O257" s="87">
        <f t="shared" si="9"/>
        <v>2603.521372</v>
      </c>
      <c r="P257" s="59">
        <v>0.0</v>
      </c>
      <c r="Q257" s="88">
        <f t="shared" si="10"/>
        <v>2603.521372</v>
      </c>
      <c r="R257" s="12">
        <f t="shared" si="11"/>
        <v>0</v>
      </c>
      <c r="S257" s="42">
        <f t="shared" si="15"/>
        <v>0</v>
      </c>
      <c r="T257" s="56">
        <f t="shared" si="18"/>
        <v>47231.80914</v>
      </c>
      <c r="U257" s="56">
        <f t="shared" si="19"/>
        <v>47231.80914</v>
      </c>
      <c r="V257" s="85"/>
    </row>
    <row r="258">
      <c r="A258" s="85"/>
      <c r="C258" s="59">
        <v>240.0</v>
      </c>
      <c r="D258" s="59">
        <f t="shared" si="16"/>
        <v>125</v>
      </c>
      <c r="E258" s="59">
        <v>0.0</v>
      </c>
      <c r="F258" s="87" t="str">
        <f t="shared" si="2"/>
        <v/>
      </c>
      <c r="G258" s="59">
        <f t="shared" si="17"/>
        <v>3.75</v>
      </c>
      <c r="H258" s="87">
        <f t="shared" si="4"/>
        <v>0</v>
      </c>
      <c r="I258" s="87">
        <f t="shared" si="5"/>
        <v>23.77991085</v>
      </c>
      <c r="J258" s="87">
        <f t="shared" si="6"/>
        <v>2</v>
      </c>
      <c r="K258" s="87">
        <f t="shared" si="7"/>
        <v>23.77991085</v>
      </c>
      <c r="L258" s="87">
        <f t="shared" si="13"/>
        <v>47559.8217</v>
      </c>
      <c r="M258" s="56">
        <f t="shared" si="14"/>
        <v>30000</v>
      </c>
      <c r="N258" s="87">
        <f t="shared" si="8"/>
        <v>17559.8217</v>
      </c>
      <c r="O258" s="87">
        <f t="shared" si="9"/>
        <v>2633.973255</v>
      </c>
      <c r="P258" s="59">
        <v>0.0</v>
      </c>
      <c r="Q258" s="88">
        <f t="shared" si="10"/>
        <v>2633.973255</v>
      </c>
      <c r="R258" s="12">
        <f t="shared" si="11"/>
        <v>0</v>
      </c>
      <c r="S258" s="42">
        <f t="shared" si="15"/>
        <v>0</v>
      </c>
      <c r="T258" s="56">
        <f t="shared" si="18"/>
        <v>47559.8217</v>
      </c>
      <c r="U258" s="56">
        <f t="shared" si="19"/>
        <v>47559.8217</v>
      </c>
      <c r="V258" s="85"/>
    </row>
    <row r="259">
      <c r="A259" s="85"/>
      <c r="B259" s="73">
        <v>21.0</v>
      </c>
      <c r="C259" s="59">
        <v>241.0</v>
      </c>
      <c r="D259" s="59">
        <f t="shared" si="16"/>
        <v>125</v>
      </c>
      <c r="E259" s="59">
        <v>0.0</v>
      </c>
      <c r="F259" s="87" t="str">
        <f t="shared" si="2"/>
        <v/>
      </c>
      <c r="G259" s="59">
        <f t="shared" si="17"/>
        <v>3.75</v>
      </c>
      <c r="H259" s="87">
        <f t="shared" si="4"/>
        <v>0</v>
      </c>
      <c r="I259" s="87">
        <f t="shared" si="5"/>
        <v>23.94463303</v>
      </c>
      <c r="J259" s="87">
        <f t="shared" si="6"/>
        <v>2</v>
      </c>
      <c r="K259" s="87">
        <f t="shared" si="7"/>
        <v>23.94463303</v>
      </c>
      <c r="L259" s="87">
        <f t="shared" si="13"/>
        <v>47889.26606</v>
      </c>
      <c r="M259" s="56">
        <f t="shared" si="14"/>
        <v>30125</v>
      </c>
      <c r="N259" s="87">
        <f t="shared" si="8"/>
        <v>17764.26606</v>
      </c>
      <c r="O259" s="87">
        <f t="shared" si="9"/>
        <v>2664.63991</v>
      </c>
      <c r="P259" s="59">
        <v>0.0</v>
      </c>
      <c r="Q259" s="88">
        <f t="shared" si="10"/>
        <v>2664.63991</v>
      </c>
      <c r="R259" s="12">
        <f t="shared" si="11"/>
        <v>0</v>
      </c>
      <c r="S259" s="42">
        <f t="shared" si="15"/>
        <v>0</v>
      </c>
      <c r="T259" s="56">
        <f t="shared" si="18"/>
        <v>47889.26606</v>
      </c>
      <c r="U259" s="56">
        <f t="shared" si="19"/>
        <v>47889.26606</v>
      </c>
      <c r="V259" s="85"/>
    </row>
    <row r="260">
      <c r="A260" s="85"/>
      <c r="C260" s="59">
        <v>242.0</v>
      </c>
      <c r="D260" s="59">
        <f t="shared" si="16"/>
        <v>125</v>
      </c>
      <c r="E260" s="59">
        <v>0.0</v>
      </c>
      <c r="F260" s="87" t="str">
        <f t="shared" si="2"/>
        <v/>
      </c>
      <c r="G260" s="59">
        <f t="shared" si="17"/>
        <v>3.75</v>
      </c>
      <c r="H260" s="87">
        <f t="shared" si="4"/>
        <v>0</v>
      </c>
      <c r="I260" s="87">
        <f t="shared" si="5"/>
        <v>24.11007425</v>
      </c>
      <c r="J260" s="87">
        <f t="shared" si="6"/>
        <v>2</v>
      </c>
      <c r="K260" s="87">
        <f t="shared" si="7"/>
        <v>24.11007425</v>
      </c>
      <c r="L260" s="87">
        <f t="shared" si="13"/>
        <v>48220.14849</v>
      </c>
      <c r="M260" s="56">
        <f t="shared" si="14"/>
        <v>30250</v>
      </c>
      <c r="N260" s="87">
        <f t="shared" si="8"/>
        <v>17970.14849</v>
      </c>
      <c r="O260" s="87">
        <f t="shared" si="9"/>
        <v>2695.522274</v>
      </c>
      <c r="P260" s="59">
        <v>0.0</v>
      </c>
      <c r="Q260" s="88">
        <f t="shared" si="10"/>
        <v>2695.522274</v>
      </c>
      <c r="R260" s="12">
        <f t="shared" si="11"/>
        <v>0</v>
      </c>
      <c r="S260" s="42">
        <f t="shared" si="15"/>
        <v>0</v>
      </c>
      <c r="T260" s="56">
        <f t="shared" si="18"/>
        <v>48220.14849</v>
      </c>
      <c r="U260" s="56">
        <f t="shared" si="19"/>
        <v>48220.14849</v>
      </c>
      <c r="V260" s="85"/>
    </row>
    <row r="261">
      <c r="A261" s="85"/>
      <c r="C261" s="59">
        <v>243.0</v>
      </c>
      <c r="D261" s="59">
        <f t="shared" si="16"/>
        <v>125</v>
      </c>
      <c r="E261" s="59">
        <v>0.0</v>
      </c>
      <c r="F261" s="87" t="str">
        <f t="shared" si="2"/>
        <v/>
      </c>
      <c r="G261" s="59">
        <f t="shared" si="17"/>
        <v>3.75</v>
      </c>
      <c r="H261" s="87">
        <f t="shared" si="4"/>
        <v>0</v>
      </c>
      <c r="I261" s="87">
        <f t="shared" si="5"/>
        <v>24.27623763</v>
      </c>
      <c r="J261" s="87">
        <f t="shared" si="6"/>
        <v>2</v>
      </c>
      <c r="K261" s="87">
        <f t="shared" si="7"/>
        <v>24.27623763</v>
      </c>
      <c r="L261" s="87">
        <f t="shared" si="13"/>
        <v>48552.47527</v>
      </c>
      <c r="M261" s="56">
        <f t="shared" si="14"/>
        <v>30375</v>
      </c>
      <c r="N261" s="87">
        <f t="shared" si="8"/>
        <v>18177.47527</v>
      </c>
      <c r="O261" s="87">
        <f t="shared" si="9"/>
        <v>2726.62129</v>
      </c>
      <c r="P261" s="59">
        <v>0.0</v>
      </c>
      <c r="Q261" s="88">
        <f t="shared" si="10"/>
        <v>2726.62129</v>
      </c>
      <c r="R261" s="12">
        <f t="shared" si="11"/>
        <v>0</v>
      </c>
      <c r="S261" s="42">
        <f t="shared" si="15"/>
        <v>0</v>
      </c>
      <c r="T261" s="56">
        <f t="shared" si="18"/>
        <v>48552.47527</v>
      </c>
      <c r="U261" s="56">
        <f t="shared" si="19"/>
        <v>48552.47527</v>
      </c>
      <c r="V261" s="85"/>
    </row>
    <row r="262">
      <c r="A262" s="85"/>
      <c r="C262" s="59">
        <v>244.0</v>
      </c>
      <c r="D262" s="59">
        <f t="shared" si="16"/>
        <v>125</v>
      </c>
      <c r="E262" s="59">
        <v>0.0</v>
      </c>
      <c r="F262" s="87" t="str">
        <f t="shared" si="2"/>
        <v/>
      </c>
      <c r="G262" s="59">
        <f t="shared" si="17"/>
        <v>3.75</v>
      </c>
      <c r="H262" s="87">
        <f t="shared" si="4"/>
        <v>0</v>
      </c>
      <c r="I262" s="87">
        <f t="shared" si="5"/>
        <v>24.44312634</v>
      </c>
      <c r="J262" s="87">
        <f t="shared" si="6"/>
        <v>2</v>
      </c>
      <c r="K262" s="87">
        <f t="shared" si="7"/>
        <v>24.44312634</v>
      </c>
      <c r="L262" s="87">
        <f t="shared" si="13"/>
        <v>48886.25268</v>
      </c>
      <c r="M262" s="56">
        <f t="shared" si="14"/>
        <v>30500</v>
      </c>
      <c r="N262" s="87">
        <f t="shared" si="8"/>
        <v>18386.25268</v>
      </c>
      <c r="O262" s="87">
        <f t="shared" si="9"/>
        <v>2757.937902</v>
      </c>
      <c r="P262" s="59">
        <v>0.0</v>
      </c>
      <c r="Q262" s="88">
        <f t="shared" si="10"/>
        <v>2757.937902</v>
      </c>
      <c r="R262" s="12">
        <f t="shared" si="11"/>
        <v>0</v>
      </c>
      <c r="S262" s="42">
        <f t="shared" si="15"/>
        <v>0</v>
      </c>
      <c r="T262" s="56">
        <f t="shared" si="18"/>
        <v>48886.25268</v>
      </c>
      <c r="U262" s="56">
        <f t="shared" si="19"/>
        <v>48886.25268</v>
      </c>
      <c r="V262" s="85"/>
    </row>
    <row r="263">
      <c r="A263" s="85"/>
      <c r="C263" s="59">
        <v>245.0</v>
      </c>
      <c r="D263" s="59">
        <f t="shared" si="16"/>
        <v>125</v>
      </c>
      <c r="E263" s="59">
        <f>$I$13</f>
        <v>0</v>
      </c>
      <c r="F263" s="87" t="str">
        <f t="shared" si="2"/>
        <v/>
      </c>
      <c r="G263" s="59">
        <f t="shared" si="17"/>
        <v>3.75</v>
      </c>
      <c r="H263" s="87">
        <f t="shared" si="4"/>
        <v>0</v>
      </c>
      <c r="I263" s="87">
        <f t="shared" si="5"/>
        <v>24.61074354</v>
      </c>
      <c r="J263" s="87">
        <f t="shared" si="6"/>
        <v>2</v>
      </c>
      <c r="K263" s="87">
        <f t="shared" si="7"/>
        <v>24.61074354</v>
      </c>
      <c r="L263" s="87">
        <f t="shared" si="13"/>
        <v>49221.48707</v>
      </c>
      <c r="M263" s="56">
        <f t="shared" si="14"/>
        <v>30625</v>
      </c>
      <c r="N263" s="87">
        <f t="shared" si="8"/>
        <v>18596.48707</v>
      </c>
      <c r="O263" s="87">
        <f t="shared" si="9"/>
        <v>2789.473061</v>
      </c>
      <c r="P263" s="59">
        <v>0.0</v>
      </c>
      <c r="Q263" s="88">
        <f t="shared" si="10"/>
        <v>2789.473061</v>
      </c>
      <c r="R263" s="12">
        <f t="shared" si="11"/>
        <v>0</v>
      </c>
      <c r="S263" s="42">
        <f t="shared" si="15"/>
        <v>0</v>
      </c>
      <c r="T263" s="56">
        <f t="shared" si="18"/>
        <v>49221.48707</v>
      </c>
      <c r="U263" s="56">
        <f t="shared" si="19"/>
        <v>49221.48707</v>
      </c>
      <c r="V263" s="85"/>
    </row>
    <row r="264">
      <c r="A264" s="85"/>
      <c r="C264" s="59">
        <v>246.0</v>
      </c>
      <c r="D264" s="59">
        <f t="shared" si="16"/>
        <v>125</v>
      </c>
      <c r="E264" s="59">
        <v>0.0</v>
      </c>
      <c r="F264" s="87" t="str">
        <f t="shared" si="2"/>
        <v/>
      </c>
      <c r="G264" s="59">
        <f t="shared" si="17"/>
        <v>3.75</v>
      </c>
      <c r="H264" s="87">
        <f t="shared" si="4"/>
        <v>0</v>
      </c>
      <c r="I264" s="87">
        <f t="shared" si="5"/>
        <v>24.7790924</v>
      </c>
      <c r="J264" s="87">
        <f t="shared" si="6"/>
        <v>2</v>
      </c>
      <c r="K264" s="87">
        <f t="shared" si="7"/>
        <v>24.7790924</v>
      </c>
      <c r="L264" s="87">
        <f t="shared" si="13"/>
        <v>49558.1848</v>
      </c>
      <c r="M264" s="56">
        <f t="shared" si="14"/>
        <v>30750</v>
      </c>
      <c r="N264" s="87">
        <f t="shared" si="8"/>
        <v>18808.1848</v>
      </c>
      <c r="O264" s="87">
        <f t="shared" si="9"/>
        <v>2821.227721</v>
      </c>
      <c r="P264" s="59">
        <v>0.0</v>
      </c>
      <c r="Q264" s="88">
        <f t="shared" si="10"/>
        <v>2821.227721</v>
      </c>
      <c r="R264" s="12">
        <f t="shared" si="11"/>
        <v>0</v>
      </c>
      <c r="S264" s="42">
        <f t="shared" si="15"/>
        <v>0</v>
      </c>
      <c r="T264" s="56">
        <f t="shared" si="18"/>
        <v>49558.1848</v>
      </c>
      <c r="U264" s="56">
        <f t="shared" si="19"/>
        <v>49558.1848</v>
      </c>
      <c r="V264" s="85"/>
    </row>
    <row r="265">
      <c r="A265" s="85"/>
      <c r="C265" s="59">
        <v>247.0</v>
      </c>
      <c r="D265" s="59">
        <f t="shared" si="16"/>
        <v>125</v>
      </c>
      <c r="E265" s="59">
        <v>0.0</v>
      </c>
      <c r="F265" s="87" t="str">
        <f t="shared" si="2"/>
        <v/>
      </c>
      <c r="G265" s="59">
        <f t="shared" si="17"/>
        <v>3.75</v>
      </c>
      <c r="H265" s="87">
        <f t="shared" si="4"/>
        <v>0</v>
      </c>
      <c r="I265" s="87">
        <f t="shared" si="5"/>
        <v>24.94817613</v>
      </c>
      <c r="J265" s="87">
        <f t="shared" si="6"/>
        <v>2</v>
      </c>
      <c r="K265" s="87">
        <f t="shared" si="7"/>
        <v>24.94817613</v>
      </c>
      <c r="L265" s="87">
        <f t="shared" si="13"/>
        <v>49896.35226</v>
      </c>
      <c r="M265" s="56">
        <f t="shared" si="14"/>
        <v>30875</v>
      </c>
      <c r="N265" s="87">
        <f t="shared" si="8"/>
        <v>19021.35226</v>
      </c>
      <c r="O265" s="87">
        <f t="shared" si="9"/>
        <v>2853.202839</v>
      </c>
      <c r="P265" s="59">
        <v>0.0</v>
      </c>
      <c r="Q265" s="88">
        <f t="shared" si="10"/>
        <v>2853.202839</v>
      </c>
      <c r="R265" s="12">
        <f t="shared" si="11"/>
        <v>0</v>
      </c>
      <c r="S265" s="42">
        <f t="shared" si="15"/>
        <v>0</v>
      </c>
      <c r="T265" s="56">
        <f t="shared" si="18"/>
        <v>49896.35226</v>
      </c>
      <c r="U265" s="56">
        <f t="shared" si="19"/>
        <v>49896.35226</v>
      </c>
      <c r="V265" s="85"/>
    </row>
    <row r="266">
      <c r="A266" s="85"/>
      <c r="C266" s="59">
        <v>248.0</v>
      </c>
      <c r="D266" s="59">
        <f t="shared" si="16"/>
        <v>125</v>
      </c>
      <c r="E266" s="59">
        <v>0.0</v>
      </c>
      <c r="F266" s="87" t="str">
        <f t="shared" si="2"/>
        <v/>
      </c>
      <c r="G266" s="59">
        <f t="shared" si="17"/>
        <v>3.75</v>
      </c>
      <c r="H266" s="87">
        <f t="shared" si="4"/>
        <v>0</v>
      </c>
      <c r="I266" s="87">
        <f t="shared" si="5"/>
        <v>25.11799793</v>
      </c>
      <c r="J266" s="87">
        <f t="shared" si="6"/>
        <v>2</v>
      </c>
      <c r="K266" s="87">
        <f t="shared" si="7"/>
        <v>25.11799793</v>
      </c>
      <c r="L266" s="87">
        <f t="shared" si="13"/>
        <v>50235.99585</v>
      </c>
      <c r="M266" s="56">
        <f t="shared" si="14"/>
        <v>31000</v>
      </c>
      <c r="N266" s="87">
        <f t="shared" si="8"/>
        <v>19235.99585</v>
      </c>
      <c r="O266" s="87">
        <f t="shared" si="9"/>
        <v>2885.399378</v>
      </c>
      <c r="P266" s="59">
        <v>0.0</v>
      </c>
      <c r="Q266" s="88">
        <f t="shared" si="10"/>
        <v>2885.399378</v>
      </c>
      <c r="R266" s="12">
        <f t="shared" si="11"/>
        <v>0</v>
      </c>
      <c r="S266" s="42">
        <f t="shared" si="15"/>
        <v>0</v>
      </c>
      <c r="T266" s="56">
        <f t="shared" si="18"/>
        <v>50235.99585</v>
      </c>
      <c r="U266" s="56">
        <f t="shared" si="19"/>
        <v>50235.99585</v>
      </c>
      <c r="V266" s="85"/>
    </row>
    <row r="267">
      <c r="A267" s="85"/>
      <c r="C267" s="59">
        <v>249.0</v>
      </c>
      <c r="D267" s="59">
        <f t="shared" si="16"/>
        <v>125</v>
      </c>
      <c r="E267" s="59">
        <v>0.0</v>
      </c>
      <c r="F267" s="87" t="str">
        <f t="shared" si="2"/>
        <v/>
      </c>
      <c r="G267" s="59">
        <f t="shared" si="17"/>
        <v>3.75</v>
      </c>
      <c r="H267" s="87">
        <f t="shared" si="4"/>
        <v>0</v>
      </c>
      <c r="I267" s="87">
        <f t="shared" si="5"/>
        <v>25.28856102</v>
      </c>
      <c r="J267" s="87">
        <f t="shared" si="6"/>
        <v>2</v>
      </c>
      <c r="K267" s="87">
        <f t="shared" si="7"/>
        <v>25.28856102</v>
      </c>
      <c r="L267" s="87">
        <f t="shared" si="13"/>
        <v>50577.12203</v>
      </c>
      <c r="M267" s="56">
        <f t="shared" si="14"/>
        <v>31125</v>
      </c>
      <c r="N267" s="87">
        <f t="shared" si="8"/>
        <v>19452.12203</v>
      </c>
      <c r="O267" s="87">
        <f t="shared" si="9"/>
        <v>2917.818305</v>
      </c>
      <c r="P267" s="59">
        <v>0.0</v>
      </c>
      <c r="Q267" s="88">
        <f t="shared" si="10"/>
        <v>2917.818305</v>
      </c>
      <c r="R267" s="12">
        <f t="shared" si="11"/>
        <v>0</v>
      </c>
      <c r="S267" s="42">
        <f t="shared" si="15"/>
        <v>0</v>
      </c>
      <c r="T267" s="56">
        <f t="shared" si="18"/>
        <v>50577.12203</v>
      </c>
      <c r="U267" s="56">
        <f t="shared" si="19"/>
        <v>50577.12203</v>
      </c>
      <c r="V267" s="85"/>
    </row>
    <row r="268">
      <c r="A268" s="85"/>
      <c r="C268" s="59">
        <v>250.0</v>
      </c>
      <c r="D268" s="59">
        <f t="shared" si="16"/>
        <v>125</v>
      </c>
      <c r="E268" s="59">
        <v>0.0</v>
      </c>
      <c r="F268" s="87" t="str">
        <f t="shared" si="2"/>
        <v/>
      </c>
      <c r="G268" s="59">
        <f t="shared" si="17"/>
        <v>3.75</v>
      </c>
      <c r="H268" s="87">
        <f t="shared" si="4"/>
        <v>0</v>
      </c>
      <c r="I268" s="87">
        <f t="shared" si="5"/>
        <v>25.45986863</v>
      </c>
      <c r="J268" s="87">
        <f t="shared" si="6"/>
        <v>2</v>
      </c>
      <c r="K268" s="87">
        <f t="shared" si="7"/>
        <v>25.45986863</v>
      </c>
      <c r="L268" s="87">
        <f t="shared" si="13"/>
        <v>50919.73727</v>
      </c>
      <c r="M268" s="56">
        <f t="shared" si="14"/>
        <v>31250</v>
      </c>
      <c r="N268" s="87">
        <f t="shared" si="8"/>
        <v>19669.73727</v>
      </c>
      <c r="O268" s="87">
        <f t="shared" si="9"/>
        <v>2950.46059</v>
      </c>
      <c r="P268" s="59">
        <v>0.0</v>
      </c>
      <c r="Q268" s="88">
        <f t="shared" si="10"/>
        <v>2950.46059</v>
      </c>
      <c r="R268" s="12">
        <f t="shared" si="11"/>
        <v>0</v>
      </c>
      <c r="S268" s="42">
        <f t="shared" si="15"/>
        <v>0</v>
      </c>
      <c r="T268" s="56">
        <f t="shared" si="18"/>
        <v>50919.73727</v>
      </c>
      <c r="U268" s="56">
        <f t="shared" si="19"/>
        <v>50919.73727</v>
      </c>
      <c r="V268" s="85"/>
    </row>
    <row r="269">
      <c r="A269" s="85"/>
      <c r="C269" s="59">
        <v>251.0</v>
      </c>
      <c r="D269" s="59">
        <f t="shared" si="16"/>
        <v>125</v>
      </c>
      <c r="E269" s="59">
        <v>0.0</v>
      </c>
      <c r="F269" s="87" t="str">
        <f t="shared" si="2"/>
        <v/>
      </c>
      <c r="G269" s="59">
        <f t="shared" si="17"/>
        <v>3.75</v>
      </c>
      <c r="H269" s="87">
        <f t="shared" si="4"/>
        <v>0</v>
      </c>
      <c r="I269" s="87">
        <f t="shared" si="5"/>
        <v>25.63192403</v>
      </c>
      <c r="J269" s="87">
        <f t="shared" si="6"/>
        <v>2</v>
      </c>
      <c r="K269" s="87">
        <f t="shared" si="7"/>
        <v>25.63192403</v>
      </c>
      <c r="L269" s="87">
        <f t="shared" si="13"/>
        <v>51263.84806</v>
      </c>
      <c r="M269" s="56">
        <f t="shared" si="14"/>
        <v>31375</v>
      </c>
      <c r="N269" s="87">
        <f t="shared" si="8"/>
        <v>19888.84806</v>
      </c>
      <c r="O269" s="87">
        <f t="shared" si="9"/>
        <v>2983.327209</v>
      </c>
      <c r="P269" s="59">
        <v>0.0</v>
      </c>
      <c r="Q269" s="88">
        <f t="shared" si="10"/>
        <v>2983.327209</v>
      </c>
      <c r="R269" s="12">
        <f t="shared" si="11"/>
        <v>0</v>
      </c>
      <c r="S269" s="42">
        <f t="shared" si="15"/>
        <v>0</v>
      </c>
      <c r="T269" s="56">
        <f t="shared" si="18"/>
        <v>51263.84806</v>
      </c>
      <c r="U269" s="56">
        <f t="shared" si="19"/>
        <v>51263.84806</v>
      </c>
      <c r="V269" s="85"/>
    </row>
    <row r="270">
      <c r="A270" s="85"/>
      <c r="C270" s="59">
        <v>252.0</v>
      </c>
      <c r="D270" s="59">
        <f t="shared" si="16"/>
        <v>125</v>
      </c>
      <c r="E270" s="59">
        <v>0.0</v>
      </c>
      <c r="F270" s="87" t="str">
        <f t="shared" si="2"/>
        <v/>
      </c>
      <c r="G270" s="59">
        <f t="shared" si="17"/>
        <v>3.75</v>
      </c>
      <c r="H270" s="87">
        <f t="shared" si="4"/>
        <v>0</v>
      </c>
      <c r="I270" s="87">
        <f t="shared" si="5"/>
        <v>25.80473047</v>
      </c>
      <c r="J270" s="87">
        <f t="shared" si="6"/>
        <v>2</v>
      </c>
      <c r="K270" s="87">
        <f t="shared" si="7"/>
        <v>25.80473047</v>
      </c>
      <c r="L270" s="87">
        <f t="shared" si="13"/>
        <v>51609.46093</v>
      </c>
      <c r="M270" s="56">
        <f t="shared" si="14"/>
        <v>31500</v>
      </c>
      <c r="N270" s="87">
        <f t="shared" si="8"/>
        <v>20109.46093</v>
      </c>
      <c r="O270" s="87">
        <f t="shared" si="9"/>
        <v>3016.41914</v>
      </c>
      <c r="P270" s="59">
        <v>0.0</v>
      </c>
      <c r="Q270" s="88">
        <f t="shared" si="10"/>
        <v>3016.41914</v>
      </c>
      <c r="R270" s="12">
        <f t="shared" si="11"/>
        <v>0</v>
      </c>
      <c r="S270" s="42">
        <f t="shared" si="15"/>
        <v>0</v>
      </c>
      <c r="T270" s="56">
        <f t="shared" si="18"/>
        <v>51609.46093</v>
      </c>
      <c r="U270" s="56">
        <f t="shared" si="19"/>
        <v>51609.46093</v>
      </c>
      <c r="V270" s="85"/>
    </row>
    <row r="271">
      <c r="A271" s="85"/>
      <c r="B271" s="73">
        <v>22.0</v>
      </c>
      <c r="C271" s="59">
        <v>253.0</v>
      </c>
      <c r="D271" s="59">
        <f t="shared" si="16"/>
        <v>125</v>
      </c>
      <c r="E271" s="59">
        <v>0.0</v>
      </c>
      <c r="F271" s="87" t="str">
        <f t="shared" si="2"/>
        <v/>
      </c>
      <c r="G271" s="59">
        <f t="shared" si="17"/>
        <v>3.75</v>
      </c>
      <c r="H271" s="87">
        <f t="shared" si="4"/>
        <v>0</v>
      </c>
      <c r="I271" s="87">
        <f t="shared" si="5"/>
        <v>25.97829122</v>
      </c>
      <c r="J271" s="87">
        <f t="shared" si="6"/>
        <v>2</v>
      </c>
      <c r="K271" s="87">
        <f t="shared" si="7"/>
        <v>25.97829122</v>
      </c>
      <c r="L271" s="87">
        <f t="shared" si="13"/>
        <v>51956.58245</v>
      </c>
      <c r="M271" s="56">
        <f t="shared" si="14"/>
        <v>31625</v>
      </c>
      <c r="N271" s="87">
        <f t="shared" si="8"/>
        <v>20331.58245</v>
      </c>
      <c r="O271" s="87">
        <f t="shared" si="9"/>
        <v>3049.737367</v>
      </c>
      <c r="P271" s="59">
        <v>0.0</v>
      </c>
      <c r="Q271" s="88">
        <f t="shared" si="10"/>
        <v>3049.737367</v>
      </c>
      <c r="R271" s="12">
        <f t="shared" si="11"/>
        <v>0</v>
      </c>
      <c r="S271" s="42">
        <f t="shared" si="15"/>
        <v>0</v>
      </c>
      <c r="T271" s="56">
        <f t="shared" si="18"/>
        <v>51956.58245</v>
      </c>
      <c r="U271" s="56">
        <f t="shared" si="19"/>
        <v>51956.58245</v>
      </c>
      <c r="V271" s="85"/>
    </row>
    <row r="272">
      <c r="A272" s="85"/>
      <c r="C272" s="59">
        <v>254.0</v>
      </c>
      <c r="D272" s="59">
        <f t="shared" si="16"/>
        <v>125</v>
      </c>
      <c r="E272" s="59">
        <v>0.0</v>
      </c>
      <c r="F272" s="87" t="str">
        <f t="shared" si="2"/>
        <v/>
      </c>
      <c r="G272" s="59">
        <f t="shared" si="17"/>
        <v>3.75</v>
      </c>
      <c r="H272" s="87">
        <f t="shared" si="4"/>
        <v>0</v>
      </c>
      <c r="I272" s="87">
        <f t="shared" si="5"/>
        <v>26.15260959</v>
      </c>
      <c r="J272" s="87">
        <f t="shared" si="6"/>
        <v>2</v>
      </c>
      <c r="K272" s="87">
        <f t="shared" si="7"/>
        <v>26.15260959</v>
      </c>
      <c r="L272" s="87">
        <f t="shared" si="13"/>
        <v>52305.21919</v>
      </c>
      <c r="M272" s="56">
        <f t="shared" si="14"/>
        <v>31750</v>
      </c>
      <c r="N272" s="87">
        <f t="shared" si="8"/>
        <v>20555.21919</v>
      </c>
      <c r="O272" s="87">
        <f t="shared" si="9"/>
        <v>3083.282878</v>
      </c>
      <c r="P272" s="59">
        <v>0.0</v>
      </c>
      <c r="Q272" s="88">
        <f t="shared" si="10"/>
        <v>3083.282878</v>
      </c>
      <c r="R272" s="12">
        <f t="shared" si="11"/>
        <v>0</v>
      </c>
      <c r="S272" s="42">
        <f t="shared" si="15"/>
        <v>0</v>
      </c>
      <c r="T272" s="56">
        <f t="shared" si="18"/>
        <v>52305.21919</v>
      </c>
      <c r="U272" s="56">
        <f t="shared" si="19"/>
        <v>52305.21919</v>
      </c>
      <c r="V272" s="85"/>
    </row>
    <row r="273">
      <c r="A273" s="85"/>
      <c r="C273" s="59">
        <v>255.0</v>
      </c>
      <c r="D273" s="59">
        <f t="shared" si="16"/>
        <v>125</v>
      </c>
      <c r="E273" s="59">
        <v>0.0</v>
      </c>
      <c r="F273" s="87" t="str">
        <f t="shared" si="2"/>
        <v/>
      </c>
      <c r="G273" s="59">
        <f t="shared" si="17"/>
        <v>3.75</v>
      </c>
      <c r="H273" s="87">
        <f t="shared" si="4"/>
        <v>0</v>
      </c>
      <c r="I273" s="87">
        <f t="shared" si="5"/>
        <v>26.32768889</v>
      </c>
      <c r="J273" s="87">
        <f t="shared" si="6"/>
        <v>2</v>
      </c>
      <c r="K273" s="87">
        <f t="shared" si="7"/>
        <v>26.32768889</v>
      </c>
      <c r="L273" s="87">
        <f t="shared" si="13"/>
        <v>52655.37777</v>
      </c>
      <c r="M273" s="56">
        <f t="shared" si="14"/>
        <v>31875</v>
      </c>
      <c r="N273" s="87">
        <f t="shared" si="8"/>
        <v>20780.37777</v>
      </c>
      <c r="O273" s="87">
        <f t="shared" si="9"/>
        <v>3117.056666</v>
      </c>
      <c r="P273" s="59">
        <v>0.0</v>
      </c>
      <c r="Q273" s="88">
        <f t="shared" si="10"/>
        <v>3117.056666</v>
      </c>
      <c r="R273" s="12">
        <f t="shared" si="11"/>
        <v>0</v>
      </c>
      <c r="S273" s="42">
        <f t="shared" si="15"/>
        <v>0</v>
      </c>
      <c r="T273" s="56">
        <f t="shared" si="18"/>
        <v>52655.37777</v>
      </c>
      <c r="U273" s="56">
        <f t="shared" si="19"/>
        <v>52655.37777</v>
      </c>
      <c r="V273" s="85"/>
    </row>
    <row r="274">
      <c r="A274" s="85"/>
      <c r="C274" s="59">
        <v>256.0</v>
      </c>
      <c r="D274" s="59">
        <f t="shared" si="16"/>
        <v>125</v>
      </c>
      <c r="E274" s="59">
        <v>0.0</v>
      </c>
      <c r="F274" s="87" t="str">
        <f t="shared" si="2"/>
        <v/>
      </c>
      <c r="G274" s="59">
        <f t="shared" si="17"/>
        <v>3.75</v>
      </c>
      <c r="H274" s="87">
        <f t="shared" si="4"/>
        <v>0</v>
      </c>
      <c r="I274" s="87">
        <f t="shared" si="5"/>
        <v>26.50353242</v>
      </c>
      <c r="J274" s="87">
        <f t="shared" si="6"/>
        <v>2</v>
      </c>
      <c r="K274" s="87">
        <f t="shared" si="7"/>
        <v>26.50353242</v>
      </c>
      <c r="L274" s="87">
        <f t="shared" si="13"/>
        <v>53007.06483</v>
      </c>
      <c r="M274" s="56">
        <f t="shared" si="14"/>
        <v>32000</v>
      </c>
      <c r="N274" s="87">
        <f t="shared" si="8"/>
        <v>21007.06483</v>
      </c>
      <c r="O274" s="87">
        <f t="shared" si="9"/>
        <v>3151.059725</v>
      </c>
      <c r="P274" s="59">
        <v>0.0</v>
      </c>
      <c r="Q274" s="88">
        <f t="shared" si="10"/>
        <v>3151.059725</v>
      </c>
      <c r="R274" s="12">
        <f t="shared" si="11"/>
        <v>0</v>
      </c>
      <c r="S274" s="42">
        <f t="shared" si="15"/>
        <v>0</v>
      </c>
      <c r="T274" s="56">
        <f t="shared" si="18"/>
        <v>53007.06483</v>
      </c>
      <c r="U274" s="56">
        <f t="shared" si="19"/>
        <v>53007.06483</v>
      </c>
      <c r="V274" s="85"/>
    </row>
    <row r="275">
      <c r="A275" s="85"/>
      <c r="C275" s="59">
        <v>257.0</v>
      </c>
      <c r="D275" s="59">
        <f t="shared" si="16"/>
        <v>125</v>
      </c>
      <c r="E275" s="59">
        <f>$I$13</f>
        <v>0</v>
      </c>
      <c r="F275" s="87" t="str">
        <f t="shared" si="2"/>
        <v/>
      </c>
      <c r="G275" s="59">
        <f t="shared" si="17"/>
        <v>3.75</v>
      </c>
      <c r="H275" s="87">
        <f t="shared" si="4"/>
        <v>0</v>
      </c>
      <c r="I275" s="87">
        <f t="shared" si="5"/>
        <v>26.68014353</v>
      </c>
      <c r="J275" s="87">
        <f t="shared" si="6"/>
        <v>2</v>
      </c>
      <c r="K275" s="87">
        <f t="shared" si="7"/>
        <v>26.68014353</v>
      </c>
      <c r="L275" s="87">
        <f t="shared" si="13"/>
        <v>53360.28705</v>
      </c>
      <c r="M275" s="56">
        <f t="shared" si="14"/>
        <v>32125</v>
      </c>
      <c r="N275" s="87">
        <f t="shared" si="8"/>
        <v>21235.28705</v>
      </c>
      <c r="O275" s="87">
        <f t="shared" si="9"/>
        <v>3185.293058</v>
      </c>
      <c r="P275" s="59">
        <v>0.0</v>
      </c>
      <c r="Q275" s="88">
        <f t="shared" si="10"/>
        <v>3185.293058</v>
      </c>
      <c r="R275" s="12">
        <f t="shared" si="11"/>
        <v>0</v>
      </c>
      <c r="S275" s="42">
        <f t="shared" si="15"/>
        <v>0</v>
      </c>
      <c r="T275" s="56">
        <f t="shared" si="18"/>
        <v>53360.28705</v>
      </c>
      <c r="U275" s="56">
        <f t="shared" si="19"/>
        <v>53360.28705</v>
      </c>
      <c r="V275" s="85"/>
    </row>
    <row r="276">
      <c r="A276" s="85"/>
      <c r="C276" s="59">
        <v>258.0</v>
      </c>
      <c r="D276" s="59">
        <f t="shared" si="16"/>
        <v>125</v>
      </c>
      <c r="E276" s="59">
        <v>0.0</v>
      </c>
      <c r="F276" s="87" t="str">
        <f t="shared" si="2"/>
        <v/>
      </c>
      <c r="G276" s="59">
        <f t="shared" si="17"/>
        <v>3.75</v>
      </c>
      <c r="H276" s="87">
        <f t="shared" si="4"/>
        <v>0</v>
      </c>
      <c r="I276" s="87">
        <f t="shared" si="5"/>
        <v>26.85752556</v>
      </c>
      <c r="J276" s="87">
        <f t="shared" si="6"/>
        <v>2</v>
      </c>
      <c r="K276" s="87">
        <f t="shared" si="7"/>
        <v>26.85752556</v>
      </c>
      <c r="L276" s="87">
        <f t="shared" si="13"/>
        <v>53715.05113</v>
      </c>
      <c r="M276" s="56">
        <f t="shared" si="14"/>
        <v>32250</v>
      </c>
      <c r="N276" s="87">
        <f t="shared" si="8"/>
        <v>21465.05113</v>
      </c>
      <c r="O276" s="87">
        <f t="shared" si="9"/>
        <v>3219.757669</v>
      </c>
      <c r="P276" s="59">
        <v>0.0</v>
      </c>
      <c r="Q276" s="88">
        <f t="shared" si="10"/>
        <v>3219.757669</v>
      </c>
      <c r="R276" s="12">
        <f t="shared" si="11"/>
        <v>0</v>
      </c>
      <c r="S276" s="42">
        <f t="shared" si="15"/>
        <v>0</v>
      </c>
      <c r="T276" s="56">
        <f t="shared" si="18"/>
        <v>53715.05113</v>
      </c>
      <c r="U276" s="56">
        <f t="shared" si="19"/>
        <v>53715.05113</v>
      </c>
      <c r="V276" s="85"/>
    </row>
    <row r="277">
      <c r="A277" s="85"/>
      <c r="C277" s="59">
        <v>259.0</v>
      </c>
      <c r="D277" s="59">
        <f t="shared" si="16"/>
        <v>125</v>
      </c>
      <c r="E277" s="59">
        <v>0.0</v>
      </c>
      <c r="F277" s="87" t="str">
        <f t="shared" si="2"/>
        <v/>
      </c>
      <c r="G277" s="59">
        <f t="shared" si="17"/>
        <v>3.75</v>
      </c>
      <c r="H277" s="87">
        <f t="shared" si="4"/>
        <v>0</v>
      </c>
      <c r="I277" s="87">
        <f t="shared" si="5"/>
        <v>27.0356819</v>
      </c>
      <c r="J277" s="87">
        <f t="shared" si="6"/>
        <v>2</v>
      </c>
      <c r="K277" s="87">
        <f t="shared" si="7"/>
        <v>27.0356819</v>
      </c>
      <c r="L277" s="87">
        <f t="shared" si="13"/>
        <v>54071.36379</v>
      </c>
      <c r="M277" s="56">
        <f t="shared" si="14"/>
        <v>32375</v>
      </c>
      <c r="N277" s="87">
        <f t="shared" si="8"/>
        <v>21696.36379</v>
      </c>
      <c r="O277" s="87">
        <f t="shared" si="9"/>
        <v>3254.454569</v>
      </c>
      <c r="P277" s="59">
        <v>0.0</v>
      </c>
      <c r="Q277" s="88">
        <f t="shared" si="10"/>
        <v>3254.454569</v>
      </c>
      <c r="R277" s="12">
        <f t="shared" si="11"/>
        <v>0</v>
      </c>
      <c r="S277" s="42">
        <f t="shared" si="15"/>
        <v>0</v>
      </c>
      <c r="T277" s="56">
        <f t="shared" si="18"/>
        <v>54071.36379</v>
      </c>
      <c r="U277" s="56">
        <f t="shared" si="19"/>
        <v>54071.36379</v>
      </c>
      <c r="V277" s="85"/>
    </row>
    <row r="278">
      <c r="A278" s="85"/>
      <c r="C278" s="59">
        <v>260.0</v>
      </c>
      <c r="D278" s="59">
        <f t="shared" si="16"/>
        <v>125</v>
      </c>
      <c r="E278" s="59">
        <v>0.0</v>
      </c>
      <c r="F278" s="87" t="str">
        <f t="shared" si="2"/>
        <v/>
      </c>
      <c r="G278" s="59">
        <f t="shared" si="17"/>
        <v>3.75</v>
      </c>
      <c r="H278" s="87">
        <f t="shared" si="4"/>
        <v>0</v>
      </c>
      <c r="I278" s="87">
        <f t="shared" si="5"/>
        <v>27.2146159</v>
      </c>
      <c r="J278" s="87">
        <f t="shared" si="6"/>
        <v>2</v>
      </c>
      <c r="K278" s="87">
        <f t="shared" si="7"/>
        <v>27.2146159</v>
      </c>
      <c r="L278" s="87">
        <f t="shared" si="13"/>
        <v>54429.2318</v>
      </c>
      <c r="M278" s="56">
        <f t="shared" si="14"/>
        <v>32500</v>
      </c>
      <c r="N278" s="87">
        <f t="shared" si="8"/>
        <v>21929.2318</v>
      </c>
      <c r="O278" s="87">
        <f t="shared" si="9"/>
        <v>3289.38477</v>
      </c>
      <c r="P278" s="59">
        <v>0.0</v>
      </c>
      <c r="Q278" s="88">
        <f t="shared" si="10"/>
        <v>3289.38477</v>
      </c>
      <c r="R278" s="12">
        <f t="shared" si="11"/>
        <v>0</v>
      </c>
      <c r="S278" s="42">
        <f t="shared" si="15"/>
        <v>0</v>
      </c>
      <c r="T278" s="56">
        <f t="shared" si="18"/>
        <v>54429.2318</v>
      </c>
      <c r="U278" s="56">
        <f t="shared" si="19"/>
        <v>54429.2318</v>
      </c>
      <c r="V278" s="85"/>
    </row>
    <row r="279">
      <c r="A279" s="85"/>
      <c r="C279" s="59">
        <v>261.0</v>
      </c>
      <c r="D279" s="59">
        <f t="shared" si="16"/>
        <v>125</v>
      </c>
      <c r="E279" s="59">
        <v>0.0</v>
      </c>
      <c r="F279" s="87" t="str">
        <f t="shared" si="2"/>
        <v/>
      </c>
      <c r="G279" s="59">
        <f t="shared" si="17"/>
        <v>3.75</v>
      </c>
      <c r="H279" s="87">
        <f t="shared" si="4"/>
        <v>0</v>
      </c>
      <c r="I279" s="87">
        <f t="shared" si="5"/>
        <v>27.39433097</v>
      </c>
      <c r="J279" s="87">
        <f t="shared" si="6"/>
        <v>2</v>
      </c>
      <c r="K279" s="87">
        <f t="shared" si="7"/>
        <v>27.39433097</v>
      </c>
      <c r="L279" s="87">
        <f t="shared" si="13"/>
        <v>54788.66194</v>
      </c>
      <c r="M279" s="56">
        <f t="shared" si="14"/>
        <v>32625</v>
      </c>
      <c r="N279" s="87">
        <f t="shared" si="8"/>
        <v>22163.66194</v>
      </c>
      <c r="O279" s="87">
        <f t="shared" si="9"/>
        <v>3324.549292</v>
      </c>
      <c r="P279" s="59">
        <v>0.0</v>
      </c>
      <c r="Q279" s="88">
        <f t="shared" si="10"/>
        <v>3324.549292</v>
      </c>
      <c r="R279" s="12">
        <f t="shared" si="11"/>
        <v>0</v>
      </c>
      <c r="S279" s="42">
        <f t="shared" si="15"/>
        <v>0</v>
      </c>
      <c r="T279" s="56">
        <f t="shared" si="18"/>
        <v>54788.66194</v>
      </c>
      <c r="U279" s="56">
        <f t="shared" si="19"/>
        <v>54788.66194</v>
      </c>
      <c r="V279" s="85"/>
    </row>
    <row r="280">
      <c r="A280" s="85"/>
      <c r="C280" s="59">
        <v>262.0</v>
      </c>
      <c r="D280" s="59">
        <f t="shared" si="16"/>
        <v>125</v>
      </c>
      <c r="E280" s="59">
        <v>0.0</v>
      </c>
      <c r="F280" s="87" t="str">
        <f t="shared" si="2"/>
        <v/>
      </c>
      <c r="G280" s="59">
        <f t="shared" si="17"/>
        <v>3.75</v>
      </c>
      <c r="H280" s="87">
        <f t="shared" si="4"/>
        <v>0</v>
      </c>
      <c r="I280" s="87">
        <f t="shared" si="5"/>
        <v>27.57483052</v>
      </c>
      <c r="J280" s="87">
        <f t="shared" si="6"/>
        <v>2</v>
      </c>
      <c r="K280" s="87">
        <f t="shared" si="7"/>
        <v>27.57483052</v>
      </c>
      <c r="L280" s="87">
        <f t="shared" si="13"/>
        <v>55149.66104</v>
      </c>
      <c r="M280" s="56">
        <f t="shared" si="14"/>
        <v>32750</v>
      </c>
      <c r="N280" s="87">
        <f t="shared" si="8"/>
        <v>22399.66104</v>
      </c>
      <c r="O280" s="87">
        <f t="shared" si="9"/>
        <v>3359.949156</v>
      </c>
      <c r="P280" s="59">
        <v>0.0</v>
      </c>
      <c r="Q280" s="88">
        <f t="shared" si="10"/>
        <v>3359.949156</v>
      </c>
      <c r="R280" s="12">
        <f t="shared" si="11"/>
        <v>0</v>
      </c>
      <c r="S280" s="42">
        <f t="shared" si="15"/>
        <v>0</v>
      </c>
      <c r="T280" s="56">
        <f t="shared" si="18"/>
        <v>55149.66104</v>
      </c>
      <c r="U280" s="56">
        <f t="shared" si="19"/>
        <v>55149.66104</v>
      </c>
      <c r="V280" s="85"/>
    </row>
    <row r="281">
      <c r="A281" s="85"/>
      <c r="C281" s="59">
        <v>263.0</v>
      </c>
      <c r="D281" s="59">
        <f t="shared" si="16"/>
        <v>125</v>
      </c>
      <c r="E281" s="59">
        <v>0.0</v>
      </c>
      <c r="F281" s="87" t="str">
        <f t="shared" si="2"/>
        <v/>
      </c>
      <c r="G281" s="59">
        <f t="shared" si="17"/>
        <v>3.75</v>
      </c>
      <c r="H281" s="87">
        <f t="shared" si="4"/>
        <v>0</v>
      </c>
      <c r="I281" s="87">
        <f t="shared" si="5"/>
        <v>27.75611797</v>
      </c>
      <c r="J281" s="87">
        <f t="shared" si="6"/>
        <v>2</v>
      </c>
      <c r="K281" s="87">
        <f t="shared" si="7"/>
        <v>27.75611797</v>
      </c>
      <c r="L281" s="87">
        <f t="shared" si="13"/>
        <v>55512.23594</v>
      </c>
      <c r="M281" s="56">
        <f t="shared" si="14"/>
        <v>32875</v>
      </c>
      <c r="N281" s="87">
        <f t="shared" si="8"/>
        <v>22637.23594</v>
      </c>
      <c r="O281" s="87">
        <f t="shared" si="9"/>
        <v>3395.585392</v>
      </c>
      <c r="P281" s="59">
        <v>0.0</v>
      </c>
      <c r="Q281" s="88">
        <f t="shared" si="10"/>
        <v>3395.585392</v>
      </c>
      <c r="R281" s="12">
        <f t="shared" si="11"/>
        <v>0</v>
      </c>
      <c r="S281" s="42">
        <f t="shared" si="15"/>
        <v>0</v>
      </c>
      <c r="T281" s="56">
        <f t="shared" si="18"/>
        <v>55512.23594</v>
      </c>
      <c r="U281" s="56">
        <f t="shared" si="19"/>
        <v>55512.23594</v>
      </c>
      <c r="V281" s="85"/>
    </row>
    <row r="282">
      <c r="A282" s="85"/>
      <c r="C282" s="59">
        <v>264.0</v>
      </c>
      <c r="D282" s="59">
        <f t="shared" si="16"/>
        <v>125</v>
      </c>
      <c r="E282" s="59">
        <v>0.0</v>
      </c>
      <c r="F282" s="87" t="str">
        <f t="shared" si="2"/>
        <v/>
      </c>
      <c r="G282" s="59">
        <f t="shared" si="17"/>
        <v>3.75</v>
      </c>
      <c r="H282" s="87">
        <f t="shared" si="4"/>
        <v>0</v>
      </c>
      <c r="I282" s="87">
        <f t="shared" si="5"/>
        <v>27.93819676</v>
      </c>
      <c r="J282" s="87">
        <f t="shared" si="6"/>
        <v>2</v>
      </c>
      <c r="K282" s="87">
        <f t="shared" si="7"/>
        <v>27.93819676</v>
      </c>
      <c r="L282" s="87">
        <f t="shared" si="13"/>
        <v>55876.39353</v>
      </c>
      <c r="M282" s="56">
        <f t="shared" si="14"/>
        <v>33000</v>
      </c>
      <c r="N282" s="87">
        <f t="shared" si="8"/>
        <v>22876.39353</v>
      </c>
      <c r="O282" s="87">
        <f t="shared" si="9"/>
        <v>3431.459029</v>
      </c>
      <c r="P282" s="59">
        <v>0.0</v>
      </c>
      <c r="Q282" s="88">
        <f t="shared" si="10"/>
        <v>3431.459029</v>
      </c>
      <c r="R282" s="12">
        <f t="shared" si="11"/>
        <v>0</v>
      </c>
      <c r="S282" s="42">
        <f t="shared" si="15"/>
        <v>0</v>
      </c>
      <c r="T282" s="56">
        <f t="shared" si="18"/>
        <v>55876.39353</v>
      </c>
      <c r="U282" s="56">
        <f t="shared" si="19"/>
        <v>55876.39353</v>
      </c>
      <c r="V282" s="85"/>
    </row>
    <row r="283">
      <c r="A283" s="85"/>
      <c r="B283" s="73">
        <v>23.0</v>
      </c>
      <c r="C283" s="59">
        <v>265.0</v>
      </c>
      <c r="D283" s="59">
        <f t="shared" si="16"/>
        <v>125</v>
      </c>
      <c r="E283" s="59">
        <v>0.0</v>
      </c>
      <c r="F283" s="87" t="str">
        <f t="shared" si="2"/>
        <v/>
      </c>
      <c r="G283" s="59">
        <f t="shared" si="17"/>
        <v>3.75</v>
      </c>
      <c r="H283" s="87">
        <f t="shared" si="4"/>
        <v>0</v>
      </c>
      <c r="I283" s="87">
        <f t="shared" si="5"/>
        <v>28.12107035</v>
      </c>
      <c r="J283" s="87">
        <f t="shared" si="6"/>
        <v>2</v>
      </c>
      <c r="K283" s="87">
        <f t="shared" si="7"/>
        <v>28.12107035</v>
      </c>
      <c r="L283" s="87">
        <f t="shared" si="13"/>
        <v>56242.1407</v>
      </c>
      <c r="M283" s="56">
        <f t="shared" si="14"/>
        <v>33125</v>
      </c>
      <c r="N283" s="87">
        <f t="shared" si="8"/>
        <v>23117.1407</v>
      </c>
      <c r="O283" s="87">
        <f t="shared" si="9"/>
        <v>3467.571105</v>
      </c>
      <c r="P283" s="59">
        <v>0.0</v>
      </c>
      <c r="Q283" s="88">
        <f t="shared" si="10"/>
        <v>3467.571105</v>
      </c>
      <c r="R283" s="12">
        <f t="shared" si="11"/>
        <v>0</v>
      </c>
      <c r="S283" s="42">
        <f t="shared" si="15"/>
        <v>0</v>
      </c>
      <c r="T283" s="56">
        <f t="shared" si="18"/>
        <v>56242.1407</v>
      </c>
      <c r="U283" s="56">
        <f t="shared" si="19"/>
        <v>56242.1407</v>
      </c>
      <c r="V283" s="85"/>
    </row>
    <row r="284">
      <c r="A284" s="85"/>
      <c r="C284" s="59">
        <v>266.0</v>
      </c>
      <c r="D284" s="59">
        <f t="shared" si="16"/>
        <v>125</v>
      </c>
      <c r="E284" s="59">
        <v>0.0</v>
      </c>
      <c r="F284" s="87" t="str">
        <f t="shared" si="2"/>
        <v/>
      </c>
      <c r="G284" s="59">
        <f t="shared" si="17"/>
        <v>3.75</v>
      </c>
      <c r="H284" s="87">
        <f t="shared" si="4"/>
        <v>0</v>
      </c>
      <c r="I284" s="87">
        <f t="shared" si="5"/>
        <v>28.3047422</v>
      </c>
      <c r="J284" s="87">
        <f t="shared" si="6"/>
        <v>2</v>
      </c>
      <c r="K284" s="87">
        <f t="shared" si="7"/>
        <v>28.3047422</v>
      </c>
      <c r="L284" s="87">
        <f t="shared" si="13"/>
        <v>56609.48441</v>
      </c>
      <c r="M284" s="56">
        <f t="shared" si="14"/>
        <v>33250</v>
      </c>
      <c r="N284" s="87">
        <f t="shared" si="8"/>
        <v>23359.48441</v>
      </c>
      <c r="O284" s="87">
        <f t="shared" si="9"/>
        <v>3503.922661</v>
      </c>
      <c r="P284" s="59">
        <v>0.0</v>
      </c>
      <c r="Q284" s="88">
        <f t="shared" si="10"/>
        <v>3503.922661</v>
      </c>
      <c r="R284" s="12">
        <f t="shared" si="11"/>
        <v>0</v>
      </c>
      <c r="S284" s="42">
        <f t="shared" si="15"/>
        <v>0</v>
      </c>
      <c r="T284" s="56">
        <f t="shared" si="18"/>
        <v>56609.48441</v>
      </c>
      <c r="U284" s="56">
        <f t="shared" si="19"/>
        <v>56609.48441</v>
      </c>
      <c r="V284" s="85"/>
    </row>
    <row r="285">
      <c r="A285" s="85"/>
      <c r="C285" s="59">
        <v>267.0</v>
      </c>
      <c r="D285" s="59">
        <f t="shared" si="16"/>
        <v>125</v>
      </c>
      <c r="E285" s="59">
        <v>0.0</v>
      </c>
      <c r="F285" s="87" t="str">
        <f t="shared" si="2"/>
        <v/>
      </c>
      <c r="G285" s="59">
        <f t="shared" si="17"/>
        <v>3.75</v>
      </c>
      <c r="H285" s="87">
        <f t="shared" si="4"/>
        <v>0</v>
      </c>
      <c r="I285" s="87">
        <f t="shared" si="5"/>
        <v>28.4892158</v>
      </c>
      <c r="J285" s="87">
        <f t="shared" si="6"/>
        <v>2</v>
      </c>
      <c r="K285" s="87">
        <f t="shared" si="7"/>
        <v>28.4892158</v>
      </c>
      <c r="L285" s="87">
        <f t="shared" si="13"/>
        <v>56978.43161</v>
      </c>
      <c r="M285" s="56">
        <f t="shared" si="14"/>
        <v>33375</v>
      </c>
      <c r="N285" s="87">
        <f t="shared" si="8"/>
        <v>23603.43161</v>
      </c>
      <c r="O285" s="87">
        <f t="shared" si="9"/>
        <v>3540.514741</v>
      </c>
      <c r="P285" s="59">
        <v>0.0</v>
      </c>
      <c r="Q285" s="88">
        <f t="shared" si="10"/>
        <v>3540.514741</v>
      </c>
      <c r="R285" s="12">
        <f t="shared" si="11"/>
        <v>0</v>
      </c>
      <c r="S285" s="42">
        <f t="shared" si="15"/>
        <v>0</v>
      </c>
      <c r="T285" s="56">
        <f t="shared" si="18"/>
        <v>56978.43161</v>
      </c>
      <c r="U285" s="56">
        <f t="shared" si="19"/>
        <v>56978.43161</v>
      </c>
      <c r="V285" s="85"/>
    </row>
    <row r="286">
      <c r="A286" s="85"/>
      <c r="C286" s="59">
        <v>268.0</v>
      </c>
      <c r="D286" s="59">
        <f t="shared" si="16"/>
        <v>125</v>
      </c>
      <c r="E286" s="59">
        <v>0.0</v>
      </c>
      <c r="F286" s="87" t="str">
        <f t="shared" si="2"/>
        <v/>
      </c>
      <c r="G286" s="59">
        <f t="shared" si="17"/>
        <v>3.75</v>
      </c>
      <c r="H286" s="87">
        <f t="shared" si="4"/>
        <v>0</v>
      </c>
      <c r="I286" s="87">
        <f t="shared" si="5"/>
        <v>28.67449465</v>
      </c>
      <c r="J286" s="87">
        <f t="shared" si="6"/>
        <v>2</v>
      </c>
      <c r="K286" s="87">
        <f t="shared" si="7"/>
        <v>28.67449465</v>
      </c>
      <c r="L286" s="87">
        <f t="shared" si="13"/>
        <v>57348.98931</v>
      </c>
      <c r="M286" s="56">
        <f t="shared" si="14"/>
        <v>33500</v>
      </c>
      <c r="N286" s="87">
        <f t="shared" si="8"/>
        <v>23848.98931</v>
      </c>
      <c r="O286" s="87">
        <f t="shared" si="9"/>
        <v>3577.348396</v>
      </c>
      <c r="P286" s="59">
        <v>0.0</v>
      </c>
      <c r="Q286" s="88">
        <f t="shared" si="10"/>
        <v>3577.348396</v>
      </c>
      <c r="R286" s="12">
        <f t="shared" si="11"/>
        <v>0</v>
      </c>
      <c r="S286" s="42">
        <f t="shared" si="15"/>
        <v>0</v>
      </c>
      <c r="T286" s="56">
        <f t="shared" si="18"/>
        <v>57348.98931</v>
      </c>
      <c r="U286" s="56">
        <f t="shared" si="19"/>
        <v>57348.98931</v>
      </c>
      <c r="V286" s="85"/>
    </row>
    <row r="287">
      <c r="A287" s="85"/>
      <c r="C287" s="59">
        <v>269.0</v>
      </c>
      <c r="D287" s="59">
        <f t="shared" si="16"/>
        <v>125</v>
      </c>
      <c r="E287" s="59">
        <f>$I$13</f>
        <v>0</v>
      </c>
      <c r="F287" s="87" t="str">
        <f t="shared" si="2"/>
        <v/>
      </c>
      <c r="G287" s="59">
        <f t="shared" si="17"/>
        <v>3.75</v>
      </c>
      <c r="H287" s="87">
        <f t="shared" si="4"/>
        <v>0</v>
      </c>
      <c r="I287" s="87">
        <f t="shared" si="5"/>
        <v>28.86058227</v>
      </c>
      <c r="J287" s="87">
        <f t="shared" si="6"/>
        <v>2</v>
      </c>
      <c r="K287" s="87">
        <f t="shared" si="7"/>
        <v>28.86058227</v>
      </c>
      <c r="L287" s="87">
        <f t="shared" si="13"/>
        <v>57721.16453</v>
      </c>
      <c r="M287" s="56">
        <f t="shared" si="14"/>
        <v>33625</v>
      </c>
      <c r="N287" s="87">
        <f t="shared" si="8"/>
        <v>24096.16453</v>
      </c>
      <c r="O287" s="87">
        <f t="shared" si="9"/>
        <v>3614.42468</v>
      </c>
      <c r="P287" s="59">
        <v>0.0</v>
      </c>
      <c r="Q287" s="88">
        <f t="shared" si="10"/>
        <v>3614.42468</v>
      </c>
      <c r="R287" s="12">
        <f t="shared" si="11"/>
        <v>0</v>
      </c>
      <c r="S287" s="42">
        <f t="shared" si="15"/>
        <v>0</v>
      </c>
      <c r="T287" s="56">
        <f t="shared" si="18"/>
        <v>57721.16453</v>
      </c>
      <c r="U287" s="56">
        <f t="shared" si="19"/>
        <v>57721.16453</v>
      </c>
      <c r="V287" s="85"/>
    </row>
    <row r="288">
      <c r="A288" s="85"/>
      <c r="C288" s="59">
        <v>270.0</v>
      </c>
      <c r="D288" s="59">
        <f t="shared" si="16"/>
        <v>125</v>
      </c>
      <c r="E288" s="59">
        <v>0.0</v>
      </c>
      <c r="F288" s="87" t="str">
        <f t="shared" si="2"/>
        <v/>
      </c>
      <c r="G288" s="59">
        <f t="shared" si="17"/>
        <v>3.75</v>
      </c>
      <c r="H288" s="87">
        <f t="shared" si="4"/>
        <v>0</v>
      </c>
      <c r="I288" s="87">
        <f t="shared" si="5"/>
        <v>29.04748217</v>
      </c>
      <c r="J288" s="87">
        <f t="shared" si="6"/>
        <v>2</v>
      </c>
      <c r="K288" s="87">
        <f t="shared" si="7"/>
        <v>29.04748217</v>
      </c>
      <c r="L288" s="87">
        <f t="shared" si="13"/>
        <v>58094.96435</v>
      </c>
      <c r="M288" s="56">
        <f t="shared" si="14"/>
        <v>33750</v>
      </c>
      <c r="N288" s="87">
        <f t="shared" si="8"/>
        <v>24344.96435</v>
      </c>
      <c r="O288" s="87">
        <f t="shared" si="9"/>
        <v>3651.744652</v>
      </c>
      <c r="P288" s="59">
        <v>0.0</v>
      </c>
      <c r="Q288" s="88">
        <f t="shared" si="10"/>
        <v>3651.744652</v>
      </c>
      <c r="R288" s="12">
        <f t="shared" si="11"/>
        <v>0</v>
      </c>
      <c r="S288" s="42">
        <f t="shared" si="15"/>
        <v>0</v>
      </c>
      <c r="T288" s="56">
        <f t="shared" si="18"/>
        <v>58094.96435</v>
      </c>
      <c r="U288" s="56">
        <f t="shared" si="19"/>
        <v>58094.96435</v>
      </c>
      <c r="V288" s="85"/>
    </row>
    <row r="289">
      <c r="A289" s="85"/>
      <c r="C289" s="59">
        <v>271.0</v>
      </c>
      <c r="D289" s="59">
        <f t="shared" si="16"/>
        <v>125</v>
      </c>
      <c r="E289" s="59">
        <v>0.0</v>
      </c>
      <c r="F289" s="87" t="str">
        <f t="shared" si="2"/>
        <v/>
      </c>
      <c r="G289" s="59">
        <f t="shared" si="17"/>
        <v>3.75</v>
      </c>
      <c r="H289" s="87">
        <f t="shared" si="4"/>
        <v>0</v>
      </c>
      <c r="I289" s="87">
        <f t="shared" si="5"/>
        <v>29.23519792</v>
      </c>
      <c r="J289" s="87">
        <f t="shared" si="6"/>
        <v>2</v>
      </c>
      <c r="K289" s="87">
        <f t="shared" si="7"/>
        <v>29.23519792</v>
      </c>
      <c r="L289" s="87">
        <f t="shared" si="13"/>
        <v>58470.39584</v>
      </c>
      <c r="M289" s="56">
        <f t="shared" si="14"/>
        <v>33875</v>
      </c>
      <c r="N289" s="87">
        <f t="shared" si="8"/>
        <v>24595.39584</v>
      </c>
      <c r="O289" s="87">
        <f t="shared" si="9"/>
        <v>3689.309376</v>
      </c>
      <c r="P289" s="59">
        <v>0.0</v>
      </c>
      <c r="Q289" s="88">
        <f t="shared" si="10"/>
        <v>3689.309376</v>
      </c>
      <c r="R289" s="12">
        <f t="shared" si="11"/>
        <v>0</v>
      </c>
      <c r="S289" s="42">
        <f t="shared" si="15"/>
        <v>0</v>
      </c>
      <c r="T289" s="56">
        <f t="shared" si="18"/>
        <v>58470.39584</v>
      </c>
      <c r="U289" s="56">
        <f t="shared" si="19"/>
        <v>58470.39584</v>
      </c>
      <c r="V289" s="85"/>
    </row>
    <row r="290">
      <c r="A290" s="85"/>
      <c r="C290" s="59">
        <v>272.0</v>
      </c>
      <c r="D290" s="59">
        <f t="shared" si="16"/>
        <v>125</v>
      </c>
      <c r="E290" s="59">
        <v>0.0</v>
      </c>
      <c r="F290" s="87" t="str">
        <f t="shared" si="2"/>
        <v/>
      </c>
      <c r="G290" s="59">
        <f t="shared" si="17"/>
        <v>3.75</v>
      </c>
      <c r="H290" s="87">
        <f t="shared" si="4"/>
        <v>0</v>
      </c>
      <c r="I290" s="87">
        <f t="shared" si="5"/>
        <v>29.42373307</v>
      </c>
      <c r="J290" s="87">
        <f t="shared" si="6"/>
        <v>2</v>
      </c>
      <c r="K290" s="87">
        <f t="shared" si="7"/>
        <v>29.42373307</v>
      </c>
      <c r="L290" s="87">
        <f t="shared" si="13"/>
        <v>58847.46614</v>
      </c>
      <c r="M290" s="56">
        <f t="shared" si="14"/>
        <v>34000</v>
      </c>
      <c r="N290" s="87">
        <f t="shared" si="8"/>
        <v>24847.46614</v>
      </c>
      <c r="O290" s="87">
        <f t="shared" si="9"/>
        <v>3727.119921</v>
      </c>
      <c r="P290" s="59">
        <v>0.0</v>
      </c>
      <c r="Q290" s="88">
        <f t="shared" si="10"/>
        <v>3727.119921</v>
      </c>
      <c r="R290" s="12">
        <f t="shared" si="11"/>
        <v>0</v>
      </c>
      <c r="S290" s="42">
        <f t="shared" si="15"/>
        <v>0</v>
      </c>
      <c r="T290" s="56">
        <f t="shared" si="18"/>
        <v>58847.46614</v>
      </c>
      <c r="U290" s="56">
        <f t="shared" si="19"/>
        <v>58847.46614</v>
      </c>
      <c r="V290" s="85"/>
    </row>
    <row r="291">
      <c r="A291" s="85"/>
      <c r="C291" s="59">
        <v>273.0</v>
      </c>
      <c r="D291" s="59">
        <f t="shared" si="16"/>
        <v>125</v>
      </c>
      <c r="E291" s="59">
        <v>0.0</v>
      </c>
      <c r="F291" s="87" t="str">
        <f t="shared" si="2"/>
        <v/>
      </c>
      <c r="G291" s="59">
        <f t="shared" si="17"/>
        <v>3.75</v>
      </c>
      <c r="H291" s="87">
        <f t="shared" si="4"/>
        <v>0</v>
      </c>
      <c r="I291" s="87">
        <f t="shared" si="5"/>
        <v>29.6130912</v>
      </c>
      <c r="J291" s="87">
        <f t="shared" si="6"/>
        <v>2</v>
      </c>
      <c r="K291" s="87">
        <f t="shared" si="7"/>
        <v>29.6130912</v>
      </c>
      <c r="L291" s="87">
        <f t="shared" si="13"/>
        <v>59226.18239</v>
      </c>
      <c r="M291" s="56">
        <f t="shared" si="14"/>
        <v>34125</v>
      </c>
      <c r="N291" s="87">
        <f t="shared" si="8"/>
        <v>25101.18239</v>
      </c>
      <c r="O291" s="87">
        <f t="shared" si="9"/>
        <v>3765.177359</v>
      </c>
      <c r="P291" s="59">
        <v>0.0</v>
      </c>
      <c r="Q291" s="88">
        <f t="shared" si="10"/>
        <v>3765.177359</v>
      </c>
      <c r="R291" s="12">
        <f t="shared" si="11"/>
        <v>0</v>
      </c>
      <c r="S291" s="42">
        <f t="shared" si="15"/>
        <v>0</v>
      </c>
      <c r="T291" s="56">
        <f t="shared" si="18"/>
        <v>59226.18239</v>
      </c>
      <c r="U291" s="56">
        <f t="shared" si="19"/>
        <v>59226.18239</v>
      </c>
      <c r="V291" s="85"/>
    </row>
    <row r="292">
      <c r="A292" s="85"/>
      <c r="C292" s="59">
        <v>274.0</v>
      </c>
      <c r="D292" s="59">
        <f t="shared" si="16"/>
        <v>125</v>
      </c>
      <c r="E292" s="59">
        <v>0.0</v>
      </c>
      <c r="F292" s="87" t="str">
        <f t="shared" si="2"/>
        <v/>
      </c>
      <c r="G292" s="59">
        <f t="shared" si="17"/>
        <v>3.75</v>
      </c>
      <c r="H292" s="87">
        <f t="shared" si="4"/>
        <v>0</v>
      </c>
      <c r="I292" s="87">
        <f t="shared" si="5"/>
        <v>29.80327589</v>
      </c>
      <c r="J292" s="87">
        <f t="shared" si="6"/>
        <v>2</v>
      </c>
      <c r="K292" s="87">
        <f t="shared" si="7"/>
        <v>29.80327589</v>
      </c>
      <c r="L292" s="87">
        <f t="shared" si="13"/>
        <v>59606.55179</v>
      </c>
      <c r="M292" s="56">
        <f t="shared" si="14"/>
        <v>34250</v>
      </c>
      <c r="N292" s="87">
        <f t="shared" si="8"/>
        <v>25356.55179</v>
      </c>
      <c r="O292" s="87">
        <f t="shared" si="9"/>
        <v>3803.482768</v>
      </c>
      <c r="P292" s="59">
        <v>0.0</v>
      </c>
      <c r="Q292" s="88">
        <f t="shared" si="10"/>
        <v>3803.482768</v>
      </c>
      <c r="R292" s="12">
        <f t="shared" si="11"/>
        <v>0</v>
      </c>
      <c r="S292" s="42">
        <f t="shared" si="15"/>
        <v>0</v>
      </c>
      <c r="T292" s="56">
        <f t="shared" si="18"/>
        <v>59606.55179</v>
      </c>
      <c r="U292" s="56">
        <f t="shared" si="19"/>
        <v>59606.55179</v>
      </c>
      <c r="V292" s="85"/>
    </row>
    <row r="293">
      <c r="A293" s="85"/>
      <c r="C293" s="59">
        <v>275.0</v>
      </c>
      <c r="D293" s="59">
        <f t="shared" si="16"/>
        <v>125</v>
      </c>
      <c r="E293" s="59">
        <v>0.0</v>
      </c>
      <c r="F293" s="87" t="str">
        <f t="shared" si="2"/>
        <v/>
      </c>
      <c r="G293" s="59">
        <f t="shared" si="17"/>
        <v>3.75</v>
      </c>
      <c r="H293" s="87">
        <f t="shared" si="4"/>
        <v>0</v>
      </c>
      <c r="I293" s="87">
        <f t="shared" si="5"/>
        <v>29.99429077</v>
      </c>
      <c r="J293" s="87">
        <f t="shared" si="6"/>
        <v>2</v>
      </c>
      <c r="K293" s="87">
        <f t="shared" si="7"/>
        <v>29.99429077</v>
      </c>
      <c r="L293" s="87">
        <f t="shared" si="13"/>
        <v>59988.58154</v>
      </c>
      <c r="M293" s="56">
        <f t="shared" si="14"/>
        <v>34375</v>
      </c>
      <c r="N293" s="87">
        <f t="shared" si="8"/>
        <v>25613.58154</v>
      </c>
      <c r="O293" s="87">
        <f t="shared" si="9"/>
        <v>3842.03723</v>
      </c>
      <c r="P293" s="59">
        <v>0.0</v>
      </c>
      <c r="Q293" s="88">
        <f t="shared" si="10"/>
        <v>3842.03723</v>
      </c>
      <c r="R293" s="12">
        <f t="shared" si="11"/>
        <v>0</v>
      </c>
      <c r="S293" s="42">
        <f t="shared" si="15"/>
        <v>0</v>
      </c>
      <c r="T293" s="56">
        <f t="shared" si="18"/>
        <v>59988.58154</v>
      </c>
      <c r="U293" s="56">
        <f t="shared" si="19"/>
        <v>59988.58154</v>
      </c>
      <c r="V293" s="85"/>
    </row>
    <row r="294">
      <c r="A294" s="85"/>
      <c r="C294" s="59">
        <v>276.0</v>
      </c>
      <c r="D294" s="59">
        <f t="shared" si="16"/>
        <v>125</v>
      </c>
      <c r="E294" s="59">
        <v>0.0</v>
      </c>
      <c r="F294" s="87" t="str">
        <f t="shared" si="2"/>
        <v/>
      </c>
      <c r="G294" s="59">
        <f t="shared" si="17"/>
        <v>3.75</v>
      </c>
      <c r="H294" s="87">
        <f t="shared" si="4"/>
        <v>0</v>
      </c>
      <c r="I294" s="87">
        <f t="shared" si="5"/>
        <v>30.18613945</v>
      </c>
      <c r="J294" s="87">
        <f t="shared" si="6"/>
        <v>2</v>
      </c>
      <c r="K294" s="87">
        <f t="shared" si="7"/>
        <v>30.18613945</v>
      </c>
      <c r="L294" s="87">
        <f t="shared" si="13"/>
        <v>60372.27889</v>
      </c>
      <c r="M294" s="56">
        <f t="shared" si="14"/>
        <v>34500</v>
      </c>
      <c r="N294" s="87">
        <f t="shared" si="8"/>
        <v>25872.27889</v>
      </c>
      <c r="O294" s="87">
        <f t="shared" si="9"/>
        <v>3880.841834</v>
      </c>
      <c r="P294" s="59">
        <v>0.0</v>
      </c>
      <c r="Q294" s="88">
        <f t="shared" si="10"/>
        <v>3880.841834</v>
      </c>
      <c r="R294" s="12">
        <f t="shared" si="11"/>
        <v>0</v>
      </c>
      <c r="S294" s="42">
        <f t="shared" si="15"/>
        <v>0</v>
      </c>
      <c r="T294" s="56">
        <f t="shared" si="18"/>
        <v>60372.27889</v>
      </c>
      <c r="U294" s="56">
        <f t="shared" si="19"/>
        <v>60372.27889</v>
      </c>
      <c r="V294" s="85"/>
    </row>
    <row r="295">
      <c r="A295" s="85"/>
      <c r="B295" s="73">
        <v>24.0</v>
      </c>
      <c r="C295" s="59">
        <v>277.0</v>
      </c>
      <c r="D295" s="59">
        <f t="shared" si="16"/>
        <v>125</v>
      </c>
      <c r="E295" s="59">
        <v>0.0</v>
      </c>
      <c r="F295" s="87" t="str">
        <f t="shared" si="2"/>
        <v/>
      </c>
      <c r="G295" s="59">
        <f t="shared" si="17"/>
        <v>3.75</v>
      </c>
      <c r="H295" s="87">
        <f t="shared" si="4"/>
        <v>0</v>
      </c>
      <c r="I295" s="87">
        <f t="shared" si="5"/>
        <v>30.37882557</v>
      </c>
      <c r="J295" s="87">
        <f t="shared" si="6"/>
        <v>2</v>
      </c>
      <c r="K295" s="87">
        <f t="shared" si="7"/>
        <v>30.37882557</v>
      </c>
      <c r="L295" s="87">
        <f t="shared" si="13"/>
        <v>60757.65113</v>
      </c>
      <c r="M295" s="56">
        <f t="shared" si="14"/>
        <v>34625</v>
      </c>
      <c r="N295" s="87">
        <f t="shared" si="8"/>
        <v>26132.65113</v>
      </c>
      <c r="O295" s="87">
        <f t="shared" si="9"/>
        <v>3919.89767</v>
      </c>
      <c r="P295" s="59">
        <v>0.0</v>
      </c>
      <c r="Q295" s="88">
        <f t="shared" si="10"/>
        <v>3919.89767</v>
      </c>
      <c r="R295" s="12">
        <f t="shared" si="11"/>
        <v>0</v>
      </c>
      <c r="S295" s="42">
        <f t="shared" si="15"/>
        <v>0</v>
      </c>
      <c r="T295" s="56">
        <f t="shared" si="18"/>
        <v>60757.65113</v>
      </c>
      <c r="U295" s="56">
        <f t="shared" si="19"/>
        <v>60757.65113</v>
      </c>
      <c r="V295" s="85"/>
    </row>
    <row r="296">
      <c r="A296" s="85"/>
      <c r="C296" s="59">
        <v>278.0</v>
      </c>
      <c r="D296" s="59">
        <f t="shared" si="16"/>
        <v>125</v>
      </c>
      <c r="E296" s="59">
        <v>0.0</v>
      </c>
      <c r="F296" s="87" t="str">
        <f t="shared" si="2"/>
        <v/>
      </c>
      <c r="G296" s="59">
        <f t="shared" si="17"/>
        <v>3.75</v>
      </c>
      <c r="H296" s="87">
        <f t="shared" si="4"/>
        <v>0</v>
      </c>
      <c r="I296" s="87">
        <f t="shared" si="5"/>
        <v>30.57235278</v>
      </c>
      <c r="J296" s="87">
        <f t="shared" si="6"/>
        <v>2</v>
      </c>
      <c r="K296" s="87">
        <f t="shared" si="7"/>
        <v>30.57235278</v>
      </c>
      <c r="L296" s="87">
        <f t="shared" si="13"/>
        <v>61144.70556</v>
      </c>
      <c r="M296" s="56">
        <f t="shared" si="14"/>
        <v>34750</v>
      </c>
      <c r="N296" s="87">
        <f t="shared" si="8"/>
        <v>26394.70556</v>
      </c>
      <c r="O296" s="87">
        <f t="shared" si="9"/>
        <v>3959.205835</v>
      </c>
      <c r="P296" s="59">
        <v>0.0</v>
      </c>
      <c r="Q296" s="88">
        <f t="shared" si="10"/>
        <v>3959.205835</v>
      </c>
      <c r="R296" s="12">
        <f t="shared" si="11"/>
        <v>0</v>
      </c>
      <c r="S296" s="42">
        <f t="shared" si="15"/>
        <v>0</v>
      </c>
      <c r="T296" s="56">
        <f t="shared" si="18"/>
        <v>61144.70556</v>
      </c>
      <c r="U296" s="56">
        <f t="shared" si="19"/>
        <v>61144.70556</v>
      </c>
      <c r="V296" s="85"/>
    </row>
    <row r="297">
      <c r="A297" s="85"/>
      <c r="C297" s="59">
        <v>279.0</v>
      </c>
      <c r="D297" s="59">
        <f t="shared" si="16"/>
        <v>125</v>
      </c>
      <c r="E297" s="59">
        <v>0.0</v>
      </c>
      <c r="F297" s="87" t="str">
        <f t="shared" si="2"/>
        <v/>
      </c>
      <c r="G297" s="59">
        <f t="shared" si="17"/>
        <v>3.75</v>
      </c>
      <c r="H297" s="87">
        <f t="shared" si="4"/>
        <v>0</v>
      </c>
      <c r="I297" s="87">
        <f t="shared" si="5"/>
        <v>30.76672477</v>
      </c>
      <c r="J297" s="87">
        <f t="shared" si="6"/>
        <v>2</v>
      </c>
      <c r="K297" s="87">
        <f t="shared" si="7"/>
        <v>30.76672477</v>
      </c>
      <c r="L297" s="87">
        <f t="shared" si="13"/>
        <v>61533.44954</v>
      </c>
      <c r="M297" s="56">
        <f t="shared" si="14"/>
        <v>34875</v>
      </c>
      <c r="N297" s="87">
        <f t="shared" si="8"/>
        <v>26658.44954</v>
      </c>
      <c r="O297" s="87">
        <f t="shared" si="9"/>
        <v>3998.76743</v>
      </c>
      <c r="P297" s="59">
        <v>0.0</v>
      </c>
      <c r="Q297" s="88">
        <f t="shared" si="10"/>
        <v>3998.76743</v>
      </c>
      <c r="R297" s="12">
        <f t="shared" si="11"/>
        <v>0</v>
      </c>
      <c r="S297" s="42">
        <f t="shared" si="15"/>
        <v>0</v>
      </c>
      <c r="T297" s="56">
        <f t="shared" si="18"/>
        <v>61533.44954</v>
      </c>
      <c r="U297" s="56">
        <f t="shared" si="19"/>
        <v>61533.44954</v>
      </c>
      <c r="V297" s="85"/>
    </row>
    <row r="298">
      <c r="A298" s="85"/>
      <c r="C298" s="59">
        <v>280.0</v>
      </c>
      <c r="D298" s="59">
        <f t="shared" si="16"/>
        <v>125</v>
      </c>
      <c r="E298" s="59">
        <v>0.0</v>
      </c>
      <c r="F298" s="87" t="str">
        <f t="shared" si="2"/>
        <v/>
      </c>
      <c r="G298" s="59">
        <f t="shared" si="17"/>
        <v>3.75</v>
      </c>
      <c r="H298" s="87">
        <f t="shared" si="4"/>
        <v>0</v>
      </c>
      <c r="I298" s="87">
        <f t="shared" si="5"/>
        <v>30.96194521</v>
      </c>
      <c r="J298" s="87">
        <f t="shared" si="6"/>
        <v>2</v>
      </c>
      <c r="K298" s="87">
        <f t="shared" si="7"/>
        <v>30.96194521</v>
      </c>
      <c r="L298" s="87">
        <f t="shared" si="13"/>
        <v>61923.89042</v>
      </c>
      <c r="M298" s="56">
        <f t="shared" si="14"/>
        <v>35000</v>
      </c>
      <c r="N298" s="87">
        <f t="shared" si="8"/>
        <v>26923.89042</v>
      </c>
      <c r="O298" s="87">
        <f t="shared" si="9"/>
        <v>4038.583563</v>
      </c>
      <c r="P298" s="59">
        <v>0.0</v>
      </c>
      <c r="Q298" s="88">
        <f t="shared" si="10"/>
        <v>4038.583563</v>
      </c>
      <c r="R298" s="12">
        <f t="shared" si="11"/>
        <v>0</v>
      </c>
      <c r="S298" s="42">
        <f t="shared" si="15"/>
        <v>0</v>
      </c>
      <c r="T298" s="56">
        <f t="shared" si="18"/>
        <v>61923.89042</v>
      </c>
      <c r="U298" s="56">
        <f t="shared" si="19"/>
        <v>61923.89042</v>
      </c>
      <c r="V298" s="85"/>
    </row>
    <row r="299">
      <c r="A299" s="85"/>
      <c r="C299" s="59">
        <v>281.0</v>
      </c>
      <c r="D299" s="59">
        <f t="shared" si="16"/>
        <v>125</v>
      </c>
      <c r="E299" s="59">
        <f>$I$13</f>
        <v>0</v>
      </c>
      <c r="F299" s="87" t="str">
        <f t="shared" si="2"/>
        <v/>
      </c>
      <c r="G299" s="59">
        <f t="shared" si="17"/>
        <v>3.75</v>
      </c>
      <c r="H299" s="87">
        <f t="shared" si="4"/>
        <v>0</v>
      </c>
      <c r="I299" s="87">
        <f t="shared" si="5"/>
        <v>31.15801781</v>
      </c>
      <c r="J299" s="87">
        <f t="shared" si="6"/>
        <v>2</v>
      </c>
      <c r="K299" s="87">
        <f t="shared" si="7"/>
        <v>31.15801781</v>
      </c>
      <c r="L299" s="87">
        <f t="shared" si="13"/>
        <v>62316.03562</v>
      </c>
      <c r="M299" s="56">
        <f t="shared" si="14"/>
        <v>35125</v>
      </c>
      <c r="N299" s="87">
        <f t="shared" si="8"/>
        <v>27191.03562</v>
      </c>
      <c r="O299" s="87">
        <f t="shared" si="9"/>
        <v>4078.655344</v>
      </c>
      <c r="P299" s="59">
        <v>0.0</v>
      </c>
      <c r="Q299" s="88">
        <f t="shared" si="10"/>
        <v>4078.655344</v>
      </c>
      <c r="R299" s="12">
        <f t="shared" si="11"/>
        <v>0</v>
      </c>
      <c r="S299" s="42">
        <f t="shared" si="15"/>
        <v>0</v>
      </c>
      <c r="T299" s="56">
        <f t="shared" si="18"/>
        <v>62316.03562</v>
      </c>
      <c r="U299" s="56">
        <f t="shared" si="19"/>
        <v>62316.03562</v>
      </c>
      <c r="V299" s="85"/>
    </row>
    <row r="300">
      <c r="A300" s="85"/>
      <c r="C300" s="59">
        <v>282.0</v>
      </c>
      <c r="D300" s="59">
        <f t="shared" si="16"/>
        <v>125</v>
      </c>
      <c r="E300" s="59">
        <v>0.0</v>
      </c>
      <c r="F300" s="87" t="str">
        <f t="shared" si="2"/>
        <v/>
      </c>
      <c r="G300" s="59">
        <f t="shared" si="17"/>
        <v>3.75</v>
      </c>
      <c r="H300" s="87">
        <f t="shared" si="4"/>
        <v>0</v>
      </c>
      <c r="I300" s="87">
        <f t="shared" si="5"/>
        <v>31.35494629</v>
      </c>
      <c r="J300" s="87">
        <f t="shared" si="6"/>
        <v>2</v>
      </c>
      <c r="K300" s="87">
        <f t="shared" si="7"/>
        <v>31.35494629</v>
      </c>
      <c r="L300" s="87">
        <f t="shared" si="13"/>
        <v>62709.89259</v>
      </c>
      <c r="M300" s="56">
        <f t="shared" si="14"/>
        <v>35250</v>
      </c>
      <c r="N300" s="87">
        <f t="shared" si="8"/>
        <v>27459.89259</v>
      </c>
      <c r="O300" s="87">
        <f t="shared" si="9"/>
        <v>4118.983888</v>
      </c>
      <c r="P300" s="59">
        <v>0.0</v>
      </c>
      <c r="Q300" s="88">
        <f t="shared" si="10"/>
        <v>4118.983888</v>
      </c>
      <c r="R300" s="12">
        <f t="shared" si="11"/>
        <v>0</v>
      </c>
      <c r="S300" s="42">
        <f t="shared" si="15"/>
        <v>0</v>
      </c>
      <c r="T300" s="56">
        <f t="shared" si="18"/>
        <v>62709.89259</v>
      </c>
      <c r="U300" s="56">
        <f t="shared" si="19"/>
        <v>62709.89259</v>
      </c>
      <c r="V300" s="85"/>
    </row>
    <row r="301">
      <c r="A301" s="85"/>
      <c r="C301" s="59">
        <v>283.0</v>
      </c>
      <c r="D301" s="59">
        <f t="shared" si="16"/>
        <v>125</v>
      </c>
      <c r="E301" s="59">
        <v>0.0</v>
      </c>
      <c r="F301" s="87" t="str">
        <f t="shared" si="2"/>
        <v/>
      </c>
      <c r="G301" s="59">
        <f t="shared" si="17"/>
        <v>3.75</v>
      </c>
      <c r="H301" s="87">
        <f t="shared" si="4"/>
        <v>0</v>
      </c>
      <c r="I301" s="87">
        <f t="shared" si="5"/>
        <v>31.55273439</v>
      </c>
      <c r="J301" s="87">
        <f t="shared" si="6"/>
        <v>2</v>
      </c>
      <c r="K301" s="87">
        <f t="shared" si="7"/>
        <v>31.55273439</v>
      </c>
      <c r="L301" s="87">
        <f t="shared" si="13"/>
        <v>63105.46878</v>
      </c>
      <c r="M301" s="56">
        <f t="shared" si="14"/>
        <v>35375</v>
      </c>
      <c r="N301" s="87">
        <f t="shared" si="8"/>
        <v>27730.46878</v>
      </c>
      <c r="O301" s="87">
        <f t="shared" si="9"/>
        <v>4159.570317</v>
      </c>
      <c r="P301" s="59">
        <v>0.0</v>
      </c>
      <c r="Q301" s="88">
        <f t="shared" si="10"/>
        <v>4159.570317</v>
      </c>
      <c r="R301" s="12">
        <f t="shared" si="11"/>
        <v>0</v>
      </c>
      <c r="S301" s="42">
        <f t="shared" si="15"/>
        <v>0</v>
      </c>
      <c r="T301" s="56">
        <f t="shared" si="18"/>
        <v>63105.46878</v>
      </c>
      <c r="U301" s="56">
        <f t="shared" si="19"/>
        <v>63105.46878</v>
      </c>
      <c r="V301" s="85"/>
    </row>
    <row r="302">
      <c r="A302" s="85"/>
      <c r="C302" s="59">
        <v>284.0</v>
      </c>
      <c r="D302" s="59">
        <f t="shared" si="16"/>
        <v>125</v>
      </c>
      <c r="E302" s="59">
        <v>0.0</v>
      </c>
      <c r="F302" s="87" t="str">
        <f t="shared" si="2"/>
        <v/>
      </c>
      <c r="G302" s="59">
        <f t="shared" si="17"/>
        <v>3.75</v>
      </c>
      <c r="H302" s="87">
        <f t="shared" si="4"/>
        <v>0</v>
      </c>
      <c r="I302" s="87">
        <f t="shared" si="5"/>
        <v>31.75138586</v>
      </c>
      <c r="J302" s="87">
        <f t="shared" si="6"/>
        <v>2</v>
      </c>
      <c r="K302" s="87">
        <f t="shared" si="7"/>
        <v>31.75138586</v>
      </c>
      <c r="L302" s="87">
        <f t="shared" si="13"/>
        <v>63502.77171</v>
      </c>
      <c r="M302" s="56">
        <f t="shared" si="14"/>
        <v>35500</v>
      </c>
      <c r="N302" s="87">
        <f t="shared" si="8"/>
        <v>28002.77171</v>
      </c>
      <c r="O302" s="87">
        <f t="shared" si="9"/>
        <v>4200.415757</v>
      </c>
      <c r="P302" s="59">
        <v>0.0</v>
      </c>
      <c r="Q302" s="88">
        <f t="shared" si="10"/>
        <v>4200.415757</v>
      </c>
      <c r="R302" s="12">
        <f t="shared" si="11"/>
        <v>0</v>
      </c>
      <c r="S302" s="42">
        <f t="shared" si="15"/>
        <v>0</v>
      </c>
      <c r="T302" s="56">
        <f t="shared" si="18"/>
        <v>63502.77171</v>
      </c>
      <c r="U302" s="56">
        <f t="shared" si="19"/>
        <v>63502.77171</v>
      </c>
      <c r="V302" s="85"/>
    </row>
    <row r="303">
      <c r="A303" s="85"/>
      <c r="C303" s="59">
        <v>285.0</v>
      </c>
      <c r="D303" s="59">
        <f t="shared" si="16"/>
        <v>125</v>
      </c>
      <c r="E303" s="59">
        <v>0.0</v>
      </c>
      <c r="F303" s="87" t="str">
        <f t="shared" si="2"/>
        <v/>
      </c>
      <c r="G303" s="59">
        <f t="shared" si="17"/>
        <v>3.75</v>
      </c>
      <c r="H303" s="87">
        <f t="shared" si="4"/>
        <v>0</v>
      </c>
      <c r="I303" s="87">
        <f t="shared" si="5"/>
        <v>31.95090446</v>
      </c>
      <c r="J303" s="87">
        <f t="shared" si="6"/>
        <v>2</v>
      </c>
      <c r="K303" s="87">
        <f t="shared" si="7"/>
        <v>31.95090446</v>
      </c>
      <c r="L303" s="87">
        <f t="shared" si="13"/>
        <v>63901.80892</v>
      </c>
      <c r="M303" s="56">
        <f t="shared" si="14"/>
        <v>35625</v>
      </c>
      <c r="N303" s="87">
        <f t="shared" si="8"/>
        <v>28276.80892</v>
      </c>
      <c r="O303" s="87">
        <f t="shared" si="9"/>
        <v>4241.521338</v>
      </c>
      <c r="P303" s="59">
        <v>0.0</v>
      </c>
      <c r="Q303" s="88">
        <f t="shared" si="10"/>
        <v>4241.521338</v>
      </c>
      <c r="R303" s="12">
        <f t="shared" si="11"/>
        <v>0</v>
      </c>
      <c r="S303" s="42">
        <f t="shared" si="15"/>
        <v>0</v>
      </c>
      <c r="T303" s="56">
        <f t="shared" si="18"/>
        <v>63901.80892</v>
      </c>
      <c r="U303" s="56">
        <f t="shared" si="19"/>
        <v>63901.80892</v>
      </c>
      <c r="V303" s="85"/>
    </row>
    <row r="304">
      <c r="A304" s="85"/>
      <c r="C304" s="59">
        <v>286.0</v>
      </c>
      <c r="D304" s="59">
        <f t="shared" si="16"/>
        <v>125</v>
      </c>
      <c r="E304" s="59">
        <v>0.0</v>
      </c>
      <c r="F304" s="87" t="str">
        <f t="shared" si="2"/>
        <v/>
      </c>
      <c r="G304" s="59">
        <f t="shared" si="17"/>
        <v>3.75</v>
      </c>
      <c r="H304" s="87">
        <f t="shared" si="4"/>
        <v>0</v>
      </c>
      <c r="I304" s="87">
        <f t="shared" si="5"/>
        <v>32.15129399</v>
      </c>
      <c r="J304" s="87">
        <f t="shared" si="6"/>
        <v>2</v>
      </c>
      <c r="K304" s="87">
        <f t="shared" si="7"/>
        <v>32.15129399</v>
      </c>
      <c r="L304" s="87">
        <f t="shared" si="13"/>
        <v>64302.58797</v>
      </c>
      <c r="M304" s="56">
        <f t="shared" si="14"/>
        <v>35750</v>
      </c>
      <c r="N304" s="87">
        <f t="shared" si="8"/>
        <v>28552.58797</v>
      </c>
      <c r="O304" s="87">
        <f t="shared" si="9"/>
        <v>4282.888196</v>
      </c>
      <c r="P304" s="59">
        <v>0.0</v>
      </c>
      <c r="Q304" s="88">
        <f t="shared" si="10"/>
        <v>4282.888196</v>
      </c>
      <c r="R304" s="12">
        <f t="shared" si="11"/>
        <v>0</v>
      </c>
      <c r="S304" s="42">
        <f t="shared" si="15"/>
        <v>0</v>
      </c>
      <c r="T304" s="56">
        <f t="shared" si="18"/>
        <v>64302.58797</v>
      </c>
      <c r="U304" s="56">
        <f t="shared" si="19"/>
        <v>64302.58797</v>
      </c>
      <c r="V304" s="85"/>
    </row>
    <row r="305">
      <c r="A305" s="85"/>
      <c r="C305" s="59">
        <v>287.0</v>
      </c>
      <c r="D305" s="59">
        <f t="shared" si="16"/>
        <v>125</v>
      </c>
      <c r="E305" s="59">
        <v>0.0</v>
      </c>
      <c r="F305" s="87" t="str">
        <f t="shared" si="2"/>
        <v/>
      </c>
      <c r="G305" s="59">
        <f t="shared" si="17"/>
        <v>3.75</v>
      </c>
      <c r="H305" s="87">
        <f t="shared" si="4"/>
        <v>0</v>
      </c>
      <c r="I305" s="87">
        <f t="shared" si="5"/>
        <v>32.35255823</v>
      </c>
      <c r="J305" s="87">
        <f t="shared" si="6"/>
        <v>2</v>
      </c>
      <c r="K305" s="87">
        <f t="shared" si="7"/>
        <v>32.35255823</v>
      </c>
      <c r="L305" s="87">
        <f t="shared" si="13"/>
        <v>64705.11647</v>
      </c>
      <c r="M305" s="56">
        <f t="shared" si="14"/>
        <v>35875</v>
      </c>
      <c r="N305" s="87">
        <f t="shared" si="8"/>
        <v>28830.11647</v>
      </c>
      <c r="O305" s="87">
        <f t="shared" si="9"/>
        <v>4324.51747</v>
      </c>
      <c r="P305" s="59">
        <v>0.0</v>
      </c>
      <c r="Q305" s="88">
        <f t="shared" si="10"/>
        <v>4324.51747</v>
      </c>
      <c r="R305" s="12">
        <f t="shared" si="11"/>
        <v>0</v>
      </c>
      <c r="S305" s="42">
        <f t="shared" si="15"/>
        <v>0</v>
      </c>
      <c r="T305" s="56">
        <f t="shared" si="18"/>
        <v>64705.11647</v>
      </c>
      <c r="U305" s="56">
        <f t="shared" si="19"/>
        <v>64705.11647</v>
      </c>
      <c r="V305" s="85"/>
    </row>
    <row r="306">
      <c r="A306" s="85"/>
      <c r="C306" s="59">
        <v>288.0</v>
      </c>
      <c r="D306" s="59">
        <f t="shared" si="16"/>
        <v>125</v>
      </c>
      <c r="E306" s="59">
        <v>0.0</v>
      </c>
      <c r="F306" s="87" t="str">
        <f t="shared" si="2"/>
        <v/>
      </c>
      <c r="G306" s="59">
        <f t="shared" si="17"/>
        <v>3.75</v>
      </c>
      <c r="H306" s="87">
        <f t="shared" si="4"/>
        <v>0</v>
      </c>
      <c r="I306" s="87">
        <f t="shared" si="5"/>
        <v>32.55470102</v>
      </c>
      <c r="J306" s="87">
        <f t="shared" si="6"/>
        <v>2</v>
      </c>
      <c r="K306" s="87">
        <f t="shared" si="7"/>
        <v>32.55470102</v>
      </c>
      <c r="L306" s="87">
        <f t="shared" si="13"/>
        <v>65109.40205</v>
      </c>
      <c r="M306" s="56">
        <f t="shared" si="14"/>
        <v>36000</v>
      </c>
      <c r="N306" s="87">
        <f t="shared" si="8"/>
        <v>29109.40205</v>
      </c>
      <c r="O306" s="87">
        <f t="shared" si="9"/>
        <v>4366.410307</v>
      </c>
      <c r="P306" s="59">
        <v>0.0</v>
      </c>
      <c r="Q306" s="88">
        <f t="shared" si="10"/>
        <v>4366.410307</v>
      </c>
      <c r="R306" s="12">
        <f t="shared" si="11"/>
        <v>0</v>
      </c>
      <c r="S306" s="42">
        <f t="shared" si="15"/>
        <v>0</v>
      </c>
      <c r="T306" s="56">
        <f t="shared" si="18"/>
        <v>65109.40205</v>
      </c>
      <c r="U306" s="56">
        <f t="shared" si="19"/>
        <v>65109.40205</v>
      </c>
      <c r="V306" s="85"/>
    </row>
    <row r="307">
      <c r="A307" s="85"/>
      <c r="B307" s="73">
        <v>25.0</v>
      </c>
      <c r="C307" s="59">
        <v>289.0</v>
      </c>
      <c r="D307" s="59">
        <f t="shared" si="16"/>
        <v>125</v>
      </c>
      <c r="E307" s="59">
        <v>0.0</v>
      </c>
      <c r="F307" s="87" t="str">
        <f t="shared" si="2"/>
        <v/>
      </c>
      <c r="G307" s="59">
        <f t="shared" si="17"/>
        <v>3.75</v>
      </c>
      <c r="H307" s="87">
        <f t="shared" si="4"/>
        <v>0</v>
      </c>
      <c r="I307" s="87">
        <f t="shared" si="5"/>
        <v>32.75772619</v>
      </c>
      <c r="J307" s="87">
        <f t="shared" si="6"/>
        <v>2</v>
      </c>
      <c r="K307" s="87">
        <f t="shared" si="7"/>
        <v>32.75772619</v>
      </c>
      <c r="L307" s="87">
        <f t="shared" si="13"/>
        <v>65515.45238</v>
      </c>
      <c r="M307" s="56">
        <f t="shared" si="14"/>
        <v>36125</v>
      </c>
      <c r="N307" s="87">
        <f t="shared" si="8"/>
        <v>29390.45238</v>
      </c>
      <c r="O307" s="87">
        <f t="shared" si="9"/>
        <v>4408.567857</v>
      </c>
      <c r="P307" s="59">
        <v>0.0</v>
      </c>
      <c r="Q307" s="88">
        <f t="shared" si="10"/>
        <v>4408.567857</v>
      </c>
      <c r="R307" s="12">
        <f t="shared" si="11"/>
        <v>0</v>
      </c>
      <c r="S307" s="42">
        <f t="shared" si="15"/>
        <v>0</v>
      </c>
      <c r="T307" s="56">
        <f t="shared" si="18"/>
        <v>65515.45238</v>
      </c>
      <c r="U307" s="56">
        <f t="shared" si="19"/>
        <v>65515.45238</v>
      </c>
      <c r="V307" s="85"/>
    </row>
    <row r="308">
      <c r="A308" s="85"/>
      <c r="C308" s="59">
        <v>290.0</v>
      </c>
      <c r="D308" s="59">
        <f t="shared" si="16"/>
        <v>125</v>
      </c>
      <c r="E308" s="59">
        <v>0.0</v>
      </c>
      <c r="F308" s="87" t="str">
        <f t="shared" si="2"/>
        <v/>
      </c>
      <c r="G308" s="59">
        <f t="shared" si="17"/>
        <v>3.75</v>
      </c>
      <c r="H308" s="87">
        <f t="shared" si="4"/>
        <v>0</v>
      </c>
      <c r="I308" s="87">
        <f t="shared" si="5"/>
        <v>32.96163759</v>
      </c>
      <c r="J308" s="87">
        <f t="shared" si="6"/>
        <v>2</v>
      </c>
      <c r="K308" s="87">
        <f t="shared" si="7"/>
        <v>32.96163759</v>
      </c>
      <c r="L308" s="87">
        <f t="shared" si="13"/>
        <v>65923.27517</v>
      </c>
      <c r="M308" s="56">
        <f t="shared" si="14"/>
        <v>36250</v>
      </c>
      <c r="N308" s="87">
        <f t="shared" si="8"/>
        <v>29673.27517</v>
      </c>
      <c r="O308" s="87">
        <f t="shared" si="9"/>
        <v>4450.991276</v>
      </c>
      <c r="P308" s="59">
        <v>0.0</v>
      </c>
      <c r="Q308" s="88">
        <f t="shared" si="10"/>
        <v>4450.991276</v>
      </c>
      <c r="R308" s="12">
        <f t="shared" si="11"/>
        <v>0</v>
      </c>
      <c r="S308" s="42">
        <f t="shared" si="15"/>
        <v>0</v>
      </c>
      <c r="T308" s="56">
        <f t="shared" si="18"/>
        <v>65923.27517</v>
      </c>
      <c r="U308" s="56">
        <f t="shared" si="19"/>
        <v>65923.27517</v>
      </c>
      <c r="V308" s="85"/>
    </row>
    <row r="309">
      <c r="A309" s="85"/>
      <c r="C309" s="59">
        <v>291.0</v>
      </c>
      <c r="D309" s="59">
        <f t="shared" si="16"/>
        <v>125</v>
      </c>
      <c r="E309" s="59">
        <v>0.0</v>
      </c>
      <c r="F309" s="87" t="str">
        <f t="shared" si="2"/>
        <v/>
      </c>
      <c r="G309" s="59">
        <f t="shared" si="17"/>
        <v>3.75</v>
      </c>
      <c r="H309" s="87">
        <f t="shared" si="4"/>
        <v>0</v>
      </c>
      <c r="I309" s="87">
        <f t="shared" si="5"/>
        <v>33.16643908</v>
      </c>
      <c r="J309" s="87">
        <f t="shared" si="6"/>
        <v>2</v>
      </c>
      <c r="K309" s="87">
        <f t="shared" si="7"/>
        <v>33.16643908</v>
      </c>
      <c r="L309" s="87">
        <f t="shared" si="13"/>
        <v>66332.87816</v>
      </c>
      <c r="M309" s="56">
        <f t="shared" si="14"/>
        <v>36375</v>
      </c>
      <c r="N309" s="87">
        <f t="shared" si="8"/>
        <v>29957.87816</v>
      </c>
      <c r="O309" s="87">
        <f t="shared" si="9"/>
        <v>4493.681724</v>
      </c>
      <c r="P309" s="59">
        <v>0.0</v>
      </c>
      <c r="Q309" s="88">
        <f t="shared" si="10"/>
        <v>4493.681724</v>
      </c>
      <c r="R309" s="12">
        <f t="shared" si="11"/>
        <v>0</v>
      </c>
      <c r="S309" s="42">
        <f t="shared" si="15"/>
        <v>0</v>
      </c>
      <c r="T309" s="56">
        <f t="shared" si="18"/>
        <v>66332.87816</v>
      </c>
      <c r="U309" s="56">
        <f t="shared" si="19"/>
        <v>66332.87816</v>
      </c>
      <c r="V309" s="85"/>
    </row>
    <row r="310">
      <c r="A310" s="85"/>
      <c r="C310" s="59">
        <v>292.0</v>
      </c>
      <c r="D310" s="59">
        <f t="shared" si="16"/>
        <v>125</v>
      </c>
      <c r="E310" s="59">
        <v>0.0</v>
      </c>
      <c r="F310" s="87" t="str">
        <f t="shared" si="2"/>
        <v/>
      </c>
      <c r="G310" s="59">
        <f t="shared" si="17"/>
        <v>3.75</v>
      </c>
      <c r="H310" s="87">
        <f t="shared" si="4"/>
        <v>0</v>
      </c>
      <c r="I310" s="87">
        <f t="shared" si="5"/>
        <v>33.37213456</v>
      </c>
      <c r="J310" s="87">
        <f t="shared" si="6"/>
        <v>2</v>
      </c>
      <c r="K310" s="87">
        <f t="shared" si="7"/>
        <v>33.37213456</v>
      </c>
      <c r="L310" s="87">
        <f t="shared" si="13"/>
        <v>66744.26911</v>
      </c>
      <c r="M310" s="56">
        <f t="shared" si="14"/>
        <v>36500</v>
      </c>
      <c r="N310" s="87">
        <f t="shared" si="8"/>
        <v>30244.26911</v>
      </c>
      <c r="O310" s="87">
        <f t="shared" si="9"/>
        <v>4536.640367</v>
      </c>
      <c r="P310" s="59">
        <v>0.0</v>
      </c>
      <c r="Q310" s="88">
        <f t="shared" si="10"/>
        <v>4536.640367</v>
      </c>
      <c r="R310" s="12">
        <f t="shared" si="11"/>
        <v>0</v>
      </c>
      <c r="S310" s="42">
        <f t="shared" si="15"/>
        <v>0</v>
      </c>
      <c r="T310" s="56">
        <f t="shared" si="18"/>
        <v>66744.26911</v>
      </c>
      <c r="U310" s="56">
        <f t="shared" si="19"/>
        <v>66744.26911</v>
      </c>
      <c r="V310" s="85"/>
    </row>
    <row r="311">
      <c r="A311" s="85"/>
      <c r="C311" s="59">
        <v>293.0</v>
      </c>
      <c r="D311" s="59">
        <f t="shared" si="16"/>
        <v>125</v>
      </c>
      <c r="E311" s="59">
        <f>$I$13</f>
        <v>0</v>
      </c>
      <c r="F311" s="87" t="str">
        <f t="shared" si="2"/>
        <v/>
      </c>
      <c r="G311" s="59">
        <f t="shared" si="17"/>
        <v>3.75</v>
      </c>
      <c r="H311" s="87">
        <f t="shared" si="4"/>
        <v>0</v>
      </c>
      <c r="I311" s="87">
        <f t="shared" si="5"/>
        <v>33.57872792</v>
      </c>
      <c r="J311" s="87">
        <f t="shared" si="6"/>
        <v>2</v>
      </c>
      <c r="K311" s="87">
        <f t="shared" si="7"/>
        <v>33.57872792</v>
      </c>
      <c r="L311" s="87">
        <f t="shared" si="13"/>
        <v>67157.45583</v>
      </c>
      <c r="M311" s="56">
        <f t="shared" si="14"/>
        <v>36625</v>
      </c>
      <c r="N311" s="87">
        <f t="shared" si="8"/>
        <v>30532.45583</v>
      </c>
      <c r="O311" s="87">
        <f t="shared" si="9"/>
        <v>4579.868375</v>
      </c>
      <c r="P311" s="59">
        <v>0.0</v>
      </c>
      <c r="Q311" s="88">
        <f t="shared" si="10"/>
        <v>4579.868375</v>
      </c>
      <c r="R311" s="12">
        <f t="shared" si="11"/>
        <v>0</v>
      </c>
      <c r="S311" s="42">
        <f t="shared" si="15"/>
        <v>0</v>
      </c>
      <c r="T311" s="56">
        <f t="shared" si="18"/>
        <v>67157.45583</v>
      </c>
      <c r="U311" s="56">
        <f t="shared" si="19"/>
        <v>67157.45583</v>
      </c>
      <c r="V311" s="85"/>
    </row>
    <row r="312">
      <c r="A312" s="85"/>
      <c r="C312" s="59">
        <v>294.0</v>
      </c>
      <c r="D312" s="59">
        <f t="shared" si="16"/>
        <v>125</v>
      </c>
      <c r="E312" s="59">
        <v>0.0</v>
      </c>
      <c r="F312" s="87" t="str">
        <f t="shared" si="2"/>
        <v/>
      </c>
      <c r="G312" s="59">
        <f t="shared" si="17"/>
        <v>3.75</v>
      </c>
      <c r="H312" s="87">
        <f t="shared" si="4"/>
        <v>0</v>
      </c>
      <c r="I312" s="87">
        <f t="shared" si="5"/>
        <v>33.78622308</v>
      </c>
      <c r="J312" s="87">
        <f t="shared" si="6"/>
        <v>2</v>
      </c>
      <c r="K312" s="87">
        <f t="shared" si="7"/>
        <v>33.78622308</v>
      </c>
      <c r="L312" s="87">
        <f t="shared" si="13"/>
        <v>67572.44616</v>
      </c>
      <c r="M312" s="56">
        <f t="shared" si="14"/>
        <v>36750</v>
      </c>
      <c r="N312" s="87">
        <f t="shared" si="8"/>
        <v>30822.44616</v>
      </c>
      <c r="O312" s="87">
        <f t="shared" si="9"/>
        <v>4623.366924</v>
      </c>
      <c r="P312" s="59">
        <v>0.0</v>
      </c>
      <c r="Q312" s="88">
        <f t="shared" si="10"/>
        <v>4623.366924</v>
      </c>
      <c r="R312" s="12">
        <f t="shared" si="11"/>
        <v>0</v>
      </c>
      <c r="S312" s="42">
        <f t="shared" si="15"/>
        <v>0</v>
      </c>
      <c r="T312" s="56">
        <f t="shared" si="18"/>
        <v>67572.44616</v>
      </c>
      <c r="U312" s="56">
        <f t="shared" si="19"/>
        <v>67572.44616</v>
      </c>
      <c r="V312" s="85"/>
    </row>
    <row r="313">
      <c r="A313" s="85"/>
      <c r="C313" s="59">
        <v>295.0</v>
      </c>
      <c r="D313" s="59">
        <f t="shared" si="16"/>
        <v>125</v>
      </c>
      <c r="E313" s="59">
        <v>0.0</v>
      </c>
      <c r="F313" s="87" t="str">
        <f t="shared" si="2"/>
        <v/>
      </c>
      <c r="G313" s="59">
        <f t="shared" si="17"/>
        <v>3.75</v>
      </c>
      <c r="H313" s="87">
        <f t="shared" si="4"/>
        <v>0</v>
      </c>
      <c r="I313" s="87">
        <f t="shared" si="5"/>
        <v>33.99462398</v>
      </c>
      <c r="J313" s="87">
        <f t="shared" si="6"/>
        <v>2</v>
      </c>
      <c r="K313" s="87">
        <f t="shared" si="7"/>
        <v>33.99462398</v>
      </c>
      <c r="L313" s="87">
        <f t="shared" si="13"/>
        <v>67989.24797</v>
      </c>
      <c r="M313" s="56">
        <f t="shared" si="14"/>
        <v>36875</v>
      </c>
      <c r="N313" s="87">
        <f t="shared" si="8"/>
        <v>31114.24797</v>
      </c>
      <c r="O313" s="87">
        <f t="shared" si="9"/>
        <v>4667.137195</v>
      </c>
      <c r="P313" s="59">
        <v>0.0</v>
      </c>
      <c r="Q313" s="88">
        <f t="shared" si="10"/>
        <v>4667.137195</v>
      </c>
      <c r="R313" s="12">
        <f t="shared" si="11"/>
        <v>0</v>
      </c>
      <c r="S313" s="42">
        <f t="shared" si="15"/>
        <v>0</v>
      </c>
      <c r="T313" s="56">
        <f t="shared" si="18"/>
        <v>67989.24797</v>
      </c>
      <c r="U313" s="56">
        <f t="shared" si="19"/>
        <v>67989.24797</v>
      </c>
      <c r="V313" s="85"/>
    </row>
    <row r="314">
      <c r="A314" s="85"/>
      <c r="C314" s="59">
        <v>296.0</v>
      </c>
      <c r="D314" s="59">
        <f t="shared" si="16"/>
        <v>125</v>
      </c>
      <c r="E314" s="59">
        <v>0.0</v>
      </c>
      <c r="F314" s="87" t="str">
        <f t="shared" si="2"/>
        <v/>
      </c>
      <c r="G314" s="59">
        <f t="shared" si="17"/>
        <v>3.75</v>
      </c>
      <c r="H314" s="87">
        <f t="shared" si="4"/>
        <v>0</v>
      </c>
      <c r="I314" s="87">
        <f t="shared" si="5"/>
        <v>34.20393458</v>
      </c>
      <c r="J314" s="87">
        <f t="shared" si="6"/>
        <v>2</v>
      </c>
      <c r="K314" s="87">
        <f t="shared" si="7"/>
        <v>34.20393458</v>
      </c>
      <c r="L314" s="87">
        <f t="shared" si="13"/>
        <v>68407.86917</v>
      </c>
      <c r="M314" s="56">
        <f t="shared" si="14"/>
        <v>37000</v>
      </c>
      <c r="N314" s="87">
        <f t="shared" si="8"/>
        <v>31407.86917</v>
      </c>
      <c r="O314" s="87">
        <f t="shared" si="9"/>
        <v>4711.180375</v>
      </c>
      <c r="P314" s="59">
        <v>0.0</v>
      </c>
      <c r="Q314" s="88">
        <f t="shared" si="10"/>
        <v>4711.180375</v>
      </c>
      <c r="R314" s="12">
        <f t="shared" si="11"/>
        <v>0</v>
      </c>
      <c r="S314" s="42">
        <f t="shared" si="15"/>
        <v>0</v>
      </c>
      <c r="T314" s="56">
        <f t="shared" si="18"/>
        <v>68407.86917</v>
      </c>
      <c r="U314" s="56">
        <f t="shared" si="19"/>
        <v>68407.86917</v>
      </c>
      <c r="V314" s="85"/>
    </row>
    <row r="315">
      <c r="A315" s="85"/>
      <c r="C315" s="59">
        <v>297.0</v>
      </c>
      <c r="D315" s="59">
        <f t="shared" si="16"/>
        <v>125</v>
      </c>
      <c r="E315" s="59">
        <v>0.0</v>
      </c>
      <c r="F315" s="87" t="str">
        <f t="shared" si="2"/>
        <v/>
      </c>
      <c r="G315" s="59">
        <f t="shared" si="17"/>
        <v>3.75</v>
      </c>
      <c r="H315" s="87">
        <f t="shared" si="4"/>
        <v>0</v>
      </c>
      <c r="I315" s="87">
        <f t="shared" si="5"/>
        <v>34.41415885</v>
      </c>
      <c r="J315" s="87">
        <f t="shared" si="6"/>
        <v>2</v>
      </c>
      <c r="K315" s="87">
        <f t="shared" si="7"/>
        <v>34.41415885</v>
      </c>
      <c r="L315" s="87">
        <f t="shared" si="13"/>
        <v>68828.3177</v>
      </c>
      <c r="M315" s="56">
        <f t="shared" si="14"/>
        <v>37125</v>
      </c>
      <c r="N315" s="87">
        <f t="shared" si="8"/>
        <v>31703.3177</v>
      </c>
      <c r="O315" s="87">
        <f t="shared" si="9"/>
        <v>4755.497654</v>
      </c>
      <c r="P315" s="59">
        <v>0.0</v>
      </c>
      <c r="Q315" s="88">
        <f t="shared" si="10"/>
        <v>4755.497654</v>
      </c>
      <c r="R315" s="12">
        <f t="shared" si="11"/>
        <v>0</v>
      </c>
      <c r="S315" s="42">
        <f t="shared" si="15"/>
        <v>0</v>
      </c>
      <c r="T315" s="56">
        <f t="shared" si="18"/>
        <v>68828.3177</v>
      </c>
      <c r="U315" s="56">
        <f t="shared" si="19"/>
        <v>68828.3177</v>
      </c>
      <c r="V315" s="85"/>
    </row>
    <row r="316">
      <c r="A316" s="85"/>
      <c r="C316" s="59">
        <v>298.0</v>
      </c>
      <c r="D316" s="59">
        <f t="shared" si="16"/>
        <v>125</v>
      </c>
      <c r="E316" s="59">
        <v>0.0</v>
      </c>
      <c r="F316" s="87" t="str">
        <f t="shared" si="2"/>
        <v/>
      </c>
      <c r="G316" s="59">
        <f t="shared" si="17"/>
        <v>3.75</v>
      </c>
      <c r="H316" s="87">
        <f t="shared" si="4"/>
        <v>0</v>
      </c>
      <c r="I316" s="87">
        <f t="shared" si="5"/>
        <v>34.62530077</v>
      </c>
      <c r="J316" s="87">
        <f t="shared" si="6"/>
        <v>2</v>
      </c>
      <c r="K316" s="87">
        <f t="shared" si="7"/>
        <v>34.62530077</v>
      </c>
      <c r="L316" s="87">
        <f t="shared" si="13"/>
        <v>69250.60153</v>
      </c>
      <c r="M316" s="56">
        <f t="shared" si="14"/>
        <v>37250</v>
      </c>
      <c r="N316" s="87">
        <f t="shared" si="8"/>
        <v>32000.60153</v>
      </c>
      <c r="O316" s="87">
        <f t="shared" si="9"/>
        <v>4800.09023</v>
      </c>
      <c r="P316" s="59">
        <v>0.0</v>
      </c>
      <c r="Q316" s="88">
        <f t="shared" si="10"/>
        <v>4800.09023</v>
      </c>
      <c r="R316" s="12">
        <f t="shared" si="11"/>
        <v>0</v>
      </c>
      <c r="S316" s="42">
        <f t="shared" si="15"/>
        <v>0</v>
      </c>
      <c r="T316" s="56">
        <f t="shared" si="18"/>
        <v>69250.60153</v>
      </c>
      <c r="U316" s="56">
        <f t="shared" si="19"/>
        <v>69250.60153</v>
      </c>
      <c r="V316" s="85"/>
    </row>
    <row r="317">
      <c r="A317" s="85"/>
      <c r="C317" s="59">
        <v>299.0</v>
      </c>
      <c r="D317" s="59">
        <f t="shared" si="16"/>
        <v>125</v>
      </c>
      <c r="E317" s="59">
        <v>0.0</v>
      </c>
      <c r="F317" s="87" t="str">
        <f t="shared" si="2"/>
        <v/>
      </c>
      <c r="G317" s="59">
        <f t="shared" si="17"/>
        <v>3.75</v>
      </c>
      <c r="H317" s="87">
        <f t="shared" si="4"/>
        <v>0</v>
      </c>
      <c r="I317" s="87">
        <f t="shared" si="5"/>
        <v>34.83736434</v>
      </c>
      <c r="J317" s="87">
        <f t="shared" si="6"/>
        <v>2</v>
      </c>
      <c r="K317" s="87">
        <f t="shared" si="7"/>
        <v>34.83736434</v>
      </c>
      <c r="L317" s="87">
        <f t="shared" si="13"/>
        <v>69674.72869</v>
      </c>
      <c r="M317" s="56">
        <f t="shared" si="14"/>
        <v>37375</v>
      </c>
      <c r="N317" s="87">
        <f t="shared" si="8"/>
        <v>32299.72869</v>
      </c>
      <c r="O317" s="87">
        <f t="shared" si="9"/>
        <v>4844.959303</v>
      </c>
      <c r="P317" s="59">
        <v>0.0</v>
      </c>
      <c r="Q317" s="88">
        <f t="shared" si="10"/>
        <v>4844.959303</v>
      </c>
      <c r="R317" s="12">
        <f t="shared" si="11"/>
        <v>0</v>
      </c>
      <c r="S317" s="42">
        <f t="shared" si="15"/>
        <v>0</v>
      </c>
      <c r="T317" s="56">
        <f t="shared" si="18"/>
        <v>69674.72869</v>
      </c>
      <c r="U317" s="56">
        <f t="shared" si="19"/>
        <v>69674.72869</v>
      </c>
      <c r="V317" s="85"/>
    </row>
    <row r="318">
      <c r="A318" s="85"/>
      <c r="C318" s="59">
        <v>300.0</v>
      </c>
      <c r="D318" s="59">
        <f t="shared" si="16"/>
        <v>125</v>
      </c>
      <c r="E318" s="59">
        <v>0.0</v>
      </c>
      <c r="F318" s="87" t="str">
        <f t="shared" si="2"/>
        <v/>
      </c>
      <c r="G318" s="59">
        <f t="shared" si="17"/>
        <v>3.75</v>
      </c>
      <c r="H318" s="87">
        <f t="shared" si="4"/>
        <v>0</v>
      </c>
      <c r="I318" s="87">
        <f t="shared" si="5"/>
        <v>35.0503536</v>
      </c>
      <c r="J318" s="87">
        <f t="shared" si="6"/>
        <v>2</v>
      </c>
      <c r="K318" s="87">
        <f t="shared" si="7"/>
        <v>35.0503536</v>
      </c>
      <c r="L318" s="87">
        <f t="shared" si="13"/>
        <v>70100.7072</v>
      </c>
      <c r="M318" s="56">
        <f t="shared" si="14"/>
        <v>37500</v>
      </c>
      <c r="N318" s="87">
        <f t="shared" si="8"/>
        <v>32600.7072</v>
      </c>
      <c r="O318" s="87">
        <f t="shared" si="9"/>
        <v>4890.106081</v>
      </c>
      <c r="P318" s="59">
        <v>0.0</v>
      </c>
      <c r="Q318" s="88">
        <f t="shared" si="10"/>
        <v>4890.106081</v>
      </c>
      <c r="R318" s="12">
        <f t="shared" si="11"/>
        <v>0</v>
      </c>
      <c r="S318" s="42">
        <f t="shared" si="15"/>
        <v>0</v>
      </c>
      <c r="T318" s="56">
        <f t="shared" si="18"/>
        <v>70100.7072</v>
      </c>
      <c r="U318" s="56">
        <f t="shared" si="19"/>
        <v>70100.7072</v>
      </c>
      <c r="V318" s="85"/>
    </row>
    <row r="319">
      <c r="A319" s="85"/>
      <c r="B319" s="73">
        <v>26.0</v>
      </c>
      <c r="C319" s="59">
        <v>301.0</v>
      </c>
      <c r="D319" s="59">
        <f t="shared" si="16"/>
        <v>125</v>
      </c>
      <c r="E319" s="59">
        <v>0.0</v>
      </c>
      <c r="F319" s="87" t="str">
        <f t="shared" si="2"/>
        <v/>
      </c>
      <c r="G319" s="59">
        <f t="shared" si="17"/>
        <v>3.75</v>
      </c>
      <c r="H319" s="87">
        <f t="shared" si="4"/>
        <v>0</v>
      </c>
      <c r="I319" s="87">
        <f t="shared" si="5"/>
        <v>35.26427258</v>
      </c>
      <c r="J319" s="87">
        <f t="shared" si="6"/>
        <v>2</v>
      </c>
      <c r="K319" s="87">
        <f t="shared" si="7"/>
        <v>35.26427258</v>
      </c>
      <c r="L319" s="87">
        <f t="shared" si="13"/>
        <v>70528.54517</v>
      </c>
      <c r="M319" s="56">
        <f t="shared" si="14"/>
        <v>37625</v>
      </c>
      <c r="N319" s="87">
        <f t="shared" si="8"/>
        <v>32903.54517</v>
      </c>
      <c r="O319" s="87">
        <f t="shared" si="9"/>
        <v>4935.531775</v>
      </c>
      <c r="P319" s="59">
        <v>0.0</v>
      </c>
      <c r="Q319" s="88">
        <f t="shared" si="10"/>
        <v>4935.531775</v>
      </c>
      <c r="R319" s="12">
        <f t="shared" si="11"/>
        <v>0</v>
      </c>
      <c r="S319" s="42">
        <f t="shared" si="15"/>
        <v>0</v>
      </c>
      <c r="T319" s="56">
        <f t="shared" si="18"/>
        <v>70528.54517</v>
      </c>
      <c r="U319" s="56">
        <f t="shared" si="19"/>
        <v>70528.54517</v>
      </c>
      <c r="V319" s="85"/>
    </row>
    <row r="320">
      <c r="A320" s="85"/>
      <c r="C320" s="59">
        <v>302.0</v>
      </c>
      <c r="D320" s="59">
        <f t="shared" si="16"/>
        <v>125</v>
      </c>
      <c r="E320" s="59">
        <v>0.0</v>
      </c>
      <c r="F320" s="87" t="str">
        <f t="shared" si="2"/>
        <v/>
      </c>
      <c r="G320" s="59">
        <f t="shared" si="17"/>
        <v>3.75</v>
      </c>
      <c r="H320" s="87">
        <f t="shared" si="4"/>
        <v>0</v>
      </c>
      <c r="I320" s="87">
        <f t="shared" si="5"/>
        <v>35.47912535</v>
      </c>
      <c r="J320" s="87">
        <f t="shared" si="6"/>
        <v>2</v>
      </c>
      <c r="K320" s="87">
        <f t="shared" si="7"/>
        <v>35.47912535</v>
      </c>
      <c r="L320" s="87">
        <f t="shared" si="13"/>
        <v>70958.2507</v>
      </c>
      <c r="M320" s="56">
        <f t="shared" si="14"/>
        <v>37750</v>
      </c>
      <c r="N320" s="87">
        <f t="shared" si="8"/>
        <v>33208.2507</v>
      </c>
      <c r="O320" s="87">
        <f t="shared" si="9"/>
        <v>4981.237604</v>
      </c>
      <c r="P320" s="59">
        <v>0.0</v>
      </c>
      <c r="Q320" s="88">
        <f t="shared" si="10"/>
        <v>4981.237604</v>
      </c>
      <c r="R320" s="12">
        <f t="shared" si="11"/>
        <v>0</v>
      </c>
      <c r="S320" s="42">
        <f t="shared" si="15"/>
        <v>0</v>
      </c>
      <c r="T320" s="56">
        <f t="shared" si="18"/>
        <v>70958.2507</v>
      </c>
      <c r="U320" s="56">
        <f t="shared" si="19"/>
        <v>70958.2507</v>
      </c>
      <c r="V320" s="85"/>
    </row>
    <row r="321">
      <c r="A321" s="85"/>
      <c r="C321" s="59">
        <v>303.0</v>
      </c>
      <c r="D321" s="59">
        <f t="shared" si="16"/>
        <v>125</v>
      </c>
      <c r="E321" s="59">
        <v>0.0</v>
      </c>
      <c r="F321" s="87" t="str">
        <f t="shared" si="2"/>
        <v/>
      </c>
      <c r="G321" s="59">
        <f t="shared" si="17"/>
        <v>3.75</v>
      </c>
      <c r="H321" s="87">
        <f t="shared" si="4"/>
        <v>0</v>
      </c>
      <c r="I321" s="87">
        <f t="shared" si="5"/>
        <v>35.69491597</v>
      </c>
      <c r="J321" s="87">
        <f t="shared" si="6"/>
        <v>2</v>
      </c>
      <c r="K321" s="87">
        <f t="shared" si="7"/>
        <v>35.69491597</v>
      </c>
      <c r="L321" s="87">
        <f t="shared" si="13"/>
        <v>71389.83194</v>
      </c>
      <c r="M321" s="56">
        <f t="shared" si="14"/>
        <v>37875</v>
      </c>
      <c r="N321" s="87">
        <f t="shared" si="8"/>
        <v>33514.83194</v>
      </c>
      <c r="O321" s="87">
        <f t="shared" si="9"/>
        <v>5027.224791</v>
      </c>
      <c r="P321" s="59">
        <v>0.0</v>
      </c>
      <c r="Q321" s="88">
        <f t="shared" si="10"/>
        <v>5027.224791</v>
      </c>
      <c r="R321" s="12">
        <f t="shared" si="11"/>
        <v>0</v>
      </c>
      <c r="S321" s="42">
        <f t="shared" si="15"/>
        <v>0</v>
      </c>
      <c r="T321" s="56">
        <f t="shared" si="18"/>
        <v>71389.83194</v>
      </c>
      <c r="U321" s="56">
        <f t="shared" si="19"/>
        <v>71389.83194</v>
      </c>
      <c r="V321" s="85"/>
    </row>
    <row r="322">
      <c r="A322" s="85"/>
      <c r="C322" s="59">
        <v>304.0</v>
      </c>
      <c r="D322" s="59">
        <f t="shared" si="16"/>
        <v>125</v>
      </c>
      <c r="E322" s="59">
        <v>0.0</v>
      </c>
      <c r="F322" s="87" t="str">
        <f t="shared" si="2"/>
        <v/>
      </c>
      <c r="G322" s="59">
        <f t="shared" si="17"/>
        <v>3.75</v>
      </c>
      <c r="H322" s="87">
        <f t="shared" si="4"/>
        <v>0</v>
      </c>
      <c r="I322" s="87">
        <f t="shared" si="5"/>
        <v>35.91164854</v>
      </c>
      <c r="J322" s="87">
        <f t="shared" si="6"/>
        <v>2</v>
      </c>
      <c r="K322" s="87">
        <f t="shared" si="7"/>
        <v>35.91164854</v>
      </c>
      <c r="L322" s="87">
        <f t="shared" si="13"/>
        <v>71823.29708</v>
      </c>
      <c r="M322" s="56">
        <f t="shared" si="14"/>
        <v>38000</v>
      </c>
      <c r="N322" s="87">
        <f t="shared" si="8"/>
        <v>33823.29708</v>
      </c>
      <c r="O322" s="87">
        <f t="shared" si="9"/>
        <v>5073.494562</v>
      </c>
      <c r="P322" s="59">
        <v>0.0</v>
      </c>
      <c r="Q322" s="88">
        <f t="shared" si="10"/>
        <v>5073.494562</v>
      </c>
      <c r="R322" s="12">
        <f t="shared" si="11"/>
        <v>0</v>
      </c>
      <c r="S322" s="42">
        <f t="shared" si="15"/>
        <v>0</v>
      </c>
      <c r="T322" s="56">
        <f t="shared" si="18"/>
        <v>71823.29708</v>
      </c>
      <c r="U322" s="56">
        <f t="shared" si="19"/>
        <v>71823.29708</v>
      </c>
      <c r="V322" s="85"/>
    </row>
    <row r="323">
      <c r="A323" s="85"/>
      <c r="C323" s="59">
        <v>305.0</v>
      </c>
      <c r="D323" s="59">
        <f t="shared" si="16"/>
        <v>125</v>
      </c>
      <c r="E323" s="59">
        <f>$I$13</f>
        <v>0</v>
      </c>
      <c r="F323" s="87" t="str">
        <f t="shared" si="2"/>
        <v/>
      </c>
      <c r="G323" s="59">
        <f t="shared" si="17"/>
        <v>3.75</v>
      </c>
      <c r="H323" s="87">
        <f t="shared" si="4"/>
        <v>0</v>
      </c>
      <c r="I323" s="87">
        <f t="shared" si="5"/>
        <v>36.12932718</v>
      </c>
      <c r="J323" s="87">
        <f t="shared" si="6"/>
        <v>2</v>
      </c>
      <c r="K323" s="87">
        <f t="shared" si="7"/>
        <v>36.12932718</v>
      </c>
      <c r="L323" s="87">
        <f t="shared" si="13"/>
        <v>72258.65435</v>
      </c>
      <c r="M323" s="56">
        <f t="shared" si="14"/>
        <v>38125</v>
      </c>
      <c r="N323" s="87">
        <f t="shared" si="8"/>
        <v>34133.65435</v>
      </c>
      <c r="O323" s="87">
        <f t="shared" si="9"/>
        <v>5120.048153</v>
      </c>
      <c r="P323" s="59">
        <v>0.0</v>
      </c>
      <c r="Q323" s="88">
        <f t="shared" si="10"/>
        <v>5120.048153</v>
      </c>
      <c r="R323" s="12">
        <f t="shared" si="11"/>
        <v>0</v>
      </c>
      <c r="S323" s="42">
        <f t="shared" si="15"/>
        <v>0</v>
      </c>
      <c r="T323" s="56">
        <f t="shared" si="18"/>
        <v>72258.65435</v>
      </c>
      <c r="U323" s="56">
        <f t="shared" si="19"/>
        <v>72258.65435</v>
      </c>
      <c r="V323" s="85"/>
    </row>
    <row r="324">
      <c r="A324" s="85"/>
      <c r="C324" s="59">
        <v>306.0</v>
      </c>
      <c r="D324" s="59">
        <f t="shared" si="16"/>
        <v>125</v>
      </c>
      <c r="E324" s="59">
        <v>0.0</v>
      </c>
      <c r="F324" s="87" t="str">
        <f t="shared" si="2"/>
        <v/>
      </c>
      <c r="G324" s="59">
        <f t="shared" si="17"/>
        <v>3.75</v>
      </c>
      <c r="H324" s="87">
        <f t="shared" si="4"/>
        <v>0</v>
      </c>
      <c r="I324" s="87">
        <f t="shared" si="5"/>
        <v>36.347956</v>
      </c>
      <c r="J324" s="87">
        <f t="shared" si="6"/>
        <v>2</v>
      </c>
      <c r="K324" s="87">
        <f t="shared" si="7"/>
        <v>36.347956</v>
      </c>
      <c r="L324" s="87">
        <f t="shared" si="13"/>
        <v>72695.91201</v>
      </c>
      <c r="M324" s="56">
        <f t="shared" si="14"/>
        <v>38250</v>
      </c>
      <c r="N324" s="87">
        <f t="shared" si="8"/>
        <v>34445.91201</v>
      </c>
      <c r="O324" s="87">
        <f t="shared" si="9"/>
        <v>5166.886801</v>
      </c>
      <c r="P324" s="59">
        <v>0.0</v>
      </c>
      <c r="Q324" s="88">
        <f t="shared" si="10"/>
        <v>5166.886801</v>
      </c>
      <c r="R324" s="12">
        <f t="shared" si="11"/>
        <v>0</v>
      </c>
      <c r="S324" s="42">
        <f t="shared" si="15"/>
        <v>0</v>
      </c>
      <c r="T324" s="56">
        <f t="shared" si="18"/>
        <v>72695.91201</v>
      </c>
      <c r="U324" s="56">
        <f t="shared" si="19"/>
        <v>72695.91201</v>
      </c>
      <c r="V324" s="85"/>
    </row>
    <row r="325">
      <c r="A325" s="85"/>
      <c r="C325" s="59">
        <v>307.0</v>
      </c>
      <c r="D325" s="59">
        <f t="shared" si="16"/>
        <v>125</v>
      </c>
      <c r="E325" s="59">
        <v>0.0</v>
      </c>
      <c r="F325" s="87" t="str">
        <f t="shared" si="2"/>
        <v/>
      </c>
      <c r="G325" s="59">
        <f t="shared" si="17"/>
        <v>3.75</v>
      </c>
      <c r="H325" s="87">
        <f t="shared" si="4"/>
        <v>0</v>
      </c>
      <c r="I325" s="87">
        <f t="shared" si="5"/>
        <v>36.56753917</v>
      </c>
      <c r="J325" s="87">
        <f t="shared" si="6"/>
        <v>2</v>
      </c>
      <c r="K325" s="87">
        <f t="shared" si="7"/>
        <v>36.56753917</v>
      </c>
      <c r="L325" s="87">
        <f t="shared" si="13"/>
        <v>73135.07835</v>
      </c>
      <c r="M325" s="56">
        <f t="shared" si="14"/>
        <v>38375</v>
      </c>
      <c r="N325" s="87">
        <f t="shared" si="8"/>
        <v>34760.07835</v>
      </c>
      <c r="O325" s="87">
        <f t="shared" si="9"/>
        <v>5214.011752</v>
      </c>
      <c r="P325" s="59">
        <v>0.0</v>
      </c>
      <c r="Q325" s="88">
        <f t="shared" si="10"/>
        <v>5214.011752</v>
      </c>
      <c r="R325" s="12">
        <f t="shared" si="11"/>
        <v>0</v>
      </c>
      <c r="S325" s="42">
        <f t="shared" si="15"/>
        <v>0</v>
      </c>
      <c r="T325" s="56">
        <f t="shared" si="18"/>
        <v>73135.07835</v>
      </c>
      <c r="U325" s="56">
        <f t="shared" si="19"/>
        <v>73135.07835</v>
      </c>
      <c r="V325" s="85"/>
    </row>
    <row r="326">
      <c r="A326" s="85"/>
      <c r="C326" s="59">
        <v>308.0</v>
      </c>
      <c r="D326" s="59">
        <f t="shared" si="16"/>
        <v>125</v>
      </c>
      <c r="E326" s="59">
        <v>0.0</v>
      </c>
      <c r="F326" s="87" t="str">
        <f t="shared" si="2"/>
        <v/>
      </c>
      <c r="G326" s="59">
        <f t="shared" si="17"/>
        <v>3.75</v>
      </c>
      <c r="H326" s="87">
        <f t="shared" si="4"/>
        <v>0</v>
      </c>
      <c r="I326" s="87">
        <f t="shared" si="5"/>
        <v>36.78808085</v>
      </c>
      <c r="J326" s="87">
        <f t="shared" si="6"/>
        <v>2</v>
      </c>
      <c r="K326" s="87">
        <f t="shared" si="7"/>
        <v>36.78808085</v>
      </c>
      <c r="L326" s="87">
        <f t="shared" si="13"/>
        <v>73576.16169</v>
      </c>
      <c r="M326" s="56">
        <f t="shared" si="14"/>
        <v>38500</v>
      </c>
      <c r="N326" s="87">
        <f t="shared" si="8"/>
        <v>35076.16169</v>
      </c>
      <c r="O326" s="87">
        <f t="shared" si="9"/>
        <v>5261.424254</v>
      </c>
      <c r="P326" s="59">
        <v>0.0</v>
      </c>
      <c r="Q326" s="88">
        <f t="shared" si="10"/>
        <v>5261.424254</v>
      </c>
      <c r="R326" s="12">
        <f t="shared" si="11"/>
        <v>0</v>
      </c>
      <c r="S326" s="42">
        <f t="shared" si="15"/>
        <v>0</v>
      </c>
      <c r="T326" s="56">
        <f t="shared" si="18"/>
        <v>73576.16169</v>
      </c>
      <c r="U326" s="56">
        <f t="shared" si="19"/>
        <v>73576.16169</v>
      </c>
      <c r="V326" s="85"/>
    </row>
    <row r="327">
      <c r="A327" s="85"/>
      <c r="C327" s="59">
        <v>309.0</v>
      </c>
      <c r="D327" s="59">
        <f t="shared" si="16"/>
        <v>125</v>
      </c>
      <c r="E327" s="59">
        <v>0.0</v>
      </c>
      <c r="F327" s="87" t="str">
        <f t="shared" si="2"/>
        <v/>
      </c>
      <c r="G327" s="59">
        <f t="shared" si="17"/>
        <v>3.75</v>
      </c>
      <c r="H327" s="87">
        <f t="shared" si="4"/>
        <v>0</v>
      </c>
      <c r="I327" s="87">
        <f t="shared" si="5"/>
        <v>37.00958521</v>
      </c>
      <c r="J327" s="87">
        <f t="shared" si="6"/>
        <v>2</v>
      </c>
      <c r="K327" s="87">
        <f t="shared" si="7"/>
        <v>37.00958521</v>
      </c>
      <c r="L327" s="87">
        <f t="shared" si="13"/>
        <v>74019.17042</v>
      </c>
      <c r="M327" s="56">
        <f t="shared" si="14"/>
        <v>38625</v>
      </c>
      <c r="N327" s="87">
        <f t="shared" si="8"/>
        <v>35394.17042</v>
      </c>
      <c r="O327" s="87">
        <f t="shared" si="9"/>
        <v>5309.125564</v>
      </c>
      <c r="P327" s="59">
        <v>0.0</v>
      </c>
      <c r="Q327" s="88">
        <f t="shared" si="10"/>
        <v>5309.125564</v>
      </c>
      <c r="R327" s="12">
        <f t="shared" si="11"/>
        <v>0</v>
      </c>
      <c r="S327" s="42">
        <f t="shared" si="15"/>
        <v>0</v>
      </c>
      <c r="T327" s="56">
        <f t="shared" si="18"/>
        <v>74019.17042</v>
      </c>
      <c r="U327" s="56">
        <f t="shared" si="19"/>
        <v>74019.17042</v>
      </c>
      <c r="V327" s="85"/>
    </row>
    <row r="328">
      <c r="A328" s="85"/>
      <c r="C328" s="59">
        <v>310.0</v>
      </c>
      <c r="D328" s="59">
        <f t="shared" si="16"/>
        <v>125</v>
      </c>
      <c r="E328" s="59">
        <v>0.0</v>
      </c>
      <c r="F328" s="87" t="str">
        <f t="shared" si="2"/>
        <v/>
      </c>
      <c r="G328" s="59">
        <f t="shared" si="17"/>
        <v>3.75</v>
      </c>
      <c r="H328" s="87">
        <f t="shared" si="4"/>
        <v>0</v>
      </c>
      <c r="I328" s="87">
        <f t="shared" si="5"/>
        <v>37.23205647</v>
      </c>
      <c r="J328" s="87">
        <f t="shared" si="6"/>
        <v>2</v>
      </c>
      <c r="K328" s="87">
        <f t="shared" si="7"/>
        <v>37.23205647</v>
      </c>
      <c r="L328" s="87">
        <f t="shared" si="13"/>
        <v>74464.11294</v>
      </c>
      <c r="M328" s="56">
        <f t="shared" si="14"/>
        <v>38750</v>
      </c>
      <c r="N328" s="87">
        <f t="shared" si="8"/>
        <v>35714.11294</v>
      </c>
      <c r="O328" s="87">
        <f t="shared" si="9"/>
        <v>5357.116941</v>
      </c>
      <c r="P328" s="59">
        <v>0.0</v>
      </c>
      <c r="Q328" s="88">
        <f t="shared" si="10"/>
        <v>5357.116941</v>
      </c>
      <c r="R328" s="12">
        <f t="shared" si="11"/>
        <v>0</v>
      </c>
      <c r="S328" s="42">
        <f t="shared" si="15"/>
        <v>0</v>
      </c>
      <c r="T328" s="56">
        <f t="shared" si="18"/>
        <v>74464.11294</v>
      </c>
      <c r="U328" s="56">
        <f t="shared" si="19"/>
        <v>74464.11294</v>
      </c>
      <c r="V328" s="85"/>
    </row>
    <row r="329">
      <c r="A329" s="85"/>
      <c r="C329" s="59">
        <v>311.0</v>
      </c>
      <c r="D329" s="59">
        <f t="shared" si="16"/>
        <v>125</v>
      </c>
      <c r="E329" s="59">
        <v>0.0</v>
      </c>
      <c r="F329" s="87" t="str">
        <f t="shared" si="2"/>
        <v/>
      </c>
      <c r="G329" s="59">
        <f t="shared" si="17"/>
        <v>3.75</v>
      </c>
      <c r="H329" s="87">
        <f t="shared" si="4"/>
        <v>0</v>
      </c>
      <c r="I329" s="87">
        <f t="shared" si="5"/>
        <v>37.45549884</v>
      </c>
      <c r="J329" s="87">
        <f t="shared" si="6"/>
        <v>2</v>
      </c>
      <c r="K329" s="87">
        <f t="shared" si="7"/>
        <v>37.45549884</v>
      </c>
      <c r="L329" s="87">
        <f t="shared" si="13"/>
        <v>74910.99768</v>
      </c>
      <c r="M329" s="56">
        <f t="shared" si="14"/>
        <v>38875</v>
      </c>
      <c r="N329" s="87">
        <f t="shared" si="8"/>
        <v>36035.99768</v>
      </c>
      <c r="O329" s="87">
        <f t="shared" si="9"/>
        <v>5405.399652</v>
      </c>
      <c r="P329" s="59">
        <v>0.0</v>
      </c>
      <c r="Q329" s="88">
        <f t="shared" si="10"/>
        <v>5405.399652</v>
      </c>
      <c r="R329" s="12">
        <f t="shared" si="11"/>
        <v>0</v>
      </c>
      <c r="S329" s="42">
        <f t="shared" si="15"/>
        <v>0</v>
      </c>
      <c r="T329" s="56">
        <f t="shared" si="18"/>
        <v>74910.99768</v>
      </c>
      <c r="U329" s="56">
        <f t="shared" si="19"/>
        <v>74910.99768</v>
      </c>
      <c r="V329" s="85"/>
    </row>
    <row r="330">
      <c r="A330" s="85"/>
      <c r="C330" s="59">
        <v>312.0</v>
      </c>
      <c r="D330" s="59">
        <f t="shared" si="16"/>
        <v>125</v>
      </c>
      <c r="E330" s="59">
        <v>0.0</v>
      </c>
      <c r="F330" s="87" t="str">
        <f t="shared" si="2"/>
        <v/>
      </c>
      <c r="G330" s="59">
        <f t="shared" si="17"/>
        <v>3.75</v>
      </c>
      <c r="H330" s="87">
        <f t="shared" si="4"/>
        <v>0</v>
      </c>
      <c r="I330" s="87">
        <f t="shared" si="5"/>
        <v>37.67991656</v>
      </c>
      <c r="J330" s="87">
        <f t="shared" si="6"/>
        <v>2</v>
      </c>
      <c r="K330" s="87">
        <f t="shared" si="7"/>
        <v>37.67991656</v>
      </c>
      <c r="L330" s="87">
        <f t="shared" si="13"/>
        <v>75359.83312</v>
      </c>
      <c r="M330" s="56">
        <f t="shared" si="14"/>
        <v>39000</v>
      </c>
      <c r="N330" s="87">
        <f t="shared" si="8"/>
        <v>36359.83312</v>
      </c>
      <c r="O330" s="87">
        <f t="shared" si="9"/>
        <v>5453.974968</v>
      </c>
      <c r="P330" s="59">
        <v>0.0</v>
      </c>
      <c r="Q330" s="88">
        <f t="shared" si="10"/>
        <v>5453.974968</v>
      </c>
      <c r="R330" s="12">
        <f t="shared" si="11"/>
        <v>0</v>
      </c>
      <c r="S330" s="42">
        <f t="shared" si="15"/>
        <v>0</v>
      </c>
      <c r="T330" s="56">
        <f t="shared" si="18"/>
        <v>75359.83312</v>
      </c>
      <c r="U330" s="56">
        <f t="shared" si="19"/>
        <v>75359.83312</v>
      </c>
      <c r="V330" s="85"/>
    </row>
    <row r="331">
      <c r="A331" s="85"/>
      <c r="B331" s="73">
        <v>27.0</v>
      </c>
      <c r="C331" s="59">
        <v>313.0</v>
      </c>
      <c r="D331" s="59">
        <f t="shared" si="16"/>
        <v>125</v>
      </c>
      <c r="E331" s="59">
        <v>0.0</v>
      </c>
      <c r="F331" s="87" t="str">
        <f t="shared" si="2"/>
        <v/>
      </c>
      <c r="G331" s="59">
        <f t="shared" si="17"/>
        <v>3.75</v>
      </c>
      <c r="H331" s="87">
        <f t="shared" si="4"/>
        <v>0</v>
      </c>
      <c r="I331" s="87">
        <f t="shared" si="5"/>
        <v>37.90531389</v>
      </c>
      <c r="J331" s="87">
        <f t="shared" si="6"/>
        <v>2</v>
      </c>
      <c r="K331" s="87">
        <f t="shared" si="7"/>
        <v>37.90531389</v>
      </c>
      <c r="L331" s="87">
        <f t="shared" si="13"/>
        <v>75810.62779</v>
      </c>
      <c r="M331" s="56">
        <f t="shared" si="14"/>
        <v>39125</v>
      </c>
      <c r="N331" s="87">
        <f t="shared" si="8"/>
        <v>36685.62779</v>
      </c>
      <c r="O331" s="87">
        <f t="shared" si="9"/>
        <v>5502.844168</v>
      </c>
      <c r="P331" s="59">
        <v>0.0</v>
      </c>
      <c r="Q331" s="88">
        <f t="shared" si="10"/>
        <v>5502.844168</v>
      </c>
      <c r="R331" s="12">
        <f t="shared" si="11"/>
        <v>0</v>
      </c>
      <c r="S331" s="42">
        <f t="shared" si="15"/>
        <v>0</v>
      </c>
      <c r="T331" s="56">
        <f t="shared" si="18"/>
        <v>75810.62779</v>
      </c>
      <c r="U331" s="56">
        <f t="shared" si="19"/>
        <v>75810.62779</v>
      </c>
      <c r="V331" s="85"/>
    </row>
    <row r="332">
      <c r="A332" s="85"/>
      <c r="C332" s="59">
        <v>314.0</v>
      </c>
      <c r="D332" s="59">
        <f t="shared" si="16"/>
        <v>125</v>
      </c>
      <c r="E332" s="59">
        <v>0.0</v>
      </c>
      <c r="F332" s="87" t="str">
        <f t="shared" si="2"/>
        <v/>
      </c>
      <c r="G332" s="59">
        <f t="shared" si="17"/>
        <v>3.75</v>
      </c>
      <c r="H332" s="87">
        <f t="shared" si="4"/>
        <v>0</v>
      </c>
      <c r="I332" s="87">
        <f t="shared" si="5"/>
        <v>38.13169511</v>
      </c>
      <c r="J332" s="87">
        <f t="shared" si="6"/>
        <v>2</v>
      </c>
      <c r="K332" s="87">
        <f t="shared" si="7"/>
        <v>38.13169511</v>
      </c>
      <c r="L332" s="87">
        <f t="shared" si="13"/>
        <v>76263.39022</v>
      </c>
      <c r="M332" s="56">
        <f t="shared" si="14"/>
        <v>39250</v>
      </c>
      <c r="N332" s="87">
        <f t="shared" si="8"/>
        <v>37013.39022</v>
      </c>
      <c r="O332" s="87">
        <f t="shared" si="9"/>
        <v>5552.008533</v>
      </c>
      <c r="P332" s="59">
        <v>0.0</v>
      </c>
      <c r="Q332" s="88">
        <f t="shared" si="10"/>
        <v>5552.008533</v>
      </c>
      <c r="R332" s="12">
        <f t="shared" si="11"/>
        <v>0</v>
      </c>
      <c r="S332" s="42">
        <f t="shared" si="15"/>
        <v>0</v>
      </c>
      <c r="T332" s="56">
        <f t="shared" si="18"/>
        <v>76263.39022</v>
      </c>
      <c r="U332" s="56">
        <f t="shared" si="19"/>
        <v>76263.39022</v>
      </c>
      <c r="V332" s="85"/>
    </row>
    <row r="333">
      <c r="A333" s="85"/>
      <c r="C333" s="59">
        <v>315.0</v>
      </c>
      <c r="D333" s="59">
        <f t="shared" si="16"/>
        <v>125</v>
      </c>
      <c r="E333" s="59">
        <v>0.0</v>
      </c>
      <c r="F333" s="87" t="str">
        <f t="shared" si="2"/>
        <v/>
      </c>
      <c r="G333" s="59">
        <f t="shared" si="17"/>
        <v>3.75</v>
      </c>
      <c r="H333" s="87">
        <f t="shared" si="4"/>
        <v>0</v>
      </c>
      <c r="I333" s="87">
        <f t="shared" si="5"/>
        <v>38.35906451</v>
      </c>
      <c r="J333" s="87">
        <f t="shared" si="6"/>
        <v>2</v>
      </c>
      <c r="K333" s="87">
        <f t="shared" si="7"/>
        <v>38.35906451</v>
      </c>
      <c r="L333" s="87">
        <f t="shared" si="13"/>
        <v>76718.12902</v>
      </c>
      <c r="M333" s="56">
        <f t="shared" si="14"/>
        <v>39375</v>
      </c>
      <c r="N333" s="87">
        <f t="shared" si="8"/>
        <v>37343.12902</v>
      </c>
      <c r="O333" s="87">
        <f t="shared" si="9"/>
        <v>5601.469352</v>
      </c>
      <c r="P333" s="59">
        <v>0.0</v>
      </c>
      <c r="Q333" s="88">
        <f t="shared" si="10"/>
        <v>5601.469352</v>
      </c>
      <c r="R333" s="12">
        <f t="shared" si="11"/>
        <v>0</v>
      </c>
      <c r="S333" s="42">
        <f t="shared" si="15"/>
        <v>0</v>
      </c>
      <c r="T333" s="56">
        <f t="shared" si="18"/>
        <v>76718.12902</v>
      </c>
      <c r="U333" s="56">
        <f t="shared" si="19"/>
        <v>76718.12902</v>
      </c>
      <c r="V333" s="85"/>
    </row>
    <row r="334">
      <c r="A334" s="85"/>
      <c r="C334" s="59">
        <v>316.0</v>
      </c>
      <c r="D334" s="59">
        <f t="shared" si="16"/>
        <v>125</v>
      </c>
      <c r="E334" s="59">
        <v>0.0</v>
      </c>
      <c r="F334" s="87" t="str">
        <f t="shared" si="2"/>
        <v/>
      </c>
      <c r="G334" s="59">
        <f t="shared" si="17"/>
        <v>3.75</v>
      </c>
      <c r="H334" s="87">
        <f t="shared" si="4"/>
        <v>0</v>
      </c>
      <c r="I334" s="87">
        <f t="shared" si="5"/>
        <v>38.5874264</v>
      </c>
      <c r="J334" s="87">
        <f t="shared" si="6"/>
        <v>2</v>
      </c>
      <c r="K334" s="87">
        <f t="shared" si="7"/>
        <v>38.5874264</v>
      </c>
      <c r="L334" s="87">
        <f t="shared" si="13"/>
        <v>77174.8528</v>
      </c>
      <c r="M334" s="56">
        <f t="shared" si="14"/>
        <v>39500</v>
      </c>
      <c r="N334" s="87">
        <f t="shared" si="8"/>
        <v>37674.8528</v>
      </c>
      <c r="O334" s="87">
        <f t="shared" si="9"/>
        <v>5651.22792</v>
      </c>
      <c r="P334" s="59">
        <v>0.0</v>
      </c>
      <c r="Q334" s="88">
        <f t="shared" si="10"/>
        <v>5651.22792</v>
      </c>
      <c r="R334" s="12">
        <f t="shared" si="11"/>
        <v>0</v>
      </c>
      <c r="S334" s="42">
        <f t="shared" si="15"/>
        <v>0</v>
      </c>
      <c r="T334" s="56">
        <f t="shared" si="18"/>
        <v>77174.8528</v>
      </c>
      <c r="U334" s="56">
        <f t="shared" si="19"/>
        <v>77174.8528</v>
      </c>
      <c r="V334" s="85"/>
    </row>
    <row r="335">
      <c r="A335" s="85"/>
      <c r="C335" s="59">
        <v>317.0</v>
      </c>
      <c r="D335" s="59">
        <f t="shared" si="16"/>
        <v>125</v>
      </c>
      <c r="E335" s="59">
        <f>$I$13</f>
        <v>0</v>
      </c>
      <c r="F335" s="87" t="str">
        <f t="shared" si="2"/>
        <v/>
      </c>
      <c r="G335" s="59">
        <f t="shared" si="17"/>
        <v>3.75</v>
      </c>
      <c r="H335" s="87">
        <f t="shared" si="4"/>
        <v>0</v>
      </c>
      <c r="I335" s="87">
        <f t="shared" si="5"/>
        <v>38.81678512</v>
      </c>
      <c r="J335" s="87">
        <f t="shared" si="6"/>
        <v>2</v>
      </c>
      <c r="K335" s="87">
        <f t="shared" si="7"/>
        <v>38.81678512</v>
      </c>
      <c r="L335" s="87">
        <f t="shared" si="13"/>
        <v>77633.57024</v>
      </c>
      <c r="M335" s="56">
        <f t="shared" si="14"/>
        <v>39625</v>
      </c>
      <c r="N335" s="87">
        <f t="shared" si="8"/>
        <v>38008.57024</v>
      </c>
      <c r="O335" s="87">
        <f t="shared" si="9"/>
        <v>5701.285535</v>
      </c>
      <c r="P335" s="59">
        <v>0.0</v>
      </c>
      <c r="Q335" s="88">
        <f t="shared" si="10"/>
        <v>5701.285535</v>
      </c>
      <c r="R335" s="12">
        <f t="shared" si="11"/>
        <v>0</v>
      </c>
      <c r="S335" s="42">
        <f t="shared" si="15"/>
        <v>0</v>
      </c>
      <c r="T335" s="56">
        <f t="shared" si="18"/>
        <v>77633.57024</v>
      </c>
      <c r="U335" s="56">
        <f t="shared" si="19"/>
        <v>77633.57024</v>
      </c>
      <c r="V335" s="85"/>
    </row>
    <row r="336">
      <c r="A336" s="85"/>
      <c r="C336" s="59">
        <v>318.0</v>
      </c>
      <c r="D336" s="59">
        <f t="shared" si="16"/>
        <v>125</v>
      </c>
      <c r="E336" s="59">
        <v>0.0</v>
      </c>
      <c r="F336" s="87" t="str">
        <f t="shared" si="2"/>
        <v/>
      </c>
      <c r="G336" s="59">
        <f t="shared" si="17"/>
        <v>3.75</v>
      </c>
      <c r="H336" s="87">
        <f t="shared" si="4"/>
        <v>0</v>
      </c>
      <c r="I336" s="87">
        <f t="shared" si="5"/>
        <v>39.04714501</v>
      </c>
      <c r="J336" s="87">
        <f t="shared" si="6"/>
        <v>2</v>
      </c>
      <c r="K336" s="87">
        <f t="shared" si="7"/>
        <v>39.04714501</v>
      </c>
      <c r="L336" s="87">
        <f t="shared" si="13"/>
        <v>78094.29003</v>
      </c>
      <c r="M336" s="56">
        <f t="shared" si="14"/>
        <v>39750</v>
      </c>
      <c r="N336" s="87">
        <f t="shared" si="8"/>
        <v>38344.29003</v>
      </c>
      <c r="O336" s="87">
        <f t="shared" si="9"/>
        <v>5751.643504</v>
      </c>
      <c r="P336" s="59">
        <v>0.0</v>
      </c>
      <c r="Q336" s="88">
        <f t="shared" si="10"/>
        <v>5751.643504</v>
      </c>
      <c r="R336" s="12">
        <f t="shared" si="11"/>
        <v>0</v>
      </c>
      <c r="S336" s="42">
        <f t="shared" si="15"/>
        <v>0</v>
      </c>
      <c r="T336" s="56">
        <f t="shared" si="18"/>
        <v>78094.29003</v>
      </c>
      <c r="U336" s="56">
        <f t="shared" si="19"/>
        <v>78094.29003</v>
      </c>
      <c r="V336" s="85"/>
    </row>
    <row r="337">
      <c r="A337" s="85"/>
      <c r="C337" s="59">
        <v>319.0</v>
      </c>
      <c r="D337" s="59">
        <f t="shared" si="16"/>
        <v>125</v>
      </c>
      <c r="E337" s="59">
        <v>0.0</v>
      </c>
      <c r="F337" s="87" t="str">
        <f t="shared" si="2"/>
        <v/>
      </c>
      <c r="G337" s="59">
        <f t="shared" si="17"/>
        <v>3.75</v>
      </c>
      <c r="H337" s="87">
        <f t="shared" si="4"/>
        <v>0</v>
      </c>
      <c r="I337" s="87">
        <f t="shared" si="5"/>
        <v>39.27851046</v>
      </c>
      <c r="J337" s="87">
        <f t="shared" si="6"/>
        <v>2</v>
      </c>
      <c r="K337" s="87">
        <f t="shared" si="7"/>
        <v>39.27851046</v>
      </c>
      <c r="L337" s="87">
        <f t="shared" si="13"/>
        <v>78557.02091</v>
      </c>
      <c r="M337" s="56">
        <f t="shared" si="14"/>
        <v>39875</v>
      </c>
      <c r="N337" s="87">
        <f t="shared" si="8"/>
        <v>38682.02091</v>
      </c>
      <c r="O337" s="87">
        <f t="shared" si="9"/>
        <v>5802.303137</v>
      </c>
      <c r="P337" s="59">
        <v>0.0</v>
      </c>
      <c r="Q337" s="88">
        <f t="shared" si="10"/>
        <v>5802.303137</v>
      </c>
      <c r="R337" s="12">
        <f t="shared" si="11"/>
        <v>0</v>
      </c>
      <c r="S337" s="42">
        <f t="shared" si="15"/>
        <v>0</v>
      </c>
      <c r="T337" s="56">
        <f t="shared" si="18"/>
        <v>78557.02091</v>
      </c>
      <c r="U337" s="56">
        <f t="shared" si="19"/>
        <v>78557.02091</v>
      </c>
      <c r="V337" s="85"/>
    </row>
    <row r="338">
      <c r="A338" s="85"/>
      <c r="C338" s="59">
        <v>320.0</v>
      </c>
      <c r="D338" s="59">
        <f t="shared" si="16"/>
        <v>125</v>
      </c>
      <c r="E338" s="59">
        <v>0.0</v>
      </c>
      <c r="F338" s="87" t="str">
        <f t="shared" si="2"/>
        <v/>
      </c>
      <c r="G338" s="59">
        <f t="shared" si="17"/>
        <v>3.75</v>
      </c>
      <c r="H338" s="87">
        <f t="shared" si="4"/>
        <v>0</v>
      </c>
      <c r="I338" s="87">
        <f t="shared" si="5"/>
        <v>39.51088584</v>
      </c>
      <c r="J338" s="87">
        <f t="shared" si="6"/>
        <v>2</v>
      </c>
      <c r="K338" s="87">
        <f t="shared" si="7"/>
        <v>39.51088584</v>
      </c>
      <c r="L338" s="87">
        <f t="shared" si="13"/>
        <v>79021.77168</v>
      </c>
      <c r="M338" s="56">
        <f t="shared" si="14"/>
        <v>40000</v>
      </c>
      <c r="N338" s="87">
        <f t="shared" si="8"/>
        <v>39021.77168</v>
      </c>
      <c r="O338" s="87">
        <f t="shared" si="9"/>
        <v>5853.265751</v>
      </c>
      <c r="P338" s="59">
        <v>0.0</v>
      </c>
      <c r="Q338" s="88">
        <f t="shared" si="10"/>
        <v>5853.265751</v>
      </c>
      <c r="R338" s="12">
        <f t="shared" si="11"/>
        <v>0</v>
      </c>
      <c r="S338" s="42">
        <f t="shared" si="15"/>
        <v>0</v>
      </c>
      <c r="T338" s="56">
        <f t="shared" si="18"/>
        <v>79021.77168</v>
      </c>
      <c r="U338" s="56">
        <f t="shared" si="19"/>
        <v>79021.77168</v>
      </c>
      <c r="V338" s="85"/>
    </row>
    <row r="339">
      <c r="A339" s="85"/>
      <c r="C339" s="59">
        <v>321.0</v>
      </c>
      <c r="D339" s="59">
        <f t="shared" si="16"/>
        <v>125</v>
      </c>
      <c r="E339" s="59">
        <v>0.0</v>
      </c>
      <c r="F339" s="87" t="str">
        <f t="shared" si="2"/>
        <v/>
      </c>
      <c r="G339" s="59">
        <f t="shared" si="17"/>
        <v>3.75</v>
      </c>
      <c r="H339" s="87">
        <f t="shared" si="4"/>
        <v>0</v>
      </c>
      <c r="I339" s="87">
        <f t="shared" si="5"/>
        <v>39.74427556</v>
      </c>
      <c r="J339" s="87">
        <f t="shared" si="6"/>
        <v>2</v>
      </c>
      <c r="K339" s="87">
        <f t="shared" si="7"/>
        <v>39.74427556</v>
      </c>
      <c r="L339" s="87">
        <f t="shared" si="13"/>
        <v>79488.55113</v>
      </c>
      <c r="M339" s="56">
        <f t="shared" si="14"/>
        <v>40125</v>
      </c>
      <c r="N339" s="87">
        <f t="shared" si="8"/>
        <v>39363.55113</v>
      </c>
      <c r="O339" s="87">
        <f t="shared" si="9"/>
        <v>5904.532669</v>
      </c>
      <c r="P339" s="59">
        <v>0.0</v>
      </c>
      <c r="Q339" s="88">
        <f t="shared" si="10"/>
        <v>5904.532669</v>
      </c>
      <c r="R339" s="12">
        <f t="shared" si="11"/>
        <v>0</v>
      </c>
      <c r="S339" s="42">
        <f t="shared" si="15"/>
        <v>0</v>
      </c>
      <c r="T339" s="56">
        <f t="shared" si="18"/>
        <v>79488.55113</v>
      </c>
      <c r="U339" s="56">
        <f t="shared" si="19"/>
        <v>79488.55113</v>
      </c>
      <c r="V339" s="85"/>
    </row>
    <row r="340">
      <c r="A340" s="85"/>
      <c r="C340" s="59">
        <v>322.0</v>
      </c>
      <c r="D340" s="59">
        <f t="shared" si="16"/>
        <v>125</v>
      </c>
      <c r="E340" s="59">
        <v>0.0</v>
      </c>
      <c r="F340" s="87" t="str">
        <f t="shared" si="2"/>
        <v/>
      </c>
      <c r="G340" s="59">
        <f t="shared" si="17"/>
        <v>3.75</v>
      </c>
      <c r="H340" s="87">
        <f t="shared" si="4"/>
        <v>0</v>
      </c>
      <c r="I340" s="87">
        <f t="shared" si="5"/>
        <v>39.97868406</v>
      </c>
      <c r="J340" s="87">
        <f t="shared" si="6"/>
        <v>2</v>
      </c>
      <c r="K340" s="87">
        <f t="shared" si="7"/>
        <v>39.97868406</v>
      </c>
      <c r="L340" s="87">
        <f t="shared" si="13"/>
        <v>79957.36813</v>
      </c>
      <c r="M340" s="56">
        <f t="shared" si="14"/>
        <v>40250</v>
      </c>
      <c r="N340" s="87">
        <f t="shared" si="8"/>
        <v>39707.36813</v>
      </c>
      <c r="O340" s="87">
        <f t="shared" si="9"/>
        <v>5956.105219</v>
      </c>
      <c r="P340" s="59">
        <v>0.0</v>
      </c>
      <c r="Q340" s="88">
        <f t="shared" si="10"/>
        <v>5956.105219</v>
      </c>
      <c r="R340" s="12">
        <f t="shared" si="11"/>
        <v>0</v>
      </c>
      <c r="S340" s="42">
        <f t="shared" si="15"/>
        <v>0</v>
      </c>
      <c r="T340" s="56">
        <f t="shared" si="18"/>
        <v>79957.36813</v>
      </c>
      <c r="U340" s="56">
        <f t="shared" si="19"/>
        <v>79957.36813</v>
      </c>
      <c r="V340" s="85"/>
    </row>
    <row r="341">
      <c r="A341" s="85"/>
      <c r="C341" s="59">
        <v>323.0</v>
      </c>
      <c r="D341" s="59">
        <f t="shared" si="16"/>
        <v>125</v>
      </c>
      <c r="E341" s="59">
        <v>0.0</v>
      </c>
      <c r="F341" s="87" t="str">
        <f t="shared" si="2"/>
        <v/>
      </c>
      <c r="G341" s="59">
        <f t="shared" si="17"/>
        <v>3.75</v>
      </c>
      <c r="H341" s="87">
        <f t="shared" si="4"/>
        <v>0</v>
      </c>
      <c r="I341" s="87">
        <f t="shared" si="5"/>
        <v>40.21411578</v>
      </c>
      <c r="J341" s="87">
        <f t="shared" si="6"/>
        <v>2</v>
      </c>
      <c r="K341" s="87">
        <f t="shared" si="7"/>
        <v>40.21411578</v>
      </c>
      <c r="L341" s="87">
        <f t="shared" si="13"/>
        <v>80428.23157</v>
      </c>
      <c r="M341" s="56">
        <f t="shared" si="14"/>
        <v>40375</v>
      </c>
      <c r="N341" s="87">
        <f t="shared" si="8"/>
        <v>40053.23157</v>
      </c>
      <c r="O341" s="87">
        <f t="shared" si="9"/>
        <v>6007.984735</v>
      </c>
      <c r="P341" s="59">
        <v>0.0</v>
      </c>
      <c r="Q341" s="88">
        <f t="shared" si="10"/>
        <v>6007.984735</v>
      </c>
      <c r="R341" s="12">
        <f t="shared" si="11"/>
        <v>0</v>
      </c>
      <c r="S341" s="42">
        <f t="shared" si="15"/>
        <v>0</v>
      </c>
      <c r="T341" s="56">
        <f t="shared" si="18"/>
        <v>80428.23157</v>
      </c>
      <c r="U341" s="56">
        <f t="shared" si="19"/>
        <v>80428.23157</v>
      </c>
      <c r="V341" s="85"/>
    </row>
    <row r="342">
      <c r="A342" s="85"/>
      <c r="C342" s="59">
        <v>324.0</v>
      </c>
      <c r="D342" s="59">
        <f t="shared" si="16"/>
        <v>125</v>
      </c>
      <c r="E342" s="59">
        <v>0.0</v>
      </c>
      <c r="F342" s="87" t="str">
        <f t="shared" si="2"/>
        <v/>
      </c>
      <c r="G342" s="59">
        <f t="shared" si="17"/>
        <v>3.75</v>
      </c>
      <c r="H342" s="87">
        <f t="shared" si="4"/>
        <v>0</v>
      </c>
      <c r="I342" s="87">
        <f t="shared" si="5"/>
        <v>40.45057519</v>
      </c>
      <c r="J342" s="87">
        <f t="shared" si="6"/>
        <v>2</v>
      </c>
      <c r="K342" s="87">
        <f t="shared" si="7"/>
        <v>40.45057519</v>
      </c>
      <c r="L342" s="87">
        <f t="shared" si="13"/>
        <v>80901.15038</v>
      </c>
      <c r="M342" s="56">
        <f t="shared" si="14"/>
        <v>40500</v>
      </c>
      <c r="N342" s="87">
        <f t="shared" si="8"/>
        <v>40401.15038</v>
      </c>
      <c r="O342" s="87">
        <f t="shared" si="9"/>
        <v>6060.172558</v>
      </c>
      <c r="P342" s="59">
        <v>0.0</v>
      </c>
      <c r="Q342" s="88">
        <f t="shared" si="10"/>
        <v>6060.172558</v>
      </c>
      <c r="R342" s="12">
        <f t="shared" si="11"/>
        <v>0</v>
      </c>
      <c r="S342" s="42">
        <f t="shared" si="15"/>
        <v>0</v>
      </c>
      <c r="T342" s="56">
        <f t="shared" si="18"/>
        <v>80901.15038</v>
      </c>
      <c r="U342" s="56">
        <f t="shared" si="19"/>
        <v>80901.15038</v>
      </c>
      <c r="V342" s="85"/>
    </row>
    <row r="343">
      <c r="A343" s="85"/>
      <c r="B343" s="73">
        <v>28.0</v>
      </c>
      <c r="C343" s="59">
        <v>325.0</v>
      </c>
      <c r="D343" s="59">
        <f t="shared" si="16"/>
        <v>125</v>
      </c>
      <c r="E343" s="59">
        <v>0.0</v>
      </c>
      <c r="F343" s="87" t="str">
        <f t="shared" si="2"/>
        <v/>
      </c>
      <c r="G343" s="59">
        <f t="shared" si="17"/>
        <v>3.75</v>
      </c>
      <c r="H343" s="87">
        <f t="shared" si="4"/>
        <v>0</v>
      </c>
      <c r="I343" s="87">
        <f t="shared" si="5"/>
        <v>40.68806677</v>
      </c>
      <c r="J343" s="87">
        <f t="shared" si="6"/>
        <v>2</v>
      </c>
      <c r="K343" s="87">
        <f t="shared" si="7"/>
        <v>40.68806677</v>
      </c>
      <c r="L343" s="87">
        <f t="shared" si="13"/>
        <v>81376.13354</v>
      </c>
      <c r="M343" s="56">
        <f t="shared" si="14"/>
        <v>40625</v>
      </c>
      <c r="N343" s="87">
        <f t="shared" si="8"/>
        <v>40751.13354</v>
      </c>
      <c r="O343" s="87">
        <f t="shared" si="9"/>
        <v>6112.670032</v>
      </c>
      <c r="P343" s="59">
        <v>0.0</v>
      </c>
      <c r="Q343" s="88">
        <f t="shared" si="10"/>
        <v>6112.670032</v>
      </c>
      <c r="R343" s="12">
        <f t="shared" si="11"/>
        <v>0</v>
      </c>
      <c r="S343" s="42">
        <f t="shared" si="15"/>
        <v>0</v>
      </c>
      <c r="T343" s="56">
        <f t="shared" si="18"/>
        <v>81376.13354</v>
      </c>
      <c r="U343" s="56">
        <f t="shared" si="19"/>
        <v>81376.13354</v>
      </c>
      <c r="V343" s="85"/>
    </row>
    <row r="344">
      <c r="A344" s="85"/>
      <c r="C344" s="59">
        <v>326.0</v>
      </c>
      <c r="D344" s="59">
        <f t="shared" si="16"/>
        <v>125</v>
      </c>
      <c r="E344" s="59">
        <v>0.0</v>
      </c>
      <c r="F344" s="87" t="str">
        <f t="shared" si="2"/>
        <v/>
      </c>
      <c r="G344" s="59">
        <f t="shared" si="17"/>
        <v>3.75</v>
      </c>
      <c r="H344" s="87">
        <f t="shared" si="4"/>
        <v>0</v>
      </c>
      <c r="I344" s="87">
        <f t="shared" si="5"/>
        <v>40.92659503</v>
      </c>
      <c r="J344" s="87">
        <f t="shared" si="6"/>
        <v>2</v>
      </c>
      <c r="K344" s="87">
        <f t="shared" si="7"/>
        <v>40.92659503</v>
      </c>
      <c r="L344" s="87">
        <f t="shared" si="13"/>
        <v>81853.19006</v>
      </c>
      <c r="M344" s="56">
        <f t="shared" si="14"/>
        <v>40750</v>
      </c>
      <c r="N344" s="87">
        <f t="shared" si="8"/>
        <v>41103.19006</v>
      </c>
      <c r="O344" s="87">
        <f t="shared" si="9"/>
        <v>6165.478509</v>
      </c>
      <c r="P344" s="59">
        <v>0.0</v>
      </c>
      <c r="Q344" s="88">
        <f t="shared" si="10"/>
        <v>6165.478509</v>
      </c>
      <c r="R344" s="12">
        <f t="shared" si="11"/>
        <v>0</v>
      </c>
      <c r="S344" s="42">
        <f t="shared" si="15"/>
        <v>0</v>
      </c>
      <c r="T344" s="56">
        <f t="shared" si="18"/>
        <v>81853.19006</v>
      </c>
      <c r="U344" s="56">
        <f t="shared" si="19"/>
        <v>81853.19006</v>
      </c>
      <c r="V344" s="85"/>
    </row>
    <row r="345">
      <c r="A345" s="85"/>
      <c r="C345" s="59">
        <v>327.0</v>
      </c>
      <c r="D345" s="59">
        <f t="shared" si="16"/>
        <v>125</v>
      </c>
      <c r="E345" s="59">
        <v>0.0</v>
      </c>
      <c r="F345" s="87" t="str">
        <f t="shared" si="2"/>
        <v/>
      </c>
      <c r="G345" s="59">
        <f t="shared" si="17"/>
        <v>3.75</v>
      </c>
      <c r="H345" s="87">
        <f t="shared" si="4"/>
        <v>0</v>
      </c>
      <c r="I345" s="87">
        <f t="shared" si="5"/>
        <v>41.16616449</v>
      </c>
      <c r="J345" s="87">
        <f t="shared" si="6"/>
        <v>2</v>
      </c>
      <c r="K345" s="87">
        <f t="shared" si="7"/>
        <v>41.16616449</v>
      </c>
      <c r="L345" s="87">
        <f t="shared" si="13"/>
        <v>82332.32899</v>
      </c>
      <c r="M345" s="56">
        <f t="shared" si="14"/>
        <v>40875</v>
      </c>
      <c r="N345" s="87">
        <f t="shared" si="8"/>
        <v>41457.32899</v>
      </c>
      <c r="O345" s="87">
        <f t="shared" si="9"/>
        <v>6218.599348</v>
      </c>
      <c r="P345" s="59">
        <v>0.0</v>
      </c>
      <c r="Q345" s="88">
        <f t="shared" si="10"/>
        <v>6218.599348</v>
      </c>
      <c r="R345" s="12">
        <f t="shared" si="11"/>
        <v>0</v>
      </c>
      <c r="S345" s="42">
        <f t="shared" si="15"/>
        <v>0</v>
      </c>
      <c r="T345" s="56">
        <f t="shared" si="18"/>
        <v>82332.32899</v>
      </c>
      <c r="U345" s="56">
        <f t="shared" si="19"/>
        <v>82332.32899</v>
      </c>
      <c r="V345" s="85"/>
    </row>
    <row r="346">
      <c r="A346" s="85"/>
      <c r="C346" s="59">
        <v>328.0</v>
      </c>
      <c r="D346" s="59">
        <f t="shared" si="16"/>
        <v>125</v>
      </c>
      <c r="E346" s="59">
        <v>0.0</v>
      </c>
      <c r="F346" s="87" t="str">
        <f t="shared" si="2"/>
        <v/>
      </c>
      <c r="G346" s="59">
        <f t="shared" si="17"/>
        <v>3.75</v>
      </c>
      <c r="H346" s="87">
        <f t="shared" si="4"/>
        <v>0</v>
      </c>
      <c r="I346" s="87">
        <f t="shared" si="5"/>
        <v>41.4067797</v>
      </c>
      <c r="J346" s="87">
        <f t="shared" si="6"/>
        <v>2</v>
      </c>
      <c r="K346" s="87">
        <f t="shared" si="7"/>
        <v>41.4067797</v>
      </c>
      <c r="L346" s="87">
        <f t="shared" si="13"/>
        <v>82813.55941</v>
      </c>
      <c r="M346" s="56">
        <f t="shared" si="14"/>
        <v>41000</v>
      </c>
      <c r="N346" s="87">
        <f t="shared" si="8"/>
        <v>41813.55941</v>
      </c>
      <c r="O346" s="87">
        <f t="shared" si="9"/>
        <v>6272.033911</v>
      </c>
      <c r="P346" s="59">
        <v>0.0</v>
      </c>
      <c r="Q346" s="88">
        <f t="shared" si="10"/>
        <v>6272.033911</v>
      </c>
      <c r="R346" s="12">
        <f t="shared" si="11"/>
        <v>0</v>
      </c>
      <c r="S346" s="42">
        <f t="shared" si="15"/>
        <v>0</v>
      </c>
      <c r="T346" s="56">
        <f t="shared" si="18"/>
        <v>82813.55941</v>
      </c>
      <c r="U346" s="56">
        <f t="shared" si="19"/>
        <v>82813.55941</v>
      </c>
      <c r="V346" s="85"/>
    </row>
    <row r="347">
      <c r="A347" s="85"/>
      <c r="C347" s="59">
        <v>329.0</v>
      </c>
      <c r="D347" s="59">
        <f t="shared" si="16"/>
        <v>125</v>
      </c>
      <c r="E347" s="59">
        <f>$I$13</f>
        <v>0</v>
      </c>
      <c r="F347" s="87" t="str">
        <f t="shared" si="2"/>
        <v/>
      </c>
      <c r="G347" s="59">
        <f t="shared" si="17"/>
        <v>3.75</v>
      </c>
      <c r="H347" s="87">
        <f t="shared" si="4"/>
        <v>0</v>
      </c>
      <c r="I347" s="87">
        <f t="shared" si="5"/>
        <v>41.64844523</v>
      </c>
      <c r="J347" s="87">
        <f t="shared" si="6"/>
        <v>2</v>
      </c>
      <c r="K347" s="87">
        <f t="shared" si="7"/>
        <v>41.64844523</v>
      </c>
      <c r="L347" s="87">
        <f t="shared" si="13"/>
        <v>83296.89046</v>
      </c>
      <c r="M347" s="56">
        <f t="shared" si="14"/>
        <v>41125</v>
      </c>
      <c r="N347" s="87">
        <f t="shared" si="8"/>
        <v>42171.89046</v>
      </c>
      <c r="O347" s="87">
        <f t="shared" si="9"/>
        <v>6325.783569</v>
      </c>
      <c r="P347" s="59">
        <v>0.0</v>
      </c>
      <c r="Q347" s="88">
        <f t="shared" si="10"/>
        <v>6325.783569</v>
      </c>
      <c r="R347" s="12">
        <f t="shared" si="11"/>
        <v>0</v>
      </c>
      <c r="S347" s="42">
        <f t="shared" si="15"/>
        <v>0</v>
      </c>
      <c r="T347" s="56">
        <f t="shared" si="18"/>
        <v>83296.89046</v>
      </c>
      <c r="U347" s="56">
        <f t="shared" si="19"/>
        <v>83296.89046</v>
      </c>
      <c r="V347" s="85"/>
    </row>
    <row r="348">
      <c r="A348" s="85"/>
      <c r="C348" s="59">
        <v>330.0</v>
      </c>
      <c r="D348" s="59">
        <f t="shared" si="16"/>
        <v>125</v>
      </c>
      <c r="E348" s="59">
        <v>0.0</v>
      </c>
      <c r="F348" s="87" t="str">
        <f t="shared" si="2"/>
        <v/>
      </c>
      <c r="G348" s="59">
        <f t="shared" si="17"/>
        <v>3.75</v>
      </c>
      <c r="H348" s="87">
        <f t="shared" si="4"/>
        <v>0</v>
      </c>
      <c r="I348" s="87">
        <f t="shared" si="5"/>
        <v>41.89116565</v>
      </c>
      <c r="J348" s="87">
        <f t="shared" si="6"/>
        <v>2</v>
      </c>
      <c r="K348" s="87">
        <f t="shared" si="7"/>
        <v>41.89116565</v>
      </c>
      <c r="L348" s="87">
        <f t="shared" si="13"/>
        <v>83782.3313</v>
      </c>
      <c r="M348" s="56">
        <f t="shared" si="14"/>
        <v>41250</v>
      </c>
      <c r="N348" s="87">
        <f t="shared" si="8"/>
        <v>42532.3313</v>
      </c>
      <c r="O348" s="87">
        <f t="shared" si="9"/>
        <v>6379.849695</v>
      </c>
      <c r="P348" s="59">
        <v>0.0</v>
      </c>
      <c r="Q348" s="88">
        <f t="shared" si="10"/>
        <v>6379.849695</v>
      </c>
      <c r="R348" s="12">
        <f t="shared" si="11"/>
        <v>0</v>
      </c>
      <c r="S348" s="42">
        <f t="shared" si="15"/>
        <v>0</v>
      </c>
      <c r="T348" s="56">
        <f t="shared" si="18"/>
        <v>83782.3313</v>
      </c>
      <c r="U348" s="56">
        <f t="shared" si="19"/>
        <v>83782.3313</v>
      </c>
      <c r="V348" s="85"/>
    </row>
    <row r="349">
      <c r="A349" s="85"/>
      <c r="C349" s="59">
        <v>331.0</v>
      </c>
      <c r="D349" s="59">
        <f t="shared" si="16"/>
        <v>125</v>
      </c>
      <c r="E349" s="59">
        <v>0.0</v>
      </c>
      <c r="F349" s="87" t="str">
        <f t="shared" si="2"/>
        <v/>
      </c>
      <c r="G349" s="59">
        <f t="shared" si="17"/>
        <v>3.75</v>
      </c>
      <c r="H349" s="87">
        <f t="shared" si="4"/>
        <v>0</v>
      </c>
      <c r="I349" s="87">
        <f t="shared" si="5"/>
        <v>42.13494558</v>
      </c>
      <c r="J349" s="87">
        <f t="shared" si="6"/>
        <v>2</v>
      </c>
      <c r="K349" s="87">
        <f t="shared" si="7"/>
        <v>42.13494558</v>
      </c>
      <c r="L349" s="87">
        <f t="shared" si="13"/>
        <v>84269.89115</v>
      </c>
      <c r="M349" s="56">
        <f t="shared" si="14"/>
        <v>41375</v>
      </c>
      <c r="N349" s="87">
        <f t="shared" si="8"/>
        <v>42894.89115</v>
      </c>
      <c r="O349" s="87">
        <f t="shared" si="9"/>
        <v>6434.233673</v>
      </c>
      <c r="P349" s="59">
        <v>0.0</v>
      </c>
      <c r="Q349" s="88">
        <f t="shared" si="10"/>
        <v>6434.233673</v>
      </c>
      <c r="R349" s="12">
        <f t="shared" si="11"/>
        <v>0</v>
      </c>
      <c r="S349" s="42">
        <f t="shared" si="15"/>
        <v>0</v>
      </c>
      <c r="T349" s="56">
        <f t="shared" si="18"/>
        <v>84269.89115</v>
      </c>
      <c r="U349" s="56">
        <f t="shared" si="19"/>
        <v>84269.89115</v>
      </c>
      <c r="V349" s="85"/>
    </row>
    <row r="350">
      <c r="A350" s="85"/>
      <c r="C350" s="59">
        <v>332.0</v>
      </c>
      <c r="D350" s="59">
        <f t="shared" si="16"/>
        <v>125</v>
      </c>
      <c r="E350" s="59">
        <v>0.0</v>
      </c>
      <c r="F350" s="87" t="str">
        <f t="shared" si="2"/>
        <v/>
      </c>
      <c r="G350" s="59">
        <f t="shared" si="17"/>
        <v>3.75</v>
      </c>
      <c r="H350" s="87">
        <f t="shared" si="4"/>
        <v>0</v>
      </c>
      <c r="I350" s="87">
        <f t="shared" si="5"/>
        <v>42.37978963</v>
      </c>
      <c r="J350" s="87">
        <f t="shared" si="6"/>
        <v>2</v>
      </c>
      <c r="K350" s="87">
        <f t="shared" si="7"/>
        <v>42.37978963</v>
      </c>
      <c r="L350" s="87">
        <f t="shared" si="13"/>
        <v>84759.57926</v>
      </c>
      <c r="M350" s="56">
        <f t="shared" si="14"/>
        <v>41500</v>
      </c>
      <c r="N350" s="87">
        <f t="shared" si="8"/>
        <v>43259.57926</v>
      </c>
      <c r="O350" s="87">
        <f t="shared" si="9"/>
        <v>6488.936889</v>
      </c>
      <c r="P350" s="59">
        <v>0.0</v>
      </c>
      <c r="Q350" s="88">
        <f t="shared" si="10"/>
        <v>6488.936889</v>
      </c>
      <c r="R350" s="12">
        <f t="shared" si="11"/>
        <v>0</v>
      </c>
      <c r="S350" s="42">
        <f t="shared" si="15"/>
        <v>0</v>
      </c>
      <c r="T350" s="56">
        <f t="shared" si="18"/>
        <v>84759.57926</v>
      </c>
      <c r="U350" s="56">
        <f t="shared" si="19"/>
        <v>84759.57926</v>
      </c>
      <c r="V350" s="85"/>
    </row>
    <row r="351">
      <c r="A351" s="85"/>
      <c r="C351" s="59">
        <v>333.0</v>
      </c>
      <c r="D351" s="59">
        <f t="shared" si="16"/>
        <v>125</v>
      </c>
      <c r="E351" s="59">
        <v>0.0</v>
      </c>
      <c r="F351" s="87" t="str">
        <f t="shared" si="2"/>
        <v/>
      </c>
      <c r="G351" s="59">
        <f t="shared" si="17"/>
        <v>3.75</v>
      </c>
      <c r="H351" s="87">
        <f t="shared" si="4"/>
        <v>0</v>
      </c>
      <c r="I351" s="87">
        <f t="shared" si="5"/>
        <v>42.62570246</v>
      </c>
      <c r="J351" s="87">
        <f t="shared" si="6"/>
        <v>2</v>
      </c>
      <c r="K351" s="87">
        <f t="shared" si="7"/>
        <v>42.62570246</v>
      </c>
      <c r="L351" s="87">
        <f t="shared" si="13"/>
        <v>85251.40491</v>
      </c>
      <c r="M351" s="56">
        <f t="shared" si="14"/>
        <v>41625</v>
      </c>
      <c r="N351" s="87">
        <f t="shared" si="8"/>
        <v>43626.40491</v>
      </c>
      <c r="O351" s="87">
        <f t="shared" si="9"/>
        <v>6543.960737</v>
      </c>
      <c r="P351" s="59">
        <v>0.0</v>
      </c>
      <c r="Q351" s="88">
        <f t="shared" si="10"/>
        <v>6543.960737</v>
      </c>
      <c r="R351" s="12">
        <f t="shared" si="11"/>
        <v>0</v>
      </c>
      <c r="S351" s="42">
        <f t="shared" si="15"/>
        <v>0</v>
      </c>
      <c r="T351" s="56">
        <f t="shared" si="18"/>
        <v>85251.40491</v>
      </c>
      <c r="U351" s="56">
        <f t="shared" si="19"/>
        <v>85251.40491</v>
      </c>
      <c r="V351" s="85"/>
    </row>
    <row r="352">
      <c r="A352" s="85"/>
      <c r="C352" s="59">
        <v>334.0</v>
      </c>
      <c r="D352" s="59">
        <f t="shared" si="16"/>
        <v>125</v>
      </c>
      <c r="E352" s="59">
        <v>0.0</v>
      </c>
      <c r="F352" s="87" t="str">
        <f t="shared" si="2"/>
        <v/>
      </c>
      <c r="G352" s="59">
        <f t="shared" si="17"/>
        <v>3.75</v>
      </c>
      <c r="H352" s="87">
        <f t="shared" si="4"/>
        <v>0</v>
      </c>
      <c r="I352" s="87">
        <f t="shared" si="5"/>
        <v>42.87268872</v>
      </c>
      <c r="J352" s="87">
        <f t="shared" si="6"/>
        <v>2</v>
      </c>
      <c r="K352" s="87">
        <f t="shared" si="7"/>
        <v>42.87268872</v>
      </c>
      <c r="L352" s="87">
        <f t="shared" si="13"/>
        <v>85745.37744</v>
      </c>
      <c r="M352" s="56">
        <f t="shared" si="14"/>
        <v>41750</v>
      </c>
      <c r="N352" s="87">
        <f t="shared" si="8"/>
        <v>43995.37744</v>
      </c>
      <c r="O352" s="87">
        <f t="shared" si="9"/>
        <v>6599.306617</v>
      </c>
      <c r="P352" s="59">
        <v>0.0</v>
      </c>
      <c r="Q352" s="88">
        <f t="shared" si="10"/>
        <v>6599.306617</v>
      </c>
      <c r="R352" s="12">
        <f t="shared" si="11"/>
        <v>0</v>
      </c>
      <c r="S352" s="42">
        <f t="shared" si="15"/>
        <v>0</v>
      </c>
      <c r="T352" s="56">
        <f t="shared" si="18"/>
        <v>85745.37744</v>
      </c>
      <c r="U352" s="56">
        <f t="shared" si="19"/>
        <v>85745.37744</v>
      </c>
      <c r="V352" s="85"/>
    </row>
    <row r="353">
      <c r="A353" s="85"/>
      <c r="C353" s="59">
        <v>335.0</v>
      </c>
      <c r="D353" s="59">
        <f t="shared" si="16"/>
        <v>125</v>
      </c>
      <c r="E353" s="59">
        <v>0.0</v>
      </c>
      <c r="F353" s="87" t="str">
        <f t="shared" si="2"/>
        <v/>
      </c>
      <c r="G353" s="59">
        <f t="shared" si="17"/>
        <v>3.75</v>
      </c>
      <c r="H353" s="87">
        <f t="shared" si="4"/>
        <v>0</v>
      </c>
      <c r="I353" s="87">
        <f t="shared" si="5"/>
        <v>43.12075311</v>
      </c>
      <c r="J353" s="87">
        <f t="shared" si="6"/>
        <v>2</v>
      </c>
      <c r="K353" s="87">
        <f t="shared" si="7"/>
        <v>43.12075311</v>
      </c>
      <c r="L353" s="87">
        <f t="shared" si="13"/>
        <v>86241.50622</v>
      </c>
      <c r="M353" s="56">
        <f t="shared" si="14"/>
        <v>41875</v>
      </c>
      <c r="N353" s="87">
        <f t="shared" si="8"/>
        <v>44366.50622</v>
      </c>
      <c r="O353" s="87">
        <f t="shared" si="9"/>
        <v>6654.975933</v>
      </c>
      <c r="P353" s="59">
        <v>0.0</v>
      </c>
      <c r="Q353" s="88">
        <f t="shared" si="10"/>
        <v>6654.975933</v>
      </c>
      <c r="R353" s="12">
        <f t="shared" si="11"/>
        <v>0</v>
      </c>
      <c r="S353" s="42">
        <f t="shared" si="15"/>
        <v>0</v>
      </c>
      <c r="T353" s="56">
        <f t="shared" si="18"/>
        <v>86241.50622</v>
      </c>
      <c r="U353" s="56">
        <f t="shared" si="19"/>
        <v>86241.50622</v>
      </c>
      <c r="V353" s="85"/>
    </row>
    <row r="354">
      <c r="A354" s="85"/>
      <c r="C354" s="59">
        <v>336.0</v>
      </c>
      <c r="D354" s="59">
        <f t="shared" si="16"/>
        <v>125</v>
      </c>
      <c r="E354" s="59">
        <v>0.0</v>
      </c>
      <c r="F354" s="87" t="str">
        <f t="shared" si="2"/>
        <v/>
      </c>
      <c r="G354" s="59">
        <f t="shared" si="17"/>
        <v>3.75</v>
      </c>
      <c r="H354" s="87">
        <f t="shared" si="4"/>
        <v>0</v>
      </c>
      <c r="I354" s="87">
        <f t="shared" si="5"/>
        <v>43.36990033</v>
      </c>
      <c r="J354" s="87">
        <f t="shared" si="6"/>
        <v>2</v>
      </c>
      <c r="K354" s="87">
        <f t="shared" si="7"/>
        <v>43.36990033</v>
      </c>
      <c r="L354" s="87">
        <f t="shared" si="13"/>
        <v>86739.80066</v>
      </c>
      <c r="M354" s="56">
        <f t="shared" si="14"/>
        <v>42000</v>
      </c>
      <c r="N354" s="87">
        <f t="shared" si="8"/>
        <v>44739.80066</v>
      </c>
      <c r="O354" s="87">
        <f t="shared" si="9"/>
        <v>6710.970099</v>
      </c>
      <c r="P354" s="59">
        <v>0.0</v>
      </c>
      <c r="Q354" s="88">
        <f t="shared" si="10"/>
        <v>6710.970099</v>
      </c>
      <c r="R354" s="12">
        <f t="shared" si="11"/>
        <v>0</v>
      </c>
      <c r="S354" s="42">
        <f t="shared" si="15"/>
        <v>0</v>
      </c>
      <c r="T354" s="56">
        <f t="shared" si="18"/>
        <v>86739.80066</v>
      </c>
      <c r="U354" s="56">
        <f t="shared" si="19"/>
        <v>86739.80066</v>
      </c>
      <c r="V354" s="85"/>
    </row>
    <row r="355">
      <c r="A355" s="85"/>
      <c r="B355" s="73">
        <v>29.0</v>
      </c>
      <c r="C355" s="59">
        <v>337.0</v>
      </c>
      <c r="D355" s="59">
        <f t="shared" si="16"/>
        <v>125</v>
      </c>
      <c r="E355" s="59">
        <v>0.0</v>
      </c>
      <c r="F355" s="87" t="str">
        <f t="shared" si="2"/>
        <v/>
      </c>
      <c r="G355" s="59">
        <f t="shared" si="17"/>
        <v>3.75</v>
      </c>
      <c r="H355" s="87">
        <f t="shared" si="4"/>
        <v>0</v>
      </c>
      <c r="I355" s="87">
        <f t="shared" si="5"/>
        <v>43.6201351</v>
      </c>
      <c r="J355" s="87">
        <f t="shared" si="6"/>
        <v>2</v>
      </c>
      <c r="K355" s="87">
        <f t="shared" si="7"/>
        <v>43.6201351</v>
      </c>
      <c r="L355" s="87">
        <f t="shared" si="13"/>
        <v>87240.27021</v>
      </c>
      <c r="M355" s="56">
        <f t="shared" si="14"/>
        <v>42125</v>
      </c>
      <c r="N355" s="87">
        <f t="shared" si="8"/>
        <v>45115.27021</v>
      </c>
      <c r="O355" s="87">
        <f t="shared" si="9"/>
        <v>6767.290531</v>
      </c>
      <c r="P355" s="59">
        <v>0.0</v>
      </c>
      <c r="Q355" s="88">
        <f t="shared" si="10"/>
        <v>6767.290531</v>
      </c>
      <c r="R355" s="12">
        <f t="shared" si="11"/>
        <v>0</v>
      </c>
      <c r="S355" s="42">
        <f t="shared" si="15"/>
        <v>0</v>
      </c>
      <c r="T355" s="56">
        <f t="shared" si="18"/>
        <v>87240.27021</v>
      </c>
      <c r="U355" s="56">
        <f t="shared" si="19"/>
        <v>87240.27021</v>
      </c>
      <c r="V355" s="85"/>
    </row>
    <row r="356">
      <c r="A356" s="85"/>
      <c r="C356" s="59">
        <v>338.0</v>
      </c>
      <c r="D356" s="59">
        <f t="shared" si="16"/>
        <v>125</v>
      </c>
      <c r="E356" s="59">
        <v>0.0</v>
      </c>
      <c r="F356" s="87" t="str">
        <f t="shared" si="2"/>
        <v/>
      </c>
      <c r="G356" s="59">
        <f t="shared" si="17"/>
        <v>3.75</v>
      </c>
      <c r="H356" s="87">
        <f t="shared" si="4"/>
        <v>0</v>
      </c>
      <c r="I356" s="87">
        <f t="shared" si="5"/>
        <v>43.87146218</v>
      </c>
      <c r="J356" s="87">
        <f t="shared" si="6"/>
        <v>2</v>
      </c>
      <c r="K356" s="87">
        <f t="shared" si="7"/>
        <v>43.87146218</v>
      </c>
      <c r="L356" s="87">
        <f t="shared" si="13"/>
        <v>87742.92437</v>
      </c>
      <c r="M356" s="56">
        <f t="shared" si="14"/>
        <v>42250</v>
      </c>
      <c r="N356" s="87">
        <f t="shared" si="8"/>
        <v>45492.92437</v>
      </c>
      <c r="O356" s="87">
        <f t="shared" si="9"/>
        <v>6823.938655</v>
      </c>
      <c r="P356" s="59">
        <v>0.0</v>
      </c>
      <c r="Q356" s="88">
        <f t="shared" si="10"/>
        <v>6823.938655</v>
      </c>
      <c r="R356" s="12">
        <f t="shared" si="11"/>
        <v>0</v>
      </c>
      <c r="S356" s="42">
        <f t="shared" si="15"/>
        <v>0</v>
      </c>
      <c r="T356" s="56">
        <f t="shared" si="18"/>
        <v>87742.92437</v>
      </c>
      <c r="U356" s="56">
        <f t="shared" si="19"/>
        <v>87742.92437</v>
      </c>
      <c r="V356" s="85"/>
    </row>
    <row r="357">
      <c r="A357" s="85"/>
      <c r="C357" s="59">
        <v>339.0</v>
      </c>
      <c r="D357" s="59">
        <f t="shared" si="16"/>
        <v>125</v>
      </c>
      <c r="E357" s="59">
        <v>0.0</v>
      </c>
      <c r="F357" s="87" t="str">
        <f t="shared" si="2"/>
        <v/>
      </c>
      <c r="G357" s="59">
        <f t="shared" si="17"/>
        <v>3.75</v>
      </c>
      <c r="H357" s="87">
        <f t="shared" si="4"/>
        <v>0</v>
      </c>
      <c r="I357" s="87">
        <f t="shared" si="5"/>
        <v>44.12388634</v>
      </c>
      <c r="J357" s="87">
        <f t="shared" si="6"/>
        <v>2</v>
      </c>
      <c r="K357" s="87">
        <f t="shared" si="7"/>
        <v>44.12388634</v>
      </c>
      <c r="L357" s="87">
        <f t="shared" si="13"/>
        <v>88247.77267</v>
      </c>
      <c r="M357" s="56">
        <f t="shared" si="14"/>
        <v>42375</v>
      </c>
      <c r="N357" s="87">
        <f t="shared" si="8"/>
        <v>45872.77267</v>
      </c>
      <c r="O357" s="87">
        <f t="shared" si="9"/>
        <v>6880.915901</v>
      </c>
      <c r="P357" s="59">
        <v>0.0</v>
      </c>
      <c r="Q357" s="88">
        <f t="shared" si="10"/>
        <v>6880.915901</v>
      </c>
      <c r="R357" s="12">
        <f t="shared" si="11"/>
        <v>0</v>
      </c>
      <c r="S357" s="42">
        <f t="shared" si="15"/>
        <v>0</v>
      </c>
      <c r="T357" s="56">
        <f t="shared" si="18"/>
        <v>88247.77267</v>
      </c>
      <c r="U357" s="56">
        <f t="shared" si="19"/>
        <v>88247.77267</v>
      </c>
      <c r="V357" s="85"/>
    </row>
    <row r="358">
      <c r="A358" s="85"/>
      <c r="C358" s="59">
        <v>340.0</v>
      </c>
      <c r="D358" s="59">
        <f t="shared" si="16"/>
        <v>125</v>
      </c>
      <c r="E358" s="59">
        <v>0.0</v>
      </c>
      <c r="F358" s="87" t="str">
        <f t="shared" si="2"/>
        <v/>
      </c>
      <c r="G358" s="59">
        <f t="shared" si="17"/>
        <v>3.75</v>
      </c>
      <c r="H358" s="87">
        <f t="shared" si="4"/>
        <v>0</v>
      </c>
      <c r="I358" s="87">
        <f t="shared" si="5"/>
        <v>44.37741235</v>
      </c>
      <c r="J358" s="87">
        <f t="shared" si="6"/>
        <v>2</v>
      </c>
      <c r="K358" s="87">
        <f t="shared" si="7"/>
        <v>44.37741235</v>
      </c>
      <c r="L358" s="87">
        <f t="shared" si="13"/>
        <v>88754.8247</v>
      </c>
      <c r="M358" s="56">
        <f t="shared" si="14"/>
        <v>42500</v>
      </c>
      <c r="N358" s="87">
        <f t="shared" si="8"/>
        <v>46254.8247</v>
      </c>
      <c r="O358" s="87">
        <f t="shared" si="9"/>
        <v>6938.223704</v>
      </c>
      <c r="P358" s="59">
        <v>0.0</v>
      </c>
      <c r="Q358" s="88">
        <f t="shared" si="10"/>
        <v>6938.223704</v>
      </c>
      <c r="R358" s="12">
        <f t="shared" si="11"/>
        <v>0</v>
      </c>
      <c r="S358" s="42">
        <f t="shared" si="15"/>
        <v>0</v>
      </c>
      <c r="T358" s="56">
        <f t="shared" si="18"/>
        <v>88754.8247</v>
      </c>
      <c r="U358" s="56">
        <f t="shared" si="19"/>
        <v>88754.8247</v>
      </c>
      <c r="V358" s="85"/>
    </row>
    <row r="359">
      <c r="A359" s="85"/>
      <c r="C359" s="59">
        <v>341.0</v>
      </c>
      <c r="D359" s="59">
        <f t="shared" si="16"/>
        <v>125</v>
      </c>
      <c r="E359" s="59">
        <f>$I$13</f>
        <v>0</v>
      </c>
      <c r="F359" s="87" t="str">
        <f t="shared" si="2"/>
        <v/>
      </c>
      <c r="G359" s="59">
        <f t="shared" si="17"/>
        <v>3.75</v>
      </c>
      <c r="H359" s="87">
        <f t="shared" si="4"/>
        <v>0</v>
      </c>
      <c r="I359" s="87">
        <f t="shared" si="5"/>
        <v>44.63204503</v>
      </c>
      <c r="J359" s="87">
        <f t="shared" si="6"/>
        <v>2</v>
      </c>
      <c r="K359" s="87">
        <f t="shared" si="7"/>
        <v>44.63204503</v>
      </c>
      <c r="L359" s="87">
        <f t="shared" si="13"/>
        <v>89264.09006</v>
      </c>
      <c r="M359" s="56">
        <f t="shared" si="14"/>
        <v>42625</v>
      </c>
      <c r="N359" s="87">
        <f t="shared" si="8"/>
        <v>46639.09006</v>
      </c>
      <c r="O359" s="87">
        <f t="shared" si="9"/>
        <v>6995.863509</v>
      </c>
      <c r="P359" s="59">
        <v>0.0</v>
      </c>
      <c r="Q359" s="88">
        <f t="shared" si="10"/>
        <v>6995.863509</v>
      </c>
      <c r="R359" s="12">
        <f t="shared" si="11"/>
        <v>0</v>
      </c>
      <c r="S359" s="42">
        <f t="shared" si="15"/>
        <v>0</v>
      </c>
      <c r="T359" s="56">
        <f t="shared" si="18"/>
        <v>89264.09006</v>
      </c>
      <c r="U359" s="56">
        <f t="shared" si="19"/>
        <v>89264.09006</v>
      </c>
      <c r="V359" s="85"/>
    </row>
    <row r="360">
      <c r="A360" s="85"/>
      <c r="C360" s="59">
        <v>342.0</v>
      </c>
      <c r="D360" s="59">
        <f t="shared" si="16"/>
        <v>125</v>
      </c>
      <c r="E360" s="59">
        <v>0.0</v>
      </c>
      <c r="F360" s="87" t="str">
        <f t="shared" si="2"/>
        <v/>
      </c>
      <c r="G360" s="59">
        <f t="shared" si="17"/>
        <v>3.75</v>
      </c>
      <c r="H360" s="87">
        <f t="shared" si="4"/>
        <v>0</v>
      </c>
      <c r="I360" s="87">
        <f t="shared" si="5"/>
        <v>44.88778922</v>
      </c>
      <c r="J360" s="87">
        <f t="shared" si="6"/>
        <v>2</v>
      </c>
      <c r="K360" s="87">
        <f t="shared" si="7"/>
        <v>44.88778922</v>
      </c>
      <c r="L360" s="87">
        <f t="shared" si="13"/>
        <v>89775.57843</v>
      </c>
      <c r="M360" s="56">
        <f t="shared" si="14"/>
        <v>42750</v>
      </c>
      <c r="N360" s="87">
        <f t="shared" si="8"/>
        <v>47025.57843</v>
      </c>
      <c r="O360" s="87">
        <f t="shared" si="9"/>
        <v>7053.836765</v>
      </c>
      <c r="P360" s="59">
        <v>0.0</v>
      </c>
      <c r="Q360" s="88">
        <f t="shared" si="10"/>
        <v>7053.836765</v>
      </c>
      <c r="R360" s="12">
        <f t="shared" si="11"/>
        <v>0</v>
      </c>
      <c r="S360" s="42">
        <f t="shared" si="15"/>
        <v>0</v>
      </c>
      <c r="T360" s="56">
        <f t="shared" si="18"/>
        <v>89775.57843</v>
      </c>
      <c r="U360" s="56">
        <f t="shared" si="19"/>
        <v>89775.57843</v>
      </c>
      <c r="V360" s="85"/>
    </row>
    <row r="361">
      <c r="A361" s="85"/>
      <c r="C361" s="59">
        <v>343.0</v>
      </c>
      <c r="D361" s="59">
        <f t="shared" si="16"/>
        <v>125</v>
      </c>
      <c r="E361" s="59">
        <v>0.0</v>
      </c>
      <c r="F361" s="87" t="str">
        <f t="shared" si="2"/>
        <v/>
      </c>
      <c r="G361" s="59">
        <f t="shared" si="17"/>
        <v>3.75</v>
      </c>
      <c r="H361" s="87">
        <f t="shared" si="4"/>
        <v>0</v>
      </c>
      <c r="I361" s="87">
        <f t="shared" si="5"/>
        <v>45.14464975</v>
      </c>
      <c r="J361" s="87">
        <f t="shared" si="6"/>
        <v>2</v>
      </c>
      <c r="K361" s="87">
        <f t="shared" si="7"/>
        <v>45.14464975</v>
      </c>
      <c r="L361" s="87">
        <f t="shared" si="13"/>
        <v>90289.29951</v>
      </c>
      <c r="M361" s="56">
        <f t="shared" si="14"/>
        <v>42875</v>
      </c>
      <c r="N361" s="87">
        <f t="shared" si="8"/>
        <v>47414.29951</v>
      </c>
      <c r="O361" s="87">
        <f t="shared" si="9"/>
        <v>7112.144926</v>
      </c>
      <c r="P361" s="59">
        <v>0.0</v>
      </c>
      <c r="Q361" s="88">
        <f t="shared" si="10"/>
        <v>7112.144926</v>
      </c>
      <c r="R361" s="12">
        <f t="shared" si="11"/>
        <v>0</v>
      </c>
      <c r="S361" s="42">
        <f t="shared" si="15"/>
        <v>0</v>
      </c>
      <c r="T361" s="56">
        <f t="shared" si="18"/>
        <v>90289.29951</v>
      </c>
      <c r="U361" s="56">
        <f t="shared" si="19"/>
        <v>90289.29951</v>
      </c>
      <c r="V361" s="85"/>
    </row>
    <row r="362">
      <c r="A362" s="85"/>
      <c r="C362" s="59">
        <v>344.0</v>
      </c>
      <c r="D362" s="59">
        <f t="shared" si="16"/>
        <v>125</v>
      </c>
      <c r="E362" s="59">
        <v>0.0</v>
      </c>
      <c r="F362" s="87" t="str">
        <f t="shared" si="2"/>
        <v/>
      </c>
      <c r="G362" s="59">
        <f t="shared" si="17"/>
        <v>3.75</v>
      </c>
      <c r="H362" s="87">
        <f t="shared" si="4"/>
        <v>0</v>
      </c>
      <c r="I362" s="87">
        <f t="shared" si="5"/>
        <v>45.40263152</v>
      </c>
      <c r="J362" s="87">
        <f t="shared" si="6"/>
        <v>2</v>
      </c>
      <c r="K362" s="87">
        <f t="shared" si="7"/>
        <v>45.40263152</v>
      </c>
      <c r="L362" s="87">
        <f t="shared" si="13"/>
        <v>90805.26303</v>
      </c>
      <c r="M362" s="56">
        <f t="shared" si="14"/>
        <v>43000</v>
      </c>
      <c r="N362" s="87">
        <f t="shared" si="8"/>
        <v>47805.26303</v>
      </c>
      <c r="O362" s="87">
        <f t="shared" si="9"/>
        <v>7170.789455</v>
      </c>
      <c r="P362" s="59">
        <v>0.0</v>
      </c>
      <c r="Q362" s="88">
        <f t="shared" si="10"/>
        <v>7170.789455</v>
      </c>
      <c r="R362" s="12">
        <f t="shared" si="11"/>
        <v>0</v>
      </c>
      <c r="S362" s="42">
        <f t="shared" si="15"/>
        <v>0</v>
      </c>
      <c r="T362" s="56">
        <f t="shared" si="18"/>
        <v>90805.26303</v>
      </c>
      <c r="U362" s="56">
        <f t="shared" si="19"/>
        <v>90805.26303</v>
      </c>
      <c r="V362" s="85"/>
    </row>
    <row r="363">
      <c r="A363" s="85"/>
      <c r="C363" s="59">
        <v>345.0</v>
      </c>
      <c r="D363" s="59">
        <f t="shared" si="16"/>
        <v>125</v>
      </c>
      <c r="E363" s="59">
        <v>0.0</v>
      </c>
      <c r="F363" s="87" t="str">
        <f t="shared" si="2"/>
        <v/>
      </c>
      <c r="G363" s="59">
        <f t="shared" si="17"/>
        <v>3.75</v>
      </c>
      <c r="H363" s="87">
        <f t="shared" si="4"/>
        <v>0</v>
      </c>
      <c r="I363" s="87">
        <f t="shared" si="5"/>
        <v>45.6617394</v>
      </c>
      <c r="J363" s="87">
        <f t="shared" si="6"/>
        <v>2</v>
      </c>
      <c r="K363" s="87">
        <f t="shared" si="7"/>
        <v>45.6617394</v>
      </c>
      <c r="L363" s="87">
        <f t="shared" si="13"/>
        <v>91323.4788</v>
      </c>
      <c r="M363" s="56">
        <f t="shared" si="14"/>
        <v>43125</v>
      </c>
      <c r="N363" s="87">
        <f t="shared" si="8"/>
        <v>48198.4788</v>
      </c>
      <c r="O363" s="87">
        <f t="shared" si="9"/>
        <v>7229.77182</v>
      </c>
      <c r="P363" s="59">
        <v>0.0</v>
      </c>
      <c r="Q363" s="88">
        <f t="shared" si="10"/>
        <v>7229.77182</v>
      </c>
      <c r="R363" s="12">
        <f t="shared" si="11"/>
        <v>0</v>
      </c>
      <c r="S363" s="42">
        <f t="shared" si="15"/>
        <v>0</v>
      </c>
      <c r="T363" s="56">
        <f t="shared" si="18"/>
        <v>91323.4788</v>
      </c>
      <c r="U363" s="56">
        <f t="shared" si="19"/>
        <v>91323.4788</v>
      </c>
      <c r="V363" s="85"/>
    </row>
    <row r="364">
      <c r="A364" s="85"/>
      <c r="C364" s="59">
        <v>346.0</v>
      </c>
      <c r="D364" s="59">
        <f t="shared" si="16"/>
        <v>125</v>
      </c>
      <c r="E364" s="59">
        <v>0.0</v>
      </c>
      <c r="F364" s="87" t="str">
        <f t="shared" si="2"/>
        <v/>
      </c>
      <c r="G364" s="59">
        <f t="shared" si="17"/>
        <v>3.75</v>
      </c>
      <c r="H364" s="87">
        <f t="shared" si="4"/>
        <v>0</v>
      </c>
      <c r="I364" s="87">
        <f t="shared" si="5"/>
        <v>45.92197832</v>
      </c>
      <c r="J364" s="87">
        <f t="shared" si="6"/>
        <v>2</v>
      </c>
      <c r="K364" s="87">
        <f t="shared" si="7"/>
        <v>45.92197832</v>
      </c>
      <c r="L364" s="87">
        <f t="shared" si="13"/>
        <v>91843.95664</v>
      </c>
      <c r="M364" s="56">
        <f t="shared" si="14"/>
        <v>43250</v>
      </c>
      <c r="N364" s="87">
        <f t="shared" si="8"/>
        <v>48593.95664</v>
      </c>
      <c r="O364" s="87">
        <f t="shared" si="9"/>
        <v>7289.093497</v>
      </c>
      <c r="P364" s="59">
        <v>0.0</v>
      </c>
      <c r="Q364" s="88">
        <f t="shared" si="10"/>
        <v>7289.093497</v>
      </c>
      <c r="R364" s="12">
        <f t="shared" si="11"/>
        <v>0</v>
      </c>
      <c r="S364" s="42">
        <f t="shared" si="15"/>
        <v>0</v>
      </c>
      <c r="T364" s="56">
        <f t="shared" si="18"/>
        <v>91843.95664</v>
      </c>
      <c r="U364" s="56">
        <f t="shared" si="19"/>
        <v>91843.95664</v>
      </c>
      <c r="V364" s="85"/>
    </row>
    <row r="365">
      <c r="A365" s="85"/>
      <c r="C365" s="59">
        <v>347.0</v>
      </c>
      <c r="D365" s="59">
        <f t="shared" si="16"/>
        <v>125</v>
      </c>
      <c r="E365" s="59">
        <v>0.0</v>
      </c>
      <c r="F365" s="87" t="str">
        <f t="shared" si="2"/>
        <v/>
      </c>
      <c r="G365" s="59">
        <f t="shared" si="17"/>
        <v>3.75</v>
      </c>
      <c r="H365" s="87">
        <f t="shared" si="4"/>
        <v>0</v>
      </c>
      <c r="I365" s="87">
        <f t="shared" si="5"/>
        <v>46.18335322</v>
      </c>
      <c r="J365" s="87">
        <f t="shared" si="6"/>
        <v>2</v>
      </c>
      <c r="K365" s="87">
        <f t="shared" si="7"/>
        <v>46.18335322</v>
      </c>
      <c r="L365" s="87">
        <f t="shared" si="13"/>
        <v>92366.70643</v>
      </c>
      <c r="M365" s="56">
        <f t="shared" si="14"/>
        <v>43375</v>
      </c>
      <c r="N365" s="87">
        <f t="shared" si="8"/>
        <v>48991.70643</v>
      </c>
      <c r="O365" s="87">
        <f t="shared" si="9"/>
        <v>7348.755965</v>
      </c>
      <c r="P365" s="59">
        <v>0.0</v>
      </c>
      <c r="Q365" s="88">
        <f t="shared" si="10"/>
        <v>7348.755965</v>
      </c>
      <c r="R365" s="12">
        <f t="shared" si="11"/>
        <v>0</v>
      </c>
      <c r="S365" s="42">
        <f t="shared" si="15"/>
        <v>0</v>
      </c>
      <c r="T365" s="56">
        <f t="shared" si="18"/>
        <v>92366.70643</v>
      </c>
      <c r="U365" s="56">
        <f t="shared" si="19"/>
        <v>92366.70643</v>
      </c>
      <c r="V365" s="85"/>
    </row>
    <row r="366">
      <c r="A366" s="85"/>
      <c r="C366" s="59">
        <v>348.0</v>
      </c>
      <c r="D366" s="59">
        <f t="shared" si="16"/>
        <v>125</v>
      </c>
      <c r="E366" s="59">
        <v>0.0</v>
      </c>
      <c r="F366" s="87" t="str">
        <f t="shared" si="2"/>
        <v/>
      </c>
      <c r="G366" s="59">
        <f t="shared" si="17"/>
        <v>3.75</v>
      </c>
      <c r="H366" s="87">
        <f t="shared" si="4"/>
        <v>0</v>
      </c>
      <c r="I366" s="87">
        <f t="shared" si="5"/>
        <v>46.44586904</v>
      </c>
      <c r="J366" s="87">
        <f t="shared" si="6"/>
        <v>2</v>
      </c>
      <c r="K366" s="87">
        <f t="shared" si="7"/>
        <v>46.44586904</v>
      </c>
      <c r="L366" s="87">
        <f t="shared" si="13"/>
        <v>92891.73808</v>
      </c>
      <c r="M366" s="56">
        <f t="shared" si="14"/>
        <v>43500</v>
      </c>
      <c r="N366" s="87">
        <f t="shared" si="8"/>
        <v>49391.73808</v>
      </c>
      <c r="O366" s="87">
        <f t="shared" si="9"/>
        <v>7408.760712</v>
      </c>
      <c r="P366" s="59">
        <v>0.0</v>
      </c>
      <c r="Q366" s="88">
        <f t="shared" si="10"/>
        <v>7408.760712</v>
      </c>
      <c r="R366" s="12">
        <f t="shared" si="11"/>
        <v>0</v>
      </c>
      <c r="S366" s="42">
        <f t="shared" si="15"/>
        <v>0</v>
      </c>
      <c r="T366" s="56">
        <f t="shared" si="18"/>
        <v>92891.73808</v>
      </c>
      <c r="U366" s="56">
        <f t="shared" si="19"/>
        <v>92891.73808</v>
      </c>
      <c r="V366" s="85"/>
    </row>
    <row r="367">
      <c r="A367" s="85"/>
      <c r="B367" s="73">
        <v>30.0</v>
      </c>
      <c r="C367" s="59">
        <v>349.0</v>
      </c>
      <c r="D367" s="59">
        <f t="shared" si="16"/>
        <v>125</v>
      </c>
      <c r="E367" s="59">
        <v>0.0</v>
      </c>
      <c r="F367" s="87" t="str">
        <f t="shared" si="2"/>
        <v/>
      </c>
      <c r="G367" s="59">
        <f t="shared" si="17"/>
        <v>3.75</v>
      </c>
      <c r="H367" s="87">
        <f t="shared" si="4"/>
        <v>0</v>
      </c>
      <c r="I367" s="87">
        <f t="shared" si="5"/>
        <v>46.70953078</v>
      </c>
      <c r="J367" s="87">
        <f t="shared" si="6"/>
        <v>2</v>
      </c>
      <c r="K367" s="87">
        <f t="shared" si="7"/>
        <v>46.70953078</v>
      </c>
      <c r="L367" s="87">
        <f t="shared" si="13"/>
        <v>93419.06156</v>
      </c>
      <c r="M367" s="56">
        <f t="shared" si="14"/>
        <v>43625</v>
      </c>
      <c r="N367" s="87">
        <f t="shared" si="8"/>
        <v>49794.06156</v>
      </c>
      <c r="O367" s="87">
        <f t="shared" si="9"/>
        <v>7469.109234</v>
      </c>
      <c r="P367" s="59">
        <v>0.0</v>
      </c>
      <c r="Q367" s="88">
        <f t="shared" si="10"/>
        <v>7469.109234</v>
      </c>
      <c r="R367" s="12">
        <f t="shared" si="11"/>
        <v>0</v>
      </c>
      <c r="S367" s="42">
        <f t="shared" si="15"/>
        <v>0</v>
      </c>
      <c r="T367" s="56">
        <f t="shared" si="18"/>
        <v>93419.06156</v>
      </c>
      <c r="U367" s="56">
        <f t="shared" si="19"/>
        <v>93419.06156</v>
      </c>
      <c r="V367" s="85"/>
    </row>
    <row r="368">
      <c r="A368" s="85"/>
      <c r="C368" s="59">
        <v>350.0</v>
      </c>
      <c r="D368" s="59">
        <f t="shared" si="16"/>
        <v>125</v>
      </c>
      <c r="E368" s="59">
        <v>0.0</v>
      </c>
      <c r="F368" s="87" t="str">
        <f t="shared" si="2"/>
        <v/>
      </c>
      <c r="G368" s="59">
        <f t="shared" si="17"/>
        <v>3.75</v>
      </c>
      <c r="H368" s="87">
        <f t="shared" si="4"/>
        <v>0</v>
      </c>
      <c r="I368" s="87">
        <f t="shared" si="5"/>
        <v>46.97434343</v>
      </c>
      <c r="J368" s="87">
        <f t="shared" si="6"/>
        <v>2</v>
      </c>
      <c r="K368" s="87">
        <f t="shared" si="7"/>
        <v>46.97434343</v>
      </c>
      <c r="L368" s="87">
        <f t="shared" si="13"/>
        <v>93948.68686</v>
      </c>
      <c r="M368" s="56">
        <f t="shared" si="14"/>
        <v>43750</v>
      </c>
      <c r="N368" s="87">
        <f t="shared" si="8"/>
        <v>50198.68686</v>
      </c>
      <c r="O368" s="87">
        <f t="shared" si="9"/>
        <v>7529.80303</v>
      </c>
      <c r="P368" s="59">
        <v>0.0</v>
      </c>
      <c r="Q368" s="88">
        <f t="shared" si="10"/>
        <v>7529.80303</v>
      </c>
      <c r="R368" s="12">
        <f t="shared" si="11"/>
        <v>0</v>
      </c>
      <c r="S368" s="42">
        <f t="shared" si="15"/>
        <v>0</v>
      </c>
      <c r="T368" s="56">
        <f t="shared" si="18"/>
        <v>93948.68686</v>
      </c>
      <c r="U368" s="56">
        <f t="shared" si="19"/>
        <v>93948.68686</v>
      </c>
      <c r="V368" s="85"/>
    </row>
    <row r="369">
      <c r="A369" s="85"/>
      <c r="C369" s="59">
        <v>351.0</v>
      </c>
      <c r="D369" s="59">
        <f t="shared" si="16"/>
        <v>125</v>
      </c>
      <c r="E369" s="59">
        <v>0.0</v>
      </c>
      <c r="F369" s="87" t="str">
        <f t="shared" si="2"/>
        <v/>
      </c>
      <c r="G369" s="59">
        <f t="shared" si="17"/>
        <v>3.75</v>
      </c>
      <c r="H369" s="87">
        <f t="shared" si="4"/>
        <v>0</v>
      </c>
      <c r="I369" s="87">
        <f t="shared" si="5"/>
        <v>47.24031202</v>
      </c>
      <c r="J369" s="87">
        <f t="shared" si="6"/>
        <v>2</v>
      </c>
      <c r="K369" s="87">
        <f t="shared" si="7"/>
        <v>47.24031202</v>
      </c>
      <c r="L369" s="87">
        <f t="shared" si="13"/>
        <v>94480.62404</v>
      </c>
      <c r="M369" s="56">
        <f t="shared" si="14"/>
        <v>43875</v>
      </c>
      <c r="N369" s="87">
        <f t="shared" si="8"/>
        <v>50605.62404</v>
      </c>
      <c r="O369" s="87">
        <f t="shared" si="9"/>
        <v>7590.843607</v>
      </c>
      <c r="P369" s="59">
        <v>0.0</v>
      </c>
      <c r="Q369" s="88">
        <f t="shared" si="10"/>
        <v>7590.843607</v>
      </c>
      <c r="R369" s="12">
        <f t="shared" si="11"/>
        <v>0</v>
      </c>
      <c r="S369" s="42">
        <f t="shared" si="15"/>
        <v>0</v>
      </c>
      <c r="T369" s="56">
        <f t="shared" si="18"/>
        <v>94480.62404</v>
      </c>
      <c r="U369" s="56">
        <f t="shared" si="19"/>
        <v>94480.62404</v>
      </c>
      <c r="V369" s="85"/>
    </row>
    <row r="370">
      <c r="A370" s="85"/>
      <c r="C370" s="59">
        <v>352.0</v>
      </c>
      <c r="D370" s="59">
        <f t="shared" si="16"/>
        <v>125</v>
      </c>
      <c r="E370" s="59">
        <v>0.0</v>
      </c>
      <c r="F370" s="87" t="str">
        <f t="shared" si="2"/>
        <v/>
      </c>
      <c r="G370" s="59">
        <f t="shared" si="17"/>
        <v>3.75</v>
      </c>
      <c r="H370" s="87">
        <f t="shared" si="4"/>
        <v>0</v>
      </c>
      <c r="I370" s="87">
        <f t="shared" si="5"/>
        <v>47.5074416</v>
      </c>
      <c r="J370" s="87">
        <f t="shared" si="6"/>
        <v>2</v>
      </c>
      <c r="K370" s="87">
        <f t="shared" si="7"/>
        <v>47.5074416</v>
      </c>
      <c r="L370" s="87">
        <f t="shared" si="13"/>
        <v>95014.88319</v>
      </c>
      <c r="M370" s="56">
        <f t="shared" si="14"/>
        <v>44000</v>
      </c>
      <c r="N370" s="87">
        <f t="shared" si="8"/>
        <v>51014.88319</v>
      </c>
      <c r="O370" s="87">
        <f t="shared" si="9"/>
        <v>7652.232479</v>
      </c>
      <c r="P370" s="59">
        <v>0.0</v>
      </c>
      <c r="Q370" s="88">
        <f t="shared" si="10"/>
        <v>7652.232479</v>
      </c>
      <c r="R370" s="12">
        <f t="shared" si="11"/>
        <v>0</v>
      </c>
      <c r="S370" s="42">
        <f t="shared" si="15"/>
        <v>0</v>
      </c>
      <c r="T370" s="56">
        <f t="shared" si="18"/>
        <v>95014.88319</v>
      </c>
      <c r="U370" s="56">
        <f t="shared" si="19"/>
        <v>95014.88319</v>
      </c>
      <c r="V370" s="85"/>
    </row>
    <row r="371">
      <c r="A371" s="85"/>
      <c r="C371" s="59">
        <v>353.0</v>
      </c>
      <c r="D371" s="59">
        <f t="shared" si="16"/>
        <v>125</v>
      </c>
      <c r="E371" s="59">
        <f>$I$13</f>
        <v>0</v>
      </c>
      <c r="F371" s="87" t="str">
        <f t="shared" si="2"/>
        <v/>
      </c>
      <c r="G371" s="59">
        <f t="shared" si="17"/>
        <v>3.75</v>
      </c>
      <c r="H371" s="87">
        <f t="shared" si="4"/>
        <v>0</v>
      </c>
      <c r="I371" s="87">
        <f t="shared" si="5"/>
        <v>47.77573722</v>
      </c>
      <c r="J371" s="87">
        <f t="shared" si="6"/>
        <v>2</v>
      </c>
      <c r="K371" s="87">
        <f t="shared" si="7"/>
        <v>47.77573722</v>
      </c>
      <c r="L371" s="87">
        <f t="shared" si="13"/>
        <v>95551.47445</v>
      </c>
      <c r="M371" s="56">
        <f t="shared" si="14"/>
        <v>44125</v>
      </c>
      <c r="N371" s="87">
        <f t="shared" si="8"/>
        <v>51426.47445</v>
      </c>
      <c r="O371" s="87">
        <f t="shared" si="9"/>
        <v>7713.971167</v>
      </c>
      <c r="P371" s="59">
        <v>0.0</v>
      </c>
      <c r="Q371" s="88">
        <f t="shared" si="10"/>
        <v>7713.971167</v>
      </c>
      <c r="R371" s="12">
        <f t="shared" si="11"/>
        <v>0</v>
      </c>
      <c r="S371" s="42">
        <f t="shared" si="15"/>
        <v>0</v>
      </c>
      <c r="T371" s="56">
        <f t="shared" si="18"/>
        <v>95551.47445</v>
      </c>
      <c r="U371" s="56">
        <f t="shared" si="19"/>
        <v>95551.47445</v>
      </c>
      <c r="V371" s="85"/>
    </row>
    <row r="372">
      <c r="A372" s="85"/>
      <c r="C372" s="59">
        <v>354.0</v>
      </c>
      <c r="D372" s="59">
        <f t="shared" si="16"/>
        <v>125</v>
      </c>
      <c r="E372" s="59">
        <v>0.0</v>
      </c>
      <c r="F372" s="87" t="str">
        <f t="shared" si="2"/>
        <v/>
      </c>
      <c r="G372" s="59">
        <f t="shared" si="17"/>
        <v>3.75</v>
      </c>
      <c r="H372" s="87">
        <f t="shared" si="4"/>
        <v>0</v>
      </c>
      <c r="I372" s="87">
        <f t="shared" si="5"/>
        <v>48.04520399</v>
      </c>
      <c r="J372" s="87">
        <f t="shared" si="6"/>
        <v>2</v>
      </c>
      <c r="K372" s="87">
        <f t="shared" si="7"/>
        <v>48.04520399</v>
      </c>
      <c r="L372" s="87">
        <f t="shared" si="13"/>
        <v>96090.40798</v>
      </c>
      <c r="M372" s="56">
        <f t="shared" si="14"/>
        <v>44250</v>
      </c>
      <c r="N372" s="87">
        <f t="shared" si="8"/>
        <v>51840.40798</v>
      </c>
      <c r="O372" s="87">
        <f t="shared" si="9"/>
        <v>7776.061197</v>
      </c>
      <c r="P372" s="59">
        <v>0.0</v>
      </c>
      <c r="Q372" s="88">
        <f t="shared" si="10"/>
        <v>7776.061197</v>
      </c>
      <c r="R372" s="12">
        <f t="shared" si="11"/>
        <v>0</v>
      </c>
      <c r="S372" s="42">
        <f t="shared" si="15"/>
        <v>0</v>
      </c>
      <c r="T372" s="56">
        <f t="shared" si="18"/>
        <v>96090.40798</v>
      </c>
      <c r="U372" s="56">
        <f t="shared" si="19"/>
        <v>96090.40798</v>
      </c>
      <c r="V372" s="85"/>
    </row>
    <row r="373">
      <c r="A373" s="85"/>
      <c r="C373" s="59">
        <v>355.0</v>
      </c>
      <c r="D373" s="59">
        <f t="shared" si="16"/>
        <v>125</v>
      </c>
      <c r="E373" s="59">
        <v>0.0</v>
      </c>
      <c r="F373" s="87" t="str">
        <f t="shared" si="2"/>
        <v/>
      </c>
      <c r="G373" s="59">
        <f t="shared" si="17"/>
        <v>3.75</v>
      </c>
      <c r="H373" s="87">
        <f t="shared" si="4"/>
        <v>0</v>
      </c>
      <c r="I373" s="87">
        <f t="shared" si="5"/>
        <v>48.31584701</v>
      </c>
      <c r="J373" s="87">
        <f t="shared" si="6"/>
        <v>2</v>
      </c>
      <c r="K373" s="87">
        <f t="shared" si="7"/>
        <v>48.31584701</v>
      </c>
      <c r="L373" s="87">
        <f t="shared" si="13"/>
        <v>96631.69403</v>
      </c>
      <c r="M373" s="56">
        <f t="shared" si="14"/>
        <v>44375</v>
      </c>
      <c r="N373" s="87">
        <f t="shared" si="8"/>
        <v>52256.69403</v>
      </c>
      <c r="O373" s="87">
        <f t="shared" si="9"/>
        <v>7838.504104</v>
      </c>
      <c r="P373" s="59">
        <v>0.0</v>
      </c>
      <c r="Q373" s="88">
        <f t="shared" si="10"/>
        <v>7838.504104</v>
      </c>
      <c r="R373" s="12">
        <f t="shared" si="11"/>
        <v>0</v>
      </c>
      <c r="S373" s="42">
        <f t="shared" si="15"/>
        <v>0</v>
      </c>
      <c r="T373" s="56">
        <f t="shared" si="18"/>
        <v>96631.69403</v>
      </c>
      <c r="U373" s="56">
        <f t="shared" si="19"/>
        <v>96631.69403</v>
      </c>
      <c r="V373" s="85"/>
    </row>
    <row r="374">
      <c r="A374" s="85"/>
      <c r="C374" s="59">
        <v>356.0</v>
      </c>
      <c r="D374" s="59">
        <f t="shared" si="16"/>
        <v>125</v>
      </c>
      <c r="E374" s="59">
        <v>0.0</v>
      </c>
      <c r="F374" s="87" t="str">
        <f t="shared" si="2"/>
        <v/>
      </c>
      <c r="G374" s="59">
        <f t="shared" si="17"/>
        <v>3.75</v>
      </c>
      <c r="H374" s="87">
        <f t="shared" si="4"/>
        <v>0</v>
      </c>
      <c r="I374" s="87">
        <f t="shared" si="5"/>
        <v>48.58767142</v>
      </c>
      <c r="J374" s="87">
        <f t="shared" si="6"/>
        <v>2</v>
      </c>
      <c r="K374" s="87">
        <f t="shared" si="7"/>
        <v>48.58767142</v>
      </c>
      <c r="L374" s="87">
        <f t="shared" si="13"/>
        <v>97175.34285</v>
      </c>
      <c r="M374" s="56">
        <f t="shared" si="14"/>
        <v>44500</v>
      </c>
      <c r="N374" s="87">
        <f t="shared" si="8"/>
        <v>52675.34285</v>
      </c>
      <c r="O374" s="87">
        <f t="shared" si="9"/>
        <v>7901.301427</v>
      </c>
      <c r="P374" s="59">
        <v>0.0</v>
      </c>
      <c r="Q374" s="88">
        <f t="shared" si="10"/>
        <v>7901.301427</v>
      </c>
      <c r="R374" s="12">
        <f t="shared" si="11"/>
        <v>0</v>
      </c>
      <c r="S374" s="42">
        <f t="shared" si="15"/>
        <v>0</v>
      </c>
      <c r="T374" s="56">
        <f t="shared" si="18"/>
        <v>97175.34285</v>
      </c>
      <c r="U374" s="56">
        <f t="shared" si="19"/>
        <v>97175.34285</v>
      </c>
      <c r="V374" s="85"/>
    </row>
    <row r="375">
      <c r="A375" s="85"/>
      <c r="C375" s="59">
        <v>357.0</v>
      </c>
      <c r="D375" s="59">
        <f t="shared" si="16"/>
        <v>125</v>
      </c>
      <c r="E375" s="59">
        <v>0.0</v>
      </c>
      <c r="F375" s="87" t="str">
        <f t="shared" si="2"/>
        <v/>
      </c>
      <c r="G375" s="59">
        <f t="shared" si="17"/>
        <v>3.75</v>
      </c>
      <c r="H375" s="87">
        <f t="shared" si="4"/>
        <v>0</v>
      </c>
      <c r="I375" s="87">
        <f t="shared" si="5"/>
        <v>48.86068238</v>
      </c>
      <c r="J375" s="87">
        <f t="shared" si="6"/>
        <v>2</v>
      </c>
      <c r="K375" s="87">
        <f t="shared" si="7"/>
        <v>48.86068238</v>
      </c>
      <c r="L375" s="87">
        <f t="shared" si="13"/>
        <v>97721.36476</v>
      </c>
      <c r="M375" s="56">
        <f t="shared" si="14"/>
        <v>44625</v>
      </c>
      <c r="N375" s="87">
        <f t="shared" si="8"/>
        <v>53096.36476</v>
      </c>
      <c r="O375" s="87">
        <f t="shared" si="9"/>
        <v>7964.454714</v>
      </c>
      <c r="P375" s="59">
        <v>0.0</v>
      </c>
      <c r="Q375" s="88">
        <f t="shared" si="10"/>
        <v>7964.454714</v>
      </c>
      <c r="R375" s="12">
        <f t="shared" si="11"/>
        <v>0</v>
      </c>
      <c r="S375" s="42">
        <f t="shared" si="15"/>
        <v>0</v>
      </c>
      <c r="T375" s="56">
        <f t="shared" si="18"/>
        <v>97721.36476</v>
      </c>
      <c r="U375" s="56">
        <f t="shared" si="19"/>
        <v>97721.36476</v>
      </c>
      <c r="V375" s="85"/>
    </row>
    <row r="376">
      <c r="A376" s="85"/>
      <c r="C376" s="59">
        <v>358.0</v>
      </c>
      <c r="D376" s="59">
        <f t="shared" si="16"/>
        <v>125</v>
      </c>
      <c r="E376" s="59">
        <v>0.0</v>
      </c>
      <c r="F376" s="87" t="str">
        <f t="shared" si="2"/>
        <v/>
      </c>
      <c r="G376" s="59">
        <f t="shared" si="17"/>
        <v>3.75</v>
      </c>
      <c r="H376" s="87">
        <f t="shared" si="4"/>
        <v>0</v>
      </c>
      <c r="I376" s="87">
        <f t="shared" si="5"/>
        <v>49.13488506</v>
      </c>
      <c r="J376" s="87">
        <f t="shared" si="6"/>
        <v>2</v>
      </c>
      <c r="K376" s="87">
        <f t="shared" si="7"/>
        <v>49.13488506</v>
      </c>
      <c r="L376" s="87">
        <f t="shared" si="13"/>
        <v>98269.77012</v>
      </c>
      <c r="M376" s="56">
        <f t="shared" si="14"/>
        <v>44750</v>
      </c>
      <c r="N376" s="87">
        <f t="shared" si="8"/>
        <v>53519.77012</v>
      </c>
      <c r="O376" s="87">
        <f t="shared" si="9"/>
        <v>8027.965518</v>
      </c>
      <c r="P376" s="59">
        <v>0.0</v>
      </c>
      <c r="Q376" s="88">
        <f t="shared" si="10"/>
        <v>8027.965518</v>
      </c>
      <c r="R376" s="12">
        <f t="shared" si="11"/>
        <v>0</v>
      </c>
      <c r="S376" s="42">
        <f t="shared" si="15"/>
        <v>0</v>
      </c>
      <c r="T376" s="56">
        <f t="shared" si="18"/>
        <v>98269.77012</v>
      </c>
      <c r="U376" s="56">
        <f t="shared" si="19"/>
        <v>98269.77012</v>
      </c>
      <c r="V376" s="85"/>
    </row>
    <row r="377">
      <c r="A377" s="85"/>
      <c r="C377" s="59">
        <v>359.0</v>
      </c>
      <c r="D377" s="59">
        <f t="shared" si="16"/>
        <v>125</v>
      </c>
      <c r="E377" s="59">
        <v>0.0</v>
      </c>
      <c r="F377" s="87" t="str">
        <f t="shared" si="2"/>
        <v/>
      </c>
      <c r="G377" s="59">
        <f t="shared" si="17"/>
        <v>3.75</v>
      </c>
      <c r="H377" s="87">
        <f t="shared" si="4"/>
        <v>0</v>
      </c>
      <c r="I377" s="87">
        <f t="shared" si="5"/>
        <v>49.41028467</v>
      </c>
      <c r="J377" s="87">
        <f t="shared" si="6"/>
        <v>2</v>
      </c>
      <c r="K377" s="87">
        <f t="shared" si="7"/>
        <v>49.41028467</v>
      </c>
      <c r="L377" s="87">
        <f t="shared" si="13"/>
        <v>98820.56933</v>
      </c>
      <c r="M377" s="56">
        <f t="shared" si="14"/>
        <v>44875</v>
      </c>
      <c r="N377" s="87">
        <f t="shared" si="8"/>
        <v>53945.56933</v>
      </c>
      <c r="O377" s="87">
        <f t="shared" si="9"/>
        <v>8091.8354</v>
      </c>
      <c r="P377" s="59">
        <v>0.0</v>
      </c>
      <c r="Q377" s="88">
        <f t="shared" si="10"/>
        <v>8091.8354</v>
      </c>
      <c r="R377" s="12">
        <f t="shared" si="11"/>
        <v>0</v>
      </c>
      <c r="S377" s="42">
        <f t="shared" si="15"/>
        <v>0</v>
      </c>
      <c r="T377" s="56">
        <f t="shared" si="18"/>
        <v>98820.56933</v>
      </c>
      <c r="U377" s="56">
        <f t="shared" si="19"/>
        <v>98820.56933</v>
      </c>
      <c r="V377" s="85"/>
    </row>
    <row r="378">
      <c r="A378" s="85"/>
      <c r="C378" s="59">
        <v>360.0</v>
      </c>
      <c r="D378" s="59">
        <f t="shared" si="16"/>
        <v>125</v>
      </c>
      <c r="E378" s="59">
        <v>0.0</v>
      </c>
      <c r="F378" s="87" t="str">
        <f t="shared" si="2"/>
        <v/>
      </c>
      <c r="G378" s="59">
        <f t="shared" si="17"/>
        <v>3.75</v>
      </c>
      <c r="H378" s="87">
        <f t="shared" si="4"/>
        <v>0</v>
      </c>
      <c r="I378" s="87">
        <f t="shared" si="5"/>
        <v>49.68688642</v>
      </c>
      <c r="J378" s="87">
        <f t="shared" si="6"/>
        <v>2</v>
      </c>
      <c r="K378" s="87">
        <f t="shared" si="7"/>
        <v>49.68688642</v>
      </c>
      <c r="L378" s="87">
        <f t="shared" si="13"/>
        <v>99373.77285</v>
      </c>
      <c r="M378" s="56">
        <f t="shared" si="14"/>
        <v>45000</v>
      </c>
      <c r="N378" s="87">
        <f t="shared" si="8"/>
        <v>54373.77285</v>
      </c>
      <c r="O378" s="87">
        <f t="shared" si="9"/>
        <v>8156.065927</v>
      </c>
      <c r="P378" s="59">
        <v>0.0</v>
      </c>
      <c r="Q378" s="88">
        <f t="shared" si="10"/>
        <v>8156.065927</v>
      </c>
      <c r="R378" s="12">
        <f t="shared" si="11"/>
        <v>0</v>
      </c>
      <c r="S378" s="42">
        <f t="shared" si="15"/>
        <v>0</v>
      </c>
      <c r="T378" s="56">
        <f t="shared" si="18"/>
        <v>99373.77285</v>
      </c>
      <c r="U378" s="56">
        <f t="shared" si="19"/>
        <v>99373.77285</v>
      </c>
      <c r="V378" s="85"/>
    </row>
    <row r="379">
      <c r="A379" s="85"/>
      <c r="B379" s="62"/>
      <c r="C379" s="59"/>
      <c r="D379" s="59"/>
      <c r="E379" s="59"/>
      <c r="F379" s="59"/>
      <c r="G379" s="59"/>
      <c r="H379" s="87"/>
      <c r="I379" s="87"/>
      <c r="J379" s="87"/>
      <c r="K379" s="87"/>
      <c r="L379" s="87"/>
      <c r="M379" s="56"/>
      <c r="N379" s="59"/>
      <c r="O379" s="87"/>
      <c r="P379" s="59"/>
      <c r="Q379" s="88"/>
      <c r="R379" s="59"/>
      <c r="S379" s="12"/>
      <c r="T379" s="12"/>
      <c r="U379" s="85"/>
      <c r="V379" s="85"/>
    </row>
    <row r="380">
      <c r="A380" s="85"/>
      <c r="B380" s="62"/>
      <c r="C380" s="59"/>
      <c r="D380" s="59"/>
      <c r="E380" s="59"/>
      <c r="F380" s="59"/>
      <c r="G380" s="59"/>
      <c r="H380" s="87"/>
      <c r="I380" s="87"/>
      <c r="J380" s="87"/>
      <c r="K380" s="87"/>
      <c r="L380" s="87"/>
      <c r="M380" s="56"/>
      <c r="N380" s="59"/>
      <c r="O380" s="87"/>
      <c r="P380" s="59"/>
      <c r="Q380" s="88"/>
      <c r="R380" s="59"/>
      <c r="S380" s="12"/>
      <c r="T380" s="12"/>
      <c r="U380" s="85"/>
      <c r="V380" s="85"/>
    </row>
    <row r="381">
      <c r="A381" s="85"/>
      <c r="B381" s="62"/>
      <c r="C381" s="59"/>
      <c r="D381" s="59"/>
      <c r="E381" s="59"/>
      <c r="F381" s="59"/>
      <c r="G381" s="59"/>
      <c r="H381" s="87"/>
      <c r="I381" s="87"/>
      <c r="J381" s="87"/>
      <c r="K381" s="87"/>
      <c r="L381" s="87"/>
      <c r="M381" s="56"/>
      <c r="N381" s="59"/>
      <c r="O381" s="87"/>
      <c r="P381" s="59"/>
      <c r="Q381" s="88"/>
      <c r="R381" s="59"/>
      <c r="S381" s="12"/>
      <c r="T381" s="12"/>
      <c r="U381" s="85"/>
      <c r="V381" s="85"/>
    </row>
    <row r="382">
      <c r="A382" s="85"/>
      <c r="B382" s="62"/>
      <c r="C382" s="59"/>
      <c r="D382" s="59"/>
      <c r="E382" s="59"/>
      <c r="F382" s="59"/>
      <c r="G382" s="59"/>
      <c r="H382" s="87"/>
      <c r="I382" s="87"/>
      <c r="J382" s="87"/>
      <c r="K382" s="87"/>
      <c r="L382" s="87"/>
      <c r="M382" s="56"/>
      <c r="N382" s="59"/>
      <c r="O382" s="87"/>
      <c r="P382" s="59"/>
      <c r="Q382" s="88"/>
      <c r="R382" s="59"/>
      <c r="S382" s="12"/>
      <c r="T382" s="12"/>
      <c r="U382" s="85"/>
      <c r="V382" s="85"/>
    </row>
    <row r="383">
      <c r="A383" s="85"/>
      <c r="B383" s="62"/>
      <c r="C383" s="59"/>
      <c r="D383" s="59"/>
      <c r="E383" s="59"/>
      <c r="F383" s="59"/>
      <c r="G383" s="59"/>
      <c r="H383" s="87"/>
      <c r="I383" s="87"/>
      <c r="J383" s="87"/>
      <c r="K383" s="87"/>
      <c r="L383" s="87"/>
      <c r="M383" s="56"/>
      <c r="N383" s="59"/>
      <c r="O383" s="87"/>
      <c r="P383" s="59"/>
      <c r="Q383" s="88"/>
      <c r="R383" s="59"/>
      <c r="S383" s="12"/>
      <c r="T383" s="12"/>
      <c r="U383" s="85"/>
      <c r="V383" s="85"/>
    </row>
    <row r="384">
      <c r="A384" s="85"/>
      <c r="B384" s="62"/>
      <c r="C384" s="59"/>
      <c r="D384" s="59"/>
      <c r="E384" s="59"/>
      <c r="F384" s="59"/>
      <c r="G384" s="59"/>
      <c r="H384" s="87"/>
      <c r="I384" s="87"/>
      <c r="J384" s="87"/>
      <c r="K384" s="87"/>
      <c r="L384" s="87"/>
      <c r="M384" s="56"/>
      <c r="N384" s="59"/>
      <c r="O384" s="87"/>
      <c r="P384" s="59"/>
      <c r="Q384" s="88"/>
      <c r="R384" s="59"/>
      <c r="S384" s="12"/>
      <c r="T384" s="12"/>
      <c r="U384" s="85"/>
      <c r="V384" s="85"/>
    </row>
    <row r="385">
      <c r="A385" s="85"/>
      <c r="B385" s="62"/>
      <c r="C385" s="59"/>
      <c r="D385" s="59"/>
      <c r="E385" s="59"/>
      <c r="F385" s="59"/>
      <c r="G385" s="59"/>
      <c r="H385" s="87"/>
      <c r="I385" s="87"/>
      <c r="J385" s="87"/>
      <c r="K385" s="87"/>
      <c r="L385" s="87"/>
      <c r="M385" s="56"/>
      <c r="N385" s="59"/>
      <c r="O385" s="87"/>
      <c r="P385" s="59"/>
      <c r="Q385" s="88"/>
      <c r="R385" s="59"/>
      <c r="S385" s="12"/>
      <c r="T385" s="12"/>
      <c r="U385" s="85"/>
      <c r="V385" s="85"/>
    </row>
    <row r="386">
      <c r="A386" s="85"/>
      <c r="B386" s="62"/>
      <c r="C386" s="59"/>
      <c r="D386" s="59"/>
      <c r="E386" s="59"/>
      <c r="F386" s="59"/>
      <c r="G386" s="59"/>
      <c r="H386" s="87"/>
      <c r="I386" s="87"/>
      <c r="J386" s="87"/>
      <c r="K386" s="87"/>
      <c r="L386" s="87"/>
      <c r="M386" s="56"/>
      <c r="N386" s="59"/>
      <c r="O386" s="87"/>
      <c r="P386" s="59"/>
      <c r="Q386" s="88"/>
      <c r="R386" s="59"/>
      <c r="S386" s="12"/>
      <c r="T386" s="12"/>
      <c r="U386" s="85"/>
      <c r="V386" s="85"/>
    </row>
    <row r="387">
      <c r="A387" s="85"/>
      <c r="B387" s="62"/>
      <c r="C387" s="59"/>
      <c r="D387" s="59"/>
      <c r="E387" s="59"/>
      <c r="F387" s="59"/>
      <c r="G387" s="59"/>
      <c r="H387" s="87"/>
      <c r="I387" s="87"/>
      <c r="J387" s="87"/>
      <c r="K387" s="87"/>
      <c r="L387" s="87"/>
      <c r="M387" s="56"/>
      <c r="N387" s="59"/>
      <c r="O387" s="87"/>
      <c r="P387" s="59"/>
      <c r="Q387" s="88"/>
      <c r="R387" s="59"/>
      <c r="S387" s="12"/>
      <c r="T387" s="12"/>
      <c r="U387" s="85"/>
      <c r="V387" s="85"/>
    </row>
    <row r="388">
      <c r="A388" s="85"/>
      <c r="B388" s="62"/>
      <c r="C388" s="59"/>
      <c r="D388" s="59"/>
      <c r="E388" s="59"/>
      <c r="F388" s="59"/>
      <c r="G388" s="59"/>
      <c r="H388" s="87"/>
      <c r="I388" s="87"/>
      <c r="J388" s="87"/>
      <c r="K388" s="87"/>
      <c r="L388" s="87"/>
      <c r="M388" s="56"/>
      <c r="N388" s="59"/>
      <c r="O388" s="87"/>
      <c r="P388" s="59"/>
      <c r="Q388" s="88"/>
      <c r="R388" s="59"/>
      <c r="S388" s="12"/>
      <c r="T388" s="12"/>
      <c r="U388" s="85"/>
      <c r="V388" s="85"/>
    </row>
    <row r="389">
      <c r="A389" s="85"/>
      <c r="B389" s="62"/>
      <c r="C389" s="59"/>
      <c r="D389" s="59"/>
      <c r="E389" s="59"/>
      <c r="F389" s="59"/>
      <c r="G389" s="59"/>
      <c r="H389" s="87"/>
      <c r="I389" s="87"/>
      <c r="J389" s="87"/>
      <c r="K389" s="87"/>
      <c r="L389" s="87"/>
      <c r="M389" s="56"/>
      <c r="N389" s="59"/>
      <c r="O389" s="87"/>
      <c r="P389" s="59"/>
      <c r="Q389" s="88"/>
      <c r="R389" s="59"/>
      <c r="S389" s="12"/>
      <c r="T389" s="12"/>
      <c r="U389" s="85"/>
      <c r="V389" s="85"/>
    </row>
    <row r="390">
      <c r="A390" s="85"/>
      <c r="B390" s="62"/>
      <c r="C390" s="59"/>
      <c r="D390" s="59"/>
      <c r="E390" s="59"/>
      <c r="F390" s="59"/>
      <c r="G390" s="59"/>
      <c r="H390" s="87"/>
      <c r="I390" s="87"/>
      <c r="J390" s="87"/>
      <c r="K390" s="87"/>
      <c r="L390" s="87"/>
      <c r="M390" s="56"/>
      <c r="N390" s="59"/>
      <c r="O390" s="87"/>
      <c r="P390" s="59"/>
      <c r="Q390" s="88"/>
      <c r="R390" s="59"/>
      <c r="S390" s="12"/>
      <c r="T390" s="12"/>
      <c r="U390" s="85"/>
      <c r="V390" s="85"/>
    </row>
    <row r="391">
      <c r="A391" s="85"/>
      <c r="B391" s="62"/>
      <c r="C391" s="59"/>
      <c r="D391" s="59"/>
      <c r="E391" s="59"/>
      <c r="F391" s="59"/>
      <c r="G391" s="59"/>
      <c r="H391" s="87"/>
      <c r="I391" s="87"/>
      <c r="J391" s="87"/>
      <c r="K391" s="87"/>
      <c r="L391" s="87"/>
      <c r="M391" s="56"/>
      <c r="N391" s="59"/>
      <c r="O391" s="87"/>
      <c r="P391" s="59"/>
      <c r="Q391" s="88"/>
      <c r="R391" s="59"/>
      <c r="S391" s="12"/>
      <c r="T391" s="12"/>
      <c r="U391" s="85"/>
      <c r="V391" s="85"/>
    </row>
    <row r="392">
      <c r="A392" s="85"/>
      <c r="B392" s="62"/>
      <c r="C392" s="59"/>
      <c r="D392" s="59"/>
      <c r="E392" s="59"/>
      <c r="F392" s="59"/>
      <c r="G392" s="59"/>
      <c r="H392" s="87"/>
      <c r="I392" s="87"/>
      <c r="J392" s="87"/>
      <c r="K392" s="87"/>
      <c r="L392" s="87"/>
      <c r="M392" s="56"/>
      <c r="N392" s="59"/>
      <c r="O392" s="87"/>
      <c r="P392" s="59"/>
      <c r="Q392" s="88"/>
      <c r="R392" s="59"/>
      <c r="S392" s="12"/>
      <c r="T392" s="12"/>
      <c r="U392" s="85"/>
      <c r="V392" s="85"/>
    </row>
    <row r="393">
      <c r="A393" s="85"/>
      <c r="B393" s="62"/>
      <c r="C393" s="59"/>
      <c r="D393" s="59"/>
      <c r="E393" s="59"/>
      <c r="F393" s="59"/>
      <c r="G393" s="59"/>
      <c r="H393" s="87"/>
      <c r="I393" s="87"/>
      <c r="J393" s="87"/>
      <c r="K393" s="87"/>
      <c r="L393" s="87"/>
      <c r="M393" s="56"/>
      <c r="N393" s="59"/>
      <c r="O393" s="87"/>
      <c r="P393" s="59"/>
      <c r="Q393" s="88"/>
      <c r="R393" s="59"/>
      <c r="S393" s="12"/>
      <c r="T393" s="12"/>
      <c r="U393" s="85"/>
      <c r="V393" s="85"/>
    </row>
    <row r="394">
      <c r="A394" s="85"/>
      <c r="B394" s="62"/>
      <c r="C394" s="59"/>
      <c r="D394" s="59"/>
      <c r="E394" s="59"/>
      <c r="F394" s="59"/>
      <c r="G394" s="59"/>
      <c r="H394" s="87"/>
      <c r="I394" s="87"/>
      <c r="J394" s="87"/>
      <c r="K394" s="87"/>
      <c r="L394" s="87"/>
      <c r="M394" s="56"/>
      <c r="N394" s="59"/>
      <c r="O394" s="87"/>
      <c r="P394" s="59"/>
      <c r="Q394" s="88"/>
      <c r="R394" s="59"/>
      <c r="S394" s="12"/>
      <c r="T394" s="12"/>
      <c r="U394" s="85"/>
      <c r="V394" s="85"/>
    </row>
    <row r="395">
      <c r="A395" s="85"/>
      <c r="B395" s="62"/>
      <c r="C395" s="59"/>
      <c r="D395" s="59"/>
      <c r="E395" s="59"/>
      <c r="F395" s="59"/>
      <c r="G395" s="59"/>
      <c r="H395" s="87"/>
      <c r="I395" s="87"/>
      <c r="J395" s="87"/>
      <c r="K395" s="87"/>
      <c r="L395" s="87"/>
      <c r="M395" s="56"/>
      <c r="N395" s="59"/>
      <c r="O395" s="87"/>
      <c r="P395" s="59"/>
      <c r="Q395" s="88"/>
      <c r="R395" s="59"/>
      <c r="S395" s="12"/>
      <c r="T395" s="12"/>
      <c r="U395" s="85"/>
      <c r="V395" s="85"/>
    </row>
    <row r="396">
      <c r="A396" s="85"/>
      <c r="B396" s="62"/>
      <c r="C396" s="59"/>
      <c r="D396" s="59"/>
      <c r="E396" s="59"/>
      <c r="F396" s="59"/>
      <c r="G396" s="59"/>
      <c r="H396" s="87"/>
      <c r="I396" s="87"/>
      <c r="J396" s="87"/>
      <c r="K396" s="87"/>
      <c r="L396" s="87"/>
      <c r="M396" s="56"/>
      <c r="N396" s="59"/>
      <c r="O396" s="87"/>
      <c r="P396" s="59"/>
      <c r="Q396" s="88"/>
      <c r="R396" s="59"/>
      <c r="S396" s="12"/>
      <c r="T396" s="12"/>
      <c r="U396" s="85"/>
      <c r="V396" s="85"/>
    </row>
    <row r="397">
      <c r="A397" s="85"/>
      <c r="B397" s="62"/>
      <c r="C397" s="59"/>
      <c r="D397" s="59"/>
      <c r="E397" s="59"/>
      <c r="F397" s="59"/>
      <c r="G397" s="59"/>
      <c r="H397" s="87"/>
      <c r="I397" s="87"/>
      <c r="J397" s="87"/>
      <c r="K397" s="87"/>
      <c r="L397" s="87"/>
      <c r="M397" s="56"/>
      <c r="N397" s="59"/>
      <c r="O397" s="87"/>
      <c r="P397" s="59"/>
      <c r="Q397" s="88"/>
      <c r="R397" s="59"/>
      <c r="S397" s="12"/>
      <c r="T397" s="12"/>
      <c r="U397" s="85"/>
      <c r="V397" s="85"/>
    </row>
    <row r="398">
      <c r="A398" s="85"/>
      <c r="B398" s="62"/>
      <c r="C398" s="59"/>
      <c r="D398" s="59"/>
      <c r="E398" s="59"/>
      <c r="F398" s="59"/>
      <c r="G398" s="59"/>
      <c r="H398" s="87"/>
      <c r="I398" s="87"/>
      <c r="J398" s="87"/>
      <c r="K398" s="87"/>
      <c r="L398" s="87"/>
      <c r="M398" s="56"/>
      <c r="N398" s="59"/>
      <c r="O398" s="87"/>
      <c r="P398" s="59"/>
      <c r="Q398" s="88"/>
      <c r="R398" s="59"/>
      <c r="S398" s="12"/>
      <c r="T398" s="12"/>
      <c r="U398" s="85"/>
      <c r="V398" s="85"/>
    </row>
    <row r="399">
      <c r="A399" s="85"/>
      <c r="B399" s="62"/>
      <c r="C399" s="59"/>
      <c r="D399" s="59"/>
      <c r="E399" s="59"/>
      <c r="F399" s="59"/>
      <c r="G399" s="59"/>
      <c r="H399" s="87"/>
      <c r="I399" s="87"/>
      <c r="J399" s="87"/>
      <c r="K399" s="87"/>
      <c r="L399" s="87"/>
      <c r="M399" s="56"/>
      <c r="N399" s="59"/>
      <c r="O399" s="87"/>
      <c r="P399" s="59"/>
      <c r="Q399" s="88"/>
      <c r="R399" s="59"/>
      <c r="S399" s="12"/>
      <c r="T399" s="12"/>
      <c r="U399" s="85"/>
      <c r="V399" s="85"/>
    </row>
    <row r="400">
      <c r="A400" s="85"/>
      <c r="B400" s="62"/>
      <c r="C400" s="59"/>
      <c r="D400" s="59"/>
      <c r="E400" s="59"/>
      <c r="F400" s="59"/>
      <c r="G400" s="59"/>
      <c r="H400" s="87"/>
      <c r="I400" s="87"/>
      <c r="J400" s="87"/>
      <c r="K400" s="87"/>
      <c r="L400" s="87"/>
      <c r="M400" s="56"/>
      <c r="N400" s="59"/>
      <c r="O400" s="87"/>
      <c r="P400" s="59"/>
      <c r="Q400" s="88"/>
      <c r="R400" s="59"/>
      <c r="S400" s="12"/>
      <c r="T400" s="12"/>
      <c r="U400" s="85"/>
      <c r="V400" s="85"/>
    </row>
    <row r="401">
      <c r="A401" s="85"/>
      <c r="B401" s="62"/>
      <c r="C401" s="59"/>
      <c r="D401" s="59"/>
      <c r="E401" s="59"/>
      <c r="F401" s="59"/>
      <c r="G401" s="59"/>
      <c r="H401" s="87"/>
      <c r="I401" s="87"/>
      <c r="J401" s="87"/>
      <c r="K401" s="87"/>
      <c r="L401" s="87"/>
      <c r="M401" s="56"/>
      <c r="N401" s="59"/>
      <c r="O401" s="87"/>
      <c r="P401" s="59"/>
      <c r="Q401" s="88"/>
      <c r="R401" s="59"/>
      <c r="S401" s="12"/>
      <c r="T401" s="12"/>
      <c r="U401" s="85"/>
      <c r="V401" s="85"/>
    </row>
    <row r="402">
      <c r="A402" s="85"/>
      <c r="B402" s="62"/>
      <c r="C402" s="59"/>
      <c r="D402" s="59"/>
      <c r="E402" s="59"/>
      <c r="F402" s="59"/>
      <c r="G402" s="59"/>
      <c r="H402" s="87"/>
      <c r="I402" s="87"/>
      <c r="J402" s="87"/>
      <c r="K402" s="87"/>
      <c r="L402" s="87"/>
      <c r="M402" s="56"/>
      <c r="N402" s="59"/>
      <c r="O402" s="87"/>
      <c r="P402" s="59"/>
      <c r="Q402" s="88"/>
      <c r="R402" s="59"/>
      <c r="S402" s="12"/>
      <c r="T402" s="12"/>
      <c r="U402" s="85"/>
      <c r="V402" s="85"/>
    </row>
    <row r="403">
      <c r="A403" s="85"/>
      <c r="B403" s="62"/>
      <c r="C403" s="59"/>
      <c r="D403" s="59"/>
      <c r="E403" s="59"/>
      <c r="F403" s="59"/>
      <c r="G403" s="59"/>
      <c r="H403" s="87"/>
      <c r="I403" s="87"/>
      <c r="J403" s="87"/>
      <c r="K403" s="87"/>
      <c r="L403" s="87"/>
      <c r="M403" s="56"/>
      <c r="N403" s="59"/>
      <c r="O403" s="87"/>
      <c r="P403" s="59"/>
      <c r="Q403" s="88"/>
      <c r="R403" s="59"/>
      <c r="S403" s="12"/>
      <c r="T403" s="12"/>
      <c r="U403" s="85"/>
      <c r="V403" s="85"/>
    </row>
    <row r="404">
      <c r="A404" s="85"/>
      <c r="B404" s="62"/>
      <c r="C404" s="59"/>
      <c r="D404" s="59"/>
      <c r="E404" s="59"/>
      <c r="F404" s="59"/>
      <c r="G404" s="59"/>
      <c r="H404" s="87"/>
      <c r="I404" s="87"/>
      <c r="J404" s="87"/>
      <c r="K404" s="87"/>
      <c r="L404" s="87"/>
      <c r="M404" s="56"/>
      <c r="N404" s="59"/>
      <c r="O404" s="87"/>
      <c r="P404" s="59"/>
      <c r="Q404" s="88"/>
      <c r="R404" s="59"/>
      <c r="S404" s="12"/>
      <c r="T404" s="12"/>
      <c r="U404" s="85"/>
      <c r="V404" s="85"/>
    </row>
    <row r="405">
      <c r="A405" s="85"/>
      <c r="B405" s="62"/>
      <c r="C405" s="59"/>
      <c r="D405" s="59"/>
      <c r="E405" s="59"/>
      <c r="F405" s="59"/>
      <c r="G405" s="59"/>
      <c r="H405" s="87"/>
      <c r="I405" s="87"/>
      <c r="J405" s="87"/>
      <c r="K405" s="87"/>
      <c r="L405" s="87"/>
      <c r="M405" s="56"/>
      <c r="N405" s="59"/>
      <c r="O405" s="87"/>
      <c r="P405" s="59"/>
      <c r="Q405" s="88"/>
      <c r="R405" s="59"/>
      <c r="S405" s="12"/>
      <c r="T405" s="12"/>
      <c r="U405" s="85"/>
      <c r="V405" s="85"/>
    </row>
    <row r="406">
      <c r="A406" s="85"/>
      <c r="B406" s="62"/>
      <c r="C406" s="59"/>
      <c r="D406" s="59"/>
      <c r="E406" s="59"/>
      <c r="F406" s="59"/>
      <c r="G406" s="59"/>
      <c r="H406" s="87"/>
      <c r="I406" s="87"/>
      <c r="J406" s="87"/>
      <c r="K406" s="87"/>
      <c r="L406" s="87"/>
      <c r="M406" s="56"/>
      <c r="N406" s="59"/>
      <c r="O406" s="87"/>
      <c r="P406" s="59"/>
      <c r="Q406" s="88"/>
      <c r="R406" s="59"/>
      <c r="S406" s="12"/>
      <c r="T406" s="12"/>
      <c r="U406" s="85"/>
      <c r="V406" s="85"/>
    </row>
    <row r="407">
      <c r="A407" s="85"/>
      <c r="B407" s="62"/>
      <c r="C407" s="59"/>
      <c r="D407" s="59"/>
      <c r="E407" s="59"/>
      <c r="F407" s="59"/>
      <c r="G407" s="59"/>
      <c r="H407" s="87"/>
      <c r="I407" s="87"/>
      <c r="J407" s="87"/>
      <c r="K407" s="87"/>
      <c r="L407" s="87"/>
      <c r="M407" s="56"/>
      <c r="N407" s="59"/>
      <c r="O407" s="87"/>
      <c r="P407" s="59"/>
      <c r="Q407" s="88"/>
      <c r="R407" s="59"/>
      <c r="S407" s="12"/>
      <c r="T407" s="12"/>
      <c r="U407" s="85"/>
      <c r="V407" s="85"/>
    </row>
    <row r="408">
      <c r="A408" s="85"/>
      <c r="B408" s="62"/>
      <c r="C408" s="59"/>
      <c r="D408" s="59"/>
      <c r="E408" s="59"/>
      <c r="F408" s="59"/>
      <c r="G408" s="59"/>
      <c r="H408" s="87"/>
      <c r="I408" s="87"/>
      <c r="J408" s="87"/>
      <c r="K408" s="87"/>
      <c r="L408" s="87"/>
      <c r="M408" s="56"/>
      <c r="N408" s="59"/>
      <c r="O408" s="87"/>
      <c r="P408" s="59"/>
      <c r="Q408" s="88"/>
      <c r="R408" s="59"/>
      <c r="S408" s="12"/>
      <c r="T408" s="12"/>
      <c r="U408" s="85"/>
      <c r="V408" s="85"/>
    </row>
    <row r="409">
      <c r="A409" s="85"/>
      <c r="B409" s="62"/>
      <c r="C409" s="59"/>
      <c r="D409" s="59"/>
      <c r="E409" s="59"/>
      <c r="F409" s="59"/>
      <c r="G409" s="59"/>
      <c r="H409" s="87"/>
      <c r="I409" s="87"/>
      <c r="J409" s="87"/>
      <c r="K409" s="87"/>
      <c r="L409" s="87"/>
      <c r="M409" s="56"/>
      <c r="N409" s="59"/>
      <c r="O409" s="87"/>
      <c r="P409" s="59"/>
      <c r="Q409" s="88"/>
      <c r="R409" s="59"/>
      <c r="S409" s="12"/>
      <c r="T409" s="12"/>
      <c r="U409" s="85"/>
      <c r="V409" s="85"/>
    </row>
    <row r="410">
      <c r="A410" s="85"/>
      <c r="B410" s="62"/>
      <c r="C410" s="59"/>
      <c r="D410" s="59"/>
      <c r="E410" s="59"/>
      <c r="F410" s="59"/>
      <c r="G410" s="59"/>
      <c r="H410" s="87"/>
      <c r="I410" s="87"/>
      <c r="J410" s="87"/>
      <c r="K410" s="87"/>
      <c r="L410" s="87"/>
      <c r="M410" s="56"/>
      <c r="N410" s="59"/>
      <c r="O410" s="87"/>
      <c r="P410" s="59"/>
      <c r="Q410" s="88"/>
      <c r="R410" s="59"/>
      <c r="S410" s="12"/>
      <c r="T410" s="12"/>
      <c r="U410" s="85"/>
      <c r="V410" s="85"/>
    </row>
    <row r="411">
      <c r="A411" s="83"/>
      <c r="B411" s="84"/>
      <c r="C411" s="83"/>
      <c r="D411" s="83"/>
      <c r="E411" s="83"/>
      <c r="F411" s="83"/>
      <c r="G411" s="83"/>
      <c r="H411" s="83"/>
      <c r="I411" s="83"/>
      <c r="J411" s="83"/>
      <c r="K411" s="83"/>
      <c r="L411" s="83"/>
      <c r="M411" s="83"/>
      <c r="N411" s="83"/>
      <c r="O411" s="83"/>
      <c r="P411" s="83"/>
      <c r="Q411" s="83"/>
      <c r="R411" s="83"/>
      <c r="S411" s="83"/>
      <c r="T411" s="83"/>
      <c r="U411" s="83"/>
      <c r="V411" s="83"/>
    </row>
    <row r="412">
      <c r="A412" s="12"/>
      <c r="B412" s="58"/>
      <c r="C412" s="12"/>
      <c r="D412" s="12"/>
      <c r="E412" s="12"/>
      <c r="F412" s="12"/>
      <c r="G412" s="12"/>
      <c r="H412" s="12"/>
      <c r="I412" s="12"/>
      <c r="J412" s="12"/>
      <c r="K412" s="12"/>
      <c r="L412" s="12"/>
      <c r="M412" s="12"/>
      <c r="N412" s="12"/>
      <c r="O412" s="12"/>
      <c r="P412" s="12"/>
      <c r="Q412" s="12"/>
      <c r="R412" s="12"/>
      <c r="S412" s="12"/>
      <c r="T412" s="12"/>
      <c r="U412" s="12"/>
      <c r="V412" s="12"/>
    </row>
    <row r="413">
      <c r="A413" s="12"/>
      <c r="B413" s="58"/>
      <c r="C413" s="12"/>
      <c r="D413" s="12"/>
      <c r="E413" s="12"/>
      <c r="F413" s="12"/>
      <c r="G413" s="12"/>
      <c r="H413" s="12"/>
      <c r="I413" s="12"/>
      <c r="J413" s="12"/>
      <c r="K413" s="12"/>
      <c r="L413" s="12"/>
      <c r="M413" s="12"/>
      <c r="N413" s="12"/>
      <c r="O413" s="12"/>
      <c r="P413" s="12"/>
      <c r="Q413" s="12"/>
      <c r="R413" s="12"/>
      <c r="S413" s="12"/>
      <c r="T413" s="12"/>
      <c r="U413" s="12"/>
      <c r="V413" s="12"/>
    </row>
  </sheetData>
  <mergeCells count="31">
    <mergeCell ref="B8:D12"/>
    <mergeCell ref="B19:B30"/>
    <mergeCell ref="B31:B42"/>
    <mergeCell ref="B43:B54"/>
    <mergeCell ref="B55:B66"/>
    <mergeCell ref="B67:B78"/>
    <mergeCell ref="B79:B90"/>
    <mergeCell ref="B91:B102"/>
    <mergeCell ref="B103:B114"/>
    <mergeCell ref="B115:B126"/>
    <mergeCell ref="B127:B138"/>
    <mergeCell ref="B139:B150"/>
    <mergeCell ref="B151:B162"/>
    <mergeCell ref="B163:B174"/>
    <mergeCell ref="B175:B186"/>
    <mergeCell ref="B187:B198"/>
    <mergeCell ref="B199:B210"/>
    <mergeCell ref="B211:B222"/>
    <mergeCell ref="B223:B234"/>
    <mergeCell ref="B235:B246"/>
    <mergeCell ref="B247:B258"/>
    <mergeCell ref="B343:B354"/>
    <mergeCell ref="B355:B366"/>
    <mergeCell ref="B367:B378"/>
    <mergeCell ref="B259:B270"/>
    <mergeCell ref="B271:B282"/>
    <mergeCell ref="B283:B294"/>
    <mergeCell ref="B295:B306"/>
    <mergeCell ref="B307:B318"/>
    <mergeCell ref="B319:B330"/>
    <mergeCell ref="B331:B342"/>
  </mergeCells>
  <drawing r:id="rId1"/>
</worksheet>
</file>