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dwigfamevents-my.sharepoint.com/personal/philip_lisep_org/Documents/"/>
    </mc:Choice>
  </mc:AlternateContent>
  <xr:revisionPtr revIDLastSave="57" documentId="8_{2FA6523E-87DD-8D40-A2B3-294FF74C71FB}" xr6:coauthVersionLast="47" xr6:coauthVersionMax="47" xr10:uidLastSave="{E9E33089-5C45-8E49-8312-19781BE82BAC}"/>
  <bookViews>
    <workbookView xWindow="4620" yWindow="1120" windowWidth="21740" windowHeight="18200" xr2:uid="{83FB856F-3AFF-9642-B3F0-F7DB13D57A34}"/>
  </bookViews>
  <sheets>
    <sheet name="Earnings Data (2)" sheetId="15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59" i="15" l="1"/>
  <c r="M160" i="15"/>
  <c r="N160" i="15"/>
  <c r="R160" i="15"/>
  <c r="C160" i="15"/>
  <c r="AE291" i="13" l="1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79" i="15"/>
  <c r="C2" i="15"/>
  <c r="M2" i="15"/>
  <c r="N2" i="15"/>
  <c r="R2" i="15"/>
  <c r="C3" i="15"/>
  <c r="M3" i="15"/>
  <c r="N3" i="15"/>
  <c r="R3" i="15"/>
  <c r="C4" i="15"/>
  <c r="M4" i="15"/>
  <c r="N4" i="15"/>
  <c r="R4" i="15"/>
  <c r="C5" i="15"/>
  <c r="M5" i="15"/>
  <c r="N5" i="15"/>
  <c r="R5" i="15"/>
  <c r="C6" i="15"/>
  <c r="M6" i="15"/>
  <c r="N6" i="15"/>
  <c r="R6" i="15"/>
  <c r="C7" i="15"/>
  <c r="M7" i="15"/>
  <c r="N7" i="15"/>
  <c r="R7" i="15"/>
  <c r="C8" i="15"/>
  <c r="M8" i="15"/>
  <c r="N8" i="15"/>
  <c r="R8" i="15"/>
  <c r="C9" i="15"/>
  <c r="M9" i="15"/>
  <c r="N9" i="15"/>
  <c r="R9" i="15"/>
  <c r="C10" i="15"/>
  <c r="M10" i="15"/>
  <c r="N10" i="15"/>
  <c r="R10" i="15"/>
  <c r="C11" i="15"/>
  <c r="M11" i="15"/>
  <c r="N11" i="15"/>
  <c r="R11" i="15"/>
  <c r="C12" i="15"/>
  <c r="M12" i="15"/>
  <c r="N12" i="15"/>
  <c r="R12" i="15"/>
  <c r="C13" i="15"/>
  <c r="M13" i="15"/>
  <c r="N13" i="15"/>
  <c r="R13" i="15"/>
  <c r="C14" i="15"/>
  <c r="M14" i="15"/>
  <c r="N14" i="15"/>
  <c r="R14" i="15"/>
  <c r="C15" i="15"/>
  <c r="M15" i="15"/>
  <c r="N15" i="15"/>
  <c r="R15" i="15"/>
  <c r="C16" i="15"/>
  <c r="M16" i="15"/>
  <c r="N16" i="15"/>
  <c r="R16" i="15"/>
  <c r="C17" i="15"/>
  <c r="M17" i="15"/>
  <c r="N17" i="15"/>
  <c r="R17" i="15"/>
  <c r="C18" i="15"/>
  <c r="M18" i="15"/>
  <c r="N18" i="15"/>
  <c r="R18" i="15"/>
  <c r="C19" i="15"/>
  <c r="M19" i="15"/>
  <c r="N19" i="15"/>
  <c r="R19" i="15"/>
  <c r="C20" i="15"/>
  <c r="M20" i="15"/>
  <c r="N20" i="15"/>
  <c r="R20" i="15"/>
  <c r="C21" i="15"/>
  <c r="M21" i="15"/>
  <c r="N21" i="15"/>
  <c r="R21" i="15"/>
  <c r="C22" i="15"/>
  <c r="M22" i="15"/>
  <c r="N22" i="15"/>
  <c r="R22" i="15"/>
  <c r="C23" i="15"/>
  <c r="M23" i="15"/>
  <c r="N23" i="15"/>
  <c r="R23" i="15"/>
  <c r="C24" i="15"/>
  <c r="M24" i="15"/>
  <c r="N24" i="15"/>
  <c r="R24" i="15"/>
  <c r="C25" i="15"/>
  <c r="M25" i="15"/>
  <c r="N25" i="15"/>
  <c r="R25" i="15"/>
  <c r="C26" i="15"/>
  <c r="M26" i="15"/>
  <c r="N26" i="15"/>
  <c r="R26" i="15"/>
  <c r="C27" i="15"/>
  <c r="M27" i="15"/>
  <c r="N27" i="15"/>
  <c r="R27" i="15"/>
  <c r="C28" i="15"/>
  <c r="M28" i="15"/>
  <c r="N28" i="15"/>
  <c r="R28" i="15"/>
  <c r="C29" i="15"/>
  <c r="M29" i="15"/>
  <c r="N29" i="15"/>
  <c r="R29" i="15"/>
  <c r="C30" i="15"/>
  <c r="M30" i="15"/>
  <c r="N30" i="15"/>
  <c r="R30" i="15"/>
  <c r="C31" i="15"/>
  <c r="M31" i="15"/>
  <c r="N31" i="15"/>
  <c r="R31" i="15"/>
  <c r="C32" i="15"/>
  <c r="M32" i="15"/>
  <c r="N32" i="15"/>
  <c r="R32" i="15"/>
  <c r="C33" i="15"/>
  <c r="M33" i="15"/>
  <c r="N33" i="15"/>
  <c r="R33" i="15"/>
  <c r="C34" i="15"/>
  <c r="M34" i="15"/>
  <c r="N34" i="15"/>
  <c r="R34" i="15"/>
  <c r="C35" i="15"/>
  <c r="M35" i="15"/>
  <c r="N35" i="15"/>
  <c r="R35" i="15"/>
  <c r="C36" i="15"/>
  <c r="M36" i="15"/>
  <c r="N36" i="15"/>
  <c r="R36" i="15"/>
  <c r="C37" i="15"/>
  <c r="M37" i="15"/>
  <c r="N37" i="15"/>
  <c r="R37" i="15"/>
  <c r="C38" i="15"/>
  <c r="M38" i="15"/>
  <c r="N38" i="15"/>
  <c r="R38" i="15"/>
  <c r="C39" i="15"/>
  <c r="M39" i="15"/>
  <c r="N39" i="15"/>
  <c r="R39" i="15"/>
  <c r="C40" i="15"/>
  <c r="M40" i="15"/>
  <c r="N40" i="15"/>
  <c r="R40" i="15"/>
  <c r="C41" i="15"/>
  <c r="M41" i="15"/>
  <c r="N41" i="15"/>
  <c r="R41" i="15"/>
  <c r="C42" i="15"/>
  <c r="M42" i="15"/>
  <c r="N42" i="15"/>
  <c r="R42" i="15"/>
  <c r="C43" i="15"/>
  <c r="M43" i="15"/>
  <c r="N43" i="15"/>
  <c r="R43" i="15"/>
  <c r="C44" i="15"/>
  <c r="M44" i="15"/>
  <c r="N44" i="15"/>
  <c r="R44" i="15"/>
  <c r="C45" i="15"/>
  <c r="M45" i="15"/>
  <c r="N45" i="15"/>
  <c r="R45" i="15"/>
  <c r="C46" i="15"/>
  <c r="M46" i="15"/>
  <c r="N46" i="15"/>
  <c r="R46" i="15"/>
  <c r="C47" i="15"/>
  <c r="M47" i="15"/>
  <c r="N47" i="15"/>
  <c r="R47" i="15"/>
  <c r="C48" i="15"/>
  <c r="M48" i="15"/>
  <c r="N48" i="15"/>
  <c r="R48" i="15"/>
  <c r="C49" i="15"/>
  <c r="M49" i="15"/>
  <c r="N49" i="15"/>
  <c r="R49" i="15"/>
  <c r="C50" i="15"/>
  <c r="M50" i="15"/>
  <c r="N50" i="15"/>
  <c r="R50" i="15"/>
  <c r="C51" i="15"/>
  <c r="M51" i="15"/>
  <c r="N51" i="15"/>
  <c r="R51" i="15"/>
  <c r="C52" i="15"/>
  <c r="M52" i="15"/>
  <c r="N52" i="15"/>
  <c r="R52" i="15"/>
  <c r="C53" i="15"/>
  <c r="M53" i="15"/>
  <c r="N53" i="15"/>
  <c r="R53" i="15"/>
  <c r="C54" i="15"/>
  <c r="M54" i="15"/>
  <c r="N54" i="15"/>
  <c r="R54" i="15"/>
  <c r="C55" i="15"/>
  <c r="M55" i="15"/>
  <c r="N55" i="15"/>
  <c r="R55" i="15"/>
  <c r="C56" i="15"/>
  <c r="M56" i="15"/>
  <c r="N56" i="15"/>
  <c r="R56" i="15"/>
  <c r="C57" i="15"/>
  <c r="M57" i="15"/>
  <c r="N57" i="15"/>
  <c r="R57" i="15"/>
  <c r="C58" i="15"/>
  <c r="M58" i="15"/>
  <c r="N58" i="15"/>
  <c r="R58" i="15"/>
  <c r="C59" i="15"/>
  <c r="M59" i="15"/>
  <c r="N59" i="15"/>
  <c r="R59" i="15"/>
  <c r="C60" i="15"/>
  <c r="M60" i="15"/>
  <c r="N60" i="15"/>
  <c r="R60" i="15"/>
  <c r="C61" i="15"/>
  <c r="M61" i="15"/>
  <c r="N61" i="15"/>
  <c r="R61" i="15"/>
  <c r="C62" i="15"/>
  <c r="M62" i="15"/>
  <c r="N62" i="15"/>
  <c r="R62" i="15"/>
  <c r="C63" i="15"/>
  <c r="M63" i="15"/>
  <c r="N63" i="15"/>
  <c r="R63" i="15"/>
  <c r="C64" i="15"/>
  <c r="M64" i="15"/>
  <c r="N64" i="15"/>
  <c r="R64" i="15"/>
  <c r="C65" i="15"/>
  <c r="M65" i="15"/>
  <c r="N65" i="15"/>
  <c r="R65" i="15"/>
  <c r="C66" i="15"/>
  <c r="M66" i="15"/>
  <c r="N66" i="15"/>
  <c r="R66" i="15"/>
  <c r="C67" i="15"/>
  <c r="M67" i="15"/>
  <c r="N67" i="15"/>
  <c r="R67" i="15"/>
  <c r="C68" i="15"/>
  <c r="M68" i="15"/>
  <c r="N68" i="15"/>
  <c r="R68" i="15"/>
  <c r="C69" i="15"/>
  <c r="M69" i="15"/>
  <c r="N69" i="15"/>
  <c r="R69" i="15"/>
  <c r="C70" i="15"/>
  <c r="M70" i="15"/>
  <c r="N70" i="15"/>
  <c r="R70" i="15"/>
  <c r="C71" i="15"/>
  <c r="M71" i="15"/>
  <c r="N71" i="15"/>
  <c r="R71" i="15"/>
  <c r="C72" i="15"/>
  <c r="M72" i="15"/>
  <c r="N72" i="15"/>
  <c r="R72" i="15"/>
  <c r="C73" i="15"/>
  <c r="M73" i="15"/>
  <c r="N73" i="15"/>
  <c r="R73" i="15"/>
  <c r="C74" i="15"/>
  <c r="M74" i="15"/>
  <c r="N74" i="15"/>
  <c r="R74" i="15"/>
  <c r="C75" i="15"/>
  <c r="M75" i="15"/>
  <c r="N75" i="15"/>
  <c r="R75" i="15"/>
  <c r="C76" i="15"/>
  <c r="M76" i="15"/>
  <c r="N76" i="15"/>
  <c r="R76" i="15"/>
  <c r="C77" i="15"/>
  <c r="M77" i="15"/>
  <c r="N77" i="15"/>
  <c r="R77" i="15"/>
  <c r="C78" i="15"/>
  <c r="M78" i="15"/>
  <c r="N78" i="15"/>
  <c r="R78" i="15"/>
  <c r="C79" i="15"/>
  <c r="M79" i="15"/>
  <c r="N79" i="15"/>
  <c r="R79" i="15"/>
  <c r="C80" i="15"/>
  <c r="M80" i="15"/>
  <c r="N80" i="15"/>
  <c r="R80" i="15"/>
  <c r="C81" i="15"/>
  <c r="M81" i="15"/>
  <c r="N81" i="15"/>
  <c r="R81" i="15"/>
  <c r="C82" i="15"/>
  <c r="M82" i="15"/>
  <c r="N82" i="15"/>
  <c r="R82" i="15"/>
  <c r="C83" i="15"/>
  <c r="M83" i="15"/>
  <c r="N83" i="15"/>
  <c r="R83" i="15"/>
  <c r="C84" i="15"/>
  <c r="M84" i="15"/>
  <c r="N84" i="15"/>
  <c r="R84" i="15"/>
  <c r="C85" i="15"/>
  <c r="M85" i="15"/>
  <c r="N85" i="15"/>
  <c r="R85" i="15"/>
  <c r="C86" i="15"/>
  <c r="M86" i="15"/>
  <c r="N86" i="15"/>
  <c r="R86" i="15"/>
  <c r="C87" i="15"/>
  <c r="M87" i="15"/>
  <c r="N87" i="15"/>
  <c r="R87" i="15"/>
  <c r="C88" i="15"/>
  <c r="M88" i="15"/>
  <c r="N88" i="15"/>
  <c r="R88" i="15"/>
  <c r="C89" i="15"/>
  <c r="M89" i="15"/>
  <c r="N89" i="15"/>
  <c r="R89" i="15"/>
  <c r="C90" i="15"/>
  <c r="M90" i="15"/>
  <c r="N90" i="15"/>
  <c r="R90" i="15"/>
  <c r="C91" i="15"/>
  <c r="M91" i="15"/>
  <c r="N91" i="15"/>
  <c r="R91" i="15"/>
  <c r="C92" i="15"/>
  <c r="M92" i="15"/>
  <c r="N92" i="15"/>
  <c r="R92" i="15"/>
  <c r="C93" i="15"/>
  <c r="M93" i="15"/>
  <c r="N93" i="15"/>
  <c r="R93" i="15"/>
  <c r="C94" i="15"/>
  <c r="M94" i="15"/>
  <c r="N94" i="15"/>
  <c r="R94" i="15"/>
  <c r="C95" i="15"/>
  <c r="M95" i="15"/>
  <c r="N95" i="15"/>
  <c r="R95" i="15"/>
  <c r="C96" i="15"/>
  <c r="M96" i="15"/>
  <c r="N96" i="15"/>
  <c r="R96" i="15"/>
  <c r="C97" i="15"/>
  <c r="M97" i="15"/>
  <c r="N97" i="15"/>
  <c r="R97" i="15"/>
  <c r="C98" i="15"/>
  <c r="M98" i="15"/>
  <c r="N98" i="15"/>
  <c r="R98" i="15"/>
  <c r="C99" i="15"/>
  <c r="M99" i="15"/>
  <c r="N99" i="15"/>
  <c r="R99" i="15"/>
  <c r="C100" i="15"/>
  <c r="M100" i="15"/>
  <c r="N100" i="15"/>
  <c r="R100" i="15"/>
  <c r="C101" i="15"/>
  <c r="M101" i="15"/>
  <c r="N101" i="15"/>
  <c r="R101" i="15"/>
  <c r="C102" i="15"/>
  <c r="M102" i="15"/>
  <c r="N102" i="15"/>
  <c r="R102" i="15"/>
  <c r="C103" i="15"/>
  <c r="M103" i="15"/>
  <c r="N103" i="15"/>
  <c r="R103" i="15"/>
  <c r="C104" i="15"/>
  <c r="M104" i="15"/>
  <c r="N104" i="15"/>
  <c r="R104" i="15"/>
  <c r="C105" i="15"/>
  <c r="M105" i="15"/>
  <c r="N105" i="15"/>
  <c r="R105" i="15"/>
  <c r="C106" i="15"/>
  <c r="M106" i="15"/>
  <c r="N106" i="15"/>
  <c r="R106" i="15"/>
  <c r="C107" i="15"/>
  <c r="M107" i="15"/>
  <c r="N107" i="15"/>
  <c r="R107" i="15"/>
  <c r="C108" i="15"/>
  <c r="M108" i="15"/>
  <c r="N108" i="15"/>
  <c r="R108" i="15"/>
  <c r="C109" i="15"/>
  <c r="M109" i="15"/>
  <c r="N109" i="15"/>
  <c r="R109" i="15"/>
  <c r="C110" i="15"/>
  <c r="M110" i="15"/>
  <c r="N110" i="15"/>
  <c r="R110" i="15"/>
  <c r="C111" i="15"/>
  <c r="M111" i="15"/>
  <c r="N111" i="15"/>
  <c r="R111" i="15"/>
  <c r="C112" i="15"/>
  <c r="M112" i="15"/>
  <c r="N112" i="15"/>
  <c r="R112" i="15"/>
  <c r="C113" i="15"/>
  <c r="M113" i="15"/>
  <c r="N113" i="15"/>
  <c r="R113" i="15"/>
  <c r="C114" i="15"/>
  <c r="M114" i="15"/>
  <c r="N114" i="15"/>
  <c r="R114" i="15"/>
  <c r="C115" i="15"/>
  <c r="M115" i="15"/>
  <c r="N115" i="15"/>
  <c r="R115" i="15"/>
  <c r="C116" i="15"/>
  <c r="M116" i="15"/>
  <c r="N116" i="15"/>
  <c r="R116" i="15"/>
  <c r="C117" i="15"/>
  <c r="M117" i="15"/>
  <c r="N117" i="15"/>
  <c r="R117" i="15"/>
  <c r="C118" i="15"/>
  <c r="M118" i="15"/>
  <c r="N118" i="15"/>
  <c r="R118" i="15"/>
  <c r="C119" i="15"/>
  <c r="M119" i="15"/>
  <c r="N119" i="15"/>
  <c r="R119" i="15"/>
  <c r="C120" i="15"/>
  <c r="M120" i="15"/>
  <c r="N120" i="15"/>
  <c r="R120" i="15"/>
  <c r="C121" i="15"/>
  <c r="M121" i="15"/>
  <c r="N121" i="15"/>
  <c r="R121" i="15"/>
  <c r="C122" i="15"/>
  <c r="M122" i="15"/>
  <c r="N122" i="15"/>
  <c r="R122" i="15"/>
  <c r="C123" i="15"/>
  <c r="M123" i="15"/>
  <c r="N123" i="15"/>
  <c r="R123" i="15"/>
  <c r="C124" i="15"/>
  <c r="M124" i="15"/>
  <c r="N124" i="15"/>
  <c r="R124" i="15"/>
  <c r="C125" i="15"/>
  <c r="M125" i="15"/>
  <c r="N125" i="15"/>
  <c r="R125" i="15"/>
  <c r="C126" i="15"/>
  <c r="M126" i="15"/>
  <c r="N126" i="15"/>
  <c r="R126" i="15"/>
  <c r="C127" i="15"/>
  <c r="M127" i="15"/>
  <c r="N127" i="15"/>
  <c r="R127" i="15"/>
  <c r="C128" i="15"/>
  <c r="M128" i="15"/>
  <c r="N128" i="15"/>
  <c r="R128" i="15"/>
  <c r="C129" i="15"/>
  <c r="M129" i="15"/>
  <c r="N129" i="15"/>
  <c r="R129" i="15"/>
  <c r="C130" i="15"/>
  <c r="M130" i="15"/>
  <c r="N130" i="15"/>
  <c r="R130" i="15"/>
  <c r="C131" i="15"/>
  <c r="M131" i="15"/>
  <c r="N131" i="15"/>
  <c r="R131" i="15"/>
  <c r="C132" i="15"/>
  <c r="M132" i="15"/>
  <c r="N132" i="15"/>
  <c r="R132" i="15"/>
  <c r="C133" i="15"/>
  <c r="M133" i="15"/>
  <c r="N133" i="15"/>
  <c r="R133" i="15"/>
  <c r="C134" i="15"/>
  <c r="M134" i="15"/>
  <c r="N134" i="15"/>
  <c r="R134" i="15"/>
  <c r="C135" i="15"/>
  <c r="M135" i="15"/>
  <c r="N135" i="15"/>
  <c r="R135" i="15"/>
  <c r="C136" i="15"/>
  <c r="M136" i="15"/>
  <c r="N136" i="15"/>
  <c r="R136" i="15"/>
  <c r="C137" i="15"/>
  <c r="M137" i="15"/>
  <c r="N137" i="15"/>
  <c r="R137" i="15"/>
  <c r="C138" i="15"/>
  <c r="M138" i="15"/>
  <c r="N138" i="15"/>
  <c r="R138" i="15"/>
  <c r="C139" i="15"/>
  <c r="M139" i="15"/>
  <c r="N139" i="15"/>
  <c r="R139" i="15"/>
  <c r="C140" i="15"/>
  <c r="M140" i="15"/>
  <c r="N140" i="15"/>
  <c r="R140" i="15"/>
  <c r="C141" i="15"/>
  <c r="M141" i="15"/>
  <c r="N141" i="15"/>
  <c r="R141" i="15"/>
  <c r="C142" i="15"/>
  <c r="M142" i="15"/>
  <c r="N142" i="15"/>
  <c r="R142" i="15"/>
  <c r="C143" i="15"/>
  <c r="M143" i="15"/>
  <c r="N143" i="15"/>
  <c r="R143" i="15"/>
  <c r="C144" i="15"/>
  <c r="M144" i="15"/>
  <c r="N144" i="15"/>
  <c r="R144" i="15"/>
  <c r="C145" i="15"/>
  <c r="M145" i="15"/>
  <c r="N145" i="15"/>
  <c r="R145" i="15"/>
  <c r="C146" i="15"/>
  <c r="M146" i="15"/>
  <c r="N146" i="15"/>
  <c r="R146" i="15"/>
  <c r="C147" i="15"/>
  <c r="M147" i="15"/>
  <c r="N147" i="15"/>
  <c r="R147" i="15"/>
  <c r="C148" i="15"/>
  <c r="M148" i="15"/>
  <c r="N148" i="15"/>
  <c r="R148" i="15"/>
  <c r="C149" i="15"/>
  <c r="M149" i="15"/>
  <c r="N149" i="15"/>
  <c r="R149" i="15"/>
  <c r="C150" i="15"/>
  <c r="M150" i="15"/>
  <c r="N150" i="15"/>
  <c r="R150" i="15"/>
  <c r="C151" i="15"/>
  <c r="M151" i="15"/>
  <c r="N151" i="15"/>
  <c r="R151" i="15"/>
  <c r="C152" i="15"/>
  <c r="M152" i="15"/>
  <c r="N152" i="15"/>
  <c r="R152" i="15"/>
  <c r="C153" i="15"/>
  <c r="M153" i="15"/>
  <c r="N153" i="15"/>
  <c r="R153" i="15"/>
  <c r="C154" i="15"/>
  <c r="M154" i="15"/>
  <c r="N154" i="15"/>
  <c r="R154" i="15"/>
  <c r="C155" i="15"/>
  <c r="M155" i="15"/>
  <c r="N155" i="15"/>
  <c r="R155" i="15"/>
  <c r="C156" i="15"/>
  <c r="M156" i="15"/>
  <c r="N156" i="15"/>
  <c r="R156" i="15"/>
  <c r="C157" i="15"/>
  <c r="M157" i="15"/>
  <c r="N157" i="15"/>
  <c r="R157" i="15"/>
  <c r="C158" i="15"/>
  <c r="M158" i="15"/>
  <c r="N158" i="15"/>
  <c r="R158" i="15"/>
  <c r="C159" i="15"/>
  <c r="M159" i="15"/>
  <c r="N159" i="15"/>
  <c r="R159" i="15"/>
</calcChain>
</file>

<file path=xl/sharedStrings.xml><?xml version="1.0" encoding="utf-8"?>
<sst xmlns="http://schemas.openxmlformats.org/spreadsheetml/2006/main" count="87" uniqueCount="60">
  <si>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</si>
  <si>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</si>
  <si>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</si>
  <si>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</si>
  <si>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</si>
  <si>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</si>
  <si>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</si>
  <si>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</si>
  <si>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</si>
  <si>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</si>
  <si>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</si>
  <si>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</si>
  <si>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</si>
  <si>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</si>
  <si>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</si>
  <si>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</si>
  <si>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</si>
  <si>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</si>
  <si>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</si>
  <si>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</si>
  <si>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</si>
  <si>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</si>
  <si>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</si>
  <si>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</si>
  <si>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</si>
  <si>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</si>
  <si>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</si>
  <si>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</si>
  <si>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</si>
  <si>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</si>
  <si>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</si>
  <si>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</si>
  <si>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</si>
  <si>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</si>
  <si>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</si>
  <si>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</si>
  <si>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 xml:space="preserve">cumulative percent change since 2001 in corporate profits 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</si>
  <si>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</si>
  <si>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</si>
  <si>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</si>
  <si>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</si>
  <si>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</si>
  <si>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</si>
  <si>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</si>
  <si>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</si>
  <si>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</si>
  <si>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</si>
  <si>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</si>
  <si>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</si>
  <si>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</si>
  <si>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</si>
  <si>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</si>
  <si>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</si>
  <si>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</si>
  <si>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</si>
  <si>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</si>
  <si>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</si>
  <si>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cumulative percent change in GDP since 2001</t>
  </si>
  <si>
    <t>Corporate Profits (billlions of 2021 dollars)</t>
  </si>
  <si>
    <t xml:space="preserve">GDP Real (2021 Q3 billions of dollars)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</si>
</sst>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mmm\-yy;@"/>
    <numFmt numFmtId="166" formatCode="0.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1" fillId="0" borderId="0" xfId="1" applyNumberFormat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0" fontId="5" fillId="0" borderId="0" xfId="1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7" fillId="0" borderId="0" xfId="0" applyFont="1" applyFill="1" applyAlignment="1">
      <alignment wrapText="1"/>
    </xf>
    <xf numFmtId="10" fontId="7" fillId="0" borderId="0" xfId="1" applyNumberFormat="1" applyFont="1" applyFill="1" applyAlignment="1">
      <alignment wrapText="1"/>
    </xf>
    <xf numFmtId="0" fontId="8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8" fillId="0" borderId="0" xfId="2" applyNumberFormat="1"/>
    <xf numFmtId="10" fontId="8" fillId="0" borderId="0" xfId="2" applyNumberFormat="1"/>
    <xf numFmtId="164" fontId="8" fillId="0" borderId="0" xfId="3" applyNumberFormat="1" applyBorder="1"/>
    <xf numFmtId="10" fontId="8" fillId="0" borderId="0" xfId="3" applyNumberFormat="1" applyBorder="1"/>
    <xf numFmtId="9" fontId="0" fillId="0" borderId="0" xfId="1" applyFont="1"/>
    <xf numFmtId="1" fontId="0" fillId="0" borderId="0" xfId="0" applyNumberFormat="1"/>
    <xf numFmtId="164" fontId="10" fillId="0" borderId="0" xfId="1" applyNumberFormat="1" applyFont="1" applyAlignment="1">
      <alignment wrapText="1"/>
    </xf>
    <xf numFmtId="164" fontId="9" fillId="0" borderId="0" xfId="1" applyNumberFormat="1" applyFont="1"/>
    <xf numFmtId="9" fontId="8" fillId="0" borderId="0" xfId="1" applyFont="1"/>
    <xf numFmtId="164" fontId="8" fillId="0" borderId="0" xfId="2" applyNumberFormat="1"/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wrapText="1"/>
    </xf>
    <xf numFmtId="164" fontId="8" fillId="0" borderId="0" xfId="1" applyNumberFormat="1" applyFont="1"/>
    <xf numFmtId="14" fontId="8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8" fillId="0" borderId="0" xfId="1" applyNumberFormat="1" applyFont="1" applyBorder="1"/>
    <xf numFmtId="9" fontId="0" fillId="0" borderId="0" xfId="1" applyFont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" fontId="0" fillId="0" borderId="0" xfId="0" applyNumberFormat="1" applyFont="1"/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6" fontId="0" fillId="0" borderId="0" xfId="0" applyNumberFormat="1"/>
    <xf numFmtId="1" fontId="0" fillId="0" borderId="0" xfId="0" applyNumberFormat="1" applyFill="1"/>
  </cellXfs>
  <cellStyles count="4">
    <cellStyle name="Normal" xfId="0" builtinId="0"/>
    <cellStyle name="Normal 2" xfId="2" xr:uid="{194DE6A6-8E74-0846-BC19-B689D95CD883}"/>
    <cellStyle name="Percent" xfId="1" builtinId="5"/>
    <cellStyle name="Percent 2" xfId="3" xr:uid="{ED802660-7D64-F645-9541-1D99D71A3C3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LISEP</a:t>
            </a:r>
            <a:r>
              <a:rPr lang="en-US" baseline="0"/>
              <a:t> Medain Earnings by Educational Attainment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HS Diploma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[1]Sheet1!$AJ$74:$AJ$157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C-9A48-9CDF-FAA2C5BA90CA}"/>
            </c:ext>
          </c:extLst>
        </c:ser>
        <c:ser>
          <c:idx val="1"/>
          <c:order val="1"/>
          <c:tx>
            <c:v>HS Diploma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[1]Sheet1!$AK$74:$AK$157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9A48-9CDF-FAA2C5BA90CA}"/>
            </c:ext>
          </c:extLst>
        </c:ser>
        <c:ser>
          <c:idx val="2"/>
          <c:order val="2"/>
          <c:tx>
            <c:v>Some College/Assoc. Degree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[1]Sheet1!$AL$74:$AL$157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C-9A48-9CDF-FAA2C5BA90CA}"/>
            </c:ext>
          </c:extLst>
        </c:ser>
        <c:ser>
          <c:idx val="3"/>
          <c:order val="3"/>
          <c:tx>
            <c:v>Bachelor's Degree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[1]Sheet1!$AM$74:$AM$157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C-9A48-9CDF-FAA2C5BA90CA}"/>
            </c:ext>
          </c:extLst>
        </c:ser>
        <c:ser>
          <c:idx val="4"/>
          <c:order val="4"/>
          <c:tx>
            <c:v>Advanced Degree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[1]Sheet1!$AN$74:$AN$157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8C-9A48-9CDF-FAA2C5BA9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002464"/>
        <c:axId val="1453859168"/>
      </c:lineChart>
      <c:catAx>
        <c:axId val="1454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859168"/>
        <c:crosses val="autoZero"/>
        <c:auto val="1"/>
        <c:lblAlgn val="ctr"/>
        <c:lblOffset val="100"/>
        <c:noMultiLvlLbl val="0"/>
      </c:catAx>
      <c:valAx>
        <c:axId val="14538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00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63</xdr:row>
      <xdr:rowOff>25400</xdr:rowOff>
    </xdr:from>
    <xdr:to>
      <xdr:col>15</xdr:col>
      <xdr:colOff>368300</xdr:colOff>
      <xdr:row>76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FB2E8E-6E4A-634C-8CFC-B0625D063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/Wage%20Data/Stata/Wage%20Data/medianwagescomparis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iana_lisep_org/Documents/Documents/Wage%20Data/Stata/Wage%20Data/medianwagescomparis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2252-C6A5-5747-89A6-9C7A47C3A627}">
  <dimension ref="A1:AJ167"/>
  <sheetViews>
    <sheetView tabSelected="1" topLeftCell="A124" zoomScale="83" workbookViewId="0">
      <selection activeCell="D160" sqref="D160"/>
    </sheetView>
  </sheetViews>
  <sheetFormatPr baseColWidth="10" defaultColWidth="10.6640625" defaultRowHeight="16" x14ac:dyDescent="0.2"/>
  <cols>
    <col min="4" max="4" width="13" style="26" bestFit="1" customWidth="1"/>
    <col min="7" max="7" width="8.83203125" customWidth="1"/>
    <col min="9" max="11" width="8.83203125" customWidth="1"/>
    <col min="13" max="14" width="10.6640625" style="25"/>
    <col min="16" max="17" width="8.83203125" customWidth="1"/>
    <col min="18" max="18" width="10.6640625" style="25"/>
    <col min="20" max="22" width="8.83203125" customWidth="1"/>
    <col min="24" max="28" width="10.6640625" style="26"/>
    <col min="31" max="31" width="10.6640625" style="26"/>
    <col min="32" max="32" width="10.6640625" style="25"/>
    <col min="34" max="34" width="10.6640625" style="26"/>
    <col min="36" max="36" width="10.6640625" style="25"/>
  </cols>
  <sheetData>
    <row r="1" spans="1:36" s="4" customFormat="1" ht="119" x14ac:dyDescent="0.2">
      <c r="A1" s="4" t="s">
        <v>55</v>
      </c>
      <c r="B1" s="4" t="s">
        <v>54</v>
      </c>
      <c r="D1" s="41" t="s">
        <v>56</v>
      </c>
      <c r="G1" t="s">
        <v>53</v>
      </c>
      <c r="H1" s="41"/>
      <c r="I1" s="41" t="s">
        <v>52</v>
      </c>
      <c r="J1" s="41" t="s">
        <v>51</v>
      </c>
      <c r="K1" s="41" t="s">
        <v>50</v>
      </c>
      <c r="L1" s="41"/>
      <c r="M1" s="44" t="s">
        <v>49</v>
      </c>
      <c r="N1" s="44" t="s">
        <v>48</v>
      </c>
      <c r="O1" s="41"/>
      <c r="P1" s="41" t="s">
        <v>47</v>
      </c>
      <c r="Q1" s="41" t="s">
        <v>46</v>
      </c>
      <c r="R1" s="44" t="s">
        <v>45</v>
      </c>
      <c r="S1" s="41"/>
      <c r="T1" s="41" t="s">
        <v>44</v>
      </c>
      <c r="U1" s="41" t="s">
        <v>43</v>
      </c>
      <c r="V1" s="41" t="s">
        <v>42</v>
      </c>
      <c r="W1" s="41"/>
      <c r="X1" s="41" t="s">
        <v>41</v>
      </c>
      <c r="Y1" s="41" t="s">
        <v>40</v>
      </c>
      <c r="Z1" s="41" t="s">
        <v>39</v>
      </c>
      <c r="AA1" s="41" t="s">
        <v>38</v>
      </c>
      <c r="AB1" s="41" t="s">
        <v>37</v>
      </c>
      <c r="AE1" s="41" t="s">
        <v>58</v>
      </c>
      <c r="AF1" s="44" t="s">
        <v>36</v>
      </c>
      <c r="AH1" s="41" t="s">
        <v>59</v>
      </c>
      <c r="AJ1" s="44" t="s">
        <v>57</v>
      </c>
    </row>
    <row r="2" spans="1:36" x14ac:dyDescent="0.2">
      <c r="A2" s="26">
        <v>1982</v>
      </c>
      <c r="B2" s="26">
        <v>1</v>
      </c>
      <c r="C2" s="26" t="str">
        <f t="shared" ref="C2:C33" si="0">A2&amp;"Q"&amp;B2</f>
        <v>1982Q1</v>
      </c>
      <c r="D2" s="26">
        <v>846.7106131078225</v>
      </c>
      <c r="E2" s="52"/>
      <c r="G2" s="26">
        <v>649.586669921875</v>
      </c>
      <c r="H2" s="26"/>
      <c r="I2" s="26">
        <v>516.69354248046875</v>
      </c>
      <c r="J2" s="26">
        <v>546.14129638671875</v>
      </c>
      <c r="K2" s="26">
        <v>685.73030117441863</v>
      </c>
      <c r="L2" s="26"/>
      <c r="M2" s="25">
        <f t="shared" ref="M2:M33" si="1">I2/K2</f>
        <v>0.75349381760664735</v>
      </c>
      <c r="N2" s="25">
        <f t="shared" ref="N2:N33" si="2">J2/K2</f>
        <v>0.79643745573349722</v>
      </c>
      <c r="O2" s="26"/>
      <c r="P2" s="26">
        <v>836.12060546875</v>
      </c>
      <c r="Q2" s="26">
        <v>510.52291870117188</v>
      </c>
      <c r="R2" s="25">
        <f t="shared" ref="R2:R33" si="3">Q2/P2</f>
        <v>0.61058526169793415</v>
      </c>
      <c r="S2" s="26"/>
      <c r="T2" s="26">
        <v>308.86892700195312</v>
      </c>
      <c r="U2" s="26">
        <v>1070.451904296875</v>
      </c>
      <c r="V2" s="26">
        <v>1488.3138427734375</v>
      </c>
      <c r="W2" s="26"/>
    </row>
    <row r="3" spans="1:36" x14ac:dyDescent="0.2">
      <c r="A3" s="26">
        <v>1982</v>
      </c>
      <c r="B3" s="26">
        <v>2</v>
      </c>
      <c r="C3" s="26" t="str">
        <f t="shared" si="0"/>
        <v>1982Q2</v>
      </c>
      <c r="D3" s="26">
        <v>843.05510246613414</v>
      </c>
      <c r="E3" s="52"/>
      <c r="G3" s="26">
        <v>650.3402099609375</v>
      </c>
      <c r="H3" s="26"/>
      <c r="I3" s="26">
        <v>525.433837890625</v>
      </c>
      <c r="J3" s="26">
        <v>548.666259765625</v>
      </c>
      <c r="K3" s="26">
        <v>683.1230037539076</v>
      </c>
      <c r="L3" s="26"/>
      <c r="M3" s="25">
        <f t="shared" si="1"/>
        <v>0.76916431594786483</v>
      </c>
      <c r="N3" s="25">
        <f t="shared" si="2"/>
        <v>0.80317345009696073</v>
      </c>
      <c r="O3" s="26"/>
      <c r="P3" s="26">
        <v>839.00238037109375</v>
      </c>
      <c r="Q3" s="26">
        <v>512.397705078125</v>
      </c>
      <c r="R3" s="25">
        <f t="shared" si="3"/>
        <v>0.61072258799967849</v>
      </c>
      <c r="S3" s="26"/>
      <c r="T3" s="26">
        <v>313.39459228515625</v>
      </c>
      <c r="U3" s="26">
        <v>1071.3873291015625</v>
      </c>
      <c r="V3" s="26">
        <v>1485.125732421875</v>
      </c>
      <c r="W3" s="26"/>
    </row>
    <row r="4" spans="1:36" x14ac:dyDescent="0.2">
      <c r="A4" s="26">
        <v>1982</v>
      </c>
      <c r="B4" s="26">
        <v>3</v>
      </c>
      <c r="C4" s="26" t="str">
        <f t="shared" si="0"/>
        <v>1982Q3</v>
      </c>
      <c r="D4" s="26">
        <v>823.15751451007168</v>
      </c>
      <c r="E4" s="52"/>
      <c r="G4" s="26">
        <v>629.0972900390625</v>
      </c>
      <c r="H4" s="26"/>
      <c r="I4" s="26">
        <v>496.02755737304688</v>
      </c>
      <c r="J4" s="26">
        <v>528.33203125</v>
      </c>
      <c r="K4" s="26">
        <v>664.96660275179238</v>
      </c>
      <c r="L4" s="26"/>
      <c r="M4" s="25">
        <f t="shared" si="1"/>
        <v>0.74594356366224268</v>
      </c>
      <c r="N4" s="25">
        <f t="shared" si="2"/>
        <v>0.7945241596549879</v>
      </c>
      <c r="O4" s="26"/>
      <c r="P4" s="26">
        <v>814.05517578125</v>
      </c>
      <c r="Q4" s="26">
        <v>497.1888427734375</v>
      </c>
      <c r="R4" s="25">
        <f t="shared" si="3"/>
        <v>0.61075570497575249</v>
      </c>
      <c r="S4" s="26"/>
      <c r="T4" s="26">
        <v>310.04928588867188</v>
      </c>
      <c r="U4" s="26">
        <v>1058.6868896484375</v>
      </c>
      <c r="V4" s="26">
        <v>1462.45361328125</v>
      </c>
      <c r="W4" s="26"/>
    </row>
    <row r="5" spans="1:36" x14ac:dyDescent="0.2">
      <c r="A5" s="26">
        <v>1982</v>
      </c>
      <c r="B5" s="26">
        <v>4</v>
      </c>
      <c r="C5" s="26" t="str">
        <f t="shared" si="0"/>
        <v>1982Q4</v>
      </c>
      <c r="D5" s="26">
        <v>845.33734513274328</v>
      </c>
      <c r="E5" s="52"/>
      <c r="G5" s="26">
        <v>626.9549560546875</v>
      </c>
      <c r="H5" s="26"/>
      <c r="I5" s="26">
        <v>490.307373046875</v>
      </c>
      <c r="J5" s="26">
        <v>527.6070556640625</v>
      </c>
      <c r="K5" s="26">
        <v>665.55750626769907</v>
      </c>
      <c r="L5" s="26"/>
      <c r="M5" s="25">
        <f t="shared" si="1"/>
        <v>0.73668671516667505</v>
      </c>
      <c r="N5" s="25">
        <f t="shared" si="2"/>
        <v>0.79272947971508501</v>
      </c>
      <c r="O5" s="26"/>
      <c r="P5" s="26">
        <v>813.11798095703125</v>
      </c>
      <c r="Q5" s="26">
        <v>497.35787963867188</v>
      </c>
      <c r="R5" s="25">
        <f t="shared" si="3"/>
        <v>0.61166754553046154</v>
      </c>
      <c r="S5" s="26"/>
      <c r="T5" s="26">
        <v>275.83590698242188</v>
      </c>
      <c r="U5" s="26">
        <v>1061.67822265625</v>
      </c>
      <c r="V5" s="26">
        <v>1486.759765625</v>
      </c>
      <c r="W5" s="26"/>
    </row>
    <row r="6" spans="1:36" x14ac:dyDescent="0.2">
      <c r="A6" s="26">
        <v>1983</v>
      </c>
      <c r="B6" s="26">
        <v>1</v>
      </c>
      <c r="C6" s="26" t="str">
        <f t="shared" si="0"/>
        <v>1983Q1</v>
      </c>
      <c r="D6" s="26">
        <v>852.99048979591839</v>
      </c>
      <c r="E6" s="52"/>
      <c r="G6" s="26">
        <v>650.8232421875</v>
      </c>
      <c r="H6" s="26"/>
      <c r="I6" s="26">
        <v>509.48812866210938</v>
      </c>
      <c r="J6" s="26">
        <v>526.33807373046875</v>
      </c>
      <c r="K6" s="26">
        <v>688.07484375493186</v>
      </c>
      <c r="L6" s="26"/>
      <c r="M6" s="25">
        <f t="shared" si="1"/>
        <v>0.74045452073462403</v>
      </c>
      <c r="N6" s="25">
        <f t="shared" si="2"/>
        <v>0.76494305598815338</v>
      </c>
      <c r="O6" s="26"/>
      <c r="P6" s="26">
        <v>835.464599609375</v>
      </c>
      <c r="Q6" s="26">
        <v>516.86419677734375</v>
      </c>
      <c r="R6" s="25">
        <f t="shared" si="3"/>
        <v>0.61865481436197989</v>
      </c>
      <c r="S6" s="26"/>
      <c r="T6" s="26">
        <v>300.77304077148438</v>
      </c>
      <c r="U6" s="26">
        <v>1079.662353515625</v>
      </c>
      <c r="V6" s="26">
        <v>1507.7174072265625</v>
      </c>
      <c r="W6" s="26"/>
    </row>
    <row r="7" spans="1:36" x14ac:dyDescent="0.2">
      <c r="A7" s="26">
        <v>1983</v>
      </c>
      <c r="B7" s="26">
        <v>2</v>
      </c>
      <c r="C7" s="26" t="str">
        <f t="shared" si="0"/>
        <v>1983Q2</v>
      </c>
      <c r="D7" s="26">
        <v>843.2387491593812</v>
      </c>
      <c r="E7" s="52"/>
      <c r="G7" s="26">
        <v>656.3739013671875</v>
      </c>
      <c r="H7" s="26"/>
      <c r="I7" s="26">
        <v>499.28369140625</v>
      </c>
      <c r="J7" s="26">
        <v>545.72052001953125</v>
      </c>
      <c r="K7" s="26">
        <v>694.03326352992588</v>
      </c>
      <c r="L7" s="26"/>
      <c r="M7" s="25">
        <f t="shared" si="1"/>
        <v>0.7193944694622284</v>
      </c>
      <c r="N7" s="25">
        <f t="shared" si="2"/>
        <v>0.78630311931151475</v>
      </c>
      <c r="O7" s="26"/>
      <c r="P7" s="26">
        <v>840.262939453125</v>
      </c>
      <c r="Q7" s="26">
        <v>519.46405029296875</v>
      </c>
      <c r="R7" s="25">
        <f t="shared" si="3"/>
        <v>0.6182160677359585</v>
      </c>
      <c r="S7" s="26"/>
      <c r="T7" s="26">
        <v>332.05059814453125</v>
      </c>
      <c r="U7" s="26">
        <v>1083.0406494140625</v>
      </c>
      <c r="V7" s="26">
        <v>1541.095947265625</v>
      </c>
      <c r="W7" s="26"/>
    </row>
    <row r="8" spans="1:36" x14ac:dyDescent="0.2">
      <c r="A8" s="26">
        <v>1983</v>
      </c>
      <c r="B8" s="26">
        <v>3</v>
      </c>
      <c r="C8" s="26" t="str">
        <f t="shared" si="0"/>
        <v>1983Q3</v>
      </c>
      <c r="D8" s="26">
        <v>835.09558441558443</v>
      </c>
      <c r="E8" s="52"/>
      <c r="G8" s="26">
        <v>663.41864013671875</v>
      </c>
      <c r="H8" s="26"/>
      <c r="I8" s="26">
        <v>499.98733520507812</v>
      </c>
      <c r="J8" s="26">
        <v>539.565673828125</v>
      </c>
      <c r="K8" s="26">
        <v>705.54226450599413</v>
      </c>
      <c r="L8" s="26"/>
      <c r="M8" s="25">
        <f t="shared" si="1"/>
        <v>0.70865681669000902</v>
      </c>
      <c r="N8" s="25">
        <f t="shared" si="2"/>
        <v>0.76475315650426345</v>
      </c>
      <c r="O8" s="26"/>
      <c r="P8" s="26">
        <v>853.7293701171875</v>
      </c>
      <c r="Q8" s="26">
        <v>515.58642578125</v>
      </c>
      <c r="R8" s="25">
        <f t="shared" si="3"/>
        <v>0.60392255886719448</v>
      </c>
      <c r="S8" s="26"/>
      <c r="T8" s="26">
        <v>351.8037109375</v>
      </c>
      <c r="U8" s="26">
        <v>1087.4674072265625</v>
      </c>
      <c r="V8" s="26">
        <v>1542.2425537109375</v>
      </c>
      <c r="W8" s="26"/>
    </row>
    <row r="9" spans="1:36" x14ac:dyDescent="0.2">
      <c r="A9" s="26">
        <v>1983</v>
      </c>
      <c r="B9" s="26">
        <v>4</v>
      </c>
      <c r="C9" s="26" t="str">
        <f t="shared" si="0"/>
        <v>1983Q4</v>
      </c>
      <c r="D9" s="26">
        <v>845.44593471810094</v>
      </c>
      <c r="E9" s="52"/>
      <c r="G9" s="26">
        <v>674.622314453125</v>
      </c>
      <c r="H9" s="26"/>
      <c r="I9" s="26">
        <v>523.6500244140625</v>
      </c>
      <c r="J9" s="26">
        <v>539.63067626953125</v>
      </c>
      <c r="K9" s="26">
        <v>712.59167849934067</v>
      </c>
      <c r="L9" s="26"/>
      <c r="M9" s="25">
        <f t="shared" si="1"/>
        <v>0.73485284801083595</v>
      </c>
      <c r="N9" s="25">
        <f t="shared" si="2"/>
        <v>0.75727894746953683</v>
      </c>
      <c r="O9" s="26"/>
      <c r="P9" s="26">
        <v>858.9774169921875</v>
      </c>
      <c r="Q9" s="26">
        <v>522.3941650390625</v>
      </c>
      <c r="R9" s="25">
        <f t="shared" si="3"/>
        <v>0.60815820614736105</v>
      </c>
      <c r="S9" s="26"/>
      <c r="T9" s="26">
        <v>352.19784545898438</v>
      </c>
      <c r="U9" s="26">
        <v>1095.68798828125</v>
      </c>
      <c r="V9" s="26">
        <v>1573.8897705078125</v>
      </c>
      <c r="W9" s="26"/>
    </row>
    <row r="10" spans="1:36" x14ac:dyDescent="0.2">
      <c r="A10" s="26">
        <v>1984</v>
      </c>
      <c r="B10" s="26">
        <v>1</v>
      </c>
      <c r="C10" s="26" t="str">
        <f t="shared" si="0"/>
        <v>1984Q1</v>
      </c>
      <c r="D10" s="26">
        <v>846.73462938881676</v>
      </c>
      <c r="E10" s="52"/>
      <c r="G10" s="26">
        <v>676.44610595703125</v>
      </c>
      <c r="H10" s="26"/>
      <c r="I10" s="26">
        <v>536.548095703125</v>
      </c>
      <c r="J10" s="26">
        <v>547.7532958984375</v>
      </c>
      <c r="K10" s="26">
        <v>713.25997322285446</v>
      </c>
      <c r="L10" s="26"/>
      <c r="M10" s="25">
        <f t="shared" si="1"/>
        <v>0.75224758972347838</v>
      </c>
      <c r="N10" s="25">
        <f t="shared" si="2"/>
        <v>0.7679574299163634</v>
      </c>
      <c r="O10" s="26"/>
      <c r="P10" s="26">
        <v>860.81781005859375</v>
      </c>
      <c r="Q10" s="26">
        <v>527.59228515625</v>
      </c>
      <c r="R10" s="25">
        <f t="shared" si="3"/>
        <v>0.61289657229598682</v>
      </c>
      <c r="S10" s="26"/>
      <c r="T10" s="26">
        <v>350.67919921875</v>
      </c>
      <c r="U10" s="26">
        <v>1095.5562744140625</v>
      </c>
      <c r="V10" s="26">
        <v>1567.6947021484375</v>
      </c>
      <c r="W10" s="26"/>
    </row>
    <row r="11" spans="1:36" x14ac:dyDescent="0.2">
      <c r="A11" s="26">
        <v>1984</v>
      </c>
      <c r="B11" s="26">
        <v>2</v>
      </c>
      <c r="C11" s="26" t="str">
        <f t="shared" si="0"/>
        <v>1984Q2</v>
      </c>
      <c r="D11" s="26">
        <v>838.8263188405798</v>
      </c>
      <c r="E11" s="52"/>
      <c r="G11" s="26">
        <v>686.680908203125</v>
      </c>
      <c r="H11" s="26"/>
      <c r="I11" s="26">
        <v>520.0621337890625</v>
      </c>
      <c r="J11" s="26">
        <v>563.3070068359375</v>
      </c>
      <c r="K11" s="26">
        <v>725.68500787439609</v>
      </c>
      <c r="L11" s="26"/>
      <c r="M11" s="25">
        <f t="shared" si="1"/>
        <v>0.71664996265029157</v>
      </c>
      <c r="N11" s="25">
        <f t="shared" si="2"/>
        <v>0.77624175878446222</v>
      </c>
      <c r="O11" s="26"/>
      <c r="P11" s="26">
        <v>865.30389404296875</v>
      </c>
      <c r="Q11" s="26">
        <v>531.11810302734375</v>
      </c>
      <c r="R11" s="25">
        <f t="shared" si="3"/>
        <v>0.61379372805754395</v>
      </c>
      <c r="S11" s="26"/>
      <c r="T11" s="26">
        <v>365.61373901367188</v>
      </c>
      <c r="U11" s="26">
        <v>1098.2568359375</v>
      </c>
      <c r="V11" s="26">
        <v>1577.2410888671875</v>
      </c>
      <c r="W11" s="26"/>
    </row>
    <row r="12" spans="1:36" x14ac:dyDescent="0.2">
      <c r="A12" s="26">
        <v>1984</v>
      </c>
      <c r="B12" s="26">
        <v>3</v>
      </c>
      <c r="C12" s="26" t="str">
        <f t="shared" si="0"/>
        <v>1984Q3</v>
      </c>
      <c r="D12" s="26">
        <v>829.02045977011494</v>
      </c>
      <c r="E12" s="52"/>
      <c r="G12" s="26">
        <v>685.24505615234375</v>
      </c>
      <c r="H12" s="26"/>
      <c r="I12" s="26">
        <v>519.8194580078125</v>
      </c>
      <c r="J12" s="26">
        <v>539.49505615234375</v>
      </c>
      <c r="K12" s="26">
        <v>728.17907867736267</v>
      </c>
      <c r="L12" s="26"/>
      <c r="M12" s="25">
        <f t="shared" si="1"/>
        <v>0.71386211610472683</v>
      </c>
      <c r="N12" s="25">
        <f t="shared" si="2"/>
        <v>0.74088238999156975</v>
      </c>
      <c r="O12" s="26"/>
      <c r="P12" s="26">
        <v>870.92596435546875</v>
      </c>
      <c r="Q12" s="26">
        <v>527.0283203125</v>
      </c>
      <c r="R12" s="25">
        <f t="shared" si="3"/>
        <v>0.60513561643845215</v>
      </c>
      <c r="S12" s="26"/>
      <c r="T12" s="26">
        <v>373.91586303710938</v>
      </c>
      <c r="U12" s="26">
        <v>1098.21728515625</v>
      </c>
      <c r="V12" s="26">
        <v>1574.3250732421875</v>
      </c>
      <c r="W12" s="26"/>
    </row>
    <row r="13" spans="1:36" x14ac:dyDescent="0.2">
      <c r="A13" s="26">
        <v>1984</v>
      </c>
      <c r="B13" s="26">
        <v>4</v>
      </c>
      <c r="C13" s="26" t="str">
        <f t="shared" si="0"/>
        <v>1984Q4</v>
      </c>
      <c r="D13" s="26">
        <v>855.11851851851861</v>
      </c>
      <c r="E13" s="52"/>
      <c r="G13" s="26">
        <v>696.64727783203125</v>
      </c>
      <c r="H13" s="26"/>
      <c r="I13" s="26">
        <v>537.77630615234375</v>
      </c>
      <c r="J13" s="26">
        <v>555.75787353515625</v>
      </c>
      <c r="K13" s="26">
        <v>737.27107155239003</v>
      </c>
      <c r="L13" s="26"/>
      <c r="M13" s="25">
        <f t="shared" si="1"/>
        <v>0.72941463038826104</v>
      </c>
      <c r="N13" s="25">
        <f t="shared" si="2"/>
        <v>0.75380398740582411</v>
      </c>
      <c r="O13" s="26"/>
      <c r="P13" s="26">
        <v>893.42083740234375</v>
      </c>
      <c r="Q13" s="26">
        <v>533.51251220703125</v>
      </c>
      <c r="R13" s="25">
        <f t="shared" si="3"/>
        <v>0.59715700582744391</v>
      </c>
      <c r="S13" s="26"/>
      <c r="T13" s="26">
        <v>371.44442749023438</v>
      </c>
      <c r="U13" s="26">
        <v>1113.5672607421875</v>
      </c>
      <c r="V13" s="26">
        <v>1594.4371337890625</v>
      </c>
      <c r="W13" s="26"/>
    </row>
    <row r="14" spans="1:36" x14ac:dyDescent="0.2">
      <c r="A14" s="26">
        <v>1985</v>
      </c>
      <c r="B14" s="26">
        <v>1</v>
      </c>
      <c r="C14" s="26" t="str">
        <f t="shared" si="0"/>
        <v>1985Q1</v>
      </c>
      <c r="D14" s="26">
        <v>849.86920953575918</v>
      </c>
      <c r="E14" s="52"/>
      <c r="G14" s="26">
        <v>682.0684814453125</v>
      </c>
      <c r="H14" s="26"/>
      <c r="I14" s="26">
        <v>537.85675048828125</v>
      </c>
      <c r="J14" s="26">
        <v>548.57135009765625</v>
      </c>
      <c r="K14" s="26">
        <v>723.82330041154319</v>
      </c>
      <c r="L14" s="26"/>
      <c r="M14" s="25">
        <f t="shared" si="1"/>
        <v>0.74307741983778752</v>
      </c>
      <c r="N14" s="25">
        <f t="shared" si="2"/>
        <v>0.75788020333934514</v>
      </c>
      <c r="O14" s="26"/>
      <c r="P14" s="26">
        <v>879.2623291015625</v>
      </c>
      <c r="Q14" s="26">
        <v>531.73248291015625</v>
      </c>
      <c r="R14" s="25">
        <f t="shared" si="3"/>
        <v>0.60474839568469274</v>
      </c>
      <c r="S14" s="26"/>
      <c r="T14" s="26">
        <v>355.4554443359375</v>
      </c>
      <c r="U14" s="26">
        <v>1106.1500244140625</v>
      </c>
      <c r="V14" s="26">
        <v>1579.5108642578125</v>
      </c>
      <c r="W14" s="26"/>
    </row>
    <row r="15" spans="1:36" x14ac:dyDescent="0.2">
      <c r="A15" s="26">
        <v>1985</v>
      </c>
      <c r="B15" s="26">
        <v>2</v>
      </c>
      <c r="C15" s="26" t="str">
        <f t="shared" si="0"/>
        <v>1985Q2</v>
      </c>
      <c r="D15" s="26">
        <v>869.78025489586571</v>
      </c>
      <c r="E15" s="52"/>
      <c r="G15" s="26">
        <v>703.0062255859375</v>
      </c>
      <c r="H15" s="26"/>
      <c r="I15" s="26">
        <v>544.37322998046875</v>
      </c>
      <c r="J15" s="26">
        <v>558.0540771484375</v>
      </c>
      <c r="K15" s="26">
        <v>744.01104096145468</v>
      </c>
      <c r="L15" s="26"/>
      <c r="M15" s="25">
        <f t="shared" si="1"/>
        <v>0.73167359086096051</v>
      </c>
      <c r="N15" s="25">
        <f t="shared" si="2"/>
        <v>0.75006155342437841</v>
      </c>
      <c r="O15" s="26"/>
      <c r="P15" s="26">
        <v>896.34344482421875</v>
      </c>
      <c r="Q15" s="26">
        <v>542.9271240234375</v>
      </c>
      <c r="R15" s="25">
        <f t="shared" si="3"/>
        <v>0.60571327559595256</v>
      </c>
      <c r="S15" s="26"/>
      <c r="T15" s="26">
        <v>371.5419921875</v>
      </c>
      <c r="U15" s="26">
        <v>1138.6475830078125</v>
      </c>
      <c r="V15" s="26">
        <v>1593.5179443359375</v>
      </c>
      <c r="W15" s="26"/>
    </row>
    <row r="16" spans="1:36" x14ac:dyDescent="0.2">
      <c r="A16" s="26">
        <v>1985</v>
      </c>
      <c r="B16" s="26">
        <v>3</v>
      </c>
      <c r="C16" s="26" t="str">
        <f t="shared" si="0"/>
        <v>1985Q3</v>
      </c>
      <c r="D16" s="26">
        <v>846.9686746987951</v>
      </c>
      <c r="E16" s="52"/>
      <c r="G16" s="26">
        <v>696.21783447265625</v>
      </c>
      <c r="H16" s="26"/>
      <c r="I16" s="26">
        <v>519.61297607421875</v>
      </c>
      <c r="J16" s="26">
        <v>560.744873046875</v>
      </c>
      <c r="K16" s="26">
        <v>739.76090064303355</v>
      </c>
      <c r="L16" s="26"/>
      <c r="M16" s="25">
        <f t="shared" si="1"/>
        <v>0.70240665007105363</v>
      </c>
      <c r="N16" s="25">
        <f t="shared" si="2"/>
        <v>0.75800825991134468</v>
      </c>
      <c r="O16" s="26"/>
      <c r="P16" s="26">
        <v>885.706298828125</v>
      </c>
      <c r="Q16" s="26">
        <v>534.46929931640625</v>
      </c>
      <c r="R16" s="25">
        <f t="shared" si="3"/>
        <v>0.60343852135133369</v>
      </c>
      <c r="S16" s="26"/>
      <c r="T16" s="26">
        <v>377.50714111328125</v>
      </c>
      <c r="U16" s="26">
        <v>1124.867919921875</v>
      </c>
      <c r="V16" s="26">
        <v>1585.3798828125</v>
      </c>
      <c r="W16" s="26"/>
    </row>
    <row r="17" spans="1:36" s="26" customFormat="1" x14ac:dyDescent="0.2">
      <c r="A17" s="26">
        <v>1985</v>
      </c>
      <c r="B17" s="26">
        <v>4</v>
      </c>
      <c r="C17" s="26" t="str">
        <f t="shared" si="0"/>
        <v>1985Q4</v>
      </c>
      <c r="D17" s="26">
        <v>865.54667889908262</v>
      </c>
      <c r="E17" s="52"/>
      <c r="F17"/>
      <c r="G17" s="26">
        <v>697.95294189453125</v>
      </c>
      <c r="I17" s="26">
        <v>539.6575927734375</v>
      </c>
      <c r="J17" s="26">
        <v>554.35321044921875</v>
      </c>
      <c r="K17" s="26">
        <v>738.48649239678889</v>
      </c>
      <c r="M17" s="25">
        <f t="shared" si="1"/>
        <v>0.73076162980578852</v>
      </c>
      <c r="N17" s="25">
        <f t="shared" si="2"/>
        <v>0.75066127296389962</v>
      </c>
      <c r="P17" s="26">
        <v>899.99169921875</v>
      </c>
      <c r="Q17" s="26">
        <v>533.212890625</v>
      </c>
      <c r="R17" s="25">
        <f t="shared" si="3"/>
        <v>0.59246423171220652</v>
      </c>
      <c r="T17" s="26">
        <v>368.98065185546875</v>
      </c>
      <c r="U17" s="26">
        <v>1133.352294921875</v>
      </c>
      <c r="V17" s="26">
        <v>1593.923583984375</v>
      </c>
      <c r="AC17"/>
      <c r="AD17"/>
      <c r="AF17" s="25"/>
      <c r="AG17"/>
      <c r="AI17"/>
      <c r="AJ17" s="25"/>
    </row>
    <row r="18" spans="1:36" s="26" customFormat="1" x14ac:dyDescent="0.2">
      <c r="A18" s="26">
        <v>1986</v>
      </c>
      <c r="B18" s="26">
        <v>1</v>
      </c>
      <c r="C18" s="26" t="str">
        <f t="shared" si="0"/>
        <v>1986Q1</v>
      </c>
      <c r="D18" s="26">
        <v>868.42974140553702</v>
      </c>
      <c r="E18" s="52"/>
      <c r="F18"/>
      <c r="G18" s="26">
        <v>694.676513671875</v>
      </c>
      <c r="I18" s="26">
        <v>542.87249755859375</v>
      </c>
      <c r="J18" s="26">
        <v>532.122314453125</v>
      </c>
      <c r="K18" s="26">
        <v>736.58884590492846</v>
      </c>
      <c r="M18" s="25">
        <f t="shared" si="1"/>
        <v>0.73700884907054687</v>
      </c>
      <c r="N18" s="25">
        <f t="shared" si="2"/>
        <v>0.72241429857574313</v>
      </c>
      <c r="P18" s="26">
        <v>885.00286865234375</v>
      </c>
      <c r="Q18" s="26">
        <v>543.583984375</v>
      </c>
      <c r="R18" s="25">
        <f t="shared" si="3"/>
        <v>0.61421720045128625</v>
      </c>
      <c r="T18" s="26">
        <v>359.526611328125</v>
      </c>
      <c r="U18" s="26">
        <v>1140.448974609375</v>
      </c>
      <c r="V18" s="26">
        <v>1621.201904296875</v>
      </c>
      <c r="AC18"/>
      <c r="AD18"/>
      <c r="AF18" s="25"/>
      <c r="AG18"/>
      <c r="AI18"/>
      <c r="AJ18" s="25"/>
    </row>
    <row r="19" spans="1:36" s="26" customFormat="1" x14ac:dyDescent="0.2">
      <c r="A19" s="26">
        <v>1986</v>
      </c>
      <c r="B19" s="26">
        <v>2</v>
      </c>
      <c r="C19" s="26" t="str">
        <f t="shared" si="0"/>
        <v>1986Q2</v>
      </c>
      <c r="D19" s="26">
        <v>882.53840415775005</v>
      </c>
      <c r="E19" s="52"/>
      <c r="F19"/>
      <c r="G19" s="26">
        <v>710.7471923828125</v>
      </c>
      <c r="I19" s="26">
        <v>557.02093505859375</v>
      </c>
      <c r="J19" s="26">
        <v>558.48309326171875</v>
      </c>
      <c r="K19" s="26">
        <v>749.62722059966359</v>
      </c>
      <c r="M19" s="25">
        <f t="shared" si="1"/>
        <v>0.74306391197081312</v>
      </c>
      <c r="N19" s="25">
        <f t="shared" si="2"/>
        <v>0.74501442572344256</v>
      </c>
      <c r="P19" s="26">
        <v>906.1593017578125</v>
      </c>
      <c r="Q19" s="26">
        <v>551.3690185546875</v>
      </c>
      <c r="R19" s="25">
        <f t="shared" si="3"/>
        <v>0.60846808887257975</v>
      </c>
      <c r="T19" s="26">
        <v>373.2567138671875</v>
      </c>
      <c r="U19" s="26">
        <v>1157.086669921875</v>
      </c>
      <c r="V19" s="26">
        <v>1649.989501953125</v>
      </c>
      <c r="AC19"/>
      <c r="AD19"/>
      <c r="AF19" s="25"/>
      <c r="AG19"/>
      <c r="AI19"/>
      <c r="AJ19" s="25"/>
    </row>
    <row r="20" spans="1:36" s="26" customFormat="1" x14ac:dyDescent="0.2">
      <c r="A20" s="26">
        <v>1986</v>
      </c>
      <c r="B20" s="26">
        <v>3</v>
      </c>
      <c r="C20" s="26" t="str">
        <f t="shared" si="0"/>
        <v>1986Q3</v>
      </c>
      <c r="D20" s="26">
        <v>867.3742206016409</v>
      </c>
      <c r="E20" s="52"/>
      <c r="F20"/>
      <c r="G20" s="26">
        <v>709.04083251953125</v>
      </c>
      <c r="I20" s="26">
        <v>542.145263671875</v>
      </c>
      <c r="J20" s="26">
        <v>556.535888671875</v>
      </c>
      <c r="K20" s="26">
        <v>753.80702294135517</v>
      </c>
      <c r="M20" s="25">
        <f t="shared" si="1"/>
        <v>0.71920962152411905</v>
      </c>
      <c r="N20" s="25">
        <f t="shared" si="2"/>
        <v>0.73830021707713978</v>
      </c>
      <c r="P20" s="26">
        <v>905.6148681640625</v>
      </c>
      <c r="Q20" s="26">
        <v>552.916015625</v>
      </c>
      <c r="R20" s="25">
        <f t="shared" si="3"/>
        <v>0.61054211349899457</v>
      </c>
      <c r="T20" s="26">
        <v>383.82748413085938</v>
      </c>
      <c r="U20" s="26">
        <v>1155.6932373046875</v>
      </c>
      <c r="V20" s="26">
        <v>1644.6512451171875</v>
      </c>
      <c r="AC20"/>
      <c r="AD20"/>
      <c r="AF20" s="25"/>
      <c r="AG20"/>
      <c r="AI20"/>
      <c r="AJ20" s="25"/>
    </row>
    <row r="21" spans="1:36" s="26" customFormat="1" x14ac:dyDescent="0.2">
      <c r="A21" s="26">
        <v>1986</v>
      </c>
      <c r="B21" s="26">
        <v>4</v>
      </c>
      <c r="C21" s="26" t="str">
        <f t="shared" si="0"/>
        <v>1986Q4</v>
      </c>
      <c r="D21" s="26">
        <v>895.41928786964388</v>
      </c>
      <c r="E21" s="52"/>
      <c r="F21"/>
      <c r="G21" s="26">
        <v>716.4896240234375</v>
      </c>
      <c r="I21" s="26">
        <v>542.26165771484375</v>
      </c>
      <c r="J21" s="26">
        <v>560.467041015625</v>
      </c>
      <c r="K21" s="26">
        <v>759.23255349969816</v>
      </c>
      <c r="M21" s="25">
        <f t="shared" si="1"/>
        <v>0.71422340258630568</v>
      </c>
      <c r="N21" s="25">
        <f t="shared" si="2"/>
        <v>0.73820206790678378</v>
      </c>
      <c r="P21" s="26">
        <v>926.435546875</v>
      </c>
      <c r="Q21" s="26">
        <v>555.68499755859375</v>
      </c>
      <c r="R21" s="25">
        <f t="shared" si="3"/>
        <v>0.59980966774536981</v>
      </c>
      <c r="T21" s="26">
        <v>376.25692749023438</v>
      </c>
      <c r="U21" s="26">
        <v>1179.75048828125</v>
      </c>
      <c r="V21" s="26">
        <v>1678.18408203125</v>
      </c>
      <c r="AC21"/>
      <c r="AD21"/>
      <c r="AF21" s="25"/>
      <c r="AG21"/>
      <c r="AI21"/>
      <c r="AJ21" s="25"/>
    </row>
    <row r="22" spans="1:36" s="26" customFormat="1" x14ac:dyDescent="0.2">
      <c r="A22" s="26">
        <v>1987</v>
      </c>
      <c r="B22" s="26">
        <v>1</v>
      </c>
      <c r="C22" s="26" t="str">
        <f t="shared" si="0"/>
        <v>1987Q1</v>
      </c>
      <c r="D22" s="26">
        <v>887.14465116279075</v>
      </c>
      <c r="E22" s="52"/>
      <c r="F22"/>
      <c r="G22" s="26">
        <v>708.79949951171875</v>
      </c>
      <c r="I22" s="26">
        <v>554.09619140625</v>
      </c>
      <c r="J22" s="26">
        <v>547.58929443359375</v>
      </c>
      <c r="K22" s="26">
        <v>752.96701543306506</v>
      </c>
      <c r="M22" s="25">
        <f t="shared" si="1"/>
        <v>0.73588375061497813</v>
      </c>
      <c r="N22" s="25">
        <f t="shared" si="2"/>
        <v>0.72724207463277868</v>
      </c>
      <c r="P22" s="26">
        <v>905.3392333984375</v>
      </c>
      <c r="Q22" s="26">
        <v>555.588623046875</v>
      </c>
      <c r="R22" s="25">
        <f t="shared" si="3"/>
        <v>0.61368004671720866</v>
      </c>
      <c r="T22" s="26">
        <v>368.98675537109375</v>
      </c>
      <c r="U22" s="26">
        <v>1171.2584228515625</v>
      </c>
      <c r="V22" s="26">
        <v>1686.5576171875</v>
      </c>
      <c r="AC22"/>
      <c r="AD22"/>
      <c r="AF22" s="25"/>
      <c r="AG22"/>
      <c r="AI22"/>
      <c r="AJ22" s="25"/>
    </row>
    <row r="23" spans="1:36" s="26" customFormat="1" x14ac:dyDescent="0.2">
      <c r="A23" s="26">
        <v>1987</v>
      </c>
      <c r="B23" s="26">
        <v>2</v>
      </c>
      <c r="C23" s="26" t="str">
        <f t="shared" si="0"/>
        <v>1987Q2</v>
      </c>
      <c r="D23" s="26">
        <v>881.96062500000005</v>
      </c>
      <c r="E23" s="52"/>
      <c r="F23"/>
      <c r="G23" s="26">
        <v>716.28363037109375</v>
      </c>
      <c r="I23" s="26">
        <v>557.55908203125</v>
      </c>
      <c r="J23" s="26">
        <v>577.1578369140625</v>
      </c>
      <c r="K23" s="26">
        <v>757.09213588487614</v>
      </c>
      <c r="M23" s="25">
        <f t="shared" si="1"/>
        <v>0.7364481224990993</v>
      </c>
      <c r="N23" s="25">
        <f t="shared" si="2"/>
        <v>0.76233500462858517</v>
      </c>
      <c r="P23" s="26">
        <v>906.4549560546875</v>
      </c>
      <c r="Q23" s="26">
        <v>563.8902587890625</v>
      </c>
      <c r="R23" s="25">
        <f t="shared" si="3"/>
        <v>0.62208304452697183</v>
      </c>
      <c r="T23" s="26">
        <v>386.38626098632812</v>
      </c>
      <c r="U23" s="26">
        <v>1157.944580078125</v>
      </c>
      <c r="V23" s="26">
        <v>1671.47314453125</v>
      </c>
      <c r="AC23"/>
      <c r="AD23"/>
      <c r="AF23" s="25"/>
      <c r="AG23"/>
      <c r="AI23"/>
      <c r="AJ23" s="25"/>
    </row>
    <row r="24" spans="1:36" s="26" customFormat="1" x14ac:dyDescent="0.2">
      <c r="A24" s="26">
        <v>1987</v>
      </c>
      <c r="B24" s="26">
        <v>3</v>
      </c>
      <c r="C24" s="26" t="str">
        <f t="shared" si="0"/>
        <v>1987Q3</v>
      </c>
      <c r="D24" s="26">
        <v>872.69849474912485</v>
      </c>
      <c r="E24" s="52"/>
      <c r="F24"/>
      <c r="G24" s="26">
        <v>715.28961181640625</v>
      </c>
      <c r="I24" s="26">
        <v>565.0057373046875</v>
      </c>
      <c r="J24" s="26">
        <v>549.15771484375</v>
      </c>
      <c r="K24" s="26">
        <v>759.13442955907237</v>
      </c>
      <c r="M24" s="25">
        <f t="shared" si="1"/>
        <v>0.74427626426173221</v>
      </c>
      <c r="N24" s="25">
        <f t="shared" si="2"/>
        <v>0.72339982677734294</v>
      </c>
      <c r="P24" s="26">
        <v>909.1583251953125</v>
      </c>
      <c r="Q24" s="26">
        <v>562.37750244140625</v>
      </c>
      <c r="R24" s="25">
        <f t="shared" si="3"/>
        <v>0.61856938099378012</v>
      </c>
      <c r="T24" s="26">
        <v>392.90765380859375</v>
      </c>
      <c r="U24" s="26">
        <v>1160.37548828125</v>
      </c>
      <c r="V24" s="26">
        <v>1656.9666748046875</v>
      </c>
      <c r="AC24"/>
      <c r="AD24"/>
      <c r="AF24" s="25"/>
      <c r="AG24"/>
      <c r="AI24"/>
      <c r="AJ24" s="25"/>
    </row>
    <row r="25" spans="1:36" s="26" customFormat="1" x14ac:dyDescent="0.2">
      <c r="A25" s="26">
        <v>1987</v>
      </c>
      <c r="B25" s="26">
        <v>4</v>
      </c>
      <c r="C25" s="26" t="str">
        <f t="shared" si="0"/>
        <v>1987Q4</v>
      </c>
      <c r="D25" s="26">
        <v>887.93261271676306</v>
      </c>
      <c r="E25" s="52"/>
      <c r="F25"/>
      <c r="G25" s="26">
        <v>719.6572265625</v>
      </c>
      <c r="I25" s="26">
        <v>576.3126220703125</v>
      </c>
      <c r="J25" s="26">
        <v>569.697509765625</v>
      </c>
      <c r="K25" s="26">
        <v>758.79266528627159</v>
      </c>
      <c r="M25" s="25">
        <f t="shared" si="1"/>
        <v>0.75951264216936731</v>
      </c>
      <c r="N25" s="25">
        <f t="shared" si="2"/>
        <v>0.75079469771982288</v>
      </c>
      <c r="P25" s="26">
        <v>920.3206787109375</v>
      </c>
      <c r="Q25" s="26">
        <v>569.91375732421875</v>
      </c>
      <c r="R25" s="25">
        <f t="shared" si="3"/>
        <v>0.61925562524844924</v>
      </c>
      <c r="T25" s="26">
        <v>390.4339599609375</v>
      </c>
      <c r="U25" s="26">
        <v>1167.6763916015625</v>
      </c>
      <c r="V25" s="26">
        <v>1683.9141845703125</v>
      </c>
      <c r="AC25"/>
      <c r="AD25"/>
      <c r="AF25" s="25"/>
      <c r="AG25"/>
      <c r="AI25"/>
      <c r="AJ25" s="25"/>
    </row>
    <row r="26" spans="1:36" s="26" customFormat="1" x14ac:dyDescent="0.2">
      <c r="A26" s="26">
        <v>1988</v>
      </c>
      <c r="B26" s="26">
        <v>1</v>
      </c>
      <c r="C26" s="26" t="str">
        <f t="shared" si="0"/>
        <v>1988Q1</v>
      </c>
      <c r="D26" s="26">
        <v>890.30725552050478</v>
      </c>
      <c r="E26" s="52"/>
      <c r="F26"/>
      <c r="G26" s="26">
        <v>716.3155517578125</v>
      </c>
      <c r="I26" s="26">
        <v>571.83953857421875</v>
      </c>
      <c r="J26" s="26">
        <v>581.5601806640625</v>
      </c>
      <c r="K26" s="26">
        <v>756.26975684112415</v>
      </c>
      <c r="M26" s="25">
        <f t="shared" si="1"/>
        <v>0.75613170221528481</v>
      </c>
      <c r="N26" s="25">
        <f t="shared" si="2"/>
        <v>0.76898510802969433</v>
      </c>
      <c r="P26" s="26">
        <v>913.30792236328125</v>
      </c>
      <c r="Q26" s="26">
        <v>566.2879638671875</v>
      </c>
      <c r="R26" s="25">
        <f t="shared" si="3"/>
        <v>0.62004056901407056</v>
      </c>
      <c r="T26" s="26">
        <v>379.908447265625</v>
      </c>
      <c r="U26" s="26">
        <v>1159.1077880859375</v>
      </c>
      <c r="V26" s="26">
        <v>1687.82177734375</v>
      </c>
      <c r="AC26"/>
      <c r="AD26"/>
      <c r="AF26" s="25"/>
      <c r="AG26"/>
      <c r="AI26"/>
      <c r="AJ26" s="25"/>
    </row>
    <row r="27" spans="1:36" s="26" customFormat="1" x14ac:dyDescent="0.2">
      <c r="A27" s="26">
        <v>1988</v>
      </c>
      <c r="B27" s="26">
        <v>2</v>
      </c>
      <c r="C27" s="26" t="str">
        <f t="shared" si="0"/>
        <v>1988Q2</v>
      </c>
      <c r="D27" s="26">
        <v>873.3514261411965</v>
      </c>
      <c r="E27" s="52"/>
      <c r="F27"/>
      <c r="G27" s="26">
        <v>716.28106689453125</v>
      </c>
      <c r="I27" s="26">
        <v>571.48529052734375</v>
      </c>
      <c r="J27" s="26">
        <v>560.66021728515625</v>
      </c>
      <c r="K27" s="26">
        <v>759.56313484065765</v>
      </c>
      <c r="M27" s="25">
        <f t="shared" si="1"/>
        <v>0.75238681857200829</v>
      </c>
      <c r="N27" s="25">
        <f t="shared" si="2"/>
        <v>0.73813510894360668</v>
      </c>
      <c r="P27" s="26">
        <v>901.69818115234375</v>
      </c>
      <c r="Q27" s="26">
        <v>572.91876220703125</v>
      </c>
      <c r="R27" s="25">
        <f t="shared" si="3"/>
        <v>0.63537752895859001</v>
      </c>
      <c r="T27" s="26">
        <v>397.99758911132812</v>
      </c>
      <c r="U27" s="26">
        <v>1158.5404052734375</v>
      </c>
      <c r="V27" s="26">
        <v>1672.4278564453125</v>
      </c>
      <c r="AC27"/>
      <c r="AD27"/>
      <c r="AF27" s="25"/>
      <c r="AG27"/>
      <c r="AI27"/>
      <c r="AJ27" s="25"/>
    </row>
    <row r="28" spans="1:36" s="26" customFormat="1" x14ac:dyDescent="0.2">
      <c r="A28" s="26">
        <v>1988</v>
      </c>
      <c r="B28" s="26">
        <v>3</v>
      </c>
      <c r="C28" s="26" t="str">
        <f t="shared" si="0"/>
        <v>1988Q3</v>
      </c>
      <c r="D28" s="26">
        <v>860.57334453781516</v>
      </c>
      <c r="E28" s="52"/>
      <c r="F28"/>
      <c r="G28" s="26">
        <v>712.49932861328125</v>
      </c>
      <c r="I28" s="26">
        <v>575.0142822265625</v>
      </c>
      <c r="J28" s="26">
        <v>562.52484130859375</v>
      </c>
      <c r="K28" s="26">
        <v>752.79766223445381</v>
      </c>
      <c r="M28" s="25">
        <f t="shared" si="1"/>
        <v>0.76383643450725558</v>
      </c>
      <c r="N28" s="25">
        <f t="shared" si="2"/>
        <v>0.74724573352009049</v>
      </c>
      <c r="P28" s="26">
        <v>897.8134765625</v>
      </c>
      <c r="Q28" s="26">
        <v>573.961669921875</v>
      </c>
      <c r="R28" s="25">
        <f t="shared" si="3"/>
        <v>0.63928832090984933</v>
      </c>
      <c r="T28" s="26">
        <v>403.09036254882812</v>
      </c>
      <c r="U28" s="26">
        <v>1147.2449951171875</v>
      </c>
      <c r="V28" s="26">
        <v>1660.540771484375</v>
      </c>
      <c r="AC28"/>
      <c r="AD28"/>
      <c r="AF28" s="25"/>
      <c r="AG28"/>
      <c r="AI28"/>
      <c r="AJ28" s="25"/>
    </row>
    <row r="29" spans="1:36" s="26" customFormat="1" x14ac:dyDescent="0.2">
      <c r="A29" s="26">
        <v>1988</v>
      </c>
      <c r="B29" s="26">
        <v>4</v>
      </c>
      <c r="C29" s="26" t="str">
        <f t="shared" si="0"/>
        <v>1988Q4</v>
      </c>
      <c r="D29" s="26">
        <v>875.85117206982557</v>
      </c>
      <c r="E29" s="52"/>
      <c r="F29"/>
      <c r="G29" s="26">
        <v>712.6513671875</v>
      </c>
      <c r="I29" s="26">
        <v>571.1343994140625</v>
      </c>
      <c r="J29" s="26">
        <v>543.5079345703125</v>
      </c>
      <c r="K29" s="26">
        <v>764.13350419077301</v>
      </c>
      <c r="M29" s="25">
        <f t="shared" si="1"/>
        <v>0.74742750616451636</v>
      </c>
      <c r="N29" s="25">
        <f t="shared" si="2"/>
        <v>0.71127352954624634</v>
      </c>
      <c r="P29" s="26">
        <v>900.18255615234375</v>
      </c>
      <c r="Q29" s="26">
        <v>572.3775634765625</v>
      </c>
      <c r="R29" s="25">
        <f t="shared" si="3"/>
        <v>0.63584609539989279</v>
      </c>
      <c r="T29" s="26">
        <v>396.61822509765625</v>
      </c>
      <c r="U29" s="26">
        <v>1149.667724609375</v>
      </c>
      <c r="V29" s="26">
        <v>1701.8134765625</v>
      </c>
      <c r="AC29"/>
      <c r="AD29"/>
      <c r="AF29" s="25"/>
      <c r="AG29"/>
      <c r="AI29"/>
      <c r="AJ29" s="25"/>
    </row>
    <row r="30" spans="1:36" s="26" customFormat="1" x14ac:dyDescent="0.2">
      <c r="A30" s="26">
        <v>1989</v>
      </c>
      <c r="B30" s="26">
        <v>1</v>
      </c>
      <c r="C30" s="26" t="str">
        <f t="shared" si="0"/>
        <v>1989Q1</v>
      </c>
      <c r="D30" s="26">
        <v>877.05892602739732</v>
      </c>
      <c r="E30" s="52"/>
      <c r="F30"/>
      <c r="G30" s="26">
        <v>707.799560546875</v>
      </c>
      <c r="I30" s="26">
        <v>569.18194580078125</v>
      </c>
      <c r="J30" s="26">
        <v>570.1822509765625</v>
      </c>
      <c r="K30" s="26">
        <v>755.16444535273956</v>
      </c>
      <c r="M30" s="25">
        <f t="shared" si="1"/>
        <v>0.75371920553663607</v>
      </c>
      <c r="N30" s="25">
        <f t="shared" si="2"/>
        <v>0.75504382454106223</v>
      </c>
      <c r="P30" s="26">
        <v>891.81640625</v>
      </c>
      <c r="Q30" s="26">
        <v>571.80072021484375</v>
      </c>
      <c r="R30" s="25">
        <f t="shared" si="3"/>
        <v>0.64116416361884321</v>
      </c>
      <c r="T30" s="26">
        <v>392.80389404296875</v>
      </c>
      <c r="U30" s="26">
        <v>1144.689697265625</v>
      </c>
      <c r="V30" s="26">
        <v>1666.8565673828125</v>
      </c>
      <c r="AC30"/>
      <c r="AD30"/>
      <c r="AF30" s="25"/>
      <c r="AG30"/>
      <c r="AI30"/>
      <c r="AJ30" s="25"/>
    </row>
    <row r="31" spans="1:36" s="26" customFormat="1" x14ac:dyDescent="0.2">
      <c r="A31" s="26">
        <v>1989</v>
      </c>
      <c r="B31" s="26">
        <v>2</v>
      </c>
      <c r="C31" s="26" t="str">
        <f t="shared" si="0"/>
        <v>1989Q2</v>
      </c>
      <c r="D31" s="26">
        <v>865.28140199514701</v>
      </c>
      <c r="E31" s="52"/>
      <c r="F31"/>
      <c r="G31" s="26">
        <v>701.42669677734375</v>
      </c>
      <c r="I31" s="26">
        <v>573.26171875</v>
      </c>
      <c r="J31" s="26">
        <v>545.10723876953125</v>
      </c>
      <c r="K31" s="26">
        <v>754.36482669547036</v>
      </c>
      <c r="M31" s="25">
        <f t="shared" si="1"/>
        <v>0.75992636250181389</v>
      </c>
      <c r="N31" s="25">
        <f t="shared" si="2"/>
        <v>0.72260426186278914</v>
      </c>
      <c r="P31" s="26">
        <v>887.73651123046875</v>
      </c>
      <c r="Q31" s="26">
        <v>572.417236328125</v>
      </c>
      <c r="R31" s="25">
        <f t="shared" si="3"/>
        <v>0.64480533253579064</v>
      </c>
      <c r="T31" s="26">
        <v>398.41729736328125</v>
      </c>
      <c r="U31" s="26">
        <v>1139.2996826171875</v>
      </c>
      <c r="V31" s="26">
        <v>1677.072998046875</v>
      </c>
      <c r="AC31"/>
      <c r="AD31"/>
      <c r="AF31" s="25"/>
      <c r="AG31"/>
      <c r="AI31"/>
      <c r="AJ31" s="25"/>
    </row>
    <row r="32" spans="1:36" s="26" customFormat="1" x14ac:dyDescent="0.2">
      <c r="A32" s="26">
        <v>1989</v>
      </c>
      <c r="B32" s="26">
        <v>3</v>
      </c>
      <c r="C32" s="26" t="str">
        <f t="shared" si="0"/>
        <v>1989Q3</v>
      </c>
      <c r="D32" s="26">
        <v>852.09678972712697</v>
      </c>
      <c r="E32" s="52"/>
      <c r="F32"/>
      <c r="G32" s="26">
        <v>706.1163330078125</v>
      </c>
      <c r="I32" s="26">
        <v>570.42034912109375</v>
      </c>
      <c r="J32" s="26">
        <v>553.049560546875</v>
      </c>
      <c r="K32" s="26">
        <v>763.11141263830916</v>
      </c>
      <c r="M32" s="25">
        <f t="shared" si="1"/>
        <v>0.74749288200130104</v>
      </c>
      <c r="N32" s="25">
        <f t="shared" si="2"/>
        <v>0.72472977259613225</v>
      </c>
      <c r="P32" s="26">
        <v>882.64727783203125</v>
      </c>
      <c r="Q32" s="26">
        <v>578.02789306640625</v>
      </c>
      <c r="R32" s="25">
        <f t="shared" si="3"/>
        <v>0.65487982298678271</v>
      </c>
      <c r="T32" s="26">
        <v>406.44158935546875</v>
      </c>
      <c r="U32" s="26">
        <v>1131.5089111328125</v>
      </c>
      <c r="V32" s="26">
        <v>1666.5068359375</v>
      </c>
      <c r="AC32"/>
      <c r="AD32"/>
      <c r="AF32" s="25"/>
      <c r="AG32"/>
      <c r="AI32"/>
      <c r="AJ32" s="25"/>
    </row>
    <row r="33" spans="1:28" x14ac:dyDescent="0.2">
      <c r="A33" s="26">
        <v>1989</v>
      </c>
      <c r="B33" s="26">
        <v>4</v>
      </c>
      <c r="C33" s="26" t="str">
        <f t="shared" si="0"/>
        <v>1989Q4</v>
      </c>
      <c r="D33" s="26">
        <v>871.28313559322044</v>
      </c>
      <c r="E33" s="52"/>
      <c r="G33" s="26">
        <v>716.28857421875</v>
      </c>
      <c r="H33" s="26"/>
      <c r="I33" s="26">
        <v>569.82080078125</v>
      </c>
      <c r="J33" s="26">
        <v>551.6715087890625</v>
      </c>
      <c r="K33" s="26">
        <v>776.30656639777544</v>
      </c>
      <c r="L33" s="26"/>
      <c r="M33" s="25">
        <f t="shared" si="1"/>
        <v>0.73401517576405095</v>
      </c>
      <c r="N33" s="25">
        <f t="shared" si="2"/>
        <v>0.71063614900094618</v>
      </c>
      <c r="O33" s="26"/>
      <c r="P33" s="26">
        <v>901.21551513671875</v>
      </c>
      <c r="Q33" s="26">
        <v>579.758544921875</v>
      </c>
      <c r="R33" s="25">
        <f t="shared" si="3"/>
        <v>0.64330732791914136</v>
      </c>
      <c r="S33" s="26"/>
      <c r="T33" s="26">
        <v>401.8970947265625</v>
      </c>
      <c r="U33" s="26">
        <v>1146.52294921875</v>
      </c>
      <c r="V33" s="26">
        <v>1693.9459228515625</v>
      </c>
      <c r="W33" s="26"/>
    </row>
    <row r="34" spans="1:28" x14ac:dyDescent="0.2">
      <c r="A34" s="26">
        <v>1990</v>
      </c>
      <c r="B34" s="26">
        <v>1</v>
      </c>
      <c r="C34" s="26" t="str">
        <f t="shared" ref="C34:C65" si="4">A34&amp;"Q"&amp;B34</f>
        <v>1990Q1</v>
      </c>
      <c r="D34" s="26">
        <v>867.03549075761521</v>
      </c>
      <c r="E34" s="52"/>
      <c r="G34" s="26">
        <v>707.7030029296875</v>
      </c>
      <c r="H34" s="26"/>
      <c r="I34" s="26">
        <v>581.9931640625</v>
      </c>
      <c r="J34" s="26">
        <v>569.2076416015625</v>
      </c>
      <c r="K34" s="26">
        <v>767.20222180070289</v>
      </c>
      <c r="L34" s="26"/>
      <c r="M34" s="25">
        <f t="shared" ref="M34:M65" si="5">I34/K34</f>
        <v>0.75859160404476134</v>
      </c>
      <c r="N34" s="25">
        <f t="shared" ref="N34:N65" si="6">J34/K34</f>
        <v>0.74192647704483095</v>
      </c>
      <c r="O34" s="26"/>
      <c r="P34" s="26">
        <v>879.74713134765625</v>
      </c>
      <c r="Q34" s="26">
        <v>579.5308837890625</v>
      </c>
      <c r="R34" s="25">
        <f t="shared" ref="R34:R65" si="7">Q34/P34</f>
        <v>0.65874711395909624</v>
      </c>
      <c r="S34" s="26"/>
      <c r="T34" s="26">
        <v>392.86721801757812</v>
      </c>
      <c r="U34" s="26">
        <v>1147.6351318359375</v>
      </c>
      <c r="V34" s="26">
        <v>1677.2164306640625</v>
      </c>
      <c r="W34" s="26"/>
    </row>
    <row r="35" spans="1:28" x14ac:dyDescent="0.2">
      <c r="A35" s="26">
        <v>1990</v>
      </c>
      <c r="B35" s="26">
        <v>2</v>
      </c>
      <c r="C35" s="26" t="str">
        <f t="shared" si="4"/>
        <v>1990Q2</v>
      </c>
      <c r="D35" s="26">
        <v>854.38412993039435</v>
      </c>
      <c r="E35" s="52"/>
      <c r="G35" s="26">
        <v>706.1519775390625</v>
      </c>
      <c r="H35" s="26"/>
      <c r="I35" s="26">
        <v>582.5382080078125</v>
      </c>
      <c r="J35" s="26">
        <v>543.40576171875</v>
      </c>
      <c r="K35" s="26">
        <v>766.17467749742195</v>
      </c>
      <c r="L35" s="26"/>
      <c r="M35" s="25">
        <f t="shared" si="5"/>
        <v>0.7603203618143235</v>
      </c>
      <c r="N35" s="25">
        <f t="shared" si="6"/>
        <v>0.70924526440066071</v>
      </c>
      <c r="O35" s="26"/>
      <c r="P35" s="26">
        <v>868.560546875</v>
      </c>
      <c r="Q35" s="26">
        <v>581.1541748046875</v>
      </c>
      <c r="R35" s="25">
        <f t="shared" si="7"/>
        <v>0.66910036024043018</v>
      </c>
      <c r="S35" s="26"/>
      <c r="T35" s="26">
        <v>402.28369140625</v>
      </c>
      <c r="U35" s="26">
        <v>1126.7088623046875</v>
      </c>
      <c r="V35" s="26">
        <v>1659.2362060546875</v>
      </c>
      <c r="W35" s="26"/>
    </row>
    <row r="36" spans="1:28" x14ac:dyDescent="0.2">
      <c r="A36" s="26">
        <v>1990</v>
      </c>
      <c r="B36" s="26">
        <v>3</v>
      </c>
      <c r="C36" s="26" t="str">
        <f t="shared" si="4"/>
        <v>1990Q3</v>
      </c>
      <c r="D36" s="26">
        <v>829.6598682209833</v>
      </c>
      <c r="E36" s="52"/>
      <c r="G36" s="26">
        <v>690.25250244140625</v>
      </c>
      <c r="H36" s="26"/>
      <c r="I36" s="26">
        <v>554.28924560546875</v>
      </c>
      <c r="J36" s="26">
        <v>523.9627685546875</v>
      </c>
      <c r="K36" s="26">
        <v>754.91900316941201</v>
      </c>
      <c r="L36" s="26"/>
      <c r="M36" s="25">
        <f t="shared" si="5"/>
        <v>0.73423671053234862</v>
      </c>
      <c r="N36" s="25">
        <f t="shared" si="6"/>
        <v>0.69406488160307256</v>
      </c>
      <c r="O36" s="26"/>
      <c r="P36" s="26">
        <v>848.8067626953125</v>
      </c>
      <c r="Q36" s="26">
        <v>570.670166015625</v>
      </c>
      <c r="R36" s="25">
        <f t="shared" si="7"/>
        <v>0.67232047516152116</v>
      </c>
      <c r="S36" s="26"/>
      <c r="T36" s="26">
        <v>399.47744750976562</v>
      </c>
      <c r="U36" s="26">
        <v>1116.021484375</v>
      </c>
      <c r="V36" s="26">
        <v>1645.036865234375</v>
      </c>
      <c r="W36" s="26"/>
    </row>
    <row r="37" spans="1:28" x14ac:dyDescent="0.2">
      <c r="A37" s="26">
        <v>1990</v>
      </c>
      <c r="B37" s="26">
        <v>4</v>
      </c>
      <c r="C37" s="26" t="str">
        <f t="shared" si="4"/>
        <v>1990Q4</v>
      </c>
      <c r="D37" s="26">
        <v>841.93001744330923</v>
      </c>
      <c r="E37" s="52"/>
      <c r="G37" s="26">
        <v>689.4598388671875</v>
      </c>
      <c r="H37" s="26"/>
      <c r="I37" s="26">
        <v>558.48785400390625</v>
      </c>
      <c r="J37" s="26">
        <v>528.47100830078125</v>
      </c>
      <c r="K37" s="26">
        <v>751.55028602890593</v>
      </c>
      <c r="L37" s="26"/>
      <c r="M37" s="25">
        <f t="shared" si="5"/>
        <v>0.743114418803409</v>
      </c>
      <c r="N37" s="25">
        <f t="shared" si="6"/>
        <v>0.70317451556455846</v>
      </c>
      <c r="O37" s="26"/>
      <c r="P37" s="26">
        <v>847.57659912109375</v>
      </c>
      <c r="Q37" s="26">
        <v>563.8165283203125</v>
      </c>
      <c r="R37" s="25">
        <f t="shared" si="7"/>
        <v>0.66521011659001661</v>
      </c>
      <c r="S37" s="26"/>
      <c r="T37" s="26">
        <v>381.61163330078125</v>
      </c>
      <c r="U37" s="26">
        <v>1122.734375</v>
      </c>
      <c r="V37" s="26">
        <v>1640.6302490234375</v>
      </c>
      <c r="W37" s="26"/>
    </row>
    <row r="38" spans="1:28" x14ac:dyDescent="0.2">
      <c r="A38" s="26">
        <v>1991</v>
      </c>
      <c r="B38" s="26">
        <v>1</v>
      </c>
      <c r="C38" s="26" t="str">
        <f t="shared" si="4"/>
        <v>1991Q1</v>
      </c>
      <c r="D38" s="26">
        <v>861.61080385852085</v>
      </c>
      <c r="E38" s="52"/>
      <c r="G38" s="26">
        <v>692.95556640625</v>
      </c>
      <c r="H38" s="26"/>
      <c r="I38" s="26">
        <v>568.105224609375</v>
      </c>
      <c r="J38" s="26">
        <v>539.39129638671875</v>
      </c>
      <c r="K38" s="26">
        <v>748.91873930831048</v>
      </c>
      <c r="L38" s="26"/>
      <c r="M38" s="25">
        <f t="shared" si="5"/>
        <v>0.75856724473748383</v>
      </c>
      <c r="N38" s="25">
        <f t="shared" si="6"/>
        <v>0.72022673232197665</v>
      </c>
      <c r="O38" s="26"/>
      <c r="P38" s="26">
        <v>846.2249755859375</v>
      </c>
      <c r="Q38" s="26">
        <v>572.5450439453125</v>
      </c>
      <c r="R38" s="25">
        <f t="shared" si="7"/>
        <v>0.67658726752761544</v>
      </c>
      <c r="S38" s="26"/>
      <c r="T38" s="26">
        <v>371.81787109375</v>
      </c>
      <c r="U38" s="26">
        <v>1134.3382568359375</v>
      </c>
      <c r="V38" s="26">
        <v>1645.92431640625</v>
      </c>
      <c r="W38" s="26"/>
    </row>
    <row r="39" spans="1:28" x14ac:dyDescent="0.2">
      <c r="A39" s="26">
        <v>1991</v>
      </c>
      <c r="B39" s="26">
        <v>2</v>
      </c>
      <c r="C39" s="26" t="str">
        <f t="shared" si="4"/>
        <v>1991Q2</v>
      </c>
      <c r="D39" s="26">
        <v>836.69930661421199</v>
      </c>
      <c r="E39" s="52"/>
      <c r="G39" s="26">
        <v>685.07061767578125</v>
      </c>
      <c r="H39" s="26"/>
      <c r="I39" s="26">
        <v>570.44921875</v>
      </c>
      <c r="J39" s="26">
        <v>537.4359130859375</v>
      </c>
      <c r="K39" s="26">
        <v>740.38076104843867</v>
      </c>
      <c r="L39" s="26"/>
      <c r="M39" s="25">
        <f t="shared" si="5"/>
        <v>0.77048087789612207</v>
      </c>
      <c r="N39" s="25">
        <f t="shared" si="6"/>
        <v>0.72589124591093512</v>
      </c>
      <c r="O39" s="26"/>
      <c r="P39" s="26">
        <v>822.35614013671875</v>
      </c>
      <c r="Q39" s="26">
        <v>574.256591796875</v>
      </c>
      <c r="R39" s="25">
        <f t="shared" si="7"/>
        <v>0.6983064438497455</v>
      </c>
      <c r="S39" s="26"/>
      <c r="T39" s="26">
        <v>377.73959350585938</v>
      </c>
      <c r="U39" s="26">
        <v>1108.0787353515625</v>
      </c>
      <c r="V39" s="26">
        <v>1616.2255859375</v>
      </c>
      <c r="W39" s="26"/>
    </row>
    <row r="40" spans="1:28" x14ac:dyDescent="0.2">
      <c r="A40" s="26">
        <v>1991</v>
      </c>
      <c r="B40" s="26">
        <v>3</v>
      </c>
      <c r="C40" s="26" t="str">
        <f t="shared" si="4"/>
        <v>1991Q3</v>
      </c>
      <c r="D40" s="26">
        <v>828.40225475841885</v>
      </c>
      <c r="E40" s="52"/>
      <c r="G40" s="26">
        <v>679.295654296875</v>
      </c>
      <c r="H40" s="26"/>
      <c r="I40" s="26">
        <v>551.68896484375</v>
      </c>
      <c r="J40" s="26">
        <v>501.56533813476562</v>
      </c>
      <c r="K40" s="26">
        <v>743.25333508186918</v>
      </c>
      <c r="L40" s="26"/>
      <c r="M40" s="25">
        <f t="shared" si="5"/>
        <v>0.74226234690622894</v>
      </c>
      <c r="N40" s="25">
        <f t="shared" si="6"/>
        <v>0.67482420119852982</v>
      </c>
      <c r="O40" s="26"/>
      <c r="P40" s="26">
        <v>821.71624755859375</v>
      </c>
      <c r="Q40" s="26">
        <v>566.76129150390625</v>
      </c>
      <c r="R40" s="25">
        <f t="shared" si="7"/>
        <v>0.68972871497650712</v>
      </c>
      <c r="S40" s="26"/>
      <c r="T40" s="26">
        <v>381.80001831054688</v>
      </c>
      <c r="U40" s="26">
        <v>1117.0595703125</v>
      </c>
      <c r="V40" s="26">
        <v>1627.14599609375</v>
      </c>
      <c r="W40" s="26"/>
    </row>
    <row r="41" spans="1:28" x14ac:dyDescent="0.2">
      <c r="A41" s="26">
        <v>1991</v>
      </c>
      <c r="B41" s="26">
        <v>4</v>
      </c>
      <c r="C41" s="26" t="str">
        <f t="shared" si="4"/>
        <v>1991Q4</v>
      </c>
      <c r="D41" s="26">
        <v>843.05239109390129</v>
      </c>
      <c r="E41" s="52"/>
      <c r="G41" s="26">
        <v>679.0924072265625</v>
      </c>
      <c r="H41" s="26"/>
      <c r="I41" s="26">
        <v>553.73095703125</v>
      </c>
      <c r="J41" s="26">
        <v>506.93826293945312</v>
      </c>
      <c r="K41" s="26">
        <v>743.8738410981365</v>
      </c>
      <c r="L41" s="26"/>
      <c r="M41" s="25">
        <f t="shared" si="5"/>
        <v>0.74438826375963174</v>
      </c>
      <c r="N41" s="25">
        <f t="shared" si="6"/>
        <v>0.6814841911782924</v>
      </c>
      <c r="O41" s="26"/>
      <c r="P41" s="26">
        <v>824.21954345703125</v>
      </c>
      <c r="Q41" s="26">
        <v>564.989013671875</v>
      </c>
      <c r="R41" s="25">
        <f t="shared" si="7"/>
        <v>0.68548364104803516</v>
      </c>
      <c r="S41" s="26"/>
      <c r="T41" s="26">
        <v>371.92660522460938</v>
      </c>
      <c r="U41" s="26">
        <v>1134.0745849609375</v>
      </c>
      <c r="V41" s="26">
        <v>1622.94970703125</v>
      </c>
      <c r="W41" s="26"/>
    </row>
    <row r="42" spans="1:28" x14ac:dyDescent="0.2">
      <c r="A42" s="26">
        <v>1992</v>
      </c>
      <c r="B42" s="26">
        <v>1</v>
      </c>
      <c r="C42" s="26" t="str">
        <f t="shared" si="4"/>
        <v>1992Q1</v>
      </c>
      <c r="D42" s="26">
        <v>858.70012500000007</v>
      </c>
      <c r="E42" s="52"/>
      <c r="G42" s="26">
        <v>678.25341796875</v>
      </c>
      <c r="H42" s="26"/>
      <c r="I42" s="26">
        <v>539.98211669921875</v>
      </c>
      <c r="J42" s="26">
        <v>506.262939453125</v>
      </c>
      <c r="K42" s="26">
        <v>740.47186948834133</v>
      </c>
      <c r="L42" s="26"/>
      <c r="M42" s="25">
        <f t="shared" si="5"/>
        <v>0.72924055450255121</v>
      </c>
      <c r="N42" s="25">
        <f t="shared" si="6"/>
        <v>0.68370313622170098</v>
      </c>
      <c r="O42" s="26"/>
      <c r="P42" s="26">
        <v>813.08599853515625</v>
      </c>
      <c r="Q42" s="26">
        <v>571.70391845703125</v>
      </c>
      <c r="R42" s="25">
        <f t="shared" si="7"/>
        <v>0.70312847532364919</v>
      </c>
      <c r="S42" s="26"/>
      <c r="T42" s="26">
        <v>359.39724731445312</v>
      </c>
      <c r="U42" s="26">
        <v>1131.4991455078125</v>
      </c>
      <c r="V42" s="26">
        <v>1622.079833984375</v>
      </c>
      <c r="W42" s="26"/>
      <c r="X42" s="26">
        <v>473.65003739062502</v>
      </c>
      <c r="Y42" s="26">
        <v>712.32204901189903</v>
      </c>
      <c r="Z42" s="26">
        <v>879.01260905060099</v>
      </c>
      <c r="AA42" s="26">
        <v>1150.2696036257214</v>
      </c>
      <c r="AB42" s="26">
        <v>1468.9437214612981</v>
      </c>
    </row>
    <row r="43" spans="1:28" x14ac:dyDescent="0.2">
      <c r="A43" s="26">
        <v>1992</v>
      </c>
      <c r="B43" s="26">
        <v>2</v>
      </c>
      <c r="C43" s="26" t="str">
        <f t="shared" si="4"/>
        <v>1992Q2</v>
      </c>
      <c r="D43" s="26">
        <v>838.68011450381687</v>
      </c>
      <c r="E43" s="52"/>
      <c r="G43" s="26">
        <v>673.01116943359375</v>
      </c>
      <c r="H43" s="26"/>
      <c r="I43" s="26">
        <v>546.3245849609375</v>
      </c>
      <c r="J43" s="26">
        <v>520.33770751953125</v>
      </c>
      <c r="K43" s="26">
        <v>732.67865168761921</v>
      </c>
      <c r="L43" s="26"/>
      <c r="M43" s="25">
        <f t="shared" si="5"/>
        <v>0.74565375107157539</v>
      </c>
      <c r="N43" s="25">
        <f t="shared" si="6"/>
        <v>0.71018543575823956</v>
      </c>
      <c r="O43" s="26"/>
      <c r="P43" s="26">
        <v>807.15826416015625</v>
      </c>
      <c r="Q43" s="26">
        <v>567.58526611328125</v>
      </c>
      <c r="R43" s="25">
        <f t="shared" si="7"/>
        <v>0.70318956184367465</v>
      </c>
      <c r="S43" s="26"/>
      <c r="T43" s="26">
        <v>368.7913818359375</v>
      </c>
      <c r="U43" s="26">
        <v>1117.106689453125</v>
      </c>
      <c r="V43" s="26">
        <v>1612.36474609375</v>
      </c>
      <c r="W43" s="26"/>
      <c r="X43" s="26">
        <v>490.153176682729</v>
      </c>
      <c r="Y43" s="26">
        <v>708.63017018845426</v>
      </c>
      <c r="Z43" s="26">
        <v>919.98106797853052</v>
      </c>
      <c r="AA43" s="26">
        <v>1135.7351485667941</v>
      </c>
      <c r="AB43" s="26">
        <v>1456.4775774617126</v>
      </c>
    </row>
    <row r="44" spans="1:28" x14ac:dyDescent="0.2">
      <c r="A44" s="26">
        <v>1992</v>
      </c>
      <c r="B44" s="26">
        <v>3</v>
      </c>
      <c r="C44" s="26" t="str">
        <f t="shared" si="4"/>
        <v>1992Q3</v>
      </c>
      <c r="D44" s="26">
        <v>834.23548295454543</v>
      </c>
      <c r="E44" s="52"/>
      <c r="G44" s="26">
        <v>673.29150390625</v>
      </c>
      <c r="H44" s="26"/>
      <c r="I44" s="26">
        <v>536.61627197265625</v>
      </c>
      <c r="J44" s="26">
        <v>505.45291137695312</v>
      </c>
      <c r="K44" s="26">
        <v>736.79785120655765</v>
      </c>
      <c r="L44" s="26"/>
      <c r="M44" s="25">
        <f t="shared" si="5"/>
        <v>0.72830868208140109</v>
      </c>
      <c r="N44" s="25">
        <f t="shared" si="6"/>
        <v>0.68601300960533329</v>
      </c>
      <c r="O44" s="26"/>
      <c r="P44" s="26">
        <v>809.09503173828125</v>
      </c>
      <c r="Q44" s="26">
        <v>566.15081787109375</v>
      </c>
      <c r="R44" s="25">
        <f t="shared" si="7"/>
        <v>0.69973340048172128</v>
      </c>
      <c r="S44" s="26"/>
      <c r="T44" s="26">
        <v>370.55618286132812</v>
      </c>
      <c r="U44" s="26">
        <v>1117.8341064453125</v>
      </c>
      <c r="V44" s="26">
        <v>1629.2586669921875</v>
      </c>
      <c r="W44" s="26"/>
      <c r="X44" s="26">
        <v>489.01820063387777</v>
      </c>
      <c r="Y44" s="26">
        <v>712.14312042317704</v>
      </c>
      <c r="Z44" s="26">
        <v>865.86871105622629</v>
      </c>
      <c r="AA44" s="26">
        <v>1135.1047744423529</v>
      </c>
      <c r="AB44" s="26">
        <v>1475.712369304214</v>
      </c>
    </row>
    <row r="45" spans="1:28" x14ac:dyDescent="0.2">
      <c r="A45" s="26">
        <v>1992</v>
      </c>
      <c r="B45" s="26">
        <v>4</v>
      </c>
      <c r="C45" s="26" t="str">
        <f t="shared" si="4"/>
        <v>1992Q4</v>
      </c>
      <c r="D45" s="26">
        <v>842.13090823750292</v>
      </c>
      <c r="E45" s="52"/>
      <c r="G45" s="26">
        <v>673.4112548828125</v>
      </c>
      <c r="H45" s="26"/>
      <c r="I45" s="26">
        <v>542.1904296875</v>
      </c>
      <c r="J45" s="26">
        <v>510.2825927734375</v>
      </c>
      <c r="K45" s="26">
        <v>733.3883864205585</v>
      </c>
      <c r="L45" s="26"/>
      <c r="M45" s="25">
        <f t="shared" si="5"/>
        <v>0.73929508528729715</v>
      </c>
      <c r="N45" s="25">
        <f t="shared" si="6"/>
        <v>0.69578766479241472</v>
      </c>
      <c r="O45" s="26"/>
      <c r="P45" s="26">
        <v>808.13104248046875</v>
      </c>
      <c r="Q45" s="26">
        <v>563.82366943359375</v>
      </c>
      <c r="R45" s="25">
        <f t="shared" si="7"/>
        <v>0.69768841907495527</v>
      </c>
      <c r="S45" s="26"/>
      <c r="T45" s="26">
        <v>365.7742919921875</v>
      </c>
      <c r="U45" s="26">
        <v>1116.8377685546875</v>
      </c>
      <c r="V45" s="26">
        <v>1626.1475830078125</v>
      </c>
      <c r="W45" s="26"/>
      <c r="X45" s="26">
        <v>481.12868062121566</v>
      </c>
      <c r="Y45" s="26">
        <v>700.83818803508575</v>
      </c>
      <c r="Z45" s="26">
        <v>882.95614290964568</v>
      </c>
      <c r="AA45" s="26">
        <v>1130.2764935497535</v>
      </c>
      <c r="AB45" s="26">
        <v>1422.7746296444495</v>
      </c>
    </row>
    <row r="46" spans="1:28" x14ac:dyDescent="0.2">
      <c r="A46" s="26">
        <v>1993</v>
      </c>
      <c r="B46" s="26">
        <v>1</v>
      </c>
      <c r="C46" s="26" t="str">
        <f t="shared" si="4"/>
        <v>1993Q1</v>
      </c>
      <c r="D46" s="26">
        <v>856.71478098788452</v>
      </c>
      <c r="E46" s="52"/>
      <c r="G46" s="26">
        <v>678.41119384765625</v>
      </c>
      <c r="H46" s="26"/>
      <c r="I46" s="26">
        <v>541.9775390625</v>
      </c>
      <c r="J46" s="26">
        <v>491.02777099609375</v>
      </c>
      <c r="K46" s="26">
        <v>738.27315510892356</v>
      </c>
      <c r="L46" s="26"/>
      <c r="M46" s="25">
        <f t="shared" si="5"/>
        <v>0.73411519206944154</v>
      </c>
      <c r="N46" s="25">
        <f t="shared" si="6"/>
        <v>0.66510310932766936</v>
      </c>
      <c r="O46" s="26"/>
      <c r="P46" s="26">
        <v>796.87249755859375</v>
      </c>
      <c r="Q46" s="26">
        <v>574.535888671875</v>
      </c>
      <c r="R46" s="25">
        <f t="shared" si="7"/>
        <v>0.72098847736883975</v>
      </c>
      <c r="S46" s="26"/>
      <c r="T46" s="26">
        <v>358.24844360351562</v>
      </c>
      <c r="U46" s="26">
        <v>1123.7718505859375</v>
      </c>
      <c r="V46" s="26">
        <v>1633.2626953125</v>
      </c>
      <c r="W46" s="26"/>
      <c r="X46" s="26">
        <v>467.92386198916591</v>
      </c>
      <c r="Y46" s="26">
        <v>701.97175328285175</v>
      </c>
      <c r="Z46" s="26">
        <v>891.08055478960853</v>
      </c>
      <c r="AA46" s="26">
        <v>1126.159072363467</v>
      </c>
      <c r="AB46" s="26">
        <v>1447.1972781064771</v>
      </c>
    </row>
    <row r="47" spans="1:28" x14ac:dyDescent="0.2">
      <c r="A47" s="26">
        <v>1993</v>
      </c>
      <c r="B47" s="26">
        <v>2</v>
      </c>
      <c r="C47" s="26" t="str">
        <f t="shared" si="4"/>
        <v>1993Q2</v>
      </c>
      <c r="D47" s="26">
        <v>848.70603747397649</v>
      </c>
      <c r="E47" s="52"/>
      <c r="G47" s="26">
        <v>680.7847900390625</v>
      </c>
      <c r="H47" s="26"/>
      <c r="I47" s="26">
        <v>539.95599365234375</v>
      </c>
      <c r="J47" s="26">
        <v>524.72088623046875</v>
      </c>
      <c r="K47" s="26">
        <v>734.98934382014806</v>
      </c>
      <c r="L47" s="26"/>
      <c r="M47" s="25">
        <f t="shared" si="5"/>
        <v>0.73464465599717732</v>
      </c>
      <c r="N47" s="25">
        <f t="shared" si="6"/>
        <v>0.71391631816483581</v>
      </c>
      <c r="O47" s="26"/>
      <c r="P47" s="26">
        <v>813.4833984375</v>
      </c>
      <c r="Q47" s="26">
        <v>566.85626220703125</v>
      </c>
      <c r="R47" s="25">
        <f t="shared" si="7"/>
        <v>0.69682585200364466</v>
      </c>
      <c r="S47" s="26"/>
      <c r="T47" s="26">
        <v>372.69229125976562</v>
      </c>
      <c r="U47" s="26">
        <v>1120.6845703125</v>
      </c>
      <c r="V47" s="26">
        <v>1658.626220703125</v>
      </c>
      <c r="W47" s="26"/>
      <c r="X47" s="26">
        <v>491.7226961721027</v>
      </c>
      <c r="Y47" s="26">
        <v>713.81410971940784</v>
      </c>
      <c r="Z47" s="26">
        <v>866.23746868609771</v>
      </c>
      <c r="AA47" s="26">
        <v>1123.8448455277585</v>
      </c>
      <c r="AB47" s="26">
        <v>1456.36661797548</v>
      </c>
    </row>
    <row r="48" spans="1:28" x14ac:dyDescent="0.2">
      <c r="A48" s="26">
        <v>1993</v>
      </c>
      <c r="B48" s="26">
        <v>3</v>
      </c>
      <c r="C48" s="26" t="str">
        <f t="shared" si="4"/>
        <v>1993Q3</v>
      </c>
      <c r="D48" s="26">
        <v>846.65434952797602</v>
      </c>
      <c r="E48" s="52"/>
      <c r="G48" s="26">
        <v>684.23846435546875</v>
      </c>
      <c r="H48" s="26"/>
      <c r="I48" s="26">
        <v>549.105712890625</v>
      </c>
      <c r="J48" s="26">
        <v>503.672607421875</v>
      </c>
      <c r="K48" s="26">
        <v>741.35591959002977</v>
      </c>
      <c r="L48" s="26"/>
      <c r="M48" s="25">
        <f t="shared" si="5"/>
        <v>0.74067758600252465</v>
      </c>
      <c r="N48" s="25">
        <f t="shared" si="6"/>
        <v>0.67939378928869443</v>
      </c>
      <c r="O48" s="26"/>
      <c r="P48" s="26">
        <v>815.2734375</v>
      </c>
      <c r="Q48" s="26">
        <v>568.4771728515625</v>
      </c>
      <c r="R48" s="25">
        <f t="shared" si="7"/>
        <v>0.6972840604187629</v>
      </c>
      <c r="S48" s="26"/>
      <c r="T48" s="26">
        <v>374.93197631835938</v>
      </c>
      <c r="U48" s="26">
        <v>1124.2711181640625</v>
      </c>
      <c r="V48" s="26">
        <v>1663.0416259765625</v>
      </c>
      <c r="W48" s="26"/>
      <c r="X48" s="26">
        <v>487.9417461677412</v>
      </c>
      <c r="Y48" s="26">
        <v>718.06994902187409</v>
      </c>
      <c r="Z48" s="26">
        <v>910.38623443714016</v>
      </c>
      <c r="AA48" s="26">
        <v>1131.7350178162558</v>
      </c>
      <c r="AB48" s="26">
        <v>1465.1804335574484</v>
      </c>
    </row>
    <row r="49" spans="1:28" x14ac:dyDescent="0.2">
      <c r="A49" s="26">
        <v>1993</v>
      </c>
      <c r="B49" s="26">
        <v>4</v>
      </c>
      <c r="C49" s="26" t="str">
        <f t="shared" si="4"/>
        <v>1993Q4</v>
      </c>
      <c r="D49" s="26">
        <v>859.94973281571129</v>
      </c>
      <c r="E49" s="52"/>
      <c r="G49" s="26">
        <v>690.1055908203125</v>
      </c>
      <c r="H49" s="26"/>
      <c r="I49" s="26">
        <v>552.8570556640625</v>
      </c>
      <c r="J49" s="26">
        <v>507.8309326171875</v>
      </c>
      <c r="K49" s="26">
        <v>747.61093037794012</v>
      </c>
      <c r="L49" s="26"/>
      <c r="M49" s="25">
        <f t="shared" si="5"/>
        <v>0.73949835830326394</v>
      </c>
      <c r="N49" s="25">
        <f t="shared" si="6"/>
        <v>0.67927167993713455</v>
      </c>
      <c r="O49" s="26"/>
      <c r="P49" s="26">
        <v>829.615966796875</v>
      </c>
      <c r="Q49" s="26">
        <v>569.531982421875</v>
      </c>
      <c r="R49" s="25">
        <f t="shared" si="7"/>
        <v>0.68650074879925793</v>
      </c>
      <c r="S49" s="26"/>
      <c r="T49" s="26">
        <v>376.34930419921875</v>
      </c>
      <c r="U49" s="26">
        <v>1126.6162109375</v>
      </c>
      <c r="V49" s="26">
        <v>1668.231201171875</v>
      </c>
      <c r="W49" s="26"/>
      <c r="X49" s="26">
        <v>480.21306162719804</v>
      </c>
      <c r="Y49" s="26">
        <v>708.92458739324047</v>
      </c>
      <c r="Z49" s="26">
        <v>878.68310543994062</v>
      </c>
      <c r="AA49" s="26">
        <v>1132.8484979023749</v>
      </c>
      <c r="AB49" s="26">
        <v>1439.0718174503311</v>
      </c>
    </row>
    <row r="50" spans="1:28" x14ac:dyDescent="0.2">
      <c r="A50" s="26">
        <v>1994</v>
      </c>
      <c r="B50" s="26">
        <v>1</v>
      </c>
      <c r="C50" s="26" t="str">
        <f t="shared" si="4"/>
        <v>1994Q1</v>
      </c>
      <c r="D50" s="26">
        <v>859.31541922290398</v>
      </c>
      <c r="E50" s="52"/>
      <c r="G50" s="26">
        <v>678.303466796875</v>
      </c>
      <c r="H50" s="26"/>
      <c r="I50" s="26">
        <v>535.51409912109375</v>
      </c>
      <c r="J50" s="26">
        <v>485.78494262695312</v>
      </c>
      <c r="K50" s="26">
        <v>742.15338182413086</v>
      </c>
      <c r="L50" s="26"/>
      <c r="M50" s="25">
        <f t="shared" si="5"/>
        <v>0.72156795648476246</v>
      </c>
      <c r="N50" s="25">
        <f t="shared" si="6"/>
        <v>0.65456138114327189</v>
      </c>
      <c r="O50" s="26"/>
      <c r="P50" s="26">
        <v>809.2747802734375</v>
      </c>
      <c r="Q50" s="26">
        <v>562.74371337890625</v>
      </c>
      <c r="R50" s="25">
        <f t="shared" si="7"/>
        <v>0.69536791099404649</v>
      </c>
      <c r="S50" s="26"/>
      <c r="T50" s="26">
        <v>350.91189575195312</v>
      </c>
      <c r="U50" s="26">
        <v>1137.7855224609375</v>
      </c>
      <c r="V50" s="26">
        <v>1678.37451171875</v>
      </c>
      <c r="W50" s="26"/>
      <c r="X50" s="26">
        <v>455.30177260565785</v>
      </c>
      <c r="Y50" s="26">
        <v>699.72073662860726</v>
      </c>
      <c r="Z50" s="26">
        <v>895.97509764939775</v>
      </c>
      <c r="AA50" s="26">
        <v>1139.4729133490116</v>
      </c>
      <c r="AB50" s="26">
        <v>1439.7890507952739</v>
      </c>
    </row>
    <row r="51" spans="1:28" x14ac:dyDescent="0.2">
      <c r="A51" s="26">
        <v>1994</v>
      </c>
      <c r="B51" s="26">
        <v>2</v>
      </c>
      <c r="C51" s="26" t="str">
        <f t="shared" si="4"/>
        <v>1994Q2</v>
      </c>
      <c r="D51" s="26">
        <v>847.17410754631726</v>
      </c>
      <c r="E51" s="52"/>
      <c r="G51" s="26">
        <v>681.0260009765625</v>
      </c>
      <c r="H51" s="26"/>
      <c r="I51" s="26">
        <v>544.97509765625</v>
      </c>
      <c r="J51" s="26">
        <v>496.77987670898438</v>
      </c>
      <c r="K51" s="26">
        <v>739.84245357331679</v>
      </c>
      <c r="L51" s="26"/>
      <c r="M51" s="25">
        <f t="shared" si="5"/>
        <v>0.73660965929179967</v>
      </c>
      <c r="N51" s="25">
        <f t="shared" si="6"/>
        <v>0.67146711345046461</v>
      </c>
      <c r="O51" s="26"/>
      <c r="P51" s="26">
        <v>831.374267578125</v>
      </c>
      <c r="Q51" s="26">
        <v>564.11669921875</v>
      </c>
      <c r="R51" s="25">
        <f t="shared" si="7"/>
        <v>0.67853519313518984</v>
      </c>
      <c r="S51" s="26"/>
      <c r="T51" s="26">
        <v>367.2904052734375</v>
      </c>
      <c r="U51" s="26">
        <v>1127.102783203125</v>
      </c>
      <c r="V51" s="26">
        <v>1677.7838134765625</v>
      </c>
      <c r="W51" s="26"/>
      <c r="X51" s="26">
        <v>473.93102976242659</v>
      </c>
      <c r="Y51" s="26">
        <v>707.0961234225033</v>
      </c>
      <c r="Z51" s="26">
        <v>884.04679319622687</v>
      </c>
      <c r="AA51" s="26">
        <v>1119.2638493851107</v>
      </c>
      <c r="AB51" s="26">
        <v>1509.7702861330772</v>
      </c>
    </row>
    <row r="52" spans="1:28" x14ac:dyDescent="0.2">
      <c r="A52" s="26">
        <v>1994</v>
      </c>
      <c r="B52" s="26">
        <v>3</v>
      </c>
      <c r="C52" s="26" t="str">
        <f t="shared" si="4"/>
        <v>1994Q3</v>
      </c>
      <c r="D52" s="26">
        <v>833.98291470785762</v>
      </c>
      <c r="E52" s="52"/>
      <c r="G52" s="26">
        <v>686.43438720703125</v>
      </c>
      <c r="H52" s="26"/>
      <c r="I52" s="26">
        <v>541.0364990234375</v>
      </c>
      <c r="J52" s="26">
        <v>502.86703491210938</v>
      </c>
      <c r="K52" s="26">
        <v>746.98462068524725</v>
      </c>
      <c r="L52" s="26"/>
      <c r="M52" s="25">
        <f t="shared" si="5"/>
        <v>0.72429402700033774</v>
      </c>
      <c r="N52" s="25">
        <f t="shared" si="6"/>
        <v>0.67319596814564098</v>
      </c>
      <c r="O52" s="26"/>
      <c r="P52" s="26">
        <v>823.5667724609375</v>
      </c>
      <c r="Q52" s="26">
        <v>563.845947265625</v>
      </c>
      <c r="R52" s="25">
        <f t="shared" si="7"/>
        <v>0.68463901910560476</v>
      </c>
      <c r="S52" s="26"/>
      <c r="T52" s="26">
        <v>380.64364624023438</v>
      </c>
      <c r="U52" s="26">
        <v>1125.4537353515625</v>
      </c>
      <c r="V52" s="26">
        <v>1678.4202880859375</v>
      </c>
      <c r="W52" s="26"/>
      <c r="X52" s="26">
        <v>478.0693104913812</v>
      </c>
      <c r="Y52" s="26">
        <v>716.99768209010506</v>
      </c>
      <c r="Z52" s="26">
        <v>848.02309446474146</v>
      </c>
      <c r="AA52" s="26">
        <v>1118.7539215912243</v>
      </c>
      <c r="AB52" s="26">
        <v>1456.6693128143047</v>
      </c>
    </row>
    <row r="53" spans="1:28" x14ac:dyDescent="0.2">
      <c r="A53" s="26">
        <v>1994</v>
      </c>
      <c r="B53" s="26">
        <v>4</v>
      </c>
      <c r="C53" s="26" t="str">
        <f t="shared" si="4"/>
        <v>1994Q4</v>
      </c>
      <c r="D53" s="26">
        <v>847.10395726685954</v>
      </c>
      <c r="E53" s="52"/>
      <c r="G53" s="26">
        <v>690.31134033203125</v>
      </c>
      <c r="H53" s="26"/>
      <c r="I53" s="26">
        <v>568.774169921875</v>
      </c>
      <c r="J53" s="26">
        <v>504.58944702148438</v>
      </c>
      <c r="K53" s="26">
        <v>745.06099474604923</v>
      </c>
      <c r="L53" s="26"/>
      <c r="M53" s="25">
        <f t="shared" si="5"/>
        <v>0.76339276103930143</v>
      </c>
      <c r="N53" s="25">
        <f t="shared" si="6"/>
        <v>0.6772458236033031</v>
      </c>
      <c r="O53" s="26"/>
      <c r="P53" s="26">
        <v>836.60205078125</v>
      </c>
      <c r="Q53" s="26">
        <v>564.60333251953125</v>
      </c>
      <c r="R53" s="25">
        <f t="shared" si="7"/>
        <v>0.67487682105522417</v>
      </c>
      <c r="S53" s="26"/>
      <c r="T53" s="26">
        <v>375.60968017578125</v>
      </c>
      <c r="U53" s="26">
        <v>1136.272705078125</v>
      </c>
      <c r="V53" s="26">
        <v>1687.2061767578125</v>
      </c>
      <c r="W53" s="26"/>
      <c r="X53" s="26">
        <v>467.12111687469388</v>
      </c>
      <c r="Y53" s="26">
        <v>714.35463498030254</v>
      </c>
      <c r="Z53" s="26">
        <v>850.41720998007997</v>
      </c>
      <c r="AA53" s="26">
        <v>1139.2763352947918</v>
      </c>
      <c r="AB53" s="26">
        <v>1473.9862436634764</v>
      </c>
    </row>
    <row r="54" spans="1:28" x14ac:dyDescent="0.2">
      <c r="A54" s="26">
        <v>1995</v>
      </c>
      <c r="B54" s="26">
        <v>1</v>
      </c>
      <c r="C54" s="26" t="str">
        <f t="shared" si="4"/>
        <v>1995Q1</v>
      </c>
      <c r="D54" s="26">
        <v>851.61730446310207</v>
      </c>
      <c r="E54" s="52"/>
      <c r="G54" s="26">
        <v>688.689208984375</v>
      </c>
      <c r="H54" s="26"/>
      <c r="I54" s="26">
        <v>546.575439453125</v>
      </c>
      <c r="J54" s="26">
        <v>494.52578735351562</v>
      </c>
      <c r="K54" s="26">
        <v>746.05208345360131</v>
      </c>
      <c r="L54" s="26"/>
      <c r="M54" s="25">
        <f t="shared" si="5"/>
        <v>0.73262370225270979</v>
      </c>
      <c r="N54" s="25">
        <f t="shared" si="6"/>
        <v>0.66285692154932685</v>
      </c>
      <c r="O54" s="26"/>
      <c r="P54" s="26">
        <v>836.93975830078125</v>
      </c>
      <c r="Q54" s="26">
        <v>561.839111328125</v>
      </c>
      <c r="R54" s="25">
        <f t="shared" si="7"/>
        <v>0.67130173439103136</v>
      </c>
      <c r="S54" s="26"/>
      <c r="T54" s="26">
        <v>367.67486572265625</v>
      </c>
      <c r="U54" s="26">
        <v>1133.5487060546875</v>
      </c>
      <c r="V54" s="26">
        <v>1679.1707763671875</v>
      </c>
      <c r="W54" s="26"/>
      <c r="X54" s="26">
        <v>462.61737639372512</v>
      </c>
      <c r="Y54" s="26">
        <v>706.50524353612457</v>
      </c>
      <c r="Z54" s="26">
        <v>881.25409197956253</v>
      </c>
      <c r="AA54" s="26">
        <v>1121.6649491757621</v>
      </c>
      <c r="AB54" s="26">
        <v>1440.4673167115554</v>
      </c>
    </row>
    <row r="55" spans="1:28" x14ac:dyDescent="0.2">
      <c r="A55" s="26">
        <v>1995</v>
      </c>
      <c r="B55" s="26">
        <v>2</v>
      </c>
      <c r="C55" s="26" t="str">
        <f t="shared" si="4"/>
        <v>1995Q2</v>
      </c>
      <c r="D55" s="26">
        <v>839.41025641025647</v>
      </c>
      <c r="E55" s="52"/>
      <c r="G55" s="26">
        <v>686.18975830078125</v>
      </c>
      <c r="H55" s="26"/>
      <c r="I55" s="26">
        <v>546.05126953125</v>
      </c>
      <c r="J55" s="26">
        <v>501.40298461914062</v>
      </c>
      <c r="K55" s="26">
        <v>740.0607180118343</v>
      </c>
      <c r="L55" s="26"/>
      <c r="M55" s="25">
        <f t="shared" si="5"/>
        <v>0.73784657966742417</v>
      </c>
      <c r="N55" s="25">
        <f t="shared" si="6"/>
        <v>0.67751600972168169</v>
      </c>
      <c r="O55" s="26"/>
      <c r="P55" s="26">
        <v>834.2227783203125</v>
      </c>
      <c r="Q55" s="26">
        <v>559.70556640625</v>
      </c>
      <c r="R55" s="25">
        <f t="shared" si="7"/>
        <v>0.67093057268611589</v>
      </c>
      <c r="S55" s="26"/>
      <c r="T55" s="26">
        <v>374.76681518554688</v>
      </c>
      <c r="U55" s="26">
        <v>1128.8408203125</v>
      </c>
      <c r="V55" s="26">
        <v>1692.223876953125</v>
      </c>
      <c r="W55" s="26"/>
      <c r="X55" s="26">
        <v>470.56035023537152</v>
      </c>
      <c r="Y55" s="26">
        <v>706.57839392493975</v>
      </c>
      <c r="Z55" s="26">
        <v>860.03050854635103</v>
      </c>
      <c r="AA55" s="26">
        <v>1130.432915219702</v>
      </c>
      <c r="AB55" s="26">
        <v>1514.9067969682226</v>
      </c>
    </row>
    <row r="56" spans="1:28" x14ac:dyDescent="0.2">
      <c r="A56" s="26">
        <v>1995</v>
      </c>
      <c r="B56" s="26">
        <v>3</v>
      </c>
      <c r="C56" s="26" t="str">
        <f t="shared" si="4"/>
        <v>1995Q3</v>
      </c>
      <c r="D56" s="26">
        <v>842.23365896205848</v>
      </c>
      <c r="E56" s="52"/>
      <c r="G56" s="26">
        <v>684.95379638671875</v>
      </c>
      <c r="H56" s="26"/>
      <c r="I56" s="26">
        <v>553.21624755859375</v>
      </c>
      <c r="J56" s="26">
        <v>509.66708374023438</v>
      </c>
      <c r="K56" s="26">
        <v>744.47467395758827</v>
      </c>
      <c r="L56" s="26"/>
      <c r="M56" s="25">
        <f t="shared" si="5"/>
        <v>0.74309612792833535</v>
      </c>
      <c r="N56" s="25">
        <f t="shared" si="6"/>
        <v>0.68459962651364747</v>
      </c>
      <c r="O56" s="26"/>
      <c r="P56" s="26">
        <v>841.082275390625</v>
      </c>
      <c r="Q56" s="26">
        <v>558.7652587890625</v>
      </c>
      <c r="R56" s="25">
        <f t="shared" si="7"/>
        <v>0.66434078465100743</v>
      </c>
      <c r="S56" s="26"/>
      <c r="T56" s="26">
        <v>382.70016479492188</v>
      </c>
      <c r="U56" s="26">
        <v>1132.6199951171875</v>
      </c>
      <c r="V56" s="26">
        <v>1682.62255859375</v>
      </c>
      <c r="W56" s="26"/>
      <c r="X56" s="26">
        <v>469.2125739422155</v>
      </c>
      <c r="Y56" s="26">
        <v>708.19699561567813</v>
      </c>
      <c r="Z56" s="26">
        <v>878.71922256814219</v>
      </c>
      <c r="AA56" s="26">
        <v>1114.4222498819231</v>
      </c>
      <c r="AB56" s="26">
        <v>1470.2746727992803</v>
      </c>
    </row>
    <row r="57" spans="1:28" x14ac:dyDescent="0.2">
      <c r="A57" s="26">
        <v>1995</v>
      </c>
      <c r="B57" s="26">
        <v>4</v>
      </c>
      <c r="C57" s="26" t="str">
        <f t="shared" si="4"/>
        <v>1995Q4</v>
      </c>
      <c r="D57" s="26">
        <v>846.41113858165272</v>
      </c>
      <c r="E57" s="52"/>
      <c r="G57" s="26">
        <v>687.4031982421875</v>
      </c>
      <c r="H57" s="26"/>
      <c r="I57" s="26">
        <v>562.146240234375</v>
      </c>
      <c r="J57" s="26">
        <v>489.55905151367188</v>
      </c>
      <c r="K57" s="26">
        <v>741.38488713760569</v>
      </c>
      <c r="L57" s="26"/>
      <c r="M57" s="25">
        <f t="shared" si="5"/>
        <v>0.75823806229008972</v>
      </c>
      <c r="N57" s="25">
        <f t="shared" si="6"/>
        <v>0.66033049770382846</v>
      </c>
      <c r="O57" s="26"/>
      <c r="P57" s="26">
        <v>845.4759521484375</v>
      </c>
      <c r="Q57" s="26">
        <v>553.97100830078125</v>
      </c>
      <c r="R57" s="25">
        <f t="shared" si="7"/>
        <v>0.65521793599579792</v>
      </c>
      <c r="S57" s="26"/>
      <c r="T57" s="26">
        <v>377.02395629882812</v>
      </c>
      <c r="U57" s="26">
        <v>1128.0723876953125</v>
      </c>
      <c r="V57" s="26">
        <v>1682.317138671875</v>
      </c>
      <c r="W57" s="26"/>
      <c r="X57" s="26">
        <v>470.85705965267846</v>
      </c>
      <c r="Y57" s="26">
        <v>704.78728266514861</v>
      </c>
      <c r="Z57" s="26">
        <v>830.37472449490349</v>
      </c>
      <c r="AA57" s="26">
        <v>1111.1348435185428</v>
      </c>
      <c r="AB57" s="26">
        <v>1440.1997166989806</v>
      </c>
    </row>
    <row r="58" spans="1:28" x14ac:dyDescent="0.2">
      <c r="A58" s="26">
        <v>1996</v>
      </c>
      <c r="B58" s="26">
        <v>1</v>
      </c>
      <c r="C58" s="26" t="str">
        <f t="shared" si="4"/>
        <v>1996Q1</v>
      </c>
      <c r="D58" s="26">
        <v>847.61822012037828</v>
      </c>
      <c r="E58" s="52"/>
      <c r="G58" s="26">
        <v>682.80572509765625</v>
      </c>
      <c r="H58" s="26"/>
      <c r="I58" s="26">
        <v>550.88665771484375</v>
      </c>
      <c r="J58" s="26">
        <v>489.12307739257812</v>
      </c>
      <c r="K58" s="26">
        <v>741.77125417229149</v>
      </c>
      <c r="L58" s="26"/>
      <c r="M58" s="25">
        <f t="shared" si="5"/>
        <v>0.74266379913785263</v>
      </c>
      <c r="N58" s="25">
        <f t="shared" si="6"/>
        <v>0.65939880339305967</v>
      </c>
      <c r="O58" s="26"/>
      <c r="P58" s="26">
        <v>828.36688232421875</v>
      </c>
      <c r="Q58" s="26">
        <v>559.00482177734375</v>
      </c>
      <c r="R58" s="25">
        <f t="shared" si="7"/>
        <v>0.67482758389482789</v>
      </c>
      <c r="S58" s="26"/>
      <c r="T58" s="26">
        <v>367.01287841796875</v>
      </c>
      <c r="U58" s="26">
        <v>1136.480224609375</v>
      </c>
      <c r="V58" s="26">
        <v>1686.6846923828125</v>
      </c>
      <c r="W58" s="26"/>
      <c r="X58" s="26">
        <v>454.72221803041703</v>
      </c>
      <c r="Y58" s="26">
        <v>694.33899767809544</v>
      </c>
      <c r="Z58" s="26">
        <v>858.24517803364154</v>
      </c>
      <c r="AA58" s="26">
        <v>1119.9385161298367</v>
      </c>
      <c r="AB58" s="26">
        <v>1459.4790270493336</v>
      </c>
    </row>
    <row r="59" spans="1:28" x14ac:dyDescent="0.2">
      <c r="A59" s="26">
        <v>1996</v>
      </c>
      <c r="B59" s="26">
        <v>2</v>
      </c>
      <c r="C59" s="26" t="str">
        <f t="shared" si="4"/>
        <v>1996Q2</v>
      </c>
      <c r="D59" s="26">
        <v>835.23636828644499</v>
      </c>
      <c r="E59" s="52"/>
      <c r="G59" s="26">
        <v>682.2628173828125</v>
      </c>
      <c r="H59" s="26"/>
      <c r="I59" s="26">
        <v>536.6612548828125</v>
      </c>
      <c r="J59" s="26">
        <v>502.01397705078125</v>
      </c>
      <c r="K59" s="26">
        <v>740.80872163341849</v>
      </c>
      <c r="L59" s="26"/>
      <c r="M59" s="25">
        <f t="shared" si="5"/>
        <v>0.72442621045216815</v>
      </c>
      <c r="N59" s="25">
        <f t="shared" si="6"/>
        <v>0.67765667761562565</v>
      </c>
      <c r="O59" s="26"/>
      <c r="P59" s="26">
        <v>835.17596435546875</v>
      </c>
      <c r="Q59" s="26">
        <v>556.7896728515625</v>
      </c>
      <c r="R59" s="25">
        <f t="shared" si="7"/>
        <v>0.6666734875221827</v>
      </c>
      <c r="S59" s="26"/>
      <c r="T59" s="26">
        <v>376.3729248046875</v>
      </c>
      <c r="U59" s="26">
        <v>1127.554443359375</v>
      </c>
      <c r="V59" s="26">
        <v>1684.910400390625</v>
      </c>
      <c r="W59" s="26"/>
      <c r="X59" s="26">
        <v>474.14294598795817</v>
      </c>
      <c r="Y59" s="26">
        <v>706.48674196728473</v>
      </c>
      <c r="Z59" s="26">
        <v>859.44459284388302</v>
      </c>
      <c r="AA59" s="26">
        <v>1079.0636003792624</v>
      </c>
      <c r="AB59" s="26">
        <v>1523.5296473124465</v>
      </c>
    </row>
    <row r="60" spans="1:28" x14ac:dyDescent="0.2">
      <c r="A60" s="26">
        <v>1996</v>
      </c>
      <c r="B60" s="26">
        <v>3</v>
      </c>
      <c r="C60" s="26" t="str">
        <f t="shared" si="4"/>
        <v>1996Q3</v>
      </c>
      <c r="D60" s="26">
        <v>833.8750413223139</v>
      </c>
      <c r="E60" s="52"/>
      <c r="G60" s="26">
        <v>687.4886474609375</v>
      </c>
      <c r="H60" s="26"/>
      <c r="I60" s="26">
        <v>540.21380615234375</v>
      </c>
      <c r="J60" s="26">
        <v>511.20791625976562</v>
      </c>
      <c r="K60" s="26">
        <v>753.43269672642498</v>
      </c>
      <c r="L60" s="26"/>
      <c r="M60" s="25">
        <f t="shared" si="5"/>
        <v>0.71700340123213147</v>
      </c>
      <c r="N60" s="25">
        <f t="shared" si="6"/>
        <v>0.67850508543218646</v>
      </c>
      <c r="O60" s="26"/>
      <c r="P60" s="26">
        <v>838.85528564453125</v>
      </c>
      <c r="Q60" s="26">
        <v>564.76458740234375</v>
      </c>
      <c r="R60" s="25">
        <f t="shared" si="7"/>
        <v>0.67325627801034715</v>
      </c>
      <c r="S60" s="26"/>
      <c r="T60" s="26">
        <v>384.8154296875</v>
      </c>
      <c r="U60" s="26">
        <v>1126.052001953125</v>
      </c>
      <c r="V60" s="26">
        <v>1675.42138671875</v>
      </c>
      <c r="W60" s="26"/>
      <c r="X60" s="26">
        <v>477.60078184943842</v>
      </c>
      <c r="Y60" s="26">
        <v>711.99630924729809</v>
      </c>
      <c r="Z60" s="26">
        <v>871.29213065808415</v>
      </c>
      <c r="AA60" s="26">
        <v>1106.6535745256408</v>
      </c>
      <c r="AB60" s="26">
        <v>1463.9344374659884</v>
      </c>
    </row>
    <row r="61" spans="1:28" x14ac:dyDescent="0.2">
      <c r="A61" s="26">
        <v>1996</v>
      </c>
      <c r="B61" s="26">
        <v>4</v>
      </c>
      <c r="C61" s="26" t="str">
        <f t="shared" si="4"/>
        <v>1996Q4</v>
      </c>
      <c r="D61" s="26">
        <v>845.32696638655466</v>
      </c>
      <c r="E61" s="52"/>
      <c r="G61" s="26">
        <v>690.8671875</v>
      </c>
      <c r="H61" s="26"/>
      <c r="I61" s="26">
        <v>539.8631591796875</v>
      </c>
      <c r="J61" s="26">
        <v>504.85406494140625</v>
      </c>
      <c r="K61" s="26">
        <v>757.78270077499997</v>
      </c>
      <c r="L61" s="26"/>
      <c r="M61" s="25">
        <f t="shared" si="5"/>
        <v>0.71242476059107485</v>
      </c>
      <c r="N61" s="25">
        <f t="shared" si="6"/>
        <v>0.66622537625242906</v>
      </c>
      <c r="O61" s="26"/>
      <c r="P61" s="26">
        <v>841.747802734375</v>
      </c>
      <c r="Q61" s="26">
        <v>559.264892578125</v>
      </c>
      <c r="R61" s="25">
        <f t="shared" si="7"/>
        <v>0.66440909113321278</v>
      </c>
      <c r="S61" s="26"/>
      <c r="T61" s="26">
        <v>384.501220703125</v>
      </c>
      <c r="U61" s="26">
        <v>1139.4781494140625</v>
      </c>
      <c r="V61" s="26">
        <v>1693.351318359375</v>
      </c>
      <c r="W61" s="26"/>
      <c r="X61" s="26">
        <v>473.48038319569332</v>
      </c>
      <c r="Y61" s="26">
        <v>701.62989507048326</v>
      </c>
      <c r="Z61" s="26">
        <v>858.68938880399162</v>
      </c>
      <c r="AA61" s="26">
        <v>1099.7638812087184</v>
      </c>
      <c r="AB61" s="26">
        <v>1459.8143329852942</v>
      </c>
    </row>
    <row r="62" spans="1:28" x14ac:dyDescent="0.2">
      <c r="A62" s="26">
        <v>1997</v>
      </c>
      <c r="B62" s="26">
        <v>1</v>
      </c>
      <c r="C62" s="26" t="str">
        <f t="shared" si="4"/>
        <v>1997Q1</v>
      </c>
      <c r="D62" s="26">
        <v>848.62697013990396</v>
      </c>
      <c r="E62" s="52"/>
      <c r="G62" s="26">
        <v>685.48236083984375</v>
      </c>
      <c r="H62" s="26"/>
      <c r="I62" s="26">
        <v>541.260498046875</v>
      </c>
      <c r="J62" s="26">
        <v>498.91326904296875</v>
      </c>
      <c r="K62" s="26">
        <v>754.70152499384005</v>
      </c>
      <c r="L62" s="26"/>
      <c r="M62" s="25">
        <f t="shared" si="5"/>
        <v>0.71718484741539756</v>
      </c>
      <c r="N62" s="25">
        <f t="shared" si="6"/>
        <v>0.66107361986189295</v>
      </c>
      <c r="O62" s="26"/>
      <c r="P62" s="26">
        <v>839.1597900390625</v>
      </c>
      <c r="Q62" s="26">
        <v>563.0948486328125</v>
      </c>
      <c r="R62" s="25">
        <f t="shared" si="7"/>
        <v>0.671022200201705</v>
      </c>
      <c r="S62" s="26"/>
      <c r="T62" s="26">
        <v>377.43850708007812</v>
      </c>
      <c r="U62" s="26">
        <v>1145.0340576171875</v>
      </c>
      <c r="V62" s="26">
        <v>1690.680908203125</v>
      </c>
      <c r="W62" s="26"/>
      <c r="X62" s="26">
        <v>463.50975163478802</v>
      </c>
      <c r="Y62" s="26">
        <v>695.83166468542493</v>
      </c>
      <c r="Z62" s="26">
        <v>857.13876887022354</v>
      </c>
      <c r="AA62" s="26">
        <v>1113.8617963566508</v>
      </c>
      <c r="AB62" s="26">
        <v>1478.233232288891</v>
      </c>
    </row>
    <row r="63" spans="1:28" x14ac:dyDescent="0.2">
      <c r="A63" s="26">
        <v>1997</v>
      </c>
      <c r="B63" s="26">
        <v>2</v>
      </c>
      <c r="C63" s="26" t="str">
        <f t="shared" si="4"/>
        <v>1997Q2</v>
      </c>
      <c r="D63" s="26">
        <v>838.28257499999995</v>
      </c>
      <c r="E63" s="52"/>
      <c r="G63" s="26">
        <v>696.2529296875</v>
      </c>
      <c r="H63" s="26"/>
      <c r="I63" s="26">
        <v>552.67352294921875</v>
      </c>
      <c r="J63" s="26">
        <v>503.48892211914062</v>
      </c>
      <c r="K63" s="26">
        <v>765.88934408145826</v>
      </c>
      <c r="L63" s="26"/>
      <c r="M63" s="25">
        <f t="shared" si="5"/>
        <v>0.72161014801955203</v>
      </c>
      <c r="N63" s="25">
        <f t="shared" si="6"/>
        <v>0.65739120933061401</v>
      </c>
      <c r="O63" s="26"/>
      <c r="P63" s="26">
        <v>841.5064697265625</v>
      </c>
      <c r="Q63" s="26">
        <v>571.30322265625</v>
      </c>
      <c r="R63" s="25">
        <f t="shared" si="7"/>
        <v>0.67890532421205052</v>
      </c>
      <c r="S63" s="26"/>
      <c r="T63" s="26">
        <v>390.64837646484375</v>
      </c>
      <c r="U63" s="26">
        <v>1130.0675048828125</v>
      </c>
      <c r="V63" s="26">
        <v>1686.0552978515625</v>
      </c>
      <c r="W63" s="26"/>
      <c r="X63" s="26">
        <v>482.03330154416665</v>
      </c>
      <c r="Y63" s="26">
        <v>719.67935699833333</v>
      </c>
      <c r="Z63" s="26">
        <v>861.56767078177074</v>
      </c>
      <c r="AA63" s="26">
        <v>1096.0260141033332</v>
      </c>
      <c r="AB63" s="26">
        <v>1477.4376460347917</v>
      </c>
    </row>
    <row r="64" spans="1:28" x14ac:dyDescent="0.2">
      <c r="A64" s="26">
        <v>1997</v>
      </c>
      <c r="B64" s="26">
        <v>3</v>
      </c>
      <c r="C64" s="26" t="str">
        <f t="shared" si="4"/>
        <v>1997Q3</v>
      </c>
      <c r="D64" s="26">
        <v>834.11201492537305</v>
      </c>
      <c r="E64" s="52"/>
      <c r="G64" s="26">
        <v>698.15447998046875</v>
      </c>
      <c r="H64" s="26"/>
      <c r="I64" s="26">
        <v>553.69171142578125</v>
      </c>
      <c r="J64" s="26">
        <v>513.122802734375</v>
      </c>
      <c r="K64" s="26">
        <v>774.20635927964338</v>
      </c>
      <c r="L64" s="26"/>
      <c r="M64" s="25">
        <f t="shared" si="5"/>
        <v>0.71517329299769772</v>
      </c>
      <c r="N64" s="25">
        <f t="shared" si="6"/>
        <v>0.66277265303246502</v>
      </c>
      <c r="O64" s="26"/>
      <c r="P64" s="26">
        <v>844.0970458984375</v>
      </c>
      <c r="Q64" s="26">
        <v>576.544921875</v>
      </c>
      <c r="R64" s="25">
        <f t="shared" si="7"/>
        <v>0.68303155979101771</v>
      </c>
      <c r="S64" s="26"/>
      <c r="T64" s="26">
        <v>403.59677124023438</v>
      </c>
      <c r="U64" s="26">
        <v>1154.2867431640625</v>
      </c>
      <c r="V64" s="26">
        <v>1708.287353515625</v>
      </c>
      <c r="W64" s="26"/>
      <c r="X64" s="26">
        <v>478.60226213992541</v>
      </c>
      <c r="Y64" s="26">
        <v>723.36133579156296</v>
      </c>
      <c r="Z64" s="26">
        <v>874.86252330825027</v>
      </c>
      <c r="AA64" s="26">
        <v>1144.6200903179931</v>
      </c>
      <c r="AB64" s="26">
        <v>1452.5668637022179</v>
      </c>
    </row>
    <row r="65" spans="1:36" x14ac:dyDescent="0.2">
      <c r="A65" s="26">
        <v>1997</v>
      </c>
      <c r="B65" s="26">
        <v>4</v>
      </c>
      <c r="C65" s="26" t="str">
        <f t="shared" si="4"/>
        <v>1997Q4</v>
      </c>
      <c r="D65" s="26">
        <v>849.59176082474232</v>
      </c>
      <c r="E65" s="52"/>
      <c r="G65" s="26">
        <v>707.0443115234375</v>
      </c>
      <c r="H65" s="26"/>
      <c r="I65" s="26">
        <v>557.57647705078125</v>
      </c>
      <c r="J65" s="26">
        <v>514.95672607421875</v>
      </c>
      <c r="K65" s="26">
        <v>787.76251911391762</v>
      </c>
      <c r="L65" s="26"/>
      <c r="M65" s="25">
        <f t="shared" si="5"/>
        <v>0.70779767191506937</v>
      </c>
      <c r="N65" s="25">
        <f t="shared" si="6"/>
        <v>0.65369538862225474</v>
      </c>
      <c r="O65" s="26"/>
      <c r="P65" s="26">
        <v>857.2557373046875</v>
      </c>
      <c r="Q65" s="26">
        <v>581.8436279296875</v>
      </c>
      <c r="R65" s="25">
        <f t="shared" si="7"/>
        <v>0.67872818181313321</v>
      </c>
      <c r="S65" s="26"/>
      <c r="T65" s="26">
        <v>406.18905639648438</v>
      </c>
      <c r="U65" s="26">
        <v>1162.682861328125</v>
      </c>
      <c r="V65" s="26">
        <v>1755.583740234375</v>
      </c>
      <c r="W65" s="26"/>
      <c r="X65" s="26">
        <v>483.65911241958764</v>
      </c>
      <c r="Y65" s="26">
        <v>714.49813400443304</v>
      </c>
      <c r="Z65" s="26">
        <v>880.52712275639169</v>
      </c>
      <c r="AA65" s="26">
        <v>1127.2919732732989</v>
      </c>
      <c r="AB65" s="26">
        <v>1484.9656070640206</v>
      </c>
    </row>
    <row r="66" spans="1:36" x14ac:dyDescent="0.2">
      <c r="A66" s="26">
        <v>1998</v>
      </c>
      <c r="B66" s="26">
        <v>1</v>
      </c>
      <c r="C66" s="26" t="str">
        <f t="shared" ref="C66:C97" si="8">A66&amp;"Q"&amp;B66</f>
        <v>1998Q1</v>
      </c>
      <c r="D66" s="26">
        <v>864.43548148148159</v>
      </c>
      <c r="E66" s="52"/>
      <c r="G66" s="26">
        <v>710.42083740234375</v>
      </c>
      <c r="H66" s="26"/>
      <c r="I66" s="26">
        <v>570.04058837890625</v>
      </c>
      <c r="J66" s="26">
        <v>517.2164306640625</v>
      </c>
      <c r="K66" s="26">
        <v>791.72362879259254</v>
      </c>
      <c r="L66" s="26"/>
      <c r="M66" s="25">
        <f t="shared" ref="M66:M97" si="9">I66/K66</f>
        <v>0.71999946401528903</v>
      </c>
      <c r="N66" s="25">
        <f t="shared" ref="N66:N97" si="10">J66/K66</f>
        <v>0.6532790128454754</v>
      </c>
      <c r="O66" s="26"/>
      <c r="P66" s="26">
        <v>859.539306640625</v>
      </c>
      <c r="Q66" s="26">
        <v>589.18035888671875</v>
      </c>
      <c r="R66" s="25">
        <f t="shared" ref="R66:R97" si="11">Q66/P66</f>
        <v>0.68546063494110354</v>
      </c>
      <c r="S66" s="26"/>
      <c r="T66" s="26">
        <v>401.13494873046875</v>
      </c>
      <c r="U66" s="26">
        <v>1167.685546875</v>
      </c>
      <c r="V66" s="26">
        <v>1737.752685546875</v>
      </c>
      <c r="W66" s="26"/>
      <c r="X66" s="26">
        <v>473.15079067695467</v>
      </c>
      <c r="Y66" s="26">
        <v>716.04379136347734</v>
      </c>
      <c r="Z66" s="26">
        <v>885.4390095567901</v>
      </c>
      <c r="AA66" s="26">
        <v>1137.0186016816872</v>
      </c>
      <c r="AB66" s="26">
        <v>1474.2540042113167</v>
      </c>
    </row>
    <row r="67" spans="1:36" x14ac:dyDescent="0.2">
      <c r="A67" s="26">
        <v>1998</v>
      </c>
      <c r="B67" s="26">
        <v>2</v>
      </c>
      <c r="C67" s="26" t="str">
        <f t="shared" si="8"/>
        <v>1998Q2</v>
      </c>
      <c r="D67" s="26">
        <v>851.67649712879415</v>
      </c>
      <c r="E67" s="52"/>
      <c r="G67" s="26">
        <v>716.0260009765625</v>
      </c>
      <c r="H67" s="26"/>
      <c r="I67" s="26">
        <v>595.40106201171875</v>
      </c>
      <c r="J67" s="26">
        <v>525.722412109375</v>
      </c>
      <c r="K67" s="26">
        <v>796.81119523205496</v>
      </c>
      <c r="L67" s="26"/>
      <c r="M67" s="25">
        <f t="shared" si="9"/>
        <v>0.74722978991067057</v>
      </c>
      <c r="N67" s="25">
        <f t="shared" si="10"/>
        <v>0.65978291376323983</v>
      </c>
      <c r="O67" s="26"/>
      <c r="P67" s="26">
        <v>865.02960205078125</v>
      </c>
      <c r="Q67" s="26">
        <v>593.78863525390625</v>
      </c>
      <c r="R67" s="25">
        <f t="shared" si="11"/>
        <v>0.68643735872873413</v>
      </c>
      <c r="S67" s="26"/>
      <c r="T67" s="26">
        <v>418.62313842773438</v>
      </c>
      <c r="U67" s="26">
        <v>1166.2310791015625</v>
      </c>
      <c r="V67" s="26">
        <v>1751.717529296875</v>
      </c>
      <c r="W67" s="26"/>
      <c r="X67" s="26">
        <v>494.3737229256563</v>
      </c>
      <c r="Y67" s="26">
        <v>735.22126829952833</v>
      </c>
      <c r="Z67" s="26">
        <v>870.10821988843315</v>
      </c>
      <c r="AA67" s="26">
        <v>1139.1309198276251</v>
      </c>
      <c r="AB67" s="26">
        <v>1505.0335291196677</v>
      </c>
    </row>
    <row r="68" spans="1:36" x14ac:dyDescent="0.2">
      <c r="A68" s="26">
        <v>1998</v>
      </c>
      <c r="B68" s="26">
        <v>3</v>
      </c>
      <c r="C68" s="26" t="str">
        <f t="shared" si="8"/>
        <v>1998Q3</v>
      </c>
      <c r="D68" s="26">
        <v>855.55862068965519</v>
      </c>
      <c r="E68" s="52"/>
      <c r="G68" s="26">
        <v>726.61883544921875</v>
      </c>
      <c r="H68" s="26"/>
      <c r="I68" s="26">
        <v>595.45654296875</v>
      </c>
      <c r="J68" s="26">
        <v>536.2811279296875</v>
      </c>
      <c r="K68" s="26">
        <v>802.84175062783106</v>
      </c>
      <c r="L68" s="26"/>
      <c r="M68" s="25">
        <f t="shared" si="9"/>
        <v>0.74168607014158949</v>
      </c>
      <c r="N68" s="25">
        <f t="shared" si="10"/>
        <v>0.66797862406920139</v>
      </c>
      <c r="O68" s="26"/>
      <c r="P68" s="26">
        <v>865.1932373046875</v>
      </c>
      <c r="Q68" s="26">
        <v>606.7469482421875</v>
      </c>
      <c r="R68" s="25">
        <f t="shared" si="11"/>
        <v>0.70128489461194754</v>
      </c>
      <c r="S68" s="26"/>
      <c r="T68" s="26">
        <v>422.38912963867188</v>
      </c>
      <c r="U68" s="26">
        <v>1188.30908203125</v>
      </c>
      <c r="V68" s="26">
        <v>1776.2744140625</v>
      </c>
      <c r="W68" s="26"/>
      <c r="X68" s="26">
        <v>497.90619739512334</v>
      </c>
      <c r="Y68" s="26">
        <v>751.13878748439095</v>
      </c>
      <c r="Z68" s="26">
        <v>883.1175526436441</v>
      </c>
      <c r="AA68" s="26">
        <v>1180.7967605440724</v>
      </c>
      <c r="AB68" s="26">
        <v>1503.7810117292388</v>
      </c>
    </row>
    <row r="69" spans="1:36" x14ac:dyDescent="0.2">
      <c r="A69" s="26">
        <v>1998</v>
      </c>
      <c r="B69" s="26">
        <v>4</v>
      </c>
      <c r="C69" s="26" t="str">
        <f t="shared" si="8"/>
        <v>1998Q4</v>
      </c>
      <c r="D69" s="26">
        <v>885.95232331437876</v>
      </c>
      <c r="E69" s="52"/>
      <c r="G69" s="26">
        <v>742.86016845703125</v>
      </c>
      <c r="H69" s="26"/>
      <c r="I69" s="26">
        <v>598.3629150390625</v>
      </c>
      <c r="J69" s="26">
        <v>528.53143310546875</v>
      </c>
      <c r="K69" s="26">
        <v>818.51452548608847</v>
      </c>
      <c r="L69" s="26"/>
      <c r="M69" s="25">
        <f t="shared" si="9"/>
        <v>0.73103518191532979</v>
      </c>
      <c r="N69" s="25">
        <f t="shared" si="10"/>
        <v>0.64572028552772665</v>
      </c>
      <c r="O69" s="26"/>
      <c r="P69" s="26">
        <v>891.6103515625</v>
      </c>
      <c r="Q69" s="26">
        <v>610.55224609375</v>
      </c>
      <c r="R69" s="25">
        <f t="shared" si="11"/>
        <v>0.68477473935087163</v>
      </c>
      <c r="S69" s="26"/>
      <c r="T69" s="26">
        <v>425.37860107421875</v>
      </c>
      <c r="U69" s="26">
        <v>1216.3529052734375</v>
      </c>
      <c r="V69" s="26">
        <v>1851.26416015625</v>
      </c>
      <c r="W69" s="26"/>
      <c r="X69" s="26">
        <v>494.27463930310722</v>
      </c>
      <c r="Y69" s="26">
        <v>743.15696843084891</v>
      </c>
      <c r="Z69" s="26">
        <v>906.97020832361898</v>
      </c>
      <c r="AA69" s="26">
        <v>1214.0505725577784</v>
      </c>
      <c r="AB69" s="26">
        <v>1516.7198581031682</v>
      </c>
    </row>
    <row r="70" spans="1:36" x14ac:dyDescent="0.2">
      <c r="A70" s="26">
        <v>1999</v>
      </c>
      <c r="B70" s="26">
        <v>1</v>
      </c>
      <c r="C70" s="26" t="str">
        <f t="shared" si="8"/>
        <v>1999Q1</v>
      </c>
      <c r="D70" s="26">
        <v>877.83049777418069</v>
      </c>
      <c r="E70" s="52"/>
      <c r="G70" s="26">
        <v>736.79583740234375</v>
      </c>
      <c r="H70" s="26"/>
      <c r="I70" s="26">
        <v>617.00848388671875</v>
      </c>
      <c r="J70" s="26">
        <v>535.4854736328125</v>
      </c>
      <c r="K70" s="26">
        <v>803.66407620426946</v>
      </c>
      <c r="L70" s="26"/>
      <c r="M70" s="25">
        <f t="shared" si="9"/>
        <v>0.76774426300211041</v>
      </c>
      <c r="N70" s="25">
        <f t="shared" si="10"/>
        <v>0.6663051012083645</v>
      </c>
      <c r="O70" s="26"/>
      <c r="P70" s="26">
        <v>883.017578125</v>
      </c>
      <c r="Q70" s="26">
        <v>612.68511962890625</v>
      </c>
      <c r="R70" s="25">
        <f t="shared" si="11"/>
        <v>0.6938538199090919</v>
      </c>
      <c r="S70" s="26"/>
      <c r="T70" s="26">
        <v>424.10711669921875</v>
      </c>
      <c r="U70" s="26">
        <v>1198.5694580078125</v>
      </c>
      <c r="V70" s="26">
        <v>1792.3909912109375</v>
      </c>
      <c r="W70" s="26"/>
      <c r="X70" s="26">
        <v>495.73680642482805</v>
      </c>
      <c r="Y70" s="26">
        <v>739.5797215304533</v>
      </c>
      <c r="Z70" s="26">
        <v>902.50500745082957</v>
      </c>
      <c r="AA70" s="26">
        <v>1188.4609622690207</v>
      </c>
      <c r="AB70" s="26">
        <v>1530.7630394918049</v>
      </c>
    </row>
    <row r="71" spans="1:36" x14ac:dyDescent="0.2">
      <c r="A71" s="26">
        <v>1999</v>
      </c>
      <c r="B71" s="26">
        <v>2</v>
      </c>
      <c r="C71" s="26" t="str">
        <f t="shared" si="8"/>
        <v>1999Q2</v>
      </c>
      <c r="D71" s="26">
        <v>879.40480417754577</v>
      </c>
      <c r="E71" s="52"/>
      <c r="G71" s="26">
        <v>737.0843505859375</v>
      </c>
      <c r="H71" s="26"/>
      <c r="I71" s="26">
        <v>602.3560791015625</v>
      </c>
      <c r="J71" s="26">
        <v>526.11785888671875</v>
      </c>
      <c r="K71" s="26">
        <v>810.63988657531638</v>
      </c>
      <c r="L71" s="26"/>
      <c r="M71" s="25">
        <f t="shared" si="9"/>
        <v>0.74306247333364805</v>
      </c>
      <c r="N71" s="25">
        <f t="shared" si="10"/>
        <v>0.64901550935199048</v>
      </c>
      <c r="O71" s="26"/>
      <c r="P71" s="26">
        <v>890.20245361328125</v>
      </c>
      <c r="Q71" s="26">
        <v>609.4324951171875</v>
      </c>
      <c r="R71" s="25">
        <f t="shared" si="11"/>
        <v>0.68459988246890979</v>
      </c>
      <c r="S71" s="26"/>
      <c r="T71" s="26">
        <v>430.87728881835938</v>
      </c>
      <c r="U71" s="26">
        <v>1209.8958740234375</v>
      </c>
      <c r="V71" s="26">
        <v>1823.1068115234375</v>
      </c>
      <c r="W71" s="26"/>
      <c r="X71" s="26">
        <v>499.6647021822655</v>
      </c>
      <c r="Y71" s="26">
        <v>750.75297668377186</v>
      </c>
      <c r="Z71" s="26">
        <v>912.92280851235182</v>
      </c>
      <c r="AA71" s="26">
        <v>1201.20832737146</v>
      </c>
      <c r="AB71" s="26">
        <v>1522.3636939789114</v>
      </c>
    </row>
    <row r="72" spans="1:36" x14ac:dyDescent="0.2">
      <c r="A72" s="26">
        <v>1999</v>
      </c>
      <c r="B72" s="26">
        <v>3</v>
      </c>
      <c r="C72" s="26" t="str">
        <f t="shared" si="8"/>
        <v>1999Q3</v>
      </c>
      <c r="D72" s="26">
        <v>877.74071770334933</v>
      </c>
      <c r="E72" s="52"/>
      <c r="G72" s="26">
        <v>749.4630126953125</v>
      </c>
      <c r="H72" s="26"/>
      <c r="I72" s="26">
        <v>630.9129638671875</v>
      </c>
      <c r="J72" s="26">
        <v>550.98333740234375</v>
      </c>
      <c r="K72" s="26">
        <v>811.90825358423058</v>
      </c>
      <c r="L72" s="26"/>
      <c r="M72" s="25">
        <f t="shared" si="9"/>
        <v>0.77707420891704737</v>
      </c>
      <c r="N72" s="25">
        <f t="shared" si="10"/>
        <v>0.67862758503807052</v>
      </c>
      <c r="O72" s="26"/>
      <c r="P72" s="26">
        <v>898.958251953125</v>
      </c>
      <c r="Q72" s="26">
        <v>624.20147705078125</v>
      </c>
      <c r="R72" s="25">
        <f t="shared" si="11"/>
        <v>0.69436091797879107</v>
      </c>
      <c r="S72" s="26"/>
      <c r="T72" s="26">
        <v>438.58737182617188</v>
      </c>
      <c r="U72" s="26">
        <v>1212.2298583984375</v>
      </c>
      <c r="V72" s="26">
        <v>1842.2447509765625</v>
      </c>
      <c r="W72" s="26"/>
      <c r="X72" s="26">
        <v>494.22592621959728</v>
      </c>
      <c r="Y72" s="26">
        <v>757.59043229844497</v>
      </c>
      <c r="Z72" s="26">
        <v>882.03745182097282</v>
      </c>
      <c r="AA72" s="26">
        <v>1193.7104418038277</v>
      </c>
      <c r="AB72" s="26">
        <v>1544.7533003721092</v>
      </c>
    </row>
    <row r="73" spans="1:36" x14ac:dyDescent="0.2">
      <c r="A73" s="26">
        <v>1999</v>
      </c>
      <c r="B73" s="26">
        <v>4</v>
      </c>
      <c r="C73" s="26" t="str">
        <f t="shared" si="8"/>
        <v>1999Q4</v>
      </c>
      <c r="D73" s="26">
        <v>906.42143677023546</v>
      </c>
      <c r="E73" s="52"/>
      <c r="G73" s="26">
        <v>758.74395751953125</v>
      </c>
      <c r="H73" s="26"/>
      <c r="I73" s="26">
        <v>600.43011474609375</v>
      </c>
      <c r="J73" s="26">
        <v>530.25146484375</v>
      </c>
      <c r="K73" s="26">
        <v>826.89720112319412</v>
      </c>
      <c r="L73" s="26"/>
      <c r="M73" s="25">
        <f t="shared" si="9"/>
        <v>0.72612425574849604</v>
      </c>
      <c r="N73" s="25">
        <f t="shared" si="10"/>
        <v>0.64125439549619567</v>
      </c>
      <c r="O73" s="26"/>
      <c r="P73" s="26">
        <v>924.16290283203125</v>
      </c>
      <c r="Q73" s="26">
        <v>620.9913330078125</v>
      </c>
      <c r="R73" s="25">
        <f t="shared" si="11"/>
        <v>0.67195007623096414</v>
      </c>
      <c r="S73" s="26"/>
      <c r="T73" s="26">
        <v>439.27618408203125</v>
      </c>
      <c r="U73" s="26">
        <v>1221.4273681640625</v>
      </c>
      <c r="V73" s="26">
        <v>1861.5477294921875</v>
      </c>
      <c r="W73" s="26"/>
      <c r="X73" s="26">
        <v>498.34275945883627</v>
      </c>
      <c r="Y73" s="26">
        <v>756.34594260053427</v>
      </c>
      <c r="Z73" s="26">
        <v>928.23454444686308</v>
      </c>
      <c r="AA73" s="26">
        <v>1206.2867191005344</v>
      </c>
      <c r="AB73" s="26">
        <v>1543.5373869140114</v>
      </c>
    </row>
    <row r="74" spans="1:36" x14ac:dyDescent="0.2">
      <c r="A74" s="26">
        <v>2000</v>
      </c>
      <c r="B74" s="26">
        <v>1</v>
      </c>
      <c r="C74" s="26" t="str">
        <f t="shared" si="8"/>
        <v>2000Q1</v>
      </c>
      <c r="D74" s="26">
        <v>905.44105820105824</v>
      </c>
      <c r="E74" s="52"/>
      <c r="G74" s="26">
        <v>759.0247802734375</v>
      </c>
      <c r="H74" s="26"/>
      <c r="I74" s="26">
        <v>631.7939453125</v>
      </c>
      <c r="J74" s="26">
        <v>545.488037109375</v>
      </c>
      <c r="K74" s="26">
        <v>821.55898337027236</v>
      </c>
      <c r="L74" s="26"/>
      <c r="M74" s="25">
        <f t="shared" si="9"/>
        <v>0.76901836398976331</v>
      </c>
      <c r="N74" s="25">
        <f t="shared" si="10"/>
        <v>0.66396698003547527</v>
      </c>
      <c r="O74" s="26"/>
      <c r="P74" s="26">
        <v>917.21343994140625</v>
      </c>
      <c r="Q74" s="26">
        <v>629.984375</v>
      </c>
      <c r="R74" s="25">
        <f t="shared" si="11"/>
        <v>0.68684599196479812</v>
      </c>
      <c r="S74" s="26"/>
      <c r="T74" s="26">
        <v>438.42636108398438</v>
      </c>
      <c r="U74" s="26">
        <v>1225.098388671875</v>
      </c>
      <c r="V74" s="26">
        <v>1841.45751953125</v>
      </c>
      <c r="W74" s="26"/>
      <c r="X74" s="26">
        <v>499.84229895169506</v>
      </c>
      <c r="Y74" s="26">
        <v>760.0070271196355</v>
      </c>
      <c r="Z74" s="26">
        <v>891.40084058397031</v>
      </c>
      <c r="AA74" s="26">
        <v>1219.5501495290025</v>
      </c>
      <c r="AB74" s="26">
        <v>1522.4714803059962</v>
      </c>
    </row>
    <row r="75" spans="1:36" x14ac:dyDescent="0.2">
      <c r="A75" s="26">
        <v>2000</v>
      </c>
      <c r="B75" s="26">
        <v>2</v>
      </c>
      <c r="C75" s="26" t="str">
        <f t="shared" si="8"/>
        <v>2000Q2</v>
      </c>
      <c r="D75" s="26">
        <v>892.12738868364772</v>
      </c>
      <c r="E75" s="52"/>
      <c r="G75" s="26">
        <v>757.547119140625</v>
      </c>
      <c r="H75" s="26"/>
      <c r="I75" s="26">
        <v>632.40252685546875</v>
      </c>
      <c r="J75" s="26">
        <v>539.3350830078125</v>
      </c>
      <c r="K75" s="26">
        <v>820.06506710898293</v>
      </c>
      <c r="L75" s="26"/>
      <c r="M75" s="25">
        <f t="shared" si="9"/>
        <v>0.77116140196644334</v>
      </c>
      <c r="N75" s="25">
        <f t="shared" si="10"/>
        <v>0.65767352450355909</v>
      </c>
      <c r="O75" s="26"/>
      <c r="P75" s="26">
        <v>914.17022705078125</v>
      </c>
      <c r="Q75" s="26">
        <v>622.8638916015625</v>
      </c>
      <c r="R75" s="25">
        <f t="shared" si="11"/>
        <v>0.68134344476629194</v>
      </c>
      <c r="S75" s="26"/>
      <c r="T75" s="26">
        <v>446.29324340820312</v>
      </c>
      <c r="U75" s="26">
        <v>1206.51171875</v>
      </c>
      <c r="V75" s="26">
        <v>1842.3115234375</v>
      </c>
      <c r="W75" s="26"/>
      <c r="X75" s="26">
        <v>507.44181807067861</v>
      </c>
      <c r="Y75" s="26">
        <v>760.661080382656</v>
      </c>
      <c r="Z75" s="26">
        <v>894.16927608565027</v>
      </c>
      <c r="AA75" s="26">
        <v>1192.1339188950028</v>
      </c>
      <c r="AB75" s="26">
        <v>1557.9109125989694</v>
      </c>
    </row>
    <row r="76" spans="1:36" x14ac:dyDescent="0.2">
      <c r="A76" s="26">
        <v>2000</v>
      </c>
      <c r="B76" s="26">
        <v>3</v>
      </c>
      <c r="C76" s="26" t="str">
        <f t="shared" si="8"/>
        <v>2000Q3</v>
      </c>
      <c r="D76" s="26">
        <v>891.81683236994218</v>
      </c>
      <c r="E76" s="52"/>
      <c r="G76" s="26">
        <v>764.19219970703125</v>
      </c>
      <c r="H76" s="26"/>
      <c r="I76" s="26">
        <v>624.0794677734375</v>
      </c>
      <c r="J76" s="26">
        <v>562.42181396484375</v>
      </c>
      <c r="K76" s="26">
        <v>823.0592179586705</v>
      </c>
      <c r="L76" s="26"/>
      <c r="M76" s="25">
        <f t="shared" si="9"/>
        <v>0.75824370125063756</v>
      </c>
      <c r="N76" s="25">
        <f t="shared" si="10"/>
        <v>0.68333092163131026</v>
      </c>
      <c r="O76" s="26"/>
      <c r="P76" s="26">
        <v>918.718505859375</v>
      </c>
      <c r="Q76" s="26">
        <v>628.75994873046875</v>
      </c>
      <c r="R76" s="25">
        <f t="shared" si="11"/>
        <v>0.68438803041452045</v>
      </c>
      <c r="S76" s="26"/>
      <c r="T76" s="26">
        <v>448.06048583984375</v>
      </c>
      <c r="U76" s="26">
        <v>1213.7025146484375</v>
      </c>
      <c r="V76" s="26">
        <v>1857.8331298828125</v>
      </c>
      <c r="W76" s="26"/>
      <c r="X76" s="26">
        <v>498.76101697302505</v>
      </c>
      <c r="Y76" s="26">
        <v>767.49819182080921</v>
      </c>
      <c r="Z76" s="26">
        <v>921.68162331888243</v>
      </c>
      <c r="AA76" s="26">
        <v>1206.9616818326588</v>
      </c>
      <c r="AB76" s="26">
        <v>1512.5530330768786</v>
      </c>
    </row>
    <row r="77" spans="1:36" x14ac:dyDescent="0.2">
      <c r="A77" s="26">
        <v>2000</v>
      </c>
      <c r="B77" s="26">
        <v>4</v>
      </c>
      <c r="C77" s="26" t="str">
        <f t="shared" si="8"/>
        <v>2000Q4</v>
      </c>
      <c r="D77" s="26">
        <v>902.47357949110403</v>
      </c>
      <c r="E77" s="52"/>
      <c r="G77" s="26">
        <v>762.0028076171875</v>
      </c>
      <c r="H77" s="26"/>
      <c r="I77" s="26">
        <v>632.9063720703125</v>
      </c>
      <c r="J77" s="26">
        <v>540.13299560546875</v>
      </c>
      <c r="K77" s="26">
        <v>826.13363864300743</v>
      </c>
      <c r="L77" s="26"/>
      <c r="M77" s="25">
        <f t="shared" si="9"/>
        <v>0.76610652619098452</v>
      </c>
      <c r="N77" s="25">
        <f t="shared" si="10"/>
        <v>0.65380825854359559</v>
      </c>
      <c r="O77" s="26"/>
      <c r="P77" s="26">
        <v>912.88006591796875</v>
      </c>
      <c r="Q77" s="26">
        <v>632.830078125</v>
      </c>
      <c r="R77" s="25">
        <f t="shared" si="11"/>
        <v>0.69322367937637275</v>
      </c>
      <c r="S77" s="26"/>
      <c r="T77" s="26">
        <v>443.43267822265625</v>
      </c>
      <c r="U77" s="26">
        <v>1222.757080078125</v>
      </c>
      <c r="V77" s="26">
        <v>1840.307861328125</v>
      </c>
      <c r="W77" s="26"/>
      <c r="X77" s="26">
        <v>490.67476306504687</v>
      </c>
      <c r="Y77" s="26">
        <v>759.71554587535866</v>
      </c>
      <c r="Z77" s="26">
        <v>890.94679418337466</v>
      </c>
      <c r="AA77" s="26">
        <v>1208.65527848326</v>
      </c>
      <c r="AB77" s="26">
        <v>1516.1940654541804</v>
      </c>
      <c r="AH77"/>
    </row>
    <row r="78" spans="1:36" x14ac:dyDescent="0.2">
      <c r="A78" s="26">
        <v>2001</v>
      </c>
      <c r="B78" s="26">
        <v>1</v>
      </c>
      <c r="C78" s="26" t="str">
        <f t="shared" si="8"/>
        <v>2001Q1</v>
      </c>
      <c r="D78" s="26">
        <v>900.03486071631608</v>
      </c>
      <c r="E78" s="52"/>
      <c r="G78" s="26">
        <v>759.25579833984375</v>
      </c>
      <c r="H78" s="26"/>
      <c r="I78" s="26">
        <v>615.61761474609375</v>
      </c>
      <c r="J78" s="26">
        <v>545.21405029296875</v>
      </c>
      <c r="K78" s="26">
        <v>831.88853979088481</v>
      </c>
      <c r="L78" s="26"/>
      <c r="M78" s="25">
        <f t="shared" si="9"/>
        <v>0.74002415624194562</v>
      </c>
      <c r="N78" s="25">
        <f t="shared" si="10"/>
        <v>0.65539314970010454</v>
      </c>
      <c r="O78" s="26"/>
      <c r="P78" s="26">
        <v>904.40264892578125</v>
      </c>
      <c r="Q78" s="26">
        <v>631.70379638671875</v>
      </c>
      <c r="R78" s="25">
        <f t="shared" si="11"/>
        <v>0.69847627838887361</v>
      </c>
      <c r="S78" s="26"/>
      <c r="T78" s="26">
        <v>438.34661865234375</v>
      </c>
      <c r="U78" s="26">
        <v>1229.5775146484375</v>
      </c>
      <c r="V78" s="26">
        <v>1867.0806884765625</v>
      </c>
      <c r="W78" s="26"/>
      <c r="X78" s="26">
        <v>485.05364869679738</v>
      </c>
      <c r="Y78" s="26">
        <v>756.8559644598256</v>
      </c>
      <c r="Z78" s="26">
        <v>911.73154856613587</v>
      </c>
      <c r="AA78" s="26">
        <v>1211.0345466428842</v>
      </c>
      <c r="AB78" s="26">
        <v>1518.9957659095128</v>
      </c>
      <c r="AE78">
        <v>1120.0651506537804</v>
      </c>
      <c r="AF78" s="25">
        <v>0</v>
      </c>
      <c r="AH78">
        <v>16258.223109465604</v>
      </c>
      <c r="AJ78" s="25">
        <v>0</v>
      </c>
    </row>
    <row r="79" spans="1:36" x14ac:dyDescent="0.2">
      <c r="A79" s="26">
        <v>2001</v>
      </c>
      <c r="B79" s="26">
        <v>2</v>
      </c>
      <c r="C79" s="26" t="str">
        <f t="shared" si="8"/>
        <v>2001Q2</v>
      </c>
      <c r="D79" s="26">
        <v>898.32045163718487</v>
      </c>
      <c r="E79" s="52"/>
      <c r="G79" s="26">
        <v>763.54412841796875</v>
      </c>
      <c r="H79" s="26"/>
      <c r="I79" s="26">
        <v>638.87506103515625</v>
      </c>
      <c r="J79" s="26">
        <v>564.85986328125</v>
      </c>
      <c r="K79" s="26">
        <v>823.16432477267608</v>
      </c>
      <c r="L79" s="26"/>
      <c r="M79" s="25">
        <f t="shared" si="9"/>
        <v>0.77612092969600832</v>
      </c>
      <c r="N79" s="25">
        <f t="shared" si="10"/>
        <v>0.68620547110960006</v>
      </c>
      <c r="O79" s="26"/>
      <c r="P79" s="26">
        <v>907.58837890625</v>
      </c>
      <c r="Q79" s="26">
        <v>639.1329345703125</v>
      </c>
      <c r="R79" s="25">
        <f t="shared" si="11"/>
        <v>0.70421013470946192</v>
      </c>
      <c r="S79" s="26"/>
      <c r="T79" s="26">
        <v>442.17837524414062</v>
      </c>
      <c r="U79" s="26">
        <v>1220.931396484375</v>
      </c>
      <c r="V79" s="26">
        <v>1857.110595703125</v>
      </c>
      <c r="W79" s="26"/>
      <c r="X79" s="26">
        <v>514.70905588003393</v>
      </c>
      <c r="Y79" s="26">
        <v>765.50532632367333</v>
      </c>
      <c r="Z79" s="26">
        <v>908.68432757753112</v>
      </c>
      <c r="AA79" s="26">
        <v>1192.1532214433571</v>
      </c>
      <c r="AB79" s="26">
        <v>1532.2273929447686</v>
      </c>
      <c r="AE79">
        <v>1156.8760444109898</v>
      </c>
      <c r="AF79" s="25">
        <f>AE79/AE$78-1</f>
        <v>3.2864957664045624E-2</v>
      </c>
      <c r="AH79">
        <v>16343.582207376741</v>
      </c>
      <c r="AJ79" s="25">
        <f>AH79/AH$78-1</f>
        <v>5.250210760205487E-3</v>
      </c>
    </row>
    <row r="80" spans="1:36" x14ac:dyDescent="0.2">
      <c r="A80" s="26">
        <v>2001</v>
      </c>
      <c r="B80" s="26">
        <v>3</v>
      </c>
      <c r="C80" s="26" t="str">
        <f t="shared" si="8"/>
        <v>2001Q3</v>
      </c>
      <c r="D80" s="26">
        <v>901.8445186714207</v>
      </c>
      <c r="E80" s="52"/>
      <c r="G80" s="26">
        <v>759.222412109375</v>
      </c>
      <c r="H80" s="26"/>
      <c r="I80" s="26">
        <v>623.59295654296875</v>
      </c>
      <c r="J80" s="26">
        <v>566.44775390625</v>
      </c>
      <c r="K80" s="26">
        <v>828.86141416963778</v>
      </c>
      <c r="L80" s="26"/>
      <c r="M80" s="25">
        <f t="shared" si="9"/>
        <v>0.75234887990013488</v>
      </c>
      <c r="N80" s="25">
        <f t="shared" si="10"/>
        <v>0.68340466116850596</v>
      </c>
      <c r="O80" s="26"/>
      <c r="P80" s="26">
        <v>913.86016845703125</v>
      </c>
      <c r="Q80" s="26">
        <v>630.0648193359375</v>
      </c>
      <c r="R80" s="25">
        <f t="shared" si="11"/>
        <v>0.68945429627351407</v>
      </c>
      <c r="S80" s="26"/>
      <c r="T80" s="26">
        <v>444.8897705078125</v>
      </c>
      <c r="U80" s="26">
        <v>1226.160888671875</v>
      </c>
      <c r="V80" s="26">
        <v>1903.8758544921875</v>
      </c>
      <c r="W80" s="26"/>
      <c r="X80" s="26">
        <v>500.13127531938449</v>
      </c>
      <c r="Y80" s="26">
        <v>761.43655283298938</v>
      </c>
      <c r="Z80" s="26">
        <v>903.3351665718709</v>
      </c>
      <c r="AA80" s="26">
        <v>1218.6505792701257</v>
      </c>
      <c r="AB80" s="26">
        <v>1528.656585633327</v>
      </c>
      <c r="AE80">
        <v>1107.2079930568586</v>
      </c>
      <c r="AF80" s="25">
        <f t="shared" ref="AF80:AF143" si="12">AE80/AE$78-1</f>
        <v>-1.1478937264869815E-2</v>
      </c>
      <c r="AH80">
        <v>16296.071604991557</v>
      </c>
      <c r="AJ80" s="25">
        <f t="shared" ref="AJ80:AJ143" si="13">AH80/AH$78-1</f>
        <v>2.3279601510646231E-3</v>
      </c>
    </row>
    <row r="81" spans="1:36" x14ac:dyDescent="0.2">
      <c r="A81" s="26">
        <v>2001</v>
      </c>
      <c r="B81" s="26">
        <v>4</v>
      </c>
      <c r="C81" s="26" t="str">
        <f t="shared" si="8"/>
        <v>2001Q4</v>
      </c>
      <c r="D81" s="26">
        <v>917.66494647887339</v>
      </c>
      <c r="E81" s="52"/>
      <c r="G81" s="26">
        <v>763.3055419921875</v>
      </c>
      <c r="H81" s="26"/>
      <c r="I81" s="26">
        <v>623.54425048828125</v>
      </c>
      <c r="J81" s="26">
        <v>554.08905029296875</v>
      </c>
      <c r="K81" s="26">
        <v>846.90333410516416</v>
      </c>
      <c r="L81" s="26"/>
      <c r="M81" s="25">
        <f t="shared" si="9"/>
        <v>0.73626378050231256</v>
      </c>
      <c r="N81" s="25">
        <f t="shared" si="10"/>
        <v>0.65425300383120799</v>
      </c>
      <c r="O81" s="26"/>
      <c r="P81" s="26">
        <v>916.08392333984375</v>
      </c>
      <c r="Q81" s="26">
        <v>633.75054931640625</v>
      </c>
      <c r="R81" s="25">
        <f t="shared" si="11"/>
        <v>0.69180402927047213</v>
      </c>
      <c r="S81" s="26"/>
      <c r="T81" s="26">
        <v>438.72634887695312</v>
      </c>
      <c r="U81" s="26">
        <v>1234.4342041015625</v>
      </c>
      <c r="V81" s="26">
        <v>1890.61376953125</v>
      </c>
      <c r="W81" s="26"/>
      <c r="X81" s="26">
        <v>490.43252649774649</v>
      </c>
      <c r="Y81" s="26">
        <v>763.13953208553994</v>
      </c>
      <c r="Z81" s="26">
        <v>920.46161082619722</v>
      </c>
      <c r="AA81" s="26">
        <v>1200.1003287313615</v>
      </c>
      <c r="AB81" s="26">
        <v>1519.3082199786852</v>
      </c>
      <c r="AE81">
        <v>1131.0403887323944</v>
      </c>
      <c r="AF81" s="25">
        <f t="shared" si="12"/>
        <v>9.7987497175568983E-3</v>
      </c>
      <c r="AH81">
        <v>16404.40362061033</v>
      </c>
      <c r="AJ81" s="25">
        <f t="shared" si="13"/>
        <v>8.9911738915440242E-3</v>
      </c>
    </row>
    <row r="82" spans="1:36" x14ac:dyDescent="0.2">
      <c r="A82" s="26">
        <v>2002</v>
      </c>
      <c r="B82" s="26">
        <v>1</v>
      </c>
      <c r="C82" s="26" t="str">
        <f t="shared" si="8"/>
        <v>2002Q1</v>
      </c>
      <c r="D82" s="26">
        <v>922.29203294646197</v>
      </c>
      <c r="E82" s="52"/>
      <c r="G82" s="26">
        <v>758.6729736328125</v>
      </c>
      <c r="H82" s="26"/>
      <c r="I82" s="26">
        <v>632.2530517578125</v>
      </c>
      <c r="J82" s="26">
        <v>552.6173095703125</v>
      </c>
      <c r="K82" s="26">
        <v>838.2919317674091</v>
      </c>
      <c r="L82" s="26"/>
      <c r="M82" s="25">
        <f t="shared" si="9"/>
        <v>0.75421583794180691</v>
      </c>
      <c r="N82" s="25">
        <f t="shared" si="10"/>
        <v>0.65921821340353859</v>
      </c>
      <c r="O82" s="26"/>
      <c r="P82" s="26">
        <v>901.53912353515625</v>
      </c>
      <c r="Q82" s="26">
        <v>635.537353515625</v>
      </c>
      <c r="R82" s="25">
        <f t="shared" si="11"/>
        <v>0.70494705878489994</v>
      </c>
      <c r="S82" s="26"/>
      <c r="T82" s="26">
        <v>423.11175537109375</v>
      </c>
      <c r="U82" s="26">
        <v>1238.90625</v>
      </c>
      <c r="V82" s="26">
        <v>1891.960693359375</v>
      </c>
      <c r="W82" s="26"/>
      <c r="X82" s="26">
        <v>497.52280355578438</v>
      </c>
      <c r="Y82" s="26">
        <v>753.36530384275545</v>
      </c>
      <c r="Z82" s="26">
        <v>918.64687743794457</v>
      </c>
      <c r="AA82" s="26">
        <v>1211.7053295184387</v>
      </c>
      <c r="AB82" s="26">
        <v>1507.8854428990078</v>
      </c>
      <c r="AE82">
        <v>1261.0121911269187</v>
      </c>
      <c r="AF82" s="25">
        <f t="shared" si="12"/>
        <v>0.12583825181139474</v>
      </c>
      <c r="AH82">
        <v>16540.924096780233</v>
      </c>
      <c r="AJ82" s="25">
        <f t="shared" si="13"/>
        <v>1.7388184761103487E-2</v>
      </c>
    </row>
    <row r="83" spans="1:36" x14ac:dyDescent="0.2">
      <c r="A83" s="26">
        <v>2002</v>
      </c>
      <c r="B83" s="26">
        <v>2</v>
      </c>
      <c r="C83" s="26" t="str">
        <f t="shared" si="8"/>
        <v>2002Q2</v>
      </c>
      <c r="D83" s="26">
        <v>906.11110698365542</v>
      </c>
      <c r="E83" s="52"/>
      <c r="G83" s="26">
        <v>755.15521240234375</v>
      </c>
      <c r="H83" s="26"/>
      <c r="I83" s="26">
        <v>627.978271484375</v>
      </c>
      <c r="J83" s="26">
        <v>561.63360595703125</v>
      </c>
      <c r="K83" s="26">
        <v>831.42012984453925</v>
      </c>
      <c r="L83" s="26"/>
      <c r="M83" s="25">
        <f t="shared" si="9"/>
        <v>0.7553079952512044</v>
      </c>
      <c r="N83" s="25">
        <f t="shared" si="10"/>
        <v>0.67551119559980677</v>
      </c>
      <c r="O83" s="26"/>
      <c r="P83" s="26">
        <v>899.29296875</v>
      </c>
      <c r="Q83" s="26">
        <v>630.23345947265625</v>
      </c>
      <c r="R83" s="25">
        <f t="shared" si="11"/>
        <v>0.70080994889648551</v>
      </c>
      <c r="S83" s="26"/>
      <c r="T83" s="26">
        <v>434.76318359375</v>
      </c>
      <c r="U83" s="26">
        <v>1233.17138671875</v>
      </c>
      <c r="V83" s="26">
        <v>1894.5721435546875</v>
      </c>
      <c r="W83" s="26"/>
      <c r="X83" s="26">
        <v>514.09527892700589</v>
      </c>
      <c r="Y83" s="26">
        <v>756.50356108599544</v>
      </c>
      <c r="Z83" s="26">
        <v>897.00643214069453</v>
      </c>
      <c r="AA83" s="26">
        <v>1179.9545713301447</v>
      </c>
      <c r="AB83" s="26">
        <v>1537.5981559398217</v>
      </c>
      <c r="AE83">
        <v>1296.2321545319464</v>
      </c>
      <c r="AF83" s="25">
        <f t="shared" si="12"/>
        <v>0.15728281857116766</v>
      </c>
      <c r="AH83">
        <v>16570.111507986625</v>
      </c>
      <c r="AJ83" s="25">
        <f t="shared" si="13"/>
        <v>1.9183424684302564E-2</v>
      </c>
    </row>
    <row r="84" spans="1:36" x14ac:dyDescent="0.2">
      <c r="A84" s="26">
        <v>2002</v>
      </c>
      <c r="B84" s="26">
        <v>3</v>
      </c>
      <c r="C84" s="26" t="str">
        <f t="shared" si="8"/>
        <v>2002Q3</v>
      </c>
      <c r="D84" s="26">
        <v>898.27728062072799</v>
      </c>
      <c r="E84" s="52"/>
      <c r="G84" s="26">
        <v>753.5906982421875</v>
      </c>
      <c r="H84" s="26"/>
      <c r="I84" s="26">
        <v>611.5869140625</v>
      </c>
      <c r="J84" s="26">
        <v>562.84368896484375</v>
      </c>
      <c r="K84" s="26">
        <v>838.63737386024377</v>
      </c>
      <c r="L84" s="26"/>
      <c r="M84" s="25">
        <f t="shared" si="9"/>
        <v>0.72926265049143757</v>
      </c>
      <c r="N84" s="25">
        <f t="shared" si="10"/>
        <v>0.67114071767881867</v>
      </c>
      <c r="O84" s="26"/>
      <c r="P84" s="26">
        <v>890.955322265625</v>
      </c>
      <c r="Q84" s="26">
        <v>634.2283935546875</v>
      </c>
      <c r="R84" s="25">
        <f t="shared" si="11"/>
        <v>0.71185207350453628</v>
      </c>
      <c r="S84" s="26"/>
      <c r="T84" s="26">
        <v>434.05813598632812</v>
      </c>
      <c r="U84" s="26">
        <v>1231.4530029296875</v>
      </c>
      <c r="V84" s="26">
        <v>1898.83935546875</v>
      </c>
      <c r="W84" s="26"/>
      <c r="X84" s="26">
        <v>507.69065702780335</v>
      </c>
      <c r="Y84" s="26">
        <v>752.15144338121183</v>
      </c>
      <c r="Z84" s="26">
        <v>887.11896379770906</v>
      </c>
      <c r="AA84" s="26">
        <v>1230.5629477059856</v>
      </c>
      <c r="AB84" s="26">
        <v>1516.5061605126546</v>
      </c>
      <c r="AE84">
        <v>1335.1250711250691</v>
      </c>
      <c r="AF84" s="25">
        <f t="shared" si="12"/>
        <v>0.19200661706665767</v>
      </c>
      <c r="AH84">
        <v>16627.539509698876</v>
      </c>
      <c r="AJ84" s="25">
        <f t="shared" si="13"/>
        <v>2.2715668111249698E-2</v>
      </c>
    </row>
    <row r="85" spans="1:36" x14ac:dyDescent="0.2">
      <c r="A85" s="26">
        <v>2002</v>
      </c>
      <c r="B85" s="26">
        <v>4</v>
      </c>
      <c r="C85" s="26" t="str">
        <f t="shared" si="8"/>
        <v>2002Q4</v>
      </c>
      <c r="D85" s="26">
        <v>907.80740495867769</v>
      </c>
      <c r="E85" s="52"/>
      <c r="G85" s="26">
        <v>756.0665283203125</v>
      </c>
      <c r="H85" s="26"/>
      <c r="I85" s="26">
        <v>615.0576171875</v>
      </c>
      <c r="J85" s="26">
        <v>567.96282958984375</v>
      </c>
      <c r="K85" s="26">
        <v>845.56759661965111</v>
      </c>
      <c r="L85" s="26"/>
      <c r="M85" s="25">
        <f t="shared" si="9"/>
        <v>0.72739024017279375</v>
      </c>
      <c r="N85" s="25">
        <f t="shared" si="10"/>
        <v>0.67169417543955612</v>
      </c>
      <c r="O85" s="26"/>
      <c r="P85" s="26">
        <v>892.23687744140625</v>
      </c>
      <c r="Q85" s="26">
        <v>643.1961669921875</v>
      </c>
      <c r="R85" s="25">
        <f t="shared" si="11"/>
        <v>0.72088050074395926</v>
      </c>
      <c r="S85" s="26"/>
      <c r="T85" s="26">
        <v>431.55825805664062</v>
      </c>
      <c r="U85" s="26">
        <v>1234.8843994140625</v>
      </c>
      <c r="V85" s="26">
        <v>1890.11865234375</v>
      </c>
      <c r="W85" s="26"/>
      <c r="X85" s="26">
        <v>495.9399956921946</v>
      </c>
      <c r="Y85" s="26">
        <v>758.84038194288348</v>
      </c>
      <c r="Z85" s="26">
        <v>897.29172003379244</v>
      </c>
      <c r="AA85" s="26">
        <v>1173.6201435620753</v>
      </c>
      <c r="AB85" s="26">
        <v>1513.5881734710742</v>
      </c>
      <c r="AE85">
        <v>1446.1328787878788</v>
      </c>
      <c r="AF85" s="25">
        <f t="shared" si="12"/>
        <v>0.29111496589620089</v>
      </c>
      <c r="AH85">
        <v>16646.288561423324</v>
      </c>
      <c r="AJ85" s="25">
        <f t="shared" si="13"/>
        <v>2.3868872345083503E-2</v>
      </c>
    </row>
    <row r="86" spans="1:36" x14ac:dyDescent="0.2">
      <c r="A86" s="26">
        <v>2003</v>
      </c>
      <c r="B86" s="26">
        <v>1</v>
      </c>
      <c r="C86" s="26" t="str">
        <f t="shared" si="8"/>
        <v>2003Q1</v>
      </c>
      <c r="D86" s="26">
        <v>908.82690419923642</v>
      </c>
      <c r="E86" s="52"/>
      <c r="G86" s="26">
        <v>748.4910888671875</v>
      </c>
      <c r="H86" s="26"/>
      <c r="I86" s="26">
        <v>628.09222412109375</v>
      </c>
      <c r="J86" s="26">
        <v>570.82080078125</v>
      </c>
      <c r="K86" s="26">
        <v>824.12070029512802</v>
      </c>
      <c r="L86" s="26"/>
      <c r="M86" s="25">
        <f t="shared" si="9"/>
        <v>0.76213620637870882</v>
      </c>
      <c r="N86" s="25">
        <f t="shared" si="10"/>
        <v>0.69264223138289316</v>
      </c>
      <c r="O86" s="26"/>
      <c r="P86" s="26">
        <v>882.56036376953125</v>
      </c>
      <c r="Q86" s="26">
        <v>632.8074951171875</v>
      </c>
      <c r="R86" s="25">
        <f t="shared" si="11"/>
        <v>0.71701327308013652</v>
      </c>
      <c r="S86" s="26"/>
      <c r="T86" s="26">
        <v>416.90176391601562</v>
      </c>
      <c r="U86" s="26">
        <v>1231.7362060546875</v>
      </c>
      <c r="V86" s="26">
        <v>1872.8990478515625</v>
      </c>
      <c r="W86" s="26"/>
      <c r="X86" s="26">
        <v>492.69153838274855</v>
      </c>
      <c r="Y86" s="26">
        <v>747.69399283812027</v>
      </c>
      <c r="Z86" s="26">
        <v>880.45215234584612</v>
      </c>
      <c r="AA86" s="26">
        <v>1200.4536850415377</v>
      </c>
      <c r="AB86" s="26">
        <v>1505.2547790201779</v>
      </c>
      <c r="AE86">
        <v>1420.0634266497</v>
      </c>
      <c r="AF86" s="25">
        <f t="shared" si="12"/>
        <v>0.26784002325294298</v>
      </c>
      <c r="AH86">
        <v>16644.698990247227</v>
      </c>
      <c r="AJ86" s="25">
        <f t="shared" si="13"/>
        <v>2.377110205583377E-2</v>
      </c>
    </row>
    <row r="87" spans="1:36" x14ac:dyDescent="0.2">
      <c r="A87" s="26">
        <v>2003</v>
      </c>
      <c r="B87" s="26">
        <v>2</v>
      </c>
      <c r="C87" s="26" t="str">
        <f t="shared" si="8"/>
        <v>2003Q2</v>
      </c>
      <c r="D87" s="26">
        <v>904.44323379461036</v>
      </c>
      <c r="E87" s="52"/>
      <c r="G87" s="26">
        <v>749.6776123046875</v>
      </c>
      <c r="H87" s="26"/>
      <c r="I87" s="26">
        <v>628.93255615234375</v>
      </c>
      <c r="J87" s="26">
        <v>559.65777587890625</v>
      </c>
      <c r="K87" s="26">
        <v>835.99903753432272</v>
      </c>
      <c r="L87" s="26"/>
      <c r="M87" s="25">
        <f t="shared" si="9"/>
        <v>0.75231253615710336</v>
      </c>
      <c r="N87" s="25">
        <f t="shared" si="10"/>
        <v>0.66944787105203929</v>
      </c>
      <c r="O87" s="26"/>
      <c r="P87" s="26">
        <v>883.80523681640625</v>
      </c>
      <c r="Q87" s="26">
        <v>638.58526611328125</v>
      </c>
      <c r="R87" s="25">
        <f t="shared" si="11"/>
        <v>0.72254071317064983</v>
      </c>
      <c r="S87" s="26"/>
      <c r="T87" s="26">
        <v>427.19869995117188</v>
      </c>
      <c r="U87" s="26">
        <v>1238.42626953125</v>
      </c>
      <c r="V87" s="26">
        <v>1896.2530517578125</v>
      </c>
      <c r="W87" s="26"/>
      <c r="X87" s="26">
        <v>509.3975408361253</v>
      </c>
      <c r="Y87" s="26">
        <v>748.49600440440645</v>
      </c>
      <c r="Z87" s="26">
        <v>898.83453101119812</v>
      </c>
      <c r="AA87" s="26">
        <v>1220.9307819855244</v>
      </c>
      <c r="AB87" s="26">
        <v>1537.083334939002</v>
      </c>
      <c r="AE87">
        <v>1474.4748506919154</v>
      </c>
      <c r="AF87" s="25">
        <f t="shared" si="12"/>
        <v>0.31641882602209925</v>
      </c>
      <c r="AH87">
        <v>16878.824020193009</v>
      </c>
      <c r="AJ87" s="25">
        <f t="shared" si="13"/>
        <v>3.8171509060303643E-2</v>
      </c>
    </row>
    <row r="88" spans="1:36" x14ac:dyDescent="0.2">
      <c r="A88" s="26">
        <v>2003</v>
      </c>
      <c r="B88" s="26">
        <v>3</v>
      </c>
      <c r="C88" s="26" t="str">
        <f t="shared" si="8"/>
        <v>2003Q3</v>
      </c>
      <c r="D88" s="26">
        <v>900.65597686607623</v>
      </c>
      <c r="E88" s="52"/>
      <c r="G88" s="26">
        <v>753.23175048828125</v>
      </c>
      <c r="H88" s="26"/>
      <c r="I88" s="26">
        <v>616.832275390625</v>
      </c>
      <c r="J88" s="26">
        <v>579.1236572265625</v>
      </c>
      <c r="K88" s="26">
        <v>843.79224822447134</v>
      </c>
      <c r="L88" s="26"/>
      <c r="M88" s="25">
        <f t="shared" si="9"/>
        <v>0.73102387073189978</v>
      </c>
      <c r="N88" s="25">
        <f t="shared" si="10"/>
        <v>0.68633441281923235</v>
      </c>
      <c r="O88" s="26"/>
      <c r="P88" s="26">
        <v>888.4642333984375</v>
      </c>
      <c r="Q88" s="26">
        <v>637.888916015625</v>
      </c>
      <c r="R88" s="25">
        <f t="shared" si="11"/>
        <v>0.71796803071706727</v>
      </c>
      <c r="S88" s="26"/>
      <c r="T88" s="26">
        <v>431.66986083984375</v>
      </c>
      <c r="U88" s="26">
        <v>1235.4681396484375</v>
      </c>
      <c r="V88" s="26">
        <v>1890.1680908203125</v>
      </c>
      <c r="W88" s="26"/>
      <c r="X88" s="26">
        <v>510.68971362579072</v>
      </c>
      <c r="Y88" s="26">
        <v>756.90726032920657</v>
      </c>
      <c r="Z88" s="26">
        <v>893.58670419139708</v>
      </c>
      <c r="AA88" s="26">
        <v>1195.4753326520874</v>
      </c>
      <c r="AB88" s="26">
        <v>1544.607049333996</v>
      </c>
      <c r="AE88">
        <v>1536.240745526839</v>
      </c>
      <c r="AF88" s="25">
        <f t="shared" si="12"/>
        <v>0.371563738618363</v>
      </c>
      <c r="AH88">
        <v>17129.770610220494</v>
      </c>
      <c r="AJ88" s="25">
        <f t="shared" si="13"/>
        <v>5.3606565421498775E-2</v>
      </c>
    </row>
    <row r="89" spans="1:36" x14ac:dyDescent="0.2">
      <c r="A89" s="26">
        <v>2003</v>
      </c>
      <c r="B89" s="26">
        <v>4</v>
      </c>
      <c r="C89" s="26" t="str">
        <f t="shared" si="8"/>
        <v>2003Q4</v>
      </c>
      <c r="D89" s="26">
        <v>907.4135758012244</v>
      </c>
      <c r="E89" s="52"/>
      <c r="G89" s="26">
        <v>756.15631103515625</v>
      </c>
      <c r="H89" s="26"/>
      <c r="I89" s="26">
        <v>636.23968505859375</v>
      </c>
      <c r="J89" s="26">
        <v>560.53228759765625</v>
      </c>
      <c r="K89" s="26">
        <v>848.93862277448682</v>
      </c>
      <c r="L89" s="26"/>
      <c r="M89" s="25">
        <f t="shared" si="9"/>
        <v>0.74945310295725032</v>
      </c>
      <c r="N89" s="25">
        <f t="shared" si="10"/>
        <v>0.66027422072721131</v>
      </c>
      <c r="O89" s="26"/>
      <c r="P89" s="26">
        <v>890.20794677734375</v>
      </c>
      <c r="Q89" s="26">
        <v>646.96514892578125</v>
      </c>
      <c r="R89" s="25">
        <f t="shared" si="11"/>
        <v>0.72675732818143257</v>
      </c>
      <c r="S89" s="26"/>
      <c r="T89" s="26">
        <v>426.90811157226562</v>
      </c>
      <c r="U89" s="26">
        <v>1245.602294921875</v>
      </c>
      <c r="V89" s="26">
        <v>1923.3377685546875</v>
      </c>
      <c r="W89" s="26"/>
      <c r="X89" s="26">
        <v>493.34541330473536</v>
      </c>
      <c r="Y89" s="26">
        <v>754.60774206697874</v>
      </c>
      <c r="Z89" s="26">
        <v>899.94462464431047</v>
      </c>
      <c r="AA89" s="26">
        <v>1214.8562104330213</v>
      </c>
      <c r="AB89" s="26">
        <v>1491.2432375297083</v>
      </c>
      <c r="AE89">
        <v>1616.0805572560319</v>
      </c>
      <c r="AF89" s="25">
        <f t="shared" si="12"/>
        <v>0.4428451383499683</v>
      </c>
      <c r="AH89">
        <v>17368.284341213541</v>
      </c>
      <c r="AJ89" s="25">
        <f t="shared" si="13"/>
        <v>6.827690973816547E-2</v>
      </c>
    </row>
    <row r="90" spans="1:36" x14ac:dyDescent="0.2">
      <c r="A90" s="26">
        <v>2004</v>
      </c>
      <c r="B90" s="26">
        <v>1</v>
      </c>
      <c r="C90" s="26" t="str">
        <f t="shared" si="8"/>
        <v>2004Q1</v>
      </c>
      <c r="D90" s="26">
        <v>912.75625066952341</v>
      </c>
      <c r="E90" s="52"/>
      <c r="G90" s="26">
        <v>751.48162841796875</v>
      </c>
      <c r="H90" s="26"/>
      <c r="I90" s="26">
        <v>613.28143310546875</v>
      </c>
      <c r="J90" s="26">
        <v>559.61181640625</v>
      </c>
      <c r="K90" s="26">
        <v>842.91935090733796</v>
      </c>
      <c r="L90" s="26"/>
      <c r="M90" s="25">
        <f t="shared" si="9"/>
        <v>0.72756834025143491</v>
      </c>
      <c r="N90" s="25">
        <f t="shared" si="10"/>
        <v>0.66389722314936872</v>
      </c>
      <c r="O90" s="26"/>
      <c r="P90" s="26">
        <v>885.981689453125</v>
      </c>
      <c r="Q90" s="26">
        <v>639.6514892578125</v>
      </c>
      <c r="R90" s="25">
        <f t="shared" si="11"/>
        <v>0.72196919741381949</v>
      </c>
      <c r="S90" s="26"/>
      <c r="T90" s="26">
        <v>423.39776611328125</v>
      </c>
      <c r="U90" s="26">
        <v>1244.6829833984375</v>
      </c>
      <c r="V90" s="26">
        <v>1943.6475830078125</v>
      </c>
      <c r="W90" s="26"/>
      <c r="X90" s="26">
        <v>492.38110436404219</v>
      </c>
      <c r="Y90" s="26">
        <v>743.14790132815563</v>
      </c>
      <c r="Z90" s="26">
        <v>898.11067444099263</v>
      </c>
      <c r="AA90" s="26">
        <v>1219.3688573959114</v>
      </c>
      <c r="AB90" s="26">
        <v>1537.3051983601144</v>
      </c>
      <c r="AE90">
        <v>1752.7688698446705</v>
      </c>
      <c r="AF90" s="25">
        <f t="shared" si="12"/>
        <v>0.56488117572587804</v>
      </c>
      <c r="AH90">
        <v>17443.762405829319</v>
      </c>
      <c r="AJ90" s="25">
        <f t="shared" si="13"/>
        <v>7.2919364458314595E-2</v>
      </c>
    </row>
    <row r="91" spans="1:36" x14ac:dyDescent="0.2">
      <c r="A91" s="26">
        <v>2004</v>
      </c>
      <c r="B91" s="26">
        <v>2</v>
      </c>
      <c r="C91" s="26" t="str">
        <f t="shared" si="8"/>
        <v>2004Q2</v>
      </c>
      <c r="D91" s="26">
        <v>912.78404960141722</v>
      </c>
      <c r="E91" s="52"/>
      <c r="G91" s="26">
        <v>755.03277587890625</v>
      </c>
      <c r="H91" s="26"/>
      <c r="I91" s="26">
        <v>638.62994384765625</v>
      </c>
      <c r="J91" s="26">
        <v>570.01336669921875</v>
      </c>
      <c r="K91" s="26">
        <v>845.88722856545621</v>
      </c>
      <c r="L91" s="26"/>
      <c r="M91" s="25">
        <f t="shared" si="9"/>
        <v>0.75498236914004657</v>
      </c>
      <c r="N91" s="25">
        <f t="shared" si="10"/>
        <v>0.67386449097465018</v>
      </c>
      <c r="O91" s="26"/>
      <c r="P91" s="26">
        <v>893.4852294921875</v>
      </c>
      <c r="Q91" s="26">
        <v>644.05316162109375</v>
      </c>
      <c r="R91" s="25">
        <f t="shared" si="11"/>
        <v>0.72083246634881859</v>
      </c>
      <c r="S91" s="26"/>
      <c r="T91" s="26">
        <v>427.11004638671875</v>
      </c>
      <c r="U91" s="26">
        <v>1253.0257568359375</v>
      </c>
      <c r="V91" s="26">
        <v>1907.798828125</v>
      </c>
      <c r="W91" s="26"/>
      <c r="X91" s="26">
        <v>511.9924833857396</v>
      </c>
      <c r="Y91" s="26">
        <v>759.3918133727193</v>
      </c>
      <c r="Z91" s="26">
        <v>916.88247639521694</v>
      </c>
      <c r="AA91" s="26">
        <v>1183.202396305403</v>
      </c>
      <c r="AB91" s="26">
        <v>1503.5992353596105</v>
      </c>
      <c r="AE91">
        <v>1780.1209291408327</v>
      </c>
      <c r="AF91" s="25">
        <f t="shared" si="12"/>
        <v>0.58930123671982715</v>
      </c>
      <c r="AH91">
        <v>17582.679013684679</v>
      </c>
      <c r="AJ91" s="25">
        <f t="shared" si="13"/>
        <v>8.1463755005795946E-2</v>
      </c>
    </row>
    <row r="92" spans="1:36" x14ac:dyDescent="0.2">
      <c r="A92" s="26">
        <v>2004</v>
      </c>
      <c r="B92" s="26">
        <v>3</v>
      </c>
      <c r="C92" s="26" t="str">
        <f t="shared" si="8"/>
        <v>2004Q3</v>
      </c>
      <c r="D92" s="26">
        <v>897.06398169336387</v>
      </c>
      <c r="E92" s="52"/>
      <c r="G92" s="26">
        <v>753.7904052734375</v>
      </c>
      <c r="H92" s="26"/>
      <c r="I92" s="26">
        <v>630.48687744140625</v>
      </c>
      <c r="J92" s="26">
        <v>565.1165771484375</v>
      </c>
      <c r="K92" s="26">
        <v>846.67313349894391</v>
      </c>
      <c r="L92" s="26"/>
      <c r="M92" s="25">
        <f t="shared" si="9"/>
        <v>0.74466385254941203</v>
      </c>
      <c r="N92" s="25">
        <f t="shared" si="10"/>
        <v>0.66745542617261089</v>
      </c>
      <c r="O92" s="26"/>
      <c r="P92" s="26">
        <v>882.7322998046875</v>
      </c>
      <c r="Q92" s="26">
        <v>649.39019775390625</v>
      </c>
      <c r="R92" s="25">
        <f t="shared" si="11"/>
        <v>0.73565926827146766</v>
      </c>
      <c r="S92" s="26"/>
      <c r="T92" s="26">
        <v>428.03128051757812</v>
      </c>
      <c r="U92" s="26">
        <v>1245.82275390625</v>
      </c>
      <c r="V92" s="26">
        <v>1921.7579345703125</v>
      </c>
      <c r="W92" s="26"/>
      <c r="X92" s="26">
        <v>506.20485958730859</v>
      </c>
      <c r="Y92" s="26">
        <v>753.46270840283398</v>
      </c>
      <c r="Z92" s="26">
        <v>887.57577440494617</v>
      </c>
      <c r="AA92" s="26">
        <v>1209.8882149185001</v>
      </c>
      <c r="AB92" s="26">
        <v>1542.9391171334271</v>
      </c>
      <c r="AE92">
        <v>1850.4878084844215</v>
      </c>
      <c r="AF92" s="25">
        <f t="shared" si="12"/>
        <v>0.65212515308086716</v>
      </c>
      <c r="AH92">
        <v>17748.905360684741</v>
      </c>
      <c r="AJ92" s="25">
        <f t="shared" si="13"/>
        <v>9.1687894869105113E-2</v>
      </c>
    </row>
    <row r="93" spans="1:36" x14ac:dyDescent="0.2">
      <c r="A93" s="26">
        <v>2004</v>
      </c>
      <c r="B93" s="26">
        <v>4</v>
      </c>
      <c r="C93" s="26" t="str">
        <f t="shared" si="8"/>
        <v>2004Q4</v>
      </c>
      <c r="D93" s="26">
        <v>908.598934169279</v>
      </c>
      <c r="E93" s="52"/>
      <c r="G93" s="26">
        <v>748.15283203125</v>
      </c>
      <c r="H93" s="26"/>
      <c r="I93" s="26">
        <v>602.50628662109375</v>
      </c>
      <c r="J93" s="26">
        <v>557.06683349609375</v>
      </c>
      <c r="K93" s="26">
        <v>847.61581938915003</v>
      </c>
      <c r="L93" s="26"/>
      <c r="M93" s="25">
        <f t="shared" si="9"/>
        <v>0.71082473077874009</v>
      </c>
      <c r="N93" s="25">
        <f t="shared" si="10"/>
        <v>0.65721618303154639</v>
      </c>
      <c r="O93" s="26"/>
      <c r="P93" s="26">
        <v>885.73114013671875</v>
      </c>
      <c r="Q93" s="26">
        <v>642.147216796875</v>
      </c>
      <c r="R93" s="25">
        <f t="shared" si="11"/>
        <v>0.72499112619858341</v>
      </c>
      <c r="S93" s="26"/>
      <c r="T93" s="26">
        <v>423.28814697265625</v>
      </c>
      <c r="U93" s="26">
        <v>1246.6463623046875</v>
      </c>
      <c r="V93" s="26">
        <v>1930.2122802734375</v>
      </c>
      <c r="W93" s="26"/>
      <c r="X93" s="26">
        <v>504.97205714167529</v>
      </c>
      <c r="Y93" s="26">
        <v>744.00224823528379</v>
      </c>
      <c r="Z93" s="26">
        <v>887.82289515874254</v>
      </c>
      <c r="AA93" s="26">
        <v>1213.1686240931731</v>
      </c>
      <c r="AB93" s="26">
        <v>1524.9290317119469</v>
      </c>
      <c r="AE93">
        <v>1806.74658045977</v>
      </c>
      <c r="AF93" s="25">
        <f t="shared" si="12"/>
        <v>0.61307275688844953</v>
      </c>
      <c r="AH93">
        <v>17877.023789289444</v>
      </c>
      <c r="AJ93" s="25">
        <f t="shared" si="13"/>
        <v>9.9568118171620368E-2</v>
      </c>
    </row>
    <row r="94" spans="1:36" x14ac:dyDescent="0.2">
      <c r="A94" s="26">
        <v>2005</v>
      </c>
      <c r="B94" s="26">
        <v>1</v>
      </c>
      <c r="C94" s="26" t="str">
        <f t="shared" si="8"/>
        <v>2005Q1</v>
      </c>
      <c r="D94" s="26">
        <v>912.41672500433208</v>
      </c>
      <c r="E94" s="52"/>
      <c r="G94" s="26">
        <v>752.1197509765625</v>
      </c>
      <c r="H94" s="26"/>
      <c r="I94" s="26">
        <v>602.25787353515625</v>
      </c>
      <c r="J94" s="26">
        <v>569.96771240234375</v>
      </c>
      <c r="K94" s="26">
        <v>846.26242040322302</v>
      </c>
      <c r="L94" s="26"/>
      <c r="M94" s="25">
        <f t="shared" si="9"/>
        <v>0.71166798739355031</v>
      </c>
      <c r="N94" s="25">
        <f t="shared" si="10"/>
        <v>0.67351178388704569</v>
      </c>
      <c r="O94" s="26"/>
      <c r="P94" s="26">
        <v>881.13800048828125</v>
      </c>
      <c r="Q94" s="26">
        <v>654.62384033203125</v>
      </c>
      <c r="R94" s="25">
        <f t="shared" si="11"/>
        <v>0.74292998369071872</v>
      </c>
      <c r="S94" s="26"/>
      <c r="T94" s="26">
        <v>423.45831298828125</v>
      </c>
      <c r="U94" s="26">
        <v>1254.6593017578125</v>
      </c>
      <c r="V94" s="26">
        <v>1944.5284423828125</v>
      </c>
      <c r="W94" s="26"/>
      <c r="X94" s="26">
        <v>493.09658583720324</v>
      </c>
      <c r="Y94" s="26">
        <v>739.91602688520175</v>
      </c>
      <c r="Z94" s="26">
        <v>905.50937643735904</v>
      </c>
      <c r="AA94" s="26">
        <v>1199.5474542228383</v>
      </c>
      <c r="AB94" s="26">
        <v>1550.9539532420724</v>
      </c>
      <c r="AE94">
        <v>1974.5724978339974</v>
      </c>
      <c r="AF94" s="25">
        <f t="shared" si="12"/>
        <v>0.76290860998705501</v>
      </c>
      <c r="AH94">
        <v>18128.063867076762</v>
      </c>
      <c r="AJ94" s="25">
        <f t="shared" si="13"/>
        <v>0.11500892471591984</v>
      </c>
    </row>
    <row r="95" spans="1:36" x14ac:dyDescent="0.2">
      <c r="A95" s="26">
        <v>2005</v>
      </c>
      <c r="B95" s="26">
        <v>2</v>
      </c>
      <c r="C95" s="26" t="str">
        <f t="shared" si="8"/>
        <v>2005Q2</v>
      </c>
      <c r="D95" s="26">
        <v>892.41317039586932</v>
      </c>
      <c r="E95" s="52"/>
      <c r="G95" s="26">
        <v>752.06805419921875</v>
      </c>
      <c r="H95" s="26"/>
      <c r="I95" s="26">
        <v>587.58404541015625</v>
      </c>
      <c r="J95" s="26">
        <v>574.80120849609375</v>
      </c>
      <c r="K95" s="26">
        <v>839.29465666230635</v>
      </c>
      <c r="L95" s="26"/>
      <c r="M95" s="25">
        <f t="shared" si="9"/>
        <v>0.70009267990201574</v>
      </c>
      <c r="N95" s="25">
        <f t="shared" si="10"/>
        <v>0.68486222798314245</v>
      </c>
      <c r="O95" s="26"/>
      <c r="P95" s="26">
        <v>874.6015625</v>
      </c>
      <c r="Q95" s="26">
        <v>642.11663818359375</v>
      </c>
      <c r="R95" s="25">
        <f t="shared" si="11"/>
        <v>0.7341819014685258</v>
      </c>
      <c r="S95" s="26"/>
      <c r="T95" s="26">
        <v>427.14846801757812</v>
      </c>
      <c r="U95" s="26">
        <v>1232.173583984375</v>
      </c>
      <c r="V95" s="26">
        <v>1907.7799072265625</v>
      </c>
      <c r="W95" s="26"/>
      <c r="X95" s="26">
        <v>518.29262426144578</v>
      </c>
      <c r="Y95" s="26">
        <v>755.66815171032704</v>
      </c>
      <c r="Z95" s="26">
        <v>867.67706262951799</v>
      </c>
      <c r="AA95" s="26">
        <v>1185.2883670432013</v>
      </c>
      <c r="AB95" s="26">
        <v>1543.1725365611017</v>
      </c>
      <c r="AE95">
        <v>1981.5826936316694</v>
      </c>
      <c r="AF95" s="25">
        <f t="shared" si="12"/>
        <v>0.76916734930554931</v>
      </c>
      <c r="AH95">
        <v>18225.504589053358</v>
      </c>
      <c r="AJ95" s="25">
        <f t="shared" si="13"/>
        <v>0.12100224399321946</v>
      </c>
    </row>
    <row r="96" spans="1:36" x14ac:dyDescent="0.2">
      <c r="A96" s="26">
        <v>2005</v>
      </c>
      <c r="B96" s="26">
        <v>3</v>
      </c>
      <c r="C96" s="26" t="str">
        <f t="shared" si="8"/>
        <v>2005Q3</v>
      </c>
      <c r="D96" s="26">
        <v>887.30118006103771</v>
      </c>
      <c r="E96" s="52"/>
      <c r="G96" s="26">
        <v>744.42901611328125</v>
      </c>
      <c r="H96" s="26"/>
      <c r="I96" s="26">
        <v>599.0072021484375</v>
      </c>
      <c r="J96" s="26">
        <v>555.646484375</v>
      </c>
      <c r="K96" s="26">
        <v>838.34908541904042</v>
      </c>
      <c r="L96" s="26"/>
      <c r="M96" s="25">
        <f t="shared" si="9"/>
        <v>0.71450808805860355</v>
      </c>
      <c r="N96" s="25">
        <f t="shared" si="10"/>
        <v>0.66278653372331842</v>
      </c>
      <c r="O96" s="26"/>
      <c r="P96" s="26">
        <v>871.3397216796875</v>
      </c>
      <c r="Q96" s="26">
        <v>635.933837890625</v>
      </c>
      <c r="R96" s="25">
        <f t="shared" si="11"/>
        <v>0.72983455484472926</v>
      </c>
      <c r="S96" s="26"/>
      <c r="T96" s="26">
        <v>424.78460693359375</v>
      </c>
      <c r="U96" s="26">
        <v>1230.8331298828125</v>
      </c>
      <c r="V96" s="26">
        <v>1893.064453125</v>
      </c>
      <c r="W96" s="26"/>
      <c r="X96" s="26">
        <v>503.28244231790433</v>
      </c>
      <c r="Y96" s="26">
        <v>737.1436500350967</v>
      </c>
      <c r="Z96" s="26">
        <v>886.9661944045439</v>
      </c>
      <c r="AA96" s="26">
        <v>1195.5743745134791</v>
      </c>
      <c r="AB96" s="26">
        <v>1484.3137275856225</v>
      </c>
      <c r="AE96">
        <v>1986.8503814852493</v>
      </c>
      <c r="AF96" s="25">
        <f t="shared" si="12"/>
        <v>0.77387036845627022</v>
      </c>
      <c r="AH96">
        <v>18259.203110257713</v>
      </c>
      <c r="AJ96" s="25">
        <f t="shared" si="13"/>
        <v>0.12307495027713888</v>
      </c>
    </row>
    <row r="97" spans="1:36" x14ac:dyDescent="0.2">
      <c r="A97" s="26">
        <v>2005</v>
      </c>
      <c r="B97" s="26">
        <v>4</v>
      </c>
      <c r="C97" s="26" t="str">
        <f t="shared" si="8"/>
        <v>2005Q4</v>
      </c>
      <c r="D97" s="26">
        <v>892.64887619687556</v>
      </c>
      <c r="E97" s="52"/>
      <c r="G97" s="26">
        <v>751.5634765625</v>
      </c>
      <c r="H97" s="26"/>
      <c r="I97" s="26">
        <v>617.36090087890625</v>
      </c>
      <c r="J97" s="26">
        <v>565.88067626953125</v>
      </c>
      <c r="K97" s="26">
        <v>833.42706532370232</v>
      </c>
      <c r="L97" s="26"/>
      <c r="M97" s="25">
        <f t="shared" si="9"/>
        <v>0.74074976271513793</v>
      </c>
      <c r="N97" s="25">
        <f t="shared" si="10"/>
        <v>0.67898044089766119</v>
      </c>
      <c r="O97" s="26"/>
      <c r="P97" s="26">
        <v>875.2655029296875</v>
      </c>
      <c r="Q97" s="26">
        <v>640.799560546875</v>
      </c>
      <c r="R97" s="25">
        <f t="shared" si="11"/>
        <v>0.73212020627111607</v>
      </c>
      <c r="S97" s="26"/>
      <c r="T97" s="26">
        <v>428.15121459960938</v>
      </c>
      <c r="U97" s="26">
        <v>1241.0032958984375</v>
      </c>
      <c r="V97" s="26">
        <v>1935.387451171875</v>
      </c>
      <c r="W97" s="26"/>
      <c r="X97" s="26">
        <v>497.19306581211157</v>
      </c>
      <c r="Y97" s="26">
        <v>733.32041627103979</v>
      </c>
      <c r="Z97" s="26">
        <v>865.48805023156388</v>
      </c>
      <c r="AA97" s="26">
        <v>1189.9425702642366</v>
      </c>
      <c r="AB97" s="26">
        <v>1548.9271117612968</v>
      </c>
      <c r="AE97">
        <v>2087.2936544599361</v>
      </c>
      <c r="AF97" s="25">
        <f t="shared" si="12"/>
        <v>0.86354664569430262</v>
      </c>
      <c r="AH97">
        <v>18340.42099892491</v>
      </c>
      <c r="AJ97" s="25">
        <f t="shared" si="13"/>
        <v>0.12807044628678033</v>
      </c>
    </row>
    <row r="98" spans="1:36" x14ac:dyDescent="0.2">
      <c r="A98" s="26">
        <v>2006</v>
      </c>
      <c r="B98" s="26">
        <v>1</v>
      </c>
      <c r="C98" s="26" t="str">
        <f t="shared" ref="C98:C129" si="14">A98&amp;"Q"&amp;B98</f>
        <v>2006Q1</v>
      </c>
      <c r="D98" s="26">
        <v>900.15232620320864</v>
      </c>
      <c r="E98" s="52"/>
      <c r="G98" s="26">
        <v>760.00360107421875</v>
      </c>
      <c r="H98" s="26"/>
      <c r="I98" s="26">
        <v>633.89801025390625</v>
      </c>
      <c r="J98" s="26">
        <v>572.37872314453125</v>
      </c>
      <c r="K98" s="26">
        <v>832.78669159692504</v>
      </c>
      <c r="L98" s="26"/>
      <c r="M98" s="25">
        <f t="shared" ref="M98:M129" si="15">I98/K98</f>
        <v>0.76117692159364814</v>
      </c>
      <c r="N98" s="25">
        <f t="shared" ref="N98:N129" si="16">J98/K98</f>
        <v>0.6873053195013914</v>
      </c>
      <c r="O98" s="26"/>
      <c r="P98" s="26">
        <v>871.2197265625</v>
      </c>
      <c r="Q98" s="26">
        <v>657.3184814453125</v>
      </c>
      <c r="R98" s="25">
        <f t="shared" ref="R98:R129" si="17">Q98/P98</f>
        <v>0.75448071411197259</v>
      </c>
      <c r="S98" s="26"/>
      <c r="T98" s="26">
        <v>424.15139770507812</v>
      </c>
      <c r="U98" s="26">
        <v>1251.454833984375</v>
      </c>
      <c r="V98" s="26">
        <v>1932.4815673828125</v>
      </c>
      <c r="W98" s="26"/>
      <c r="X98" s="26">
        <v>514.58773144460224</v>
      </c>
      <c r="Y98" s="26">
        <v>738.88019893248645</v>
      </c>
      <c r="Z98" s="26">
        <v>886.80737861071179</v>
      </c>
      <c r="AA98" s="26">
        <v>1152.218430395722</v>
      </c>
      <c r="AB98" s="26">
        <v>1540.7883098195186</v>
      </c>
      <c r="AE98">
        <v>2151.8808088235292</v>
      </c>
      <c r="AF98" s="25">
        <f t="shared" si="12"/>
        <v>0.92121039349137823</v>
      </c>
      <c r="AH98">
        <v>18621.917933489305</v>
      </c>
      <c r="AJ98" s="25">
        <f t="shared" si="13"/>
        <v>0.14538457297018814</v>
      </c>
    </row>
    <row r="99" spans="1:36" x14ac:dyDescent="0.2">
      <c r="A99" s="26">
        <v>2006</v>
      </c>
      <c r="B99" s="26">
        <v>2</v>
      </c>
      <c r="C99" s="26" t="str">
        <f t="shared" si="14"/>
        <v>2006Q2</v>
      </c>
      <c r="D99" s="26">
        <v>880.08260351109641</v>
      </c>
      <c r="E99" s="52"/>
      <c r="G99" s="26">
        <v>754.59039306640625</v>
      </c>
      <c r="H99" s="26"/>
      <c r="I99" s="26">
        <v>618.407470703125</v>
      </c>
      <c r="J99" s="26">
        <v>567.08233642578125</v>
      </c>
      <c r="K99" s="26">
        <v>827.9835594142927</v>
      </c>
      <c r="L99" s="26"/>
      <c r="M99" s="25">
        <f t="shared" si="15"/>
        <v>0.74688375592938139</v>
      </c>
      <c r="N99" s="25">
        <f t="shared" si="16"/>
        <v>0.68489564796060642</v>
      </c>
      <c r="O99" s="26"/>
      <c r="P99" s="26">
        <v>869.2589111328125</v>
      </c>
      <c r="Q99" s="26">
        <v>645.12005615234375</v>
      </c>
      <c r="R99" s="25">
        <f t="shared" si="17"/>
        <v>0.74214948836317085</v>
      </c>
      <c r="S99" s="26"/>
      <c r="T99" s="26">
        <v>427.6151123046875</v>
      </c>
      <c r="U99" s="26">
        <v>1237.1190185546875</v>
      </c>
      <c r="V99" s="26">
        <v>1932.2979736328125</v>
      </c>
      <c r="W99" s="26"/>
      <c r="X99" s="26">
        <v>520.41275999345805</v>
      </c>
      <c r="Y99" s="26">
        <v>741.70404546248744</v>
      </c>
      <c r="Z99" s="26">
        <v>866.54196142538899</v>
      </c>
      <c r="AA99" s="26">
        <v>1202.1018493185654</v>
      </c>
      <c r="AB99" s="26">
        <v>1545.7585426639614</v>
      </c>
      <c r="AE99">
        <v>2150.3030366015232</v>
      </c>
      <c r="AF99" s="25">
        <f t="shared" si="12"/>
        <v>0.91980175023425592</v>
      </c>
      <c r="AH99">
        <v>18664.726609738322</v>
      </c>
      <c r="AJ99" s="25">
        <f t="shared" si="13"/>
        <v>0.14801762062618273</v>
      </c>
    </row>
    <row r="100" spans="1:36" x14ac:dyDescent="0.2">
      <c r="A100" s="26">
        <v>2006</v>
      </c>
      <c r="B100" s="26">
        <v>3</v>
      </c>
      <c r="C100" s="26" t="str">
        <f t="shared" si="14"/>
        <v>2006Q3</v>
      </c>
      <c r="D100" s="26">
        <v>893.02001640689093</v>
      </c>
      <c r="E100" s="52"/>
      <c r="G100" s="26">
        <v>770.569091796875</v>
      </c>
      <c r="H100" s="26"/>
      <c r="I100" s="26">
        <v>624.92254638671875</v>
      </c>
      <c r="J100" s="26">
        <v>570.50189208984375</v>
      </c>
      <c r="K100" s="26">
        <v>836.1461367828548</v>
      </c>
      <c r="L100" s="26"/>
      <c r="M100" s="25">
        <f t="shared" si="15"/>
        <v>0.7473843612925879</v>
      </c>
      <c r="N100" s="25">
        <f t="shared" si="16"/>
        <v>0.68229926204634461</v>
      </c>
      <c r="O100" s="26"/>
      <c r="P100" s="26">
        <v>893.18878173828125</v>
      </c>
      <c r="Q100" s="26">
        <v>649.75152587890625</v>
      </c>
      <c r="R100" s="25">
        <f t="shared" si="17"/>
        <v>0.72745150763581123</v>
      </c>
      <c r="S100" s="26"/>
      <c r="T100" s="26">
        <v>432.93646240234375</v>
      </c>
      <c r="U100" s="26">
        <v>1245.086669921875</v>
      </c>
      <c r="V100" s="26">
        <v>1911.3963623046875</v>
      </c>
      <c r="W100" s="26"/>
      <c r="X100" s="26">
        <v>517.07697334995908</v>
      </c>
      <c r="Y100" s="26">
        <v>755.66693292945035</v>
      </c>
      <c r="Z100" s="26">
        <v>887.48987403970466</v>
      </c>
      <c r="AA100" s="26">
        <v>1205.4203800018868</v>
      </c>
      <c r="AB100" s="26">
        <v>1490.1213020590646</v>
      </c>
      <c r="AE100">
        <v>2189.3115824446268</v>
      </c>
      <c r="AF100" s="25">
        <f t="shared" si="12"/>
        <v>0.95462878312634647</v>
      </c>
      <c r="AH100">
        <v>18647.153568531583</v>
      </c>
      <c r="AJ100" s="25">
        <f t="shared" si="13"/>
        <v>0.1469367496670122</v>
      </c>
    </row>
    <row r="101" spans="1:36" x14ac:dyDescent="0.2">
      <c r="A101" s="26">
        <v>2006</v>
      </c>
      <c r="B101" s="26">
        <v>4</v>
      </c>
      <c r="C101" s="26" t="str">
        <f t="shared" si="14"/>
        <v>2006Q4</v>
      </c>
      <c r="D101" s="26">
        <v>905.99711367380553</v>
      </c>
      <c r="E101" s="52"/>
      <c r="G101" s="26">
        <v>777.21649169921875</v>
      </c>
      <c r="H101" s="26"/>
      <c r="I101" s="26">
        <v>639.62799072265625</v>
      </c>
      <c r="J101" s="26">
        <v>572.4716796875</v>
      </c>
      <c r="K101" s="26">
        <v>841.79451959464564</v>
      </c>
      <c r="L101" s="26"/>
      <c r="M101" s="25">
        <f t="shared" si="15"/>
        <v>0.75983862550050829</v>
      </c>
      <c r="N101" s="25">
        <f t="shared" si="16"/>
        <v>0.68006106759065821</v>
      </c>
      <c r="O101" s="26"/>
      <c r="P101" s="26">
        <v>888.94757080078125</v>
      </c>
      <c r="Q101" s="26">
        <v>660.09423828125</v>
      </c>
      <c r="R101" s="25">
        <f t="shared" si="17"/>
        <v>0.74255699656912755</v>
      </c>
      <c r="S101" s="26"/>
      <c r="T101" s="26">
        <v>436.471923828125</v>
      </c>
      <c r="U101" s="26">
        <v>1255.8226318359375</v>
      </c>
      <c r="V101" s="26">
        <v>1942.4566650390625</v>
      </c>
      <c r="W101" s="26"/>
      <c r="X101" s="26">
        <v>507.47487352314653</v>
      </c>
      <c r="Y101" s="26">
        <v>750.68568266276759</v>
      </c>
      <c r="Z101" s="26">
        <v>886.8338473118614</v>
      </c>
      <c r="AA101" s="26">
        <v>1192.9852590443986</v>
      </c>
      <c r="AB101" s="26">
        <v>1505.0040061630971</v>
      </c>
      <c r="AE101">
        <v>2113.5821515650741</v>
      </c>
      <c r="AF101" s="25">
        <f t="shared" si="12"/>
        <v>0.88701715282488647</v>
      </c>
      <c r="AH101">
        <v>18952.596470181215</v>
      </c>
      <c r="AJ101" s="25">
        <f t="shared" si="13"/>
        <v>0.16572372900621213</v>
      </c>
    </row>
    <row r="102" spans="1:36" x14ac:dyDescent="0.2">
      <c r="A102" s="26">
        <v>2007</v>
      </c>
      <c r="B102" s="26">
        <v>1</v>
      </c>
      <c r="C102" s="26" t="str">
        <f t="shared" si="14"/>
        <v>2007Q1</v>
      </c>
      <c r="D102" s="26">
        <v>911.67198030511406</v>
      </c>
      <c r="E102" s="52"/>
      <c r="G102" s="26">
        <v>775.68035888671875</v>
      </c>
      <c r="H102" s="26"/>
      <c r="I102" s="26">
        <v>641.14544677734375</v>
      </c>
      <c r="J102" s="26">
        <v>577.91265869140625</v>
      </c>
      <c r="K102" s="26">
        <v>838.60810236976533</v>
      </c>
      <c r="L102" s="26"/>
      <c r="M102" s="25">
        <f t="shared" si="15"/>
        <v>0.76453523995961237</v>
      </c>
      <c r="N102" s="25">
        <f t="shared" si="16"/>
        <v>0.68913316847085349</v>
      </c>
      <c r="O102" s="26"/>
      <c r="P102" s="26">
        <v>889.06353759765625</v>
      </c>
      <c r="Q102" s="26">
        <v>659.5155029296875</v>
      </c>
      <c r="R102" s="25">
        <f t="shared" si="17"/>
        <v>0.74180919027651071</v>
      </c>
      <c r="S102" s="26"/>
      <c r="T102" s="26">
        <v>430.97592163085938</v>
      </c>
      <c r="U102" s="26">
        <v>1260.912109375</v>
      </c>
      <c r="V102" s="26">
        <v>1947.4342041015625</v>
      </c>
      <c r="W102" s="26"/>
      <c r="X102" s="26">
        <v>512.09804648006116</v>
      </c>
      <c r="Y102" s="26">
        <v>750.16778775636215</v>
      </c>
      <c r="Z102" s="26">
        <v>885.93139038144966</v>
      </c>
      <c r="AA102" s="26">
        <v>1171.3378949769231</v>
      </c>
      <c r="AB102" s="26">
        <v>1508.317903838969</v>
      </c>
      <c r="AE102">
        <v>1970.8505704371146</v>
      </c>
      <c r="AF102" s="25">
        <f t="shared" si="12"/>
        <v>0.75958565382266552</v>
      </c>
      <c r="AH102">
        <v>19003.994877510599</v>
      </c>
      <c r="AJ102" s="25">
        <f t="shared" si="13"/>
        <v>0.16888510814237723</v>
      </c>
    </row>
    <row r="103" spans="1:36" x14ac:dyDescent="0.2">
      <c r="A103" s="26">
        <v>2007</v>
      </c>
      <c r="B103" s="26">
        <v>2</v>
      </c>
      <c r="C103" s="26" t="str">
        <f t="shared" si="14"/>
        <v>2007Q2</v>
      </c>
      <c r="D103" s="26">
        <v>897.55999825776382</v>
      </c>
      <c r="E103" s="52"/>
      <c r="G103" s="26">
        <v>766.6390380859375</v>
      </c>
      <c r="H103" s="26"/>
      <c r="I103" s="26">
        <v>639.1986083984375</v>
      </c>
      <c r="J103" s="26">
        <v>575.0584716796875</v>
      </c>
      <c r="K103" s="26">
        <v>833.25231161393981</v>
      </c>
      <c r="L103" s="26"/>
      <c r="M103" s="25">
        <f t="shared" si="15"/>
        <v>0.76711291344678467</v>
      </c>
      <c r="N103" s="25">
        <f t="shared" si="16"/>
        <v>0.69013726534505193</v>
      </c>
      <c r="O103" s="26"/>
      <c r="P103" s="26">
        <v>887.37860107421875</v>
      </c>
      <c r="Q103" s="26">
        <v>646.44970703125</v>
      </c>
      <c r="R103" s="25">
        <f t="shared" si="17"/>
        <v>0.72849368493750966</v>
      </c>
      <c r="S103" s="26"/>
      <c r="T103" s="26">
        <v>429.80166625976562</v>
      </c>
      <c r="U103" s="26">
        <v>1252.1798095703125</v>
      </c>
      <c r="V103" s="26">
        <v>1933.0240478515625</v>
      </c>
      <c r="W103" s="26"/>
      <c r="X103" s="26">
        <v>510.84935676802291</v>
      </c>
      <c r="Y103" s="26">
        <v>740.85366800447821</v>
      </c>
      <c r="Z103" s="26">
        <v>876.05447944604941</v>
      </c>
      <c r="AA103" s="26">
        <v>1225.5274363658727</v>
      </c>
      <c r="AB103" s="26">
        <v>1518.9977620678083</v>
      </c>
      <c r="AE103">
        <v>2030.6160982621193</v>
      </c>
      <c r="AF103" s="25">
        <f t="shared" si="12"/>
        <v>0.81294462833421033</v>
      </c>
      <c r="AH103">
        <v>19037.611365235611</v>
      </c>
      <c r="AJ103" s="25">
        <f t="shared" si="13"/>
        <v>0.17095276876547705</v>
      </c>
    </row>
    <row r="104" spans="1:36" x14ac:dyDescent="0.2">
      <c r="A104" s="26">
        <v>2007</v>
      </c>
      <c r="B104" s="26">
        <v>3</v>
      </c>
      <c r="C104" s="26" t="str">
        <f t="shared" si="14"/>
        <v>2007Q3</v>
      </c>
      <c r="D104" s="26">
        <v>898.37721639519282</v>
      </c>
      <c r="E104" s="52"/>
      <c r="G104" s="26">
        <v>770.6370849609375</v>
      </c>
      <c r="H104" s="26"/>
      <c r="I104" s="26">
        <v>644.86029052734375</v>
      </c>
      <c r="J104" s="26">
        <v>579.284912109375</v>
      </c>
      <c r="K104" s="26">
        <v>836.46320139367788</v>
      </c>
      <c r="L104" s="26"/>
      <c r="M104" s="25">
        <f t="shared" si="15"/>
        <v>0.77093683195256668</v>
      </c>
      <c r="N104" s="25">
        <f t="shared" si="16"/>
        <v>0.69254082085642998</v>
      </c>
      <c r="O104" s="26"/>
      <c r="P104" s="26">
        <v>883.772216796875</v>
      </c>
      <c r="Q104" s="26">
        <v>650.60723876953125</v>
      </c>
      <c r="R104" s="25">
        <f t="shared" si="17"/>
        <v>0.73617073087857199</v>
      </c>
      <c r="S104" s="26"/>
      <c r="T104" s="26">
        <v>435.90701293945312</v>
      </c>
      <c r="U104" s="26">
        <v>1253.844970703125</v>
      </c>
      <c r="V104" s="26">
        <v>1955.464599609375</v>
      </c>
      <c r="W104" s="26"/>
      <c r="X104" s="26">
        <v>501.15186642292537</v>
      </c>
      <c r="Y104" s="26">
        <v>751.89217074967485</v>
      </c>
      <c r="Z104" s="26">
        <v>889.4912133841334</v>
      </c>
      <c r="AA104" s="26">
        <v>1208.4243364210979</v>
      </c>
      <c r="AB104" s="26">
        <v>1518.1603087291626</v>
      </c>
      <c r="AE104">
        <v>1932.8477606413421</v>
      </c>
      <c r="AF104" s="25">
        <f t="shared" si="12"/>
        <v>0.7256565473116825</v>
      </c>
      <c r="AH104">
        <v>19130.700079598664</v>
      </c>
      <c r="AJ104" s="25">
        <f t="shared" si="13"/>
        <v>0.17667840764595555</v>
      </c>
    </row>
    <row r="105" spans="1:36" x14ac:dyDescent="0.2">
      <c r="A105" s="26">
        <v>2007</v>
      </c>
      <c r="B105" s="26">
        <v>4</v>
      </c>
      <c r="C105" s="26" t="str">
        <f t="shared" si="14"/>
        <v>2007Q4</v>
      </c>
      <c r="D105" s="26">
        <v>893.87570886298465</v>
      </c>
      <c r="E105" s="52"/>
      <c r="G105" s="26">
        <v>763.6846923828125</v>
      </c>
      <c r="H105" s="26"/>
      <c r="I105" s="26">
        <v>633.0843505859375</v>
      </c>
      <c r="J105" s="26">
        <v>566.356689453125</v>
      </c>
      <c r="K105" s="26">
        <v>836.11465405712704</v>
      </c>
      <c r="L105" s="26"/>
      <c r="M105" s="25">
        <f t="shared" si="15"/>
        <v>0.75717408792440855</v>
      </c>
      <c r="N105" s="25">
        <f t="shared" si="16"/>
        <v>0.6773672566375436</v>
      </c>
      <c r="O105" s="26"/>
      <c r="P105" s="26">
        <v>880.503173828125</v>
      </c>
      <c r="Q105" s="26">
        <v>650.4400634765625</v>
      </c>
      <c r="R105" s="25">
        <f t="shared" si="17"/>
        <v>0.73871404761515258</v>
      </c>
      <c r="S105" s="26"/>
      <c r="T105" s="26">
        <v>436.01248168945312</v>
      </c>
      <c r="U105" s="26">
        <v>1245.1058349609375</v>
      </c>
      <c r="V105" s="26">
        <v>1936.5313720703125</v>
      </c>
      <c r="W105" s="26"/>
      <c r="X105" s="26">
        <v>492.36740854650026</v>
      </c>
      <c r="Y105" s="26">
        <v>737.08143317154122</v>
      </c>
      <c r="Z105" s="26">
        <v>870.55618205161295</v>
      </c>
      <c r="AA105" s="26">
        <v>1193.5393534390444</v>
      </c>
      <c r="AB105" s="26">
        <v>1507.4358369104423</v>
      </c>
      <c r="AE105">
        <v>1858.2459709027678</v>
      </c>
      <c r="AF105" s="25">
        <f t="shared" si="12"/>
        <v>0.65905168089384114</v>
      </c>
      <c r="AH105">
        <v>19094.744557642574</v>
      </c>
      <c r="AJ105" s="25">
        <f t="shared" si="13"/>
        <v>0.17446687925727478</v>
      </c>
    </row>
    <row r="106" spans="1:36" x14ac:dyDescent="0.2">
      <c r="A106" s="26">
        <v>2008</v>
      </c>
      <c r="B106" s="26">
        <v>1</v>
      </c>
      <c r="C106" s="26" t="str">
        <f t="shared" si="14"/>
        <v>2008Q1</v>
      </c>
      <c r="D106" s="26">
        <v>908.29945371285703</v>
      </c>
      <c r="E106" s="52"/>
      <c r="G106" s="26">
        <v>767.13226318359375</v>
      </c>
      <c r="H106" s="26"/>
      <c r="I106" s="26">
        <v>622.98358154296875</v>
      </c>
      <c r="J106" s="26">
        <v>577.40606689453125</v>
      </c>
      <c r="K106" s="26">
        <v>842.49971195361491</v>
      </c>
      <c r="L106" s="26"/>
      <c r="M106" s="25">
        <f t="shared" si="15"/>
        <v>0.73944664040106878</v>
      </c>
      <c r="N106" s="25">
        <f t="shared" si="16"/>
        <v>0.68534868166972285</v>
      </c>
      <c r="O106" s="26"/>
      <c r="P106" s="26">
        <v>879.7564697265625</v>
      </c>
      <c r="Q106" s="26">
        <v>654.56884765625</v>
      </c>
      <c r="R106" s="25">
        <f t="shared" si="17"/>
        <v>0.74403413919729045</v>
      </c>
      <c r="S106" s="26"/>
      <c r="T106" s="26">
        <v>428.93508911132812</v>
      </c>
      <c r="U106" s="26">
        <v>1252.658447265625</v>
      </c>
      <c r="V106" s="26">
        <v>1945.6959228515625</v>
      </c>
      <c r="W106" s="26"/>
      <c r="X106" s="26">
        <v>488.59824658872111</v>
      </c>
      <c r="Y106" s="26">
        <v>735.8873901327571</v>
      </c>
      <c r="Z106" s="26">
        <v>869.40214048485916</v>
      </c>
      <c r="AA106" s="26">
        <v>1195.5773578484714</v>
      </c>
      <c r="AB106" s="26">
        <v>1498.3232978831568</v>
      </c>
      <c r="AE106">
        <v>1718.7488410785372</v>
      </c>
      <c r="AF106" s="25">
        <f t="shared" si="12"/>
        <v>0.53450791686118082</v>
      </c>
      <c r="AH106">
        <v>18879.191481351507</v>
      </c>
      <c r="AJ106" s="25">
        <f t="shared" si="13"/>
        <v>0.16120878365606672</v>
      </c>
    </row>
    <row r="107" spans="1:36" x14ac:dyDescent="0.2">
      <c r="A107" s="26">
        <v>2008</v>
      </c>
      <c r="B107" s="26">
        <v>2</v>
      </c>
      <c r="C107" s="26" t="str">
        <f t="shared" si="14"/>
        <v>2008Q2</v>
      </c>
      <c r="D107" s="26">
        <v>896.63479701150459</v>
      </c>
      <c r="E107" s="52"/>
      <c r="G107" s="26">
        <v>754.481689453125</v>
      </c>
      <c r="H107" s="26"/>
      <c r="I107" s="26">
        <v>616.10833740234375</v>
      </c>
      <c r="J107" s="26">
        <v>596.72906494140625</v>
      </c>
      <c r="K107" s="26">
        <v>820.72289488179172</v>
      </c>
      <c r="L107" s="26"/>
      <c r="M107" s="25">
        <f t="shared" si="15"/>
        <v>0.75068983848815563</v>
      </c>
      <c r="N107" s="25">
        <f t="shared" si="16"/>
        <v>0.72707739562614837</v>
      </c>
      <c r="O107" s="26"/>
      <c r="P107" s="26">
        <v>871.95819091796875</v>
      </c>
      <c r="Q107" s="26">
        <v>642.47784423828125</v>
      </c>
      <c r="R107" s="25">
        <f t="shared" si="17"/>
        <v>0.73682184642580373</v>
      </c>
      <c r="S107" s="26"/>
      <c r="T107" s="26">
        <v>423.59573364257812</v>
      </c>
      <c r="U107" s="26">
        <v>1238.0406494140625</v>
      </c>
      <c r="V107" s="26">
        <v>1944.878662109375</v>
      </c>
      <c r="W107" s="26"/>
      <c r="X107" s="26">
        <v>494.83876157663082</v>
      </c>
      <c r="Y107" s="26">
        <v>732.84953755476613</v>
      </c>
      <c r="Z107" s="26">
        <v>868.2069507482837</v>
      </c>
      <c r="AA107" s="26">
        <v>1163.5088525677645</v>
      </c>
      <c r="AB107" s="26">
        <v>1522.3574291198911</v>
      </c>
      <c r="AE107">
        <v>1667.5916676590166</v>
      </c>
      <c r="AF107" s="25">
        <f t="shared" si="12"/>
        <v>0.48883452599667598</v>
      </c>
      <c r="AH107">
        <v>18838.437187181513</v>
      </c>
      <c r="AJ107" s="25">
        <f t="shared" si="13"/>
        <v>0.15870209556994563</v>
      </c>
    </row>
    <row r="108" spans="1:36" x14ac:dyDescent="0.2">
      <c r="A108" s="26">
        <v>2008</v>
      </c>
      <c r="B108" s="26">
        <v>3</v>
      </c>
      <c r="C108" s="26" t="str">
        <f t="shared" si="14"/>
        <v>2008Q3</v>
      </c>
      <c r="D108" s="26">
        <v>884.24781025399693</v>
      </c>
      <c r="E108" s="52"/>
      <c r="G108" s="26">
        <v>741.319091796875</v>
      </c>
      <c r="H108" s="26"/>
      <c r="I108" s="26">
        <v>612.01507568359375</v>
      </c>
      <c r="J108" s="26">
        <v>580.68914794921875</v>
      </c>
      <c r="K108" s="26">
        <v>809.90761797594507</v>
      </c>
      <c r="L108" s="26"/>
      <c r="M108" s="25">
        <f t="shared" si="15"/>
        <v>0.75566035199556691</v>
      </c>
      <c r="N108" s="25">
        <f t="shared" si="16"/>
        <v>0.71698195579445179</v>
      </c>
      <c r="O108" s="26"/>
      <c r="P108" s="26">
        <v>860.7996826171875</v>
      </c>
      <c r="Q108" s="26">
        <v>627.92816162109375</v>
      </c>
      <c r="R108" s="25">
        <f t="shared" si="17"/>
        <v>0.72947071694070809</v>
      </c>
      <c r="S108" s="26"/>
      <c r="T108" s="26">
        <v>410.62088012695312</v>
      </c>
      <c r="U108" s="26">
        <v>1223.633056640625</v>
      </c>
      <c r="V108" s="26">
        <v>1927.6812744140625</v>
      </c>
      <c r="W108" s="26"/>
      <c r="X108" s="26">
        <v>495.13245255733096</v>
      </c>
      <c r="Y108" s="26">
        <v>713.15646197083993</v>
      </c>
      <c r="Z108" s="26">
        <v>861.91644586906773</v>
      </c>
      <c r="AA108" s="26">
        <v>1167.2975101428913</v>
      </c>
      <c r="AB108" s="26">
        <v>1534.3166888870103</v>
      </c>
      <c r="AE108">
        <v>1651.8976747798829</v>
      </c>
      <c r="AF108" s="25">
        <f t="shared" si="12"/>
        <v>0.47482284741711012</v>
      </c>
      <c r="AH108">
        <v>18593.93750003427</v>
      </c>
      <c r="AJ108" s="25">
        <f t="shared" si="13"/>
        <v>0.14366357103371308</v>
      </c>
    </row>
    <row r="109" spans="1:36" x14ac:dyDescent="0.2">
      <c r="A109" s="26">
        <v>2008</v>
      </c>
      <c r="B109" s="26">
        <v>4</v>
      </c>
      <c r="C109" s="26" t="str">
        <f t="shared" si="14"/>
        <v>2008Q4</v>
      </c>
      <c r="D109" s="26">
        <v>915.02868383560963</v>
      </c>
      <c r="E109" s="52"/>
      <c r="G109" s="26">
        <v>759.74114990234375</v>
      </c>
      <c r="H109" s="26"/>
      <c r="I109" s="26">
        <v>619.96905517578125</v>
      </c>
      <c r="J109" s="26">
        <v>566.96112060546875</v>
      </c>
      <c r="K109" s="26">
        <v>834.43636088526773</v>
      </c>
      <c r="L109" s="26"/>
      <c r="M109" s="25">
        <f t="shared" si="15"/>
        <v>0.74297943406738121</v>
      </c>
      <c r="N109" s="25">
        <f t="shared" si="16"/>
        <v>0.6794539969518707</v>
      </c>
      <c r="O109" s="26"/>
      <c r="P109" s="26">
        <v>869.61529541015625</v>
      </c>
      <c r="Q109" s="26">
        <v>655.378173828125</v>
      </c>
      <c r="R109" s="25">
        <f t="shared" si="17"/>
        <v>0.75364149789823354</v>
      </c>
      <c r="S109" s="26"/>
      <c r="T109" s="26">
        <v>411.8880615234375</v>
      </c>
      <c r="U109" s="26">
        <v>1245.3709716796875</v>
      </c>
      <c r="V109" s="26">
        <v>1969.2572021484375</v>
      </c>
      <c r="W109" s="26"/>
      <c r="X109" s="26">
        <v>488.81756537130616</v>
      </c>
      <c r="Y109" s="26">
        <v>723.03179374503134</v>
      </c>
      <c r="Z109" s="26">
        <v>870.20819012822142</v>
      </c>
      <c r="AA109" s="26">
        <v>1178.3566558066764</v>
      </c>
      <c r="AB109" s="26">
        <v>1490.3372308525031</v>
      </c>
      <c r="AE109">
        <v>1253.6128243337187</v>
      </c>
      <c r="AF109" s="25">
        <f t="shared" si="12"/>
        <v>0.1192320586012221</v>
      </c>
      <c r="AH109">
        <v>18658.342127174044</v>
      </c>
      <c r="AJ109" s="25">
        <f t="shared" si="13"/>
        <v>0.14762492810860017</v>
      </c>
    </row>
    <row r="110" spans="1:36" x14ac:dyDescent="0.2">
      <c r="A110" s="26">
        <v>2009</v>
      </c>
      <c r="B110" s="26">
        <v>1</v>
      </c>
      <c r="C110" s="26" t="str">
        <f t="shared" si="14"/>
        <v>2009Q1</v>
      </c>
      <c r="D110" s="26">
        <v>934.02261694183153</v>
      </c>
      <c r="E110" s="52"/>
      <c r="G110" s="26">
        <v>740.64617919921875</v>
      </c>
      <c r="H110" s="26"/>
      <c r="I110" s="26">
        <v>589.10711669921875</v>
      </c>
      <c r="J110" s="26">
        <v>535.736083984375</v>
      </c>
      <c r="K110" s="26">
        <v>814.71560064382163</v>
      </c>
      <c r="L110" s="26"/>
      <c r="M110" s="25">
        <f t="shared" si="15"/>
        <v>0.72308314242869809</v>
      </c>
      <c r="N110" s="25">
        <f t="shared" si="16"/>
        <v>0.65757435301473843</v>
      </c>
      <c r="O110" s="26"/>
      <c r="P110" s="26">
        <v>839.59295654296875</v>
      </c>
      <c r="Q110" s="26">
        <v>646.216796875</v>
      </c>
      <c r="R110" s="25">
        <f t="shared" si="17"/>
        <v>0.76967867802965284</v>
      </c>
      <c r="S110" s="26"/>
      <c r="T110" s="26">
        <v>375.57891845703125</v>
      </c>
      <c r="U110" s="26">
        <v>1249.56640625</v>
      </c>
      <c r="V110" s="26">
        <v>1974.1953125</v>
      </c>
      <c r="W110" s="26"/>
      <c r="X110" s="26">
        <v>455.9135918027319</v>
      </c>
      <c r="Y110" s="26">
        <v>697.12963238319162</v>
      </c>
      <c r="Z110" s="26">
        <v>847.26562889106344</v>
      </c>
      <c r="AA110" s="26">
        <v>1181.6387477439562</v>
      </c>
      <c r="AB110" s="26">
        <v>1514.5195693732703</v>
      </c>
      <c r="AE110">
        <v>1556.5999461650863</v>
      </c>
      <c r="AF110" s="25">
        <f t="shared" si="12"/>
        <v>0.38974053898248795</v>
      </c>
      <c r="AH110">
        <v>18559.54210959878</v>
      </c>
      <c r="AJ110" s="25">
        <f t="shared" si="13"/>
        <v>0.14154800217948416</v>
      </c>
    </row>
    <row r="111" spans="1:36" x14ac:dyDescent="0.2">
      <c r="A111" s="26">
        <v>2009</v>
      </c>
      <c r="B111" s="26">
        <v>2</v>
      </c>
      <c r="C111" s="26" t="str">
        <f t="shared" si="14"/>
        <v>2009Q2</v>
      </c>
      <c r="D111" s="26">
        <v>924.0464809116329</v>
      </c>
      <c r="E111" s="52"/>
      <c r="G111" s="26">
        <v>726.69573974609375</v>
      </c>
      <c r="H111" s="26"/>
      <c r="I111" s="26">
        <v>586.2818603515625</v>
      </c>
      <c r="J111" s="26">
        <v>563.2493896484375</v>
      </c>
      <c r="K111" s="26">
        <v>795.19873526106073</v>
      </c>
      <c r="L111" s="26"/>
      <c r="M111" s="25">
        <f t="shared" si="15"/>
        <v>0.73727715394201221</v>
      </c>
      <c r="N111" s="25">
        <f t="shared" si="16"/>
        <v>0.70831273324840593</v>
      </c>
      <c r="O111" s="26"/>
      <c r="P111" s="26">
        <v>823.34967041015625</v>
      </c>
      <c r="Q111" s="26">
        <v>632.8414306640625</v>
      </c>
      <c r="R111" s="25">
        <f t="shared" si="17"/>
        <v>0.76861806521257126</v>
      </c>
      <c r="S111" s="26"/>
      <c r="T111" s="26">
        <v>370.56304931640625</v>
      </c>
      <c r="U111" s="26">
        <v>1228.182861328125</v>
      </c>
      <c r="V111" s="26">
        <v>1937.785400390625</v>
      </c>
      <c r="W111" s="26"/>
      <c r="X111" s="26">
        <v>480.11523888397102</v>
      </c>
      <c r="Y111" s="26">
        <v>699.07651145653301</v>
      </c>
      <c r="Z111" s="26">
        <v>843.20304648700039</v>
      </c>
      <c r="AA111" s="26">
        <v>1162.1398163125018</v>
      </c>
      <c r="AB111" s="26">
        <v>1537.9613376977488</v>
      </c>
      <c r="AE111">
        <v>1583.7724336906986</v>
      </c>
      <c r="AF111" s="25">
        <f t="shared" si="12"/>
        <v>0.41400027736444867</v>
      </c>
      <c r="AH111">
        <v>18397.836287865659</v>
      </c>
      <c r="AJ111" s="25">
        <f t="shared" si="13"/>
        <v>0.13160190778501279</v>
      </c>
    </row>
    <row r="112" spans="1:36" x14ac:dyDescent="0.2">
      <c r="A112" s="26">
        <v>2009</v>
      </c>
      <c r="B112" s="26">
        <v>3</v>
      </c>
      <c r="C112" s="26" t="str">
        <f t="shared" si="14"/>
        <v>2009Q3</v>
      </c>
      <c r="D112" s="26">
        <v>921.15658667062928</v>
      </c>
      <c r="E112" s="52"/>
      <c r="G112" s="26">
        <v>719.63238525390625</v>
      </c>
      <c r="H112" s="26"/>
      <c r="I112" s="26">
        <v>577.8162841796875</v>
      </c>
      <c r="J112" s="26">
        <v>519.386474609375</v>
      </c>
      <c r="K112" s="26">
        <v>789.13857008019738</v>
      </c>
      <c r="L112" s="26"/>
      <c r="M112" s="25">
        <f t="shared" si="15"/>
        <v>0.7322114341983893</v>
      </c>
      <c r="N112" s="25">
        <f t="shared" si="16"/>
        <v>0.65816891266205835</v>
      </c>
      <c r="O112" s="26"/>
      <c r="P112" s="26">
        <v>805.39483642578125</v>
      </c>
      <c r="Q112" s="26">
        <v>626.53875732421875</v>
      </c>
      <c r="R112" s="25">
        <f t="shared" si="17"/>
        <v>0.77792745742535629</v>
      </c>
      <c r="S112" s="26"/>
      <c r="T112" s="26">
        <v>360.36471557617188</v>
      </c>
      <c r="U112" s="26">
        <v>1219.1192626953125</v>
      </c>
      <c r="V112" s="26">
        <v>1937.760009765625</v>
      </c>
      <c r="W112" s="26"/>
      <c r="X112" s="26">
        <v>456.38715876937977</v>
      </c>
      <c r="Y112" s="26">
        <v>682.57098775857867</v>
      </c>
      <c r="Z112" s="26">
        <v>824.31896853840055</v>
      </c>
      <c r="AA112" s="26">
        <v>1150.1507756254334</v>
      </c>
      <c r="AB112" s="26">
        <v>1537.4458613838015</v>
      </c>
      <c r="AE112">
        <v>1781.4975922245335</v>
      </c>
      <c r="AF112" s="25">
        <f t="shared" si="12"/>
        <v>0.59053032869085875</v>
      </c>
      <c r="AH112">
        <v>18326.693792304406</v>
      </c>
      <c r="AJ112" s="25">
        <f t="shared" si="13"/>
        <v>0.12722612236970288</v>
      </c>
    </row>
    <row r="113" spans="1:36" x14ac:dyDescent="0.2">
      <c r="A113" s="26">
        <v>2009</v>
      </c>
      <c r="B113" s="26">
        <v>4</v>
      </c>
      <c r="C113" s="26" t="str">
        <f t="shared" si="14"/>
        <v>2009Q4</v>
      </c>
      <c r="D113" s="26">
        <v>926.38540293968572</v>
      </c>
      <c r="E113" s="52"/>
      <c r="G113" s="26">
        <v>729.42950439453125</v>
      </c>
      <c r="H113" s="26"/>
      <c r="I113" s="26">
        <v>591.8353271484375</v>
      </c>
      <c r="J113" s="26">
        <v>518.24285888671875</v>
      </c>
      <c r="K113" s="26">
        <v>796.20800784400001</v>
      </c>
      <c r="L113" s="26"/>
      <c r="M113" s="25">
        <f t="shared" si="15"/>
        <v>0.74331747648586199</v>
      </c>
      <c r="N113" s="25">
        <f t="shared" si="16"/>
        <v>0.65088878004384176</v>
      </c>
      <c r="O113" s="26"/>
      <c r="P113" s="26">
        <v>825.31005859375</v>
      </c>
      <c r="Q113" s="26">
        <v>629.7288818359375</v>
      </c>
      <c r="R113" s="25">
        <f t="shared" si="17"/>
        <v>0.76302097045677075</v>
      </c>
      <c r="S113" s="26"/>
      <c r="T113" s="26">
        <v>361.13864135742188</v>
      </c>
      <c r="U113" s="26">
        <v>1216.1468505859375</v>
      </c>
      <c r="V113" s="26">
        <v>1900.7769775390625</v>
      </c>
      <c r="W113" s="26"/>
      <c r="X113" s="26">
        <v>446.70846252261595</v>
      </c>
      <c r="Y113" s="26">
        <v>684.67449969789118</v>
      </c>
      <c r="Z113" s="26">
        <v>836.05942303468021</v>
      </c>
      <c r="AA113" s="26">
        <v>1129.9806348035602</v>
      </c>
      <c r="AB113" s="26">
        <v>1465.039238265831</v>
      </c>
      <c r="AE113">
        <v>1883.4386974151039</v>
      </c>
      <c r="AF113" s="25">
        <f t="shared" si="12"/>
        <v>0.68154387833220542</v>
      </c>
      <c r="AH113">
        <v>18439.005943755852</v>
      </c>
      <c r="AJ113" s="25">
        <f t="shared" si="13"/>
        <v>0.13413414366423515</v>
      </c>
    </row>
    <row r="114" spans="1:36" x14ac:dyDescent="0.2">
      <c r="A114" s="26">
        <v>2010</v>
      </c>
      <c r="B114" s="26">
        <v>1</v>
      </c>
      <c r="C114" s="26" t="str">
        <f t="shared" si="14"/>
        <v>2010Q1</v>
      </c>
      <c r="D114" s="26">
        <v>932.33851334566236</v>
      </c>
      <c r="E114" s="52"/>
      <c r="G114" s="26">
        <v>712.46124267578125</v>
      </c>
      <c r="H114" s="26"/>
      <c r="I114" s="26">
        <v>563.36065673828125</v>
      </c>
      <c r="J114" s="26">
        <v>511.22283935546875</v>
      </c>
      <c r="K114" s="26">
        <v>788.05735624269687</v>
      </c>
      <c r="L114" s="26"/>
      <c r="M114" s="25">
        <f t="shared" si="15"/>
        <v>0.71487265777744213</v>
      </c>
      <c r="N114" s="25">
        <f t="shared" si="16"/>
        <v>0.64871273049575873</v>
      </c>
      <c r="O114" s="26"/>
      <c r="P114" s="26">
        <v>802.03094482421875</v>
      </c>
      <c r="Q114" s="26">
        <v>624.28668212890625</v>
      </c>
      <c r="R114" s="25">
        <f t="shared" si="17"/>
        <v>0.77838228831149558</v>
      </c>
      <c r="S114" s="26"/>
      <c r="T114" s="26">
        <v>343.4287109375</v>
      </c>
      <c r="U114" s="26">
        <v>1217.2215576171875</v>
      </c>
      <c r="V114" s="26">
        <v>1942.008056640625</v>
      </c>
      <c r="W114" s="26"/>
      <c r="X114" s="26">
        <v>430.78049422577374</v>
      </c>
      <c r="Y114" s="26">
        <v>664.9593650389038</v>
      </c>
      <c r="Z114" s="26">
        <v>823.05095128894595</v>
      </c>
      <c r="AA114" s="26">
        <v>1134.9977491688671</v>
      </c>
      <c r="AB114" s="26">
        <v>1539.9726306465661</v>
      </c>
      <c r="AE114">
        <v>1990.3605168971446</v>
      </c>
      <c r="AF114" s="25">
        <f t="shared" si="12"/>
        <v>0.77700423563341303</v>
      </c>
      <c r="AH114">
        <v>18552.270468662307</v>
      </c>
      <c r="AJ114" s="25">
        <f t="shared" si="13"/>
        <v>0.14110074291335684</v>
      </c>
    </row>
    <row r="115" spans="1:36" x14ac:dyDescent="0.2">
      <c r="A115" s="26">
        <v>2010</v>
      </c>
      <c r="B115" s="26">
        <v>2</v>
      </c>
      <c r="C115" s="26" t="str">
        <f t="shared" si="14"/>
        <v>2010Q2</v>
      </c>
      <c r="D115" s="26">
        <v>915.35002730513634</v>
      </c>
      <c r="E115" s="52"/>
      <c r="G115" s="26">
        <v>716.20953369140625</v>
      </c>
      <c r="H115" s="26"/>
      <c r="I115" s="26">
        <v>571.26776123046875</v>
      </c>
      <c r="J115" s="26">
        <v>526.30621337890625</v>
      </c>
      <c r="K115" s="26">
        <v>786.26917478769474</v>
      </c>
      <c r="L115" s="26"/>
      <c r="M115" s="25">
        <f t="shared" si="15"/>
        <v>0.72655495032565687</v>
      </c>
      <c r="N115" s="25">
        <f t="shared" si="16"/>
        <v>0.66937154635499652</v>
      </c>
      <c r="O115" s="26"/>
      <c r="P115" s="26">
        <v>796.5423583984375</v>
      </c>
      <c r="Q115" s="26">
        <v>629.9964599609375</v>
      </c>
      <c r="R115" s="25">
        <f t="shared" si="17"/>
        <v>0.79091394615552602</v>
      </c>
      <c r="S115" s="26"/>
      <c r="T115" s="26">
        <v>361.34939575195312</v>
      </c>
      <c r="U115" s="26">
        <v>1211.0504150390625</v>
      </c>
      <c r="V115" s="26">
        <v>1923.0914306640625</v>
      </c>
      <c r="W115" s="26"/>
      <c r="X115" s="26">
        <v>454.68132805924898</v>
      </c>
      <c r="Y115" s="26">
        <v>676.92184730124006</v>
      </c>
      <c r="Z115" s="26">
        <v>845.34745875014562</v>
      </c>
      <c r="AA115" s="26">
        <v>1152.8008178982866</v>
      </c>
      <c r="AB115" s="26">
        <v>1490.734036338074</v>
      </c>
      <c r="AE115">
        <v>1988.8809005172632</v>
      </c>
      <c r="AF115" s="25">
        <f t="shared" si="12"/>
        <v>0.77568322642335241</v>
      </c>
      <c r="AH115">
        <v>18829.798259673378</v>
      </c>
      <c r="AJ115" s="25">
        <f t="shared" si="13"/>
        <v>0.15817073814853688</v>
      </c>
    </row>
    <row r="116" spans="1:36" x14ac:dyDescent="0.2">
      <c r="A116" s="26">
        <v>2010</v>
      </c>
      <c r="B116" s="26">
        <v>3</v>
      </c>
      <c r="C116" s="26" t="str">
        <f t="shared" si="14"/>
        <v>2010Q3</v>
      </c>
      <c r="D116" s="26">
        <v>912.67455181453738</v>
      </c>
      <c r="E116" s="52"/>
      <c r="G116" s="26">
        <v>722.03741455078125</v>
      </c>
      <c r="H116" s="26"/>
      <c r="I116" s="26">
        <v>573.23223876953125</v>
      </c>
      <c r="J116" s="26">
        <v>518.45098876953125</v>
      </c>
      <c r="K116" s="26">
        <v>794.81180779133774</v>
      </c>
      <c r="L116" s="26"/>
      <c r="M116" s="25">
        <f t="shared" si="15"/>
        <v>0.72121756766857459</v>
      </c>
      <c r="N116" s="25">
        <f t="shared" si="16"/>
        <v>0.65229401939841392</v>
      </c>
      <c r="O116" s="26"/>
      <c r="P116" s="26">
        <v>805.48773193359375</v>
      </c>
      <c r="Q116" s="26">
        <v>628.15240478515625</v>
      </c>
      <c r="R116" s="25">
        <f t="shared" si="17"/>
        <v>0.77984105763753897</v>
      </c>
      <c r="S116" s="26"/>
      <c r="T116" s="26">
        <v>369.3619384765625</v>
      </c>
      <c r="U116" s="26">
        <v>1224.6336669921875</v>
      </c>
      <c r="V116" s="26">
        <v>1949.7369384765625</v>
      </c>
      <c r="W116" s="26"/>
      <c r="X116" s="26">
        <v>470.44447194613662</v>
      </c>
      <c r="Y116" s="26">
        <v>680.44223956214637</v>
      </c>
      <c r="Z116" s="26">
        <v>798.41897187562608</v>
      </c>
      <c r="AA116" s="26">
        <v>1157.1449679876814</v>
      </c>
      <c r="AB116" s="26">
        <v>1557.6652988476649</v>
      </c>
      <c r="AE116">
        <v>2178.8604793798741</v>
      </c>
      <c r="AF116" s="25">
        <f t="shared" si="12"/>
        <v>0.94529798387895236</v>
      </c>
      <c r="AH116">
        <v>18977.059238142068</v>
      </c>
      <c r="AJ116" s="25">
        <f t="shared" si="13"/>
        <v>0.16722836870737412</v>
      </c>
    </row>
    <row r="117" spans="1:36" x14ac:dyDescent="0.2">
      <c r="A117" s="26">
        <v>2010</v>
      </c>
      <c r="B117" s="26">
        <v>4</v>
      </c>
      <c r="C117" s="26" t="str">
        <f t="shared" si="14"/>
        <v>2010Q4</v>
      </c>
      <c r="D117" s="26">
        <v>920.02501604467932</v>
      </c>
      <c r="E117" s="52"/>
      <c r="G117" s="26">
        <v>721.6624755859375</v>
      </c>
      <c r="H117" s="26"/>
      <c r="I117" s="26">
        <v>572.00396728515625</v>
      </c>
      <c r="J117" s="26">
        <v>516.50390625</v>
      </c>
      <c r="K117" s="26">
        <v>799.74101862290365</v>
      </c>
      <c r="L117" s="26"/>
      <c r="M117" s="25">
        <f t="shared" si="15"/>
        <v>0.71523650027368335</v>
      </c>
      <c r="N117" s="25">
        <f t="shared" si="16"/>
        <v>0.64583895814095227</v>
      </c>
      <c r="O117" s="26"/>
      <c r="P117" s="26">
        <v>814.6239013671875</v>
      </c>
      <c r="Q117" s="26">
        <v>623.44805908203125</v>
      </c>
      <c r="R117" s="25">
        <f t="shared" si="17"/>
        <v>0.76532011648037235</v>
      </c>
      <c r="S117" s="26"/>
      <c r="T117" s="26">
        <v>361.5330810546875</v>
      </c>
      <c r="U117" s="26">
        <v>1221.8563232421875</v>
      </c>
      <c r="V117" s="26">
        <v>1943.7662353515625</v>
      </c>
      <c r="W117" s="26"/>
      <c r="X117" s="26">
        <v>444.3973327072494</v>
      </c>
      <c r="Y117" s="26">
        <v>672.17935368033829</v>
      </c>
      <c r="Z117" s="26">
        <v>816.19966107735286</v>
      </c>
      <c r="AA117" s="26">
        <v>1143.0468081039662</v>
      </c>
      <c r="AB117" s="26">
        <v>1448.2995426932605</v>
      </c>
      <c r="AE117">
        <v>2192.5305804760146</v>
      </c>
      <c r="AF117" s="25">
        <f t="shared" si="12"/>
        <v>0.95750272133387759</v>
      </c>
      <c r="AH117">
        <v>19033.329205663202</v>
      </c>
      <c r="AJ117" s="25">
        <f t="shared" si="13"/>
        <v>0.17068938453562743</v>
      </c>
    </row>
    <row r="118" spans="1:36" x14ac:dyDescent="0.2">
      <c r="A118" s="26">
        <v>2011</v>
      </c>
      <c r="B118" s="26">
        <v>1</v>
      </c>
      <c r="C118" s="26" t="str">
        <f t="shared" si="14"/>
        <v>2011Q1</v>
      </c>
      <c r="D118" s="26">
        <v>913.94158206118618</v>
      </c>
      <c r="E118" s="52"/>
      <c r="G118" s="26">
        <v>712.56903076171875</v>
      </c>
      <c r="H118" s="26"/>
      <c r="I118" s="26">
        <v>552.10699462890625</v>
      </c>
      <c r="J118" s="26">
        <v>512.69183349609375</v>
      </c>
      <c r="K118" s="26">
        <v>794.72784296069392</v>
      </c>
      <c r="L118" s="26"/>
      <c r="M118" s="25">
        <f t="shared" si="15"/>
        <v>0.69471203194803965</v>
      </c>
      <c r="N118" s="25">
        <f t="shared" si="16"/>
        <v>0.64511623449117128</v>
      </c>
      <c r="O118" s="26"/>
      <c r="P118" s="26">
        <v>796.974365234375</v>
      </c>
      <c r="Q118" s="26">
        <v>622.5181884765625</v>
      </c>
      <c r="R118" s="25">
        <f t="shared" si="17"/>
        <v>0.78110189691420218</v>
      </c>
      <c r="S118" s="26"/>
      <c r="T118" s="26">
        <v>353.81973266601562</v>
      </c>
      <c r="U118" s="26">
        <v>1213.3638916015625</v>
      </c>
      <c r="V118" s="26">
        <v>1915.2855224609375</v>
      </c>
      <c r="W118" s="26"/>
      <c r="X118" s="26">
        <v>432.25652748761127</v>
      </c>
      <c r="Y118" s="26">
        <v>665.24606271964524</v>
      </c>
      <c r="Z118" s="26">
        <v>808.88732963388577</v>
      </c>
      <c r="AA118" s="26">
        <v>1157.0226867249085</v>
      </c>
      <c r="AB118" s="26">
        <v>1448.3646726116933</v>
      </c>
      <c r="AE118">
        <v>1981.4796549027142</v>
      </c>
      <c r="AF118" s="25">
        <f t="shared" si="12"/>
        <v>0.76907535579169428</v>
      </c>
      <c r="AH118">
        <v>18883.978504618459</v>
      </c>
      <c r="AJ118" s="25">
        <f t="shared" si="13"/>
        <v>0.16150322070707279</v>
      </c>
    </row>
    <row r="119" spans="1:36" x14ac:dyDescent="0.2">
      <c r="A119" s="26">
        <v>2011</v>
      </c>
      <c r="B119" s="26">
        <v>2</v>
      </c>
      <c r="C119" s="26" t="str">
        <f t="shared" si="14"/>
        <v>2011Q2</v>
      </c>
      <c r="D119" s="26">
        <v>901.27294884259436</v>
      </c>
      <c r="E119" s="52"/>
      <c r="G119" s="26">
        <v>711.64593505859375</v>
      </c>
      <c r="H119" s="26"/>
      <c r="I119" s="26">
        <v>551.83746337890625</v>
      </c>
      <c r="J119" s="26">
        <v>531.75799560546875</v>
      </c>
      <c r="K119" s="26">
        <v>785.70782294253411</v>
      </c>
      <c r="L119" s="26"/>
      <c r="M119" s="25">
        <f t="shared" si="15"/>
        <v>0.70234436678030521</v>
      </c>
      <c r="N119" s="25">
        <f t="shared" si="16"/>
        <v>0.67678847031711553</v>
      </c>
      <c r="O119" s="26"/>
      <c r="P119" s="26">
        <v>800.4676513671875</v>
      </c>
      <c r="Q119" s="26">
        <v>619.711669921875</v>
      </c>
      <c r="R119" s="25">
        <f t="shared" si="17"/>
        <v>0.77418702537624873</v>
      </c>
      <c r="S119" s="26"/>
      <c r="T119" s="26">
        <v>362.62515258789062</v>
      </c>
      <c r="U119" s="26">
        <v>1200.8612060546875</v>
      </c>
      <c r="V119" s="26">
        <v>1899.4178466796875</v>
      </c>
      <c r="W119" s="26"/>
      <c r="X119" s="26">
        <v>449.84780940723317</v>
      </c>
      <c r="Y119" s="26">
        <v>674.40447004245186</v>
      </c>
      <c r="Z119" s="26">
        <v>809.23986782115321</v>
      </c>
      <c r="AA119" s="26">
        <v>1130.3791156023779</v>
      </c>
      <c r="AB119" s="26">
        <v>1436.9261585953793</v>
      </c>
      <c r="AE119">
        <v>2101.5926599921331</v>
      </c>
      <c r="AF119" s="25">
        <f t="shared" si="12"/>
        <v>0.87631287230518384</v>
      </c>
      <c r="AH119">
        <v>18922.343669744176</v>
      </c>
      <c r="AJ119" s="25">
        <f t="shared" si="13"/>
        <v>0.16386295982907928</v>
      </c>
    </row>
    <row r="120" spans="1:36" x14ac:dyDescent="0.2">
      <c r="A120" s="26">
        <v>2011</v>
      </c>
      <c r="B120" s="26">
        <v>3</v>
      </c>
      <c r="C120" s="26" t="str">
        <f t="shared" si="14"/>
        <v>2011Q3</v>
      </c>
      <c r="D120" s="26">
        <v>895.43412899020495</v>
      </c>
      <c r="E120" s="52"/>
      <c r="G120" s="26">
        <v>703.98760986328125</v>
      </c>
      <c r="H120" s="26"/>
      <c r="I120" s="26">
        <v>566.1885986328125</v>
      </c>
      <c r="J120" s="26">
        <v>526.537353515625</v>
      </c>
      <c r="K120" s="26">
        <v>779.5578166390402</v>
      </c>
      <c r="L120" s="26"/>
      <c r="M120" s="25">
        <f t="shared" si="15"/>
        <v>0.72629455641129903</v>
      </c>
      <c r="N120" s="25">
        <f t="shared" si="16"/>
        <v>0.67543079201709599</v>
      </c>
      <c r="O120" s="26"/>
      <c r="P120" s="26">
        <v>797.20245361328125</v>
      </c>
      <c r="Q120" s="26">
        <v>609.95587158203125</v>
      </c>
      <c r="R120" s="25">
        <f t="shared" si="17"/>
        <v>0.76512041429054312</v>
      </c>
      <c r="S120" s="26"/>
      <c r="T120" s="26">
        <v>364.39535522460938</v>
      </c>
      <c r="U120" s="26">
        <v>1209.1160888671875</v>
      </c>
      <c r="V120" s="26">
        <v>1926.1474609375</v>
      </c>
      <c r="W120" s="26"/>
      <c r="X120" s="26">
        <v>448.37014170186319</v>
      </c>
      <c r="Y120" s="26">
        <v>665.13341875252536</v>
      </c>
      <c r="Z120" s="26">
        <v>778.28260206039533</v>
      </c>
      <c r="AA120" s="26">
        <v>1129.3399832471118</v>
      </c>
      <c r="AB120" s="26">
        <v>1471.2321304781904</v>
      </c>
      <c r="AE120">
        <v>2119.0910790180769</v>
      </c>
      <c r="AF120" s="25">
        <f t="shared" si="12"/>
        <v>0.89193555194639029</v>
      </c>
      <c r="AH120">
        <v>18908.689491216606</v>
      </c>
      <c r="AJ120" s="25">
        <f t="shared" si="13"/>
        <v>0.16302312767548943</v>
      </c>
    </row>
    <row r="121" spans="1:36" x14ac:dyDescent="0.2">
      <c r="A121" s="26">
        <v>2011</v>
      </c>
      <c r="B121" s="26">
        <v>4</v>
      </c>
      <c r="C121" s="26" t="str">
        <f t="shared" si="14"/>
        <v>2011Q4</v>
      </c>
      <c r="D121" s="26">
        <v>904.45471869301844</v>
      </c>
      <c r="E121" s="52"/>
      <c r="G121" s="26">
        <v>712.1597900390625</v>
      </c>
      <c r="H121" s="26"/>
      <c r="I121" s="26">
        <v>553.4300537109375</v>
      </c>
      <c r="J121" s="26">
        <v>500.82513427734375</v>
      </c>
      <c r="K121" s="26">
        <v>802.6531920248641</v>
      </c>
      <c r="L121" s="26"/>
      <c r="M121" s="25">
        <f t="shared" si="15"/>
        <v>0.68950084446159365</v>
      </c>
      <c r="N121" s="25">
        <f t="shared" si="16"/>
        <v>0.62396205391509796</v>
      </c>
      <c r="O121" s="26"/>
      <c r="P121" s="26">
        <v>814.4271240234375</v>
      </c>
      <c r="Q121" s="26">
        <v>619.52276611328125</v>
      </c>
      <c r="R121" s="25">
        <f t="shared" si="17"/>
        <v>0.76068533063180821</v>
      </c>
      <c r="S121" s="26"/>
      <c r="T121" s="26">
        <v>363.46978759765625</v>
      </c>
      <c r="U121" s="26">
        <v>1215.154541015625</v>
      </c>
      <c r="V121" s="26">
        <v>1942.3084716796875</v>
      </c>
      <c r="W121" s="26"/>
      <c r="X121" s="26">
        <v>445.24159649074636</v>
      </c>
      <c r="Y121" s="26">
        <v>677.69233835976934</v>
      </c>
      <c r="Z121" s="26">
        <v>789.69317024665918</v>
      </c>
      <c r="AA121" s="26">
        <v>1137.2953934866005</v>
      </c>
      <c r="AB121" s="26">
        <v>1431.7784861511986</v>
      </c>
      <c r="AE121">
        <v>2272.0333241820354</v>
      </c>
      <c r="AF121" s="25">
        <f t="shared" si="12"/>
        <v>1.0284831849788851</v>
      </c>
      <c r="AH121">
        <v>19058.274506351096</v>
      </c>
      <c r="AJ121" s="25">
        <f t="shared" si="13"/>
        <v>0.17222370353961325</v>
      </c>
    </row>
    <row r="122" spans="1:36" x14ac:dyDescent="0.2">
      <c r="A122" s="26">
        <v>2012</v>
      </c>
      <c r="B122" s="26">
        <v>1</v>
      </c>
      <c r="C122" s="26" t="str">
        <f t="shared" si="14"/>
        <v>2012Q1</v>
      </c>
      <c r="D122" s="26">
        <v>905.27566724770725</v>
      </c>
      <c r="E122" s="52"/>
      <c r="G122" s="26">
        <v>711.73602294921875</v>
      </c>
      <c r="H122" s="26"/>
      <c r="I122" s="26">
        <v>566.201416015625</v>
      </c>
      <c r="J122" s="26">
        <v>506.1776123046875</v>
      </c>
      <c r="K122" s="26">
        <v>798.50727178588215</v>
      </c>
      <c r="L122" s="26"/>
      <c r="M122" s="25">
        <f t="shared" si="15"/>
        <v>0.70907484004409993</v>
      </c>
      <c r="N122" s="25">
        <f t="shared" si="16"/>
        <v>0.63390482490235589</v>
      </c>
      <c r="O122" s="26"/>
      <c r="P122" s="26">
        <v>810.56353759765625</v>
      </c>
      <c r="Q122" s="26">
        <v>611.33843994140625</v>
      </c>
      <c r="R122" s="25">
        <f t="shared" si="17"/>
        <v>0.75421408882181862</v>
      </c>
      <c r="S122" s="26"/>
      <c r="T122" s="26">
        <v>354.11398315429688</v>
      </c>
      <c r="U122" s="26">
        <v>1214.250244140625</v>
      </c>
      <c r="V122" s="26">
        <v>1941.330078125</v>
      </c>
      <c r="W122" s="26"/>
      <c r="X122" s="26">
        <v>428.24158783858752</v>
      </c>
      <c r="Y122" s="26">
        <v>679.84853232038108</v>
      </c>
      <c r="Z122" s="26">
        <v>803.9772758539691</v>
      </c>
      <c r="AA122" s="26">
        <v>1118.9084083621663</v>
      </c>
      <c r="AB122" s="26">
        <v>1474.3253012366822</v>
      </c>
      <c r="AE122">
        <v>2336.715538309259</v>
      </c>
      <c r="AF122" s="25">
        <f t="shared" si="12"/>
        <v>1.086231802628018</v>
      </c>
      <c r="AH122">
        <v>19222.566882381627</v>
      </c>
      <c r="AJ122" s="25">
        <f t="shared" si="13"/>
        <v>0.18232888999968089</v>
      </c>
    </row>
    <row r="123" spans="1:36" x14ac:dyDescent="0.2">
      <c r="A123" s="26">
        <v>2012</v>
      </c>
      <c r="B123" s="26">
        <v>2</v>
      </c>
      <c r="C123" s="26" t="str">
        <f t="shared" si="14"/>
        <v>2012Q2</v>
      </c>
      <c r="D123" s="26">
        <v>905.71810426208879</v>
      </c>
      <c r="E123" s="52"/>
      <c r="G123" s="26">
        <v>715.8812255859375</v>
      </c>
      <c r="H123" s="26"/>
      <c r="I123" s="26">
        <v>565.59844970703125</v>
      </c>
      <c r="J123" s="26">
        <v>536.45782470703125</v>
      </c>
      <c r="K123" s="26">
        <v>800.32683152628704</v>
      </c>
      <c r="L123" s="26"/>
      <c r="M123" s="25">
        <f t="shared" si="15"/>
        <v>0.70670934351706027</v>
      </c>
      <c r="N123" s="25">
        <f t="shared" si="16"/>
        <v>0.67029843755702079</v>
      </c>
      <c r="O123" s="26"/>
      <c r="P123" s="26">
        <v>830.9390869140625</v>
      </c>
      <c r="Q123" s="26">
        <v>611.13787841796875</v>
      </c>
      <c r="R123" s="25">
        <f t="shared" si="17"/>
        <v>0.73547855437588039</v>
      </c>
      <c r="S123" s="26"/>
      <c r="T123" s="26">
        <v>362.97915649414062</v>
      </c>
      <c r="U123" s="26">
        <v>1217.021484375</v>
      </c>
      <c r="V123" s="26">
        <v>1958.4949951171875</v>
      </c>
      <c r="W123" s="26"/>
      <c r="X123" s="26">
        <v>461.45430262417977</v>
      </c>
      <c r="Y123" s="26">
        <v>688.18528617428876</v>
      </c>
      <c r="Z123" s="26">
        <v>828.06288041640437</v>
      </c>
      <c r="AA123" s="26">
        <v>1129.7161332954558</v>
      </c>
      <c r="AB123" s="26">
        <v>1480.0612409691387</v>
      </c>
      <c r="AE123">
        <v>2310.2663608789903</v>
      </c>
      <c r="AF123" s="25">
        <f t="shared" si="12"/>
        <v>1.0626178392663062</v>
      </c>
      <c r="AH123">
        <v>19347.175257493909</v>
      </c>
      <c r="AJ123" s="25">
        <f t="shared" si="13"/>
        <v>0.1899932192608369</v>
      </c>
    </row>
    <row r="124" spans="1:36" x14ac:dyDescent="0.2">
      <c r="A124" s="26">
        <v>2012</v>
      </c>
      <c r="B124" s="26">
        <v>3</v>
      </c>
      <c r="C124" s="26" t="str">
        <f t="shared" si="14"/>
        <v>2012Q3</v>
      </c>
      <c r="D124" s="26">
        <v>886.44455949982807</v>
      </c>
      <c r="E124" s="52"/>
      <c r="G124" s="26">
        <v>710.415283203125</v>
      </c>
      <c r="H124" s="26"/>
      <c r="I124" s="26">
        <v>561.4107666015625</v>
      </c>
      <c r="J124" s="26">
        <v>518.51519775390625</v>
      </c>
      <c r="K124" s="26">
        <v>799.8307553513805</v>
      </c>
      <c r="L124" s="26"/>
      <c r="M124" s="25">
        <f t="shared" si="15"/>
        <v>0.70191195180400923</v>
      </c>
      <c r="N124" s="25">
        <f t="shared" si="16"/>
        <v>0.6482811448355883</v>
      </c>
      <c r="O124" s="26"/>
      <c r="P124" s="26">
        <v>806.6556396484375</v>
      </c>
      <c r="Q124" s="26">
        <v>611.74652099609375</v>
      </c>
      <c r="R124" s="25">
        <f t="shared" si="17"/>
        <v>0.75837382264222386</v>
      </c>
      <c r="S124" s="26"/>
      <c r="T124" s="26">
        <v>367.92123413085938</v>
      </c>
      <c r="U124" s="26">
        <v>1208.265380859375</v>
      </c>
      <c r="V124" s="26">
        <v>1935.3214111328125</v>
      </c>
      <c r="W124" s="26"/>
      <c r="X124" s="26">
        <v>447.79726157104255</v>
      </c>
      <c r="Y124" s="26">
        <v>683.6090700690911</v>
      </c>
      <c r="Z124" s="26">
        <v>791.30778074291925</v>
      </c>
      <c r="AA124" s="26">
        <v>1129.0741130980402</v>
      </c>
      <c r="AB124" s="26">
        <v>1464.3026847922406</v>
      </c>
      <c r="AE124">
        <v>2275.2443341266353</v>
      </c>
      <c r="AF124" s="25">
        <f t="shared" si="12"/>
        <v>1.0313499913809285</v>
      </c>
      <c r="AH124">
        <v>19393.806833274597</v>
      </c>
      <c r="AJ124" s="25">
        <f t="shared" si="13"/>
        <v>0.19286140328480572</v>
      </c>
    </row>
    <row r="125" spans="1:36" x14ac:dyDescent="0.2">
      <c r="A125" s="26">
        <v>2012</v>
      </c>
      <c r="B125" s="26">
        <v>4</v>
      </c>
      <c r="C125" s="26" t="str">
        <f t="shared" si="14"/>
        <v>2012Q4</v>
      </c>
      <c r="D125" s="26">
        <v>900.33841995770115</v>
      </c>
      <c r="E125" s="52"/>
      <c r="G125" s="26">
        <v>714.49005126953125</v>
      </c>
      <c r="H125" s="26"/>
      <c r="I125" s="26">
        <v>554.018798828125</v>
      </c>
      <c r="J125" s="26">
        <v>532.1463623046875</v>
      </c>
      <c r="K125" s="26">
        <v>811.0623402982676</v>
      </c>
      <c r="L125" s="26"/>
      <c r="M125" s="25">
        <f t="shared" si="15"/>
        <v>0.68307794765120644</v>
      </c>
      <c r="N125" s="25">
        <f t="shared" si="16"/>
        <v>0.65611030849859342</v>
      </c>
      <c r="O125" s="26"/>
      <c r="P125" s="26">
        <v>835.97882080078125</v>
      </c>
      <c r="Q125" s="26">
        <v>608.60772705078125</v>
      </c>
      <c r="R125" s="25">
        <f t="shared" si="17"/>
        <v>0.72801811709511732</v>
      </c>
      <c r="S125" s="26"/>
      <c r="T125" s="26">
        <v>373.42306518554688</v>
      </c>
      <c r="U125" s="26">
        <v>1224.1009521484375</v>
      </c>
      <c r="V125" s="26">
        <v>1954.280029296875</v>
      </c>
      <c r="W125" s="26"/>
      <c r="X125" s="26">
        <v>453.53622938642116</v>
      </c>
      <c r="Y125" s="26">
        <v>672.21364978612837</v>
      </c>
      <c r="Z125" s="26">
        <v>798.1752312061667</v>
      </c>
      <c r="AA125" s="26">
        <v>1127.6187046602258</v>
      </c>
      <c r="AB125" s="26">
        <v>1483.9750996797325</v>
      </c>
      <c r="AE125">
        <v>2244.6186537253566</v>
      </c>
      <c r="AF125" s="25">
        <f t="shared" si="12"/>
        <v>1.0040072244147371</v>
      </c>
      <c r="AH125">
        <v>19384.750779691341</v>
      </c>
      <c r="AJ125" s="25">
        <f t="shared" si="13"/>
        <v>0.19230438954952356</v>
      </c>
    </row>
    <row r="126" spans="1:36" x14ac:dyDescent="0.2">
      <c r="A126" s="26">
        <v>2013</v>
      </c>
      <c r="B126" s="26">
        <v>1</v>
      </c>
      <c r="C126" s="26" t="str">
        <f t="shared" si="14"/>
        <v>2013Q1</v>
      </c>
      <c r="D126" s="26">
        <v>894.41980318497122</v>
      </c>
      <c r="E126" s="52"/>
      <c r="G126" s="26">
        <v>709.70819091796875</v>
      </c>
      <c r="H126" s="26"/>
      <c r="I126" s="26">
        <v>565.5318603515625</v>
      </c>
      <c r="J126" s="26">
        <v>519.77947998046875</v>
      </c>
      <c r="K126" s="26">
        <v>801.75872543004868</v>
      </c>
      <c r="L126" s="26"/>
      <c r="M126" s="25">
        <f t="shared" si="15"/>
        <v>0.70536414810854919</v>
      </c>
      <c r="N126" s="25">
        <f t="shared" si="16"/>
        <v>0.64829912477930141</v>
      </c>
      <c r="O126" s="26"/>
      <c r="P126" s="26">
        <v>806.6759033203125</v>
      </c>
      <c r="Q126" s="26">
        <v>620.1005859375</v>
      </c>
      <c r="R126" s="25">
        <f t="shared" si="17"/>
        <v>0.7687109325878454</v>
      </c>
      <c r="S126" s="26"/>
      <c r="T126" s="26">
        <v>364.6492919921875</v>
      </c>
      <c r="U126" s="26">
        <v>1224.999267578125</v>
      </c>
      <c r="V126" s="26">
        <v>1978.9293212890625</v>
      </c>
      <c r="W126" s="26"/>
      <c r="X126" s="26">
        <v>430.57022556773012</v>
      </c>
      <c r="Y126" s="26">
        <v>671.71375838429731</v>
      </c>
      <c r="Z126" s="26">
        <v>794.79160852750329</v>
      </c>
      <c r="AA126" s="26">
        <v>1131.6894029055184</v>
      </c>
      <c r="AB126" s="26">
        <v>1479.1516727641635</v>
      </c>
      <c r="AE126">
        <v>2249.0119752101455</v>
      </c>
      <c r="AF126" s="25">
        <f t="shared" si="12"/>
        <v>1.0079296047175474</v>
      </c>
      <c r="AH126">
        <v>19552.492625534869</v>
      </c>
      <c r="AJ126" s="25">
        <f t="shared" si="13"/>
        <v>0.20262174371019226</v>
      </c>
    </row>
    <row r="127" spans="1:36" x14ac:dyDescent="0.2">
      <c r="A127" s="26">
        <v>2013</v>
      </c>
      <c r="B127" s="26">
        <v>2</v>
      </c>
      <c r="C127" s="26" t="str">
        <f t="shared" si="14"/>
        <v>2013Q2</v>
      </c>
      <c r="D127" s="26">
        <v>898.87516645478263</v>
      </c>
      <c r="E127" s="52"/>
      <c r="G127" s="26">
        <v>714.47088623046875</v>
      </c>
      <c r="H127" s="26"/>
      <c r="I127" s="26">
        <v>549.10614013671875</v>
      </c>
      <c r="J127" s="26">
        <v>536.9998779296875</v>
      </c>
      <c r="K127" s="26">
        <v>804.16390043619413</v>
      </c>
      <c r="L127" s="26"/>
      <c r="M127" s="25">
        <f t="shared" si="15"/>
        <v>0.68282863709608566</v>
      </c>
      <c r="N127" s="25">
        <f t="shared" si="16"/>
        <v>0.66777416598582495</v>
      </c>
      <c r="O127" s="26"/>
      <c r="P127" s="26">
        <v>818.155029296875</v>
      </c>
      <c r="Q127" s="26">
        <v>627.1715087890625</v>
      </c>
      <c r="R127" s="25">
        <f t="shared" si="17"/>
        <v>0.76656805413523599</v>
      </c>
      <c r="S127" s="26"/>
      <c r="T127" s="26">
        <v>379.13641357421875</v>
      </c>
      <c r="U127" s="26">
        <v>1239.1964111328125</v>
      </c>
      <c r="V127" s="26">
        <v>1992.572265625</v>
      </c>
      <c r="W127" s="26"/>
      <c r="X127" s="26">
        <v>468.38842441372719</v>
      </c>
      <c r="Y127" s="26">
        <v>679.52124267182376</v>
      </c>
      <c r="Z127" s="26">
        <v>801.51730304588909</v>
      </c>
      <c r="AA127" s="26">
        <v>1138.0719551753612</v>
      </c>
      <c r="AB127" s="26">
        <v>1476.2533367981787</v>
      </c>
      <c r="AE127">
        <v>2270.4332306233705</v>
      </c>
      <c r="AF127" s="25">
        <f t="shared" si="12"/>
        <v>1.0270546131161407</v>
      </c>
      <c r="AH127">
        <v>19656.909338942878</v>
      </c>
      <c r="AJ127" s="25">
        <f t="shared" si="13"/>
        <v>0.20904413764001961</v>
      </c>
    </row>
    <row r="128" spans="1:36" x14ac:dyDescent="0.2">
      <c r="A128" s="26">
        <v>2013</v>
      </c>
      <c r="B128" s="26">
        <v>3</v>
      </c>
      <c r="C128" s="26" t="str">
        <f t="shared" si="14"/>
        <v>2013Q3</v>
      </c>
      <c r="D128" s="26">
        <v>888.27924560651525</v>
      </c>
      <c r="E128" s="52"/>
      <c r="G128" s="26">
        <v>717.51190185546875</v>
      </c>
      <c r="H128" s="26"/>
      <c r="I128" s="26">
        <v>567.3194580078125</v>
      </c>
      <c r="J128" s="26">
        <v>557.66583251953125</v>
      </c>
      <c r="K128" s="26">
        <v>809.82886306129444</v>
      </c>
      <c r="L128" s="26"/>
      <c r="M128" s="25">
        <f t="shared" si="15"/>
        <v>0.70054240332117323</v>
      </c>
      <c r="N128" s="25">
        <f t="shared" si="16"/>
        <v>0.68862182858172905</v>
      </c>
      <c r="O128" s="26"/>
      <c r="P128" s="26">
        <v>828.36669921875</v>
      </c>
      <c r="Q128" s="26">
        <v>626.76812744140625</v>
      </c>
      <c r="R128" s="25">
        <f t="shared" si="17"/>
        <v>0.7566312455975408</v>
      </c>
      <c r="S128" s="26"/>
      <c r="T128" s="26">
        <v>382.41207885742188</v>
      </c>
      <c r="U128" s="26">
        <v>1224.3505859375</v>
      </c>
      <c r="V128" s="26">
        <v>1968.7088623046875</v>
      </c>
      <c r="W128" s="26"/>
      <c r="X128" s="26">
        <v>469.48863022024574</v>
      </c>
      <c r="Y128" s="26">
        <v>682.66111080340045</v>
      </c>
      <c r="Z128" s="26">
        <v>801.86041219502783</v>
      </c>
      <c r="AA128" s="26">
        <v>1131.6669768186882</v>
      </c>
      <c r="AB128" s="26">
        <v>1454.8719764180596</v>
      </c>
      <c r="AE128">
        <v>2270.5258658379767</v>
      </c>
      <c r="AF128" s="25">
        <f t="shared" si="12"/>
        <v>1.0271373183182013</v>
      </c>
      <c r="AH128">
        <v>19798.803808001139</v>
      </c>
      <c r="AJ128" s="25">
        <f t="shared" si="13"/>
        <v>0.21777168849861561</v>
      </c>
    </row>
    <row r="129" spans="1:36" x14ac:dyDescent="0.2">
      <c r="A129" s="26">
        <v>2013</v>
      </c>
      <c r="B129" s="26">
        <v>4</v>
      </c>
      <c r="C129" s="26" t="str">
        <f t="shared" si="14"/>
        <v>2013Q4</v>
      </c>
      <c r="D129" s="26">
        <v>902.22481238113687</v>
      </c>
      <c r="E129" s="52"/>
      <c r="G129" s="26">
        <v>719.68927001953125</v>
      </c>
      <c r="H129" s="26"/>
      <c r="I129" s="26">
        <v>576.4141845703125</v>
      </c>
      <c r="J129" s="26">
        <v>539.92608642578125</v>
      </c>
      <c r="K129" s="26">
        <v>822.30595716716869</v>
      </c>
      <c r="L129" s="26"/>
      <c r="M129" s="25">
        <f t="shared" si="15"/>
        <v>0.70097289159384235</v>
      </c>
      <c r="N129" s="25">
        <f t="shared" si="16"/>
        <v>0.65659999385851253</v>
      </c>
      <c r="O129" s="26"/>
      <c r="P129" s="26">
        <v>826.48516845703125</v>
      </c>
      <c r="Q129" s="26">
        <v>630.266357421875</v>
      </c>
      <c r="R129" s="25">
        <f t="shared" si="17"/>
        <v>0.76258640986688486</v>
      </c>
      <c r="S129" s="26"/>
      <c r="T129" s="26">
        <v>386.7203369140625</v>
      </c>
      <c r="U129" s="26">
        <v>1248.0863037109375</v>
      </c>
      <c r="V129" s="26">
        <v>1989.1214599609375</v>
      </c>
      <c r="W129" s="26"/>
      <c r="X129" s="26">
        <v>454.47686621344423</v>
      </c>
      <c r="Y129" s="26">
        <v>679.87192234571978</v>
      </c>
      <c r="Z129" s="26">
        <v>795.6695456887519</v>
      </c>
      <c r="AA129" s="26">
        <v>1149.3898189783313</v>
      </c>
      <c r="AB129" s="26">
        <v>1495.7952566527824</v>
      </c>
      <c r="AE129">
        <v>2303.5551660668934</v>
      </c>
      <c r="AF129" s="25">
        <f t="shared" si="12"/>
        <v>1.0566260495849833</v>
      </c>
      <c r="AH129">
        <v>19984.868934857252</v>
      </c>
      <c r="AJ129" s="25">
        <f t="shared" si="13"/>
        <v>0.22921605887066332</v>
      </c>
    </row>
    <row r="130" spans="1:36" x14ac:dyDescent="0.2">
      <c r="A130" s="26">
        <v>2014</v>
      </c>
      <c r="B130" s="26">
        <v>1</v>
      </c>
      <c r="C130" s="26" t="str">
        <f t="shared" ref="C130:C160" si="18">A130&amp;"Q"&amp;B130</f>
        <v>2014Q1</v>
      </c>
      <c r="D130" s="26">
        <v>908.04829790213955</v>
      </c>
      <c r="E130" s="52"/>
      <c r="G130" s="26">
        <v>717.92938232421875</v>
      </c>
      <c r="H130" s="26"/>
      <c r="I130" s="26">
        <v>565.01251220703125</v>
      </c>
      <c r="J130" s="26">
        <v>543.34307861328125</v>
      </c>
      <c r="K130" s="26">
        <v>816.86494302594713</v>
      </c>
      <c r="L130" s="26"/>
      <c r="M130" s="25">
        <f t="shared" ref="M130:M159" si="19">I130/K130</f>
        <v>0.69168412358844988</v>
      </c>
      <c r="N130" s="25">
        <f t="shared" ref="N130:N159" si="20">J130/K130</f>
        <v>0.66515656382627053</v>
      </c>
      <c r="O130" s="26"/>
      <c r="P130" s="26">
        <v>830.341552734375</v>
      </c>
      <c r="Q130" s="26">
        <v>637.236572265625</v>
      </c>
      <c r="R130" s="25">
        <f t="shared" ref="R130:R160" si="21">Q130/P130</f>
        <v>0.7674390980038982</v>
      </c>
      <c r="S130" s="26"/>
      <c r="T130" s="26">
        <v>382.70547485351562</v>
      </c>
      <c r="U130" s="26">
        <v>1237.0462646484375</v>
      </c>
      <c r="V130" s="26">
        <v>1998.638671875</v>
      </c>
      <c r="W130" s="26"/>
      <c r="X130" s="26">
        <v>452.81112419577767</v>
      </c>
      <c r="Y130" s="26">
        <v>674.19456516906394</v>
      </c>
      <c r="Z130" s="26">
        <v>807.04228710570499</v>
      </c>
      <c r="AA130" s="26">
        <v>1141.0949978740578</v>
      </c>
      <c r="AB130" s="26">
        <v>1468.1454647244234</v>
      </c>
      <c r="AE130">
        <v>2199.3087330925509</v>
      </c>
      <c r="AF130" s="25">
        <f t="shared" si="12"/>
        <v>0.96355429129173209</v>
      </c>
      <c r="AH130">
        <v>19874.12131575001</v>
      </c>
      <c r="AJ130" s="25">
        <f t="shared" si="13"/>
        <v>0.2224042677935214</v>
      </c>
    </row>
    <row r="131" spans="1:36" x14ac:dyDescent="0.2">
      <c r="A131" s="26">
        <v>2014</v>
      </c>
      <c r="B131" s="26">
        <v>2</v>
      </c>
      <c r="C131" s="26" t="str">
        <f t="shared" si="18"/>
        <v>2014Q2</v>
      </c>
      <c r="D131" s="26">
        <v>885.09551558715884</v>
      </c>
      <c r="E131" s="52"/>
      <c r="G131" s="26">
        <v>715.455322265625</v>
      </c>
      <c r="H131" s="26"/>
      <c r="I131" s="26">
        <v>572.57586669921875</v>
      </c>
      <c r="J131" s="26">
        <v>552.16485595703125</v>
      </c>
      <c r="K131" s="26">
        <v>816.13762596968536</v>
      </c>
      <c r="L131" s="26"/>
      <c r="M131" s="25">
        <f t="shared" si="19"/>
        <v>0.70156778523587704</v>
      </c>
      <c r="N131" s="25">
        <f t="shared" si="20"/>
        <v>0.67655850972558995</v>
      </c>
      <c r="O131" s="26"/>
      <c r="P131" s="26">
        <v>825.01885986328125</v>
      </c>
      <c r="Q131" s="26">
        <v>622.17889404296875</v>
      </c>
      <c r="R131" s="25">
        <f t="shared" si="21"/>
        <v>0.75413899525408867</v>
      </c>
      <c r="S131" s="26"/>
      <c r="T131" s="26">
        <v>391.03280639648438</v>
      </c>
      <c r="U131" s="26">
        <v>1233.653564453125</v>
      </c>
      <c r="V131" s="26">
        <v>1969.142822265625</v>
      </c>
      <c r="W131" s="26"/>
      <c r="X131" s="26">
        <v>474.28450557923605</v>
      </c>
      <c r="Y131" s="26">
        <v>683.07641561065952</v>
      </c>
      <c r="Z131" s="26">
        <v>789.81654946806782</v>
      </c>
      <c r="AA131" s="26">
        <v>1109.437233404281</v>
      </c>
      <c r="AB131" s="26">
        <v>1443.339162717047</v>
      </c>
      <c r="AE131">
        <v>2377.7260964767238</v>
      </c>
      <c r="AF131" s="25">
        <f t="shared" si="12"/>
        <v>1.1228462425501307</v>
      </c>
      <c r="AH131">
        <v>20136.305180913208</v>
      </c>
      <c r="AJ131" s="25">
        <f t="shared" si="13"/>
        <v>0.23853049901804879</v>
      </c>
    </row>
    <row r="132" spans="1:36" x14ac:dyDescent="0.2">
      <c r="A132" s="26">
        <v>2014</v>
      </c>
      <c r="B132" s="26">
        <v>3</v>
      </c>
      <c r="C132" s="26" t="str">
        <f t="shared" si="18"/>
        <v>2014Q3</v>
      </c>
      <c r="D132" s="26">
        <v>894.15534048720247</v>
      </c>
      <c r="E132" s="52"/>
      <c r="G132" s="26">
        <v>731.4407958984375</v>
      </c>
      <c r="H132" s="26"/>
      <c r="I132" s="26">
        <v>576.9755859375</v>
      </c>
      <c r="J132" s="26">
        <v>565.9324951171875</v>
      </c>
      <c r="K132" s="26">
        <v>832.15788750033335</v>
      </c>
      <c r="L132" s="26"/>
      <c r="M132" s="25">
        <f t="shared" si="19"/>
        <v>0.69334869572725033</v>
      </c>
      <c r="N132" s="25">
        <f t="shared" si="20"/>
        <v>0.68007826834058671</v>
      </c>
      <c r="O132" s="26"/>
      <c r="P132" s="26">
        <v>847.14495849609375</v>
      </c>
      <c r="Q132" s="26">
        <v>638.45989990234375</v>
      </c>
      <c r="R132" s="25">
        <f t="shared" si="21"/>
        <v>0.75366074424355767</v>
      </c>
      <c r="S132" s="26"/>
      <c r="T132" s="26">
        <v>404.97640991210938</v>
      </c>
      <c r="U132" s="26">
        <v>1243.935791015625</v>
      </c>
      <c r="V132" s="26">
        <v>1995.558837890625</v>
      </c>
      <c r="W132" s="26"/>
      <c r="X132" s="26">
        <v>471.86632165488777</v>
      </c>
      <c r="Y132" s="26">
        <v>694.05179127036149</v>
      </c>
      <c r="Z132" s="26">
        <v>812.0730273380027</v>
      </c>
      <c r="AA132" s="26">
        <v>1100.541980221564</v>
      </c>
      <c r="AB132" s="26">
        <v>1436.8426239039352</v>
      </c>
      <c r="AE132">
        <v>2430.1098837086893</v>
      </c>
      <c r="AF132" s="25">
        <f t="shared" si="12"/>
        <v>1.1696147606148068</v>
      </c>
      <c r="AH132">
        <v>20407.568904117568</v>
      </c>
      <c r="AJ132" s="25">
        <f t="shared" si="13"/>
        <v>0.25521520812666165</v>
      </c>
    </row>
    <row r="133" spans="1:36" x14ac:dyDescent="0.2">
      <c r="A133" s="26">
        <v>2014</v>
      </c>
      <c r="B133" s="26">
        <v>4</v>
      </c>
      <c r="C133" s="26" t="str">
        <f t="shared" si="18"/>
        <v>2014Q4</v>
      </c>
      <c r="D133" s="26">
        <v>906.59429689094031</v>
      </c>
      <c r="E133" s="52"/>
      <c r="G133" s="26">
        <v>735.4063720703125</v>
      </c>
      <c r="H133" s="26"/>
      <c r="I133" s="26">
        <v>566.11279296875</v>
      </c>
      <c r="J133" s="26">
        <v>566.3004150390625</v>
      </c>
      <c r="K133" s="26">
        <v>840.9183640838512</v>
      </c>
      <c r="L133" s="26"/>
      <c r="M133" s="25">
        <f t="shared" si="19"/>
        <v>0.67320778942140058</v>
      </c>
      <c r="N133" s="25">
        <f t="shared" si="20"/>
        <v>0.67343090509864822</v>
      </c>
      <c r="O133" s="26"/>
      <c r="P133" s="26">
        <v>853.68353271484375</v>
      </c>
      <c r="Q133" s="26">
        <v>639.91705322265625</v>
      </c>
      <c r="R133" s="25">
        <f t="shared" si="21"/>
        <v>0.74959517045809998</v>
      </c>
      <c r="S133" s="26"/>
      <c r="T133" s="26">
        <v>406.55136108398438</v>
      </c>
      <c r="U133" s="26">
        <v>1270.656005859375</v>
      </c>
      <c r="V133" s="26">
        <v>2017.37744140625</v>
      </c>
      <c r="W133" s="26"/>
      <c r="X133" s="26">
        <v>470.58793656976212</v>
      </c>
      <c r="Y133" s="26">
        <v>687.75680802712964</v>
      </c>
      <c r="Z133" s="26">
        <v>809.86993051409593</v>
      </c>
      <c r="AA133" s="26">
        <v>1153.7867994645862</v>
      </c>
      <c r="AB133" s="26">
        <v>1461.3715061639448</v>
      </c>
      <c r="AE133">
        <v>2428.6014887464557</v>
      </c>
      <c r="AF133" s="25">
        <f t="shared" si="12"/>
        <v>1.1682680577365385</v>
      </c>
      <c r="AH133">
        <v>20584.437201916517</v>
      </c>
      <c r="AJ133" s="25">
        <f t="shared" si="13"/>
        <v>0.26609390603897998</v>
      </c>
    </row>
    <row r="134" spans="1:36" x14ac:dyDescent="0.2">
      <c r="A134" s="26">
        <v>2015</v>
      </c>
      <c r="B134" s="26">
        <v>1</v>
      </c>
      <c r="C134" s="26" t="str">
        <f t="shared" si="18"/>
        <v>2015Q1</v>
      </c>
      <c r="D134" s="26">
        <v>922.77922287608089</v>
      </c>
      <c r="E134" s="52"/>
      <c r="G134" s="26">
        <v>742.0858154296875</v>
      </c>
      <c r="H134" s="26"/>
      <c r="I134" s="26">
        <v>587.4415283203125</v>
      </c>
      <c r="J134" s="26">
        <v>565.666748046875</v>
      </c>
      <c r="K134" s="26">
        <v>848.51167444753662</v>
      </c>
      <c r="L134" s="26"/>
      <c r="M134" s="25">
        <f t="shared" si="19"/>
        <v>0.69231991263148374</v>
      </c>
      <c r="N134" s="25">
        <f t="shared" si="20"/>
        <v>0.66665759008581571</v>
      </c>
      <c r="O134" s="26"/>
      <c r="P134" s="26">
        <v>852.9644775390625</v>
      </c>
      <c r="Q134" s="26">
        <v>665.08831787109375</v>
      </c>
      <c r="R134" s="25">
        <f t="shared" si="21"/>
        <v>0.77973741625205639</v>
      </c>
      <c r="S134" s="26"/>
      <c r="T134" s="26">
        <v>410.61727905273438</v>
      </c>
      <c r="U134" s="26">
        <v>1288.736572265625</v>
      </c>
      <c r="V134" s="26">
        <v>2058.6181640625</v>
      </c>
      <c r="W134" s="26"/>
      <c r="X134" s="26">
        <v>468.78261377911383</v>
      </c>
      <c r="Y134" s="26">
        <v>685.01938104522969</v>
      </c>
      <c r="Z134" s="26">
        <v>814.77985913704833</v>
      </c>
      <c r="AA134" s="26">
        <v>1160.6372016839809</v>
      </c>
      <c r="AB134" s="26">
        <v>1470.6920048423306</v>
      </c>
      <c r="AE134">
        <v>2374.0299271313552</v>
      </c>
      <c r="AF134" s="25">
        <f t="shared" si="12"/>
        <v>1.1195462833082854</v>
      </c>
      <c r="AH134">
        <v>20879.636324446052</v>
      </c>
      <c r="AJ134" s="25">
        <f t="shared" si="13"/>
        <v>0.2842508178086105</v>
      </c>
    </row>
    <row r="135" spans="1:36" x14ac:dyDescent="0.2">
      <c r="A135" s="26">
        <v>2015</v>
      </c>
      <c r="B135" s="26">
        <v>2</v>
      </c>
      <c r="C135" s="26" t="str">
        <f t="shared" si="18"/>
        <v>2015Q2</v>
      </c>
      <c r="D135" s="26">
        <v>908.58874071573257</v>
      </c>
      <c r="E135" s="52"/>
      <c r="G135" s="26">
        <v>744.06201171875</v>
      </c>
      <c r="H135" s="26"/>
      <c r="I135" s="26">
        <v>586.03387451171875</v>
      </c>
      <c r="J135" s="26">
        <v>575.825927734375</v>
      </c>
      <c r="K135" s="26">
        <v>843.83819615068637</v>
      </c>
      <c r="L135" s="26"/>
      <c r="M135" s="25">
        <f t="shared" si="19"/>
        <v>0.69448607231221982</v>
      </c>
      <c r="N135" s="25">
        <f t="shared" si="20"/>
        <v>0.68238902950957236</v>
      </c>
      <c r="O135" s="26"/>
      <c r="P135" s="26">
        <v>855.49212646484375</v>
      </c>
      <c r="Q135" s="26">
        <v>656.5970458984375</v>
      </c>
      <c r="R135" s="25">
        <f t="shared" si="21"/>
        <v>0.76750799403811953</v>
      </c>
      <c r="S135" s="26"/>
      <c r="T135" s="26">
        <v>417.93106079101562</v>
      </c>
      <c r="U135" s="26">
        <v>1277.64990234375</v>
      </c>
      <c r="V135" s="26">
        <v>2034.1514892578125</v>
      </c>
      <c r="W135" s="26"/>
      <c r="X135" s="26">
        <v>487.51362154449413</v>
      </c>
      <c r="Y135" s="26">
        <v>700.872686690862</v>
      </c>
      <c r="Z135" s="26">
        <v>810.21842447846325</v>
      </c>
      <c r="AA135" s="26">
        <v>1148.482683514869</v>
      </c>
      <c r="AB135" s="26">
        <v>1447.4143885789442</v>
      </c>
      <c r="AE135">
        <v>2344.0554355165432</v>
      </c>
      <c r="AF135" s="25">
        <f t="shared" si="12"/>
        <v>1.0927849010821573</v>
      </c>
      <c r="AH135">
        <v>20971.466944357693</v>
      </c>
      <c r="AJ135" s="25">
        <f t="shared" si="13"/>
        <v>0.28989907465029319</v>
      </c>
    </row>
    <row r="136" spans="1:36" x14ac:dyDescent="0.2">
      <c r="A136" s="26">
        <v>2015</v>
      </c>
      <c r="B136" s="26">
        <v>3</v>
      </c>
      <c r="C136" s="26" t="str">
        <f t="shared" si="18"/>
        <v>2015Q3</v>
      </c>
      <c r="D136" s="26">
        <v>907.43000567572687</v>
      </c>
      <c r="E136" s="52"/>
      <c r="G136" s="26">
        <v>753.1943359375</v>
      </c>
      <c r="H136" s="26"/>
      <c r="I136" s="26">
        <v>583.2470703125</v>
      </c>
      <c r="J136" s="26">
        <v>579.2484130859375</v>
      </c>
      <c r="K136" s="26">
        <v>851.07810095099944</v>
      </c>
      <c r="L136" s="26"/>
      <c r="M136" s="25">
        <f t="shared" si="19"/>
        <v>0.68530381601967727</v>
      </c>
      <c r="N136" s="25">
        <f t="shared" si="20"/>
        <v>0.68060547256319026</v>
      </c>
      <c r="O136" s="26"/>
      <c r="P136" s="26">
        <v>865.787109375</v>
      </c>
      <c r="Q136" s="26">
        <v>662.309814453125</v>
      </c>
      <c r="R136" s="25">
        <f t="shared" si="21"/>
        <v>0.76497999020941476</v>
      </c>
      <c r="S136" s="26"/>
      <c r="T136" s="26">
        <v>428.5179443359375</v>
      </c>
      <c r="U136" s="26">
        <v>1300.5208740234375</v>
      </c>
      <c r="V136" s="26">
        <v>2070.242431640625</v>
      </c>
      <c r="W136" s="26"/>
      <c r="X136" s="26">
        <v>489.46106841773349</v>
      </c>
      <c r="Y136" s="26">
        <v>695.23780791469596</v>
      </c>
      <c r="Z136" s="26">
        <v>841.15377052987469</v>
      </c>
      <c r="AA136" s="26">
        <v>1168.4009391814341</v>
      </c>
      <c r="AB136" s="26">
        <v>1459.8075193962709</v>
      </c>
      <c r="AE136">
        <v>2288.1717369826156</v>
      </c>
      <c r="AF136" s="25">
        <f t="shared" si="12"/>
        <v>1.0428916439789355</v>
      </c>
      <c r="AH136">
        <v>21022.608491728155</v>
      </c>
      <c r="AJ136" s="25">
        <f t="shared" si="13"/>
        <v>0.29304465501452648</v>
      </c>
    </row>
    <row r="137" spans="1:36" x14ac:dyDescent="0.2">
      <c r="A137" s="26">
        <v>2015</v>
      </c>
      <c r="B137" s="26">
        <v>4</v>
      </c>
      <c r="C137" s="26" t="str">
        <f t="shared" si="18"/>
        <v>2015Q4</v>
      </c>
      <c r="D137" s="26">
        <v>932.36165945584582</v>
      </c>
      <c r="E137" s="52"/>
      <c r="G137" s="26">
        <v>768.51806640625</v>
      </c>
      <c r="H137" s="26"/>
      <c r="I137" s="26">
        <v>587.670166015625</v>
      </c>
      <c r="J137" s="26">
        <v>597.23883056640625</v>
      </c>
      <c r="K137" s="26">
        <v>858.02101333770599</v>
      </c>
      <c r="L137" s="26"/>
      <c r="M137" s="25">
        <f t="shared" si="19"/>
        <v>0.68491348915755002</v>
      </c>
      <c r="N137" s="25">
        <f t="shared" si="20"/>
        <v>0.69606550571896164</v>
      </c>
      <c r="O137" s="26"/>
      <c r="P137" s="26">
        <v>884.89599609375</v>
      </c>
      <c r="Q137" s="26">
        <v>667.43988037109375</v>
      </c>
      <c r="R137" s="25">
        <f t="shared" si="21"/>
        <v>0.75425799564854401</v>
      </c>
      <c r="S137" s="26"/>
      <c r="T137" s="26">
        <v>436.94061279296875</v>
      </c>
      <c r="U137" s="26">
        <v>1313.738037109375</v>
      </c>
      <c r="V137" s="26">
        <v>2147.093994140625</v>
      </c>
      <c r="W137" s="26"/>
      <c r="X137" s="26">
        <v>487.11501184845082</v>
      </c>
      <c r="Y137" s="26">
        <v>700.84021939458535</v>
      </c>
      <c r="Z137" s="26">
        <v>817.36773438244131</v>
      </c>
      <c r="AA137" s="26">
        <v>1164.2800382439793</v>
      </c>
      <c r="AB137" s="26">
        <v>1521.3074882202236</v>
      </c>
      <c r="AE137">
        <v>2154.5637243153924</v>
      </c>
      <c r="AF137" s="25">
        <f t="shared" si="12"/>
        <v>0.92360571441560935</v>
      </c>
      <c r="AH137">
        <v>21053.04685391676</v>
      </c>
      <c r="AJ137" s="25">
        <f t="shared" si="13"/>
        <v>0.29491683760075782</v>
      </c>
    </row>
    <row r="138" spans="1:36" x14ac:dyDescent="0.2">
      <c r="A138" s="26">
        <v>2016</v>
      </c>
      <c r="B138" s="26">
        <v>1</v>
      </c>
      <c r="C138" s="26" t="str">
        <f t="shared" si="18"/>
        <v>2016Q1</v>
      </c>
      <c r="D138" s="26">
        <v>938.59508490073881</v>
      </c>
      <c r="E138" s="52"/>
      <c r="G138" s="26">
        <v>761.754150390625</v>
      </c>
      <c r="H138" s="26"/>
      <c r="I138" s="26">
        <v>613.096923828125</v>
      </c>
      <c r="J138" s="26">
        <v>587.1474609375</v>
      </c>
      <c r="K138" s="26">
        <v>862.79411772509764</v>
      </c>
      <c r="L138" s="26"/>
      <c r="M138" s="25">
        <f t="shared" si="19"/>
        <v>0.71059469603786651</v>
      </c>
      <c r="N138" s="25">
        <f t="shared" si="20"/>
        <v>0.68051861837632066</v>
      </c>
      <c r="O138" s="26"/>
      <c r="P138" s="26">
        <v>876.20367431640625</v>
      </c>
      <c r="Q138" s="26">
        <v>673.0950927734375</v>
      </c>
      <c r="R138" s="25">
        <f t="shared" si="21"/>
        <v>0.76819478450437984</v>
      </c>
      <c r="S138" s="26"/>
      <c r="T138" s="26">
        <v>430.30160522460938</v>
      </c>
      <c r="U138" s="26">
        <v>1319.2862548828125</v>
      </c>
      <c r="V138" s="26">
        <v>2128.1435546875</v>
      </c>
      <c r="W138" s="26"/>
      <c r="X138" s="26">
        <v>481.94498339169616</v>
      </c>
      <c r="Y138" s="26">
        <v>698.966402853094</v>
      </c>
      <c r="Z138" s="26">
        <v>838.77054049894264</v>
      </c>
      <c r="AA138" s="26">
        <v>1179.832320751317</v>
      </c>
      <c r="AB138" s="26">
        <v>1509.5242794817605</v>
      </c>
      <c r="AE138">
        <v>2246.1055278038002</v>
      </c>
      <c r="AF138" s="25">
        <f t="shared" si="12"/>
        <v>1.005334713335873</v>
      </c>
      <c r="AH138">
        <v>21173.257131143171</v>
      </c>
      <c r="AJ138" s="25">
        <f t="shared" si="13"/>
        <v>0.30231065157520298</v>
      </c>
    </row>
    <row r="139" spans="1:36" x14ac:dyDescent="0.2">
      <c r="A139" s="26">
        <v>2016</v>
      </c>
      <c r="B139" s="26">
        <v>2</v>
      </c>
      <c r="C139" s="26" t="str">
        <f t="shared" si="18"/>
        <v>2016Q2</v>
      </c>
      <c r="D139" s="26">
        <v>924.4167279982081</v>
      </c>
      <c r="E139" s="52"/>
      <c r="G139" s="26">
        <v>765.90216064453125</v>
      </c>
      <c r="H139" s="26"/>
      <c r="I139" s="26">
        <v>613.81231689453125</v>
      </c>
      <c r="J139" s="26">
        <v>594.32391357421875</v>
      </c>
      <c r="K139" s="26">
        <v>857.75165997355202</v>
      </c>
      <c r="L139" s="26"/>
      <c r="M139" s="25">
        <f t="shared" si="19"/>
        <v>0.71560609619042603</v>
      </c>
      <c r="N139" s="25">
        <f t="shared" si="20"/>
        <v>0.69288576322025908</v>
      </c>
      <c r="O139" s="26"/>
      <c r="P139" s="26">
        <v>869.6041259765625</v>
      </c>
      <c r="Q139" s="26">
        <v>670.53564453125</v>
      </c>
      <c r="R139" s="25">
        <f t="shared" si="21"/>
        <v>0.77108148926759146</v>
      </c>
      <c r="S139" s="26"/>
      <c r="T139" s="26">
        <v>436.06460571289062</v>
      </c>
      <c r="U139" s="26">
        <v>1307.069091796875</v>
      </c>
      <c r="V139" s="26">
        <v>2098.837890625</v>
      </c>
      <c r="W139" s="26"/>
      <c r="X139" s="26">
        <v>479.18860138430739</v>
      </c>
      <c r="Y139" s="26">
        <v>701.44731191019116</v>
      </c>
      <c r="Z139" s="26">
        <v>820.3653340259275</v>
      </c>
      <c r="AA139" s="26">
        <v>1190.0610024201033</v>
      </c>
      <c r="AB139" s="26">
        <v>1489.811637337205</v>
      </c>
      <c r="AE139">
        <v>2190.7960504806119</v>
      </c>
      <c r="AF139" s="25">
        <f t="shared" si="12"/>
        <v>0.9559541239202447</v>
      </c>
      <c r="AH139">
        <v>21217.659232293732</v>
      </c>
      <c r="AJ139" s="25">
        <f t="shared" si="13"/>
        <v>0.30504170655283502</v>
      </c>
    </row>
    <row r="140" spans="1:36" x14ac:dyDescent="0.2">
      <c r="A140" s="26">
        <v>2016</v>
      </c>
      <c r="B140" s="26">
        <v>3</v>
      </c>
      <c r="C140" s="26" t="str">
        <f t="shared" si="18"/>
        <v>2016Q3</v>
      </c>
      <c r="D140" s="26">
        <v>923.86076899845114</v>
      </c>
      <c r="E140" s="52"/>
      <c r="G140" s="26">
        <v>776.514404296875</v>
      </c>
      <c r="H140" s="26"/>
      <c r="I140" s="26">
        <v>616.2620849609375</v>
      </c>
      <c r="J140" s="26">
        <v>603.67706298828125</v>
      </c>
      <c r="K140" s="26">
        <v>865.78342787092924</v>
      </c>
      <c r="L140" s="26"/>
      <c r="M140" s="25">
        <f t="shared" si="19"/>
        <v>0.71179704429825341</v>
      </c>
      <c r="N140" s="25">
        <f t="shared" si="20"/>
        <v>0.69726105115317272</v>
      </c>
      <c r="O140" s="26"/>
      <c r="P140" s="26">
        <v>886.54296875</v>
      </c>
      <c r="Q140" s="26">
        <v>671.5078125</v>
      </c>
      <c r="R140" s="25">
        <f t="shared" si="21"/>
        <v>0.75744530854134084</v>
      </c>
      <c r="S140" s="26"/>
      <c r="T140" s="26">
        <v>439.45745849609375</v>
      </c>
      <c r="U140" s="26">
        <v>1312.7919921875</v>
      </c>
      <c r="V140" s="26">
        <v>2125.060791015625</v>
      </c>
      <c r="W140" s="26"/>
      <c r="X140" s="26">
        <v>498.93578168828321</v>
      </c>
      <c r="Y140" s="26">
        <v>702.17253619611211</v>
      </c>
      <c r="Z140" s="26">
        <v>827.6408902952528</v>
      </c>
      <c r="AA140" s="26">
        <v>1157.82569150774</v>
      </c>
      <c r="AB140" s="26">
        <v>1531.1660330434647</v>
      </c>
      <c r="AE140">
        <v>2217.4424387175782</v>
      </c>
      <c r="AF140" s="25">
        <f t="shared" si="12"/>
        <v>0.97974415811728477</v>
      </c>
      <c r="AH140">
        <v>21313.970392264295</v>
      </c>
      <c r="AJ140" s="25">
        <f t="shared" si="13"/>
        <v>0.31096554947971011</v>
      </c>
    </row>
    <row r="141" spans="1:36" x14ac:dyDescent="0.2">
      <c r="A141" s="26">
        <v>2016</v>
      </c>
      <c r="B141" s="26">
        <v>4</v>
      </c>
      <c r="C141" s="26" t="str">
        <f t="shared" si="18"/>
        <v>2016Q4</v>
      </c>
      <c r="D141" s="26">
        <v>942.45493692215359</v>
      </c>
      <c r="E141" s="52"/>
      <c r="G141" s="26">
        <v>775.8192138671875</v>
      </c>
      <c r="H141" s="26"/>
      <c r="I141" s="26">
        <v>610.873291015625</v>
      </c>
      <c r="J141" s="26">
        <v>609.17510986328125</v>
      </c>
      <c r="K141" s="26">
        <v>870.0418438218951</v>
      </c>
      <c r="L141" s="26"/>
      <c r="M141" s="25">
        <f t="shared" si="19"/>
        <v>0.70211943868377424</v>
      </c>
      <c r="N141" s="25">
        <f t="shared" si="20"/>
        <v>0.70016760020105939</v>
      </c>
      <c r="O141" s="26"/>
      <c r="P141" s="26">
        <v>887.33953857421875</v>
      </c>
      <c r="Q141" s="26">
        <v>674.49200439453125</v>
      </c>
      <c r="R141" s="25">
        <f t="shared" si="21"/>
        <v>0.76012842330716845</v>
      </c>
      <c r="S141" s="26"/>
      <c r="T141" s="26">
        <v>440.50741577148438</v>
      </c>
      <c r="U141" s="26">
        <v>1319.615478515625</v>
      </c>
      <c r="V141" s="26">
        <v>2124.69873046875</v>
      </c>
      <c r="W141" s="26"/>
      <c r="X141" s="26">
        <v>511.95340304988673</v>
      </c>
      <c r="Y141" s="26">
        <v>705.07559533985216</v>
      </c>
      <c r="Z141" s="26">
        <v>825.06394641563088</v>
      </c>
      <c r="AA141" s="26">
        <v>1163.8049707586961</v>
      </c>
      <c r="AB141" s="26">
        <v>1533.6451724921667</v>
      </c>
      <c r="AE141">
        <v>2229.5625795012143</v>
      </c>
      <c r="AF141" s="25">
        <f t="shared" si="12"/>
        <v>0.99056508293273993</v>
      </c>
      <c r="AH141">
        <v>21396.767247998359</v>
      </c>
      <c r="AJ141" s="25">
        <f t="shared" si="13"/>
        <v>0.31605816354808636</v>
      </c>
    </row>
    <row r="142" spans="1:36" x14ac:dyDescent="0.2">
      <c r="A142" s="26">
        <v>2017</v>
      </c>
      <c r="B142" s="26">
        <v>1</v>
      </c>
      <c r="C142" s="26" t="str">
        <f t="shared" si="18"/>
        <v>2017Q1</v>
      </c>
      <c r="D142" s="26">
        <v>953.84236480147911</v>
      </c>
      <c r="E142" s="52"/>
      <c r="G142" s="26">
        <v>778.9569091796875</v>
      </c>
      <c r="H142" s="26"/>
      <c r="I142" s="26">
        <v>600.352294921875</v>
      </c>
      <c r="J142" s="26">
        <v>603.45367431640625</v>
      </c>
      <c r="K142" s="26">
        <v>879.17792117645206</v>
      </c>
      <c r="L142" s="26"/>
      <c r="M142" s="25">
        <f t="shared" si="19"/>
        <v>0.68285642810334357</v>
      </c>
      <c r="N142" s="25">
        <f t="shared" si="20"/>
        <v>0.68638401827574147</v>
      </c>
      <c r="O142" s="26"/>
      <c r="P142" s="26">
        <v>899.32989501953125</v>
      </c>
      <c r="Q142" s="26">
        <v>674.7021484375</v>
      </c>
      <c r="R142" s="25">
        <f t="shared" si="21"/>
        <v>0.75022764413146426</v>
      </c>
      <c r="S142" s="26"/>
      <c r="T142" s="26">
        <v>435.82635498046875</v>
      </c>
      <c r="U142" s="26">
        <v>1329.90673828125</v>
      </c>
      <c r="V142" s="26">
        <v>2123.876953125</v>
      </c>
      <c r="W142" s="26"/>
      <c r="X142" s="26">
        <v>490.5885849386263</v>
      </c>
      <c r="Y142" s="26">
        <v>704.09636081827477</v>
      </c>
      <c r="Z142" s="26">
        <v>813.93737850573928</v>
      </c>
      <c r="AA142" s="26">
        <v>1181.2399410310725</v>
      </c>
      <c r="AB142" s="26">
        <v>1527.5330896824375</v>
      </c>
      <c r="AE142">
        <v>2230.4314735702033</v>
      </c>
      <c r="AF142" s="25">
        <f t="shared" si="12"/>
        <v>0.99134083608288659</v>
      </c>
      <c r="AH142">
        <v>21463.016885258006</v>
      </c>
      <c r="AJ142" s="25">
        <f t="shared" si="13"/>
        <v>0.32013300228129804</v>
      </c>
    </row>
    <row r="143" spans="1:36" x14ac:dyDescent="0.2">
      <c r="A143" s="26">
        <v>2017</v>
      </c>
      <c r="B143" s="26">
        <v>2</v>
      </c>
      <c r="C143" s="26" t="str">
        <f t="shared" si="18"/>
        <v>2017Q2</v>
      </c>
      <c r="D143" s="26">
        <v>945.54129417208947</v>
      </c>
      <c r="E143" s="52"/>
      <c r="G143" s="26">
        <v>789.56201171875</v>
      </c>
      <c r="H143" s="26"/>
      <c r="I143" s="26">
        <v>640.63385009765625</v>
      </c>
      <c r="J143" s="26">
        <v>630.14239501953125</v>
      </c>
      <c r="K143" s="26">
        <v>883.79032050948638</v>
      </c>
      <c r="L143" s="26"/>
      <c r="M143" s="25">
        <f t="shared" si="19"/>
        <v>0.72487086046421556</v>
      </c>
      <c r="N143" s="25">
        <f t="shared" si="20"/>
        <v>0.71299988288655114</v>
      </c>
      <c r="O143" s="26"/>
      <c r="P143" s="26">
        <v>896.285400390625</v>
      </c>
      <c r="Q143" s="26">
        <v>690.66748046875</v>
      </c>
      <c r="R143" s="25">
        <f t="shared" si="21"/>
        <v>0.77058878808885956</v>
      </c>
      <c r="S143" s="26"/>
      <c r="T143" s="26">
        <v>452.41659545898438</v>
      </c>
      <c r="U143" s="26">
        <v>1328.5413818359375</v>
      </c>
      <c r="V143" s="26">
        <v>2120.123291015625</v>
      </c>
      <c r="W143" s="26"/>
      <c r="X143" s="26">
        <v>513.23715982122985</v>
      </c>
      <c r="Y143" s="26">
        <v>720.91050296494075</v>
      </c>
      <c r="Z143" s="26">
        <v>833.50042663696263</v>
      </c>
      <c r="AA143" s="26">
        <v>1207.4993515550241</v>
      </c>
      <c r="AB143" s="26">
        <v>1516.9329010703545</v>
      </c>
      <c r="AE143">
        <v>2268.424138058127</v>
      </c>
      <c r="AF143" s="25">
        <f t="shared" si="12"/>
        <v>1.0252608848101836</v>
      </c>
      <c r="AH143">
        <v>21613.886750454909</v>
      </c>
      <c r="AJ143" s="25">
        <f t="shared" si="13"/>
        <v>0.32941260585058751</v>
      </c>
    </row>
    <row r="144" spans="1:36" x14ac:dyDescent="0.2">
      <c r="A144" s="26">
        <v>2017</v>
      </c>
      <c r="B144" s="26">
        <v>3</v>
      </c>
      <c r="C144" s="26" t="str">
        <f t="shared" si="18"/>
        <v>2017Q3</v>
      </c>
      <c r="D144" s="26">
        <v>941.07717013841716</v>
      </c>
      <c r="E144" s="52"/>
      <c r="G144" s="26">
        <v>790.6905517578125</v>
      </c>
      <c r="H144" s="26"/>
      <c r="I144" s="26">
        <v>639.84967041015625</v>
      </c>
      <c r="J144" s="26">
        <v>627.67822265625</v>
      </c>
      <c r="K144" s="26">
        <v>887.57820971209287</v>
      </c>
      <c r="L144" s="26"/>
      <c r="M144" s="25">
        <f t="shared" si="19"/>
        <v>0.72089384733510609</v>
      </c>
      <c r="N144" s="25">
        <f t="shared" si="20"/>
        <v>0.70718074845466561</v>
      </c>
      <c r="O144" s="26"/>
      <c r="P144" s="26">
        <v>903.9588623046875</v>
      </c>
      <c r="Q144" s="26">
        <v>686.25213623046875</v>
      </c>
      <c r="R144" s="25">
        <f t="shared" si="21"/>
        <v>0.75916301598154057</v>
      </c>
      <c r="S144" s="26"/>
      <c r="T144" s="26">
        <v>456.7567138671875</v>
      </c>
      <c r="U144" s="26">
        <v>1319.51171875</v>
      </c>
      <c r="V144" s="26">
        <v>2107.63720703125</v>
      </c>
      <c r="W144" s="26"/>
      <c r="X144" s="26">
        <v>529.42209483612214</v>
      </c>
      <c r="Y144" s="26">
        <v>724.0512481547097</v>
      </c>
      <c r="Z144" s="26">
        <v>826.8101369902422</v>
      </c>
      <c r="AA144" s="26">
        <v>1180.0569714749006</v>
      </c>
      <c r="AB144" s="26">
        <v>1521.7726068636587</v>
      </c>
      <c r="AE144">
        <v>2293.1421289176069</v>
      </c>
      <c r="AF144" s="25">
        <f t="shared" ref="AF144:AF158" si="22">AE144/AE$78-1</f>
        <v>1.0473292357851713</v>
      </c>
      <c r="AH144">
        <v>21774.324115389732</v>
      </c>
      <c r="AJ144" s="25">
        <f t="shared" ref="AJ144:AJ159" si="23">AH144/AH$78-1</f>
        <v>0.33928068084590568</v>
      </c>
    </row>
    <row r="145" spans="1:36" x14ac:dyDescent="0.2">
      <c r="A145" s="26">
        <v>2017</v>
      </c>
      <c r="B145" s="26">
        <v>4</v>
      </c>
      <c r="C145" s="26" t="str">
        <f t="shared" si="18"/>
        <v>2017Q4</v>
      </c>
      <c r="D145" s="26">
        <v>931.62707628095473</v>
      </c>
      <c r="E145" s="52"/>
      <c r="G145" s="26">
        <v>786.27435302734375</v>
      </c>
      <c r="H145" s="26"/>
      <c r="I145" s="26">
        <v>626.25054931640625</v>
      </c>
      <c r="J145" s="26">
        <v>635.1224365234375</v>
      </c>
      <c r="K145" s="26">
        <v>888.64171544270403</v>
      </c>
      <c r="L145" s="26"/>
      <c r="M145" s="25">
        <f t="shared" si="19"/>
        <v>0.70472783173859943</v>
      </c>
      <c r="N145" s="25">
        <f t="shared" si="20"/>
        <v>0.71471148100112747</v>
      </c>
      <c r="O145" s="26"/>
      <c r="P145" s="26">
        <v>891.6876220703125</v>
      </c>
      <c r="Q145" s="26">
        <v>686.92156982421875</v>
      </c>
      <c r="R145" s="25">
        <f t="shared" si="21"/>
        <v>0.77036122608647439</v>
      </c>
      <c r="S145" s="26"/>
      <c r="T145" s="26">
        <v>458.1112060546875</v>
      </c>
      <c r="U145" s="26">
        <v>1332.2498779296875</v>
      </c>
      <c r="V145" s="26">
        <v>2113.076171875</v>
      </c>
      <c r="W145" s="26"/>
      <c r="X145" s="26">
        <v>533.10355294376564</v>
      </c>
      <c r="Y145" s="26">
        <v>718.13978611512186</v>
      </c>
      <c r="Z145" s="26">
        <v>813.08961564512492</v>
      </c>
      <c r="AA145" s="26">
        <v>1159.2379623475438</v>
      </c>
      <c r="AB145" s="26">
        <v>1517.006571745188</v>
      </c>
      <c r="AE145">
        <v>2295.6528025495736</v>
      </c>
      <c r="AF145" s="25">
        <f t="shared" si="22"/>
        <v>1.0495707782798211</v>
      </c>
      <c r="AH145">
        <v>21964.190788632881</v>
      </c>
      <c r="AJ145" s="25">
        <f t="shared" si="23"/>
        <v>0.3509588742108749</v>
      </c>
    </row>
    <row r="146" spans="1:36" x14ac:dyDescent="0.2">
      <c r="A146" s="26">
        <v>2018</v>
      </c>
      <c r="B146" s="26">
        <v>1</v>
      </c>
      <c r="C146" s="26" t="str">
        <f t="shared" si="18"/>
        <v>2018Q1</v>
      </c>
      <c r="D146" s="26">
        <v>950.32852376735354</v>
      </c>
      <c r="E146" s="52"/>
      <c r="G146" s="26">
        <v>792.64678955078125</v>
      </c>
      <c r="H146" s="26"/>
      <c r="I146" s="26">
        <v>636.69378662109375</v>
      </c>
      <c r="J146" s="26">
        <v>642.463134765625</v>
      </c>
      <c r="K146" s="26">
        <v>891.13361447926388</v>
      </c>
      <c r="L146" s="26"/>
      <c r="M146" s="25">
        <f t="shared" si="19"/>
        <v>0.71447623148313999</v>
      </c>
      <c r="N146" s="25">
        <f t="shared" si="20"/>
        <v>0.72095039882548917</v>
      </c>
      <c r="O146" s="26"/>
      <c r="P146" s="26">
        <v>903.83062744140625</v>
      </c>
      <c r="Q146" s="26">
        <v>686.1236572265625</v>
      </c>
      <c r="R146" s="25">
        <f t="shared" si="21"/>
        <v>0.75912857607941897</v>
      </c>
      <c r="S146" s="26"/>
      <c r="T146" s="26">
        <v>452.66082763671875</v>
      </c>
      <c r="U146" s="26">
        <v>1345.352294921875</v>
      </c>
      <c r="V146" s="26">
        <v>2106.989013671875</v>
      </c>
      <c r="W146" s="26"/>
      <c r="X146" s="26">
        <v>534.67365316224721</v>
      </c>
      <c r="Y146" s="26">
        <v>710.74654990522208</v>
      </c>
      <c r="Z146" s="26">
        <v>823.94849681146638</v>
      </c>
      <c r="AA146" s="26">
        <v>1165.9986350968109</v>
      </c>
      <c r="AB146" s="26">
        <v>1538.7010424774392</v>
      </c>
      <c r="AE146">
        <v>2331.8521734012184</v>
      </c>
      <c r="AF146" s="25">
        <f t="shared" si="22"/>
        <v>1.0818897651088597</v>
      </c>
      <c r="AH146">
        <v>22080.56720345989</v>
      </c>
      <c r="AJ146" s="25">
        <f t="shared" si="23"/>
        <v>0.35811687752055099</v>
      </c>
    </row>
    <row r="147" spans="1:36" x14ac:dyDescent="0.2">
      <c r="A147" s="26">
        <v>2018</v>
      </c>
      <c r="B147" s="26">
        <v>2</v>
      </c>
      <c r="C147" s="26" t="str">
        <f t="shared" si="18"/>
        <v>2018Q2</v>
      </c>
      <c r="D147" s="26">
        <v>939.06229219649231</v>
      </c>
      <c r="E147" s="52"/>
      <c r="G147" s="26">
        <v>786.2796630859375</v>
      </c>
      <c r="H147" s="26"/>
      <c r="I147" s="26">
        <v>629.2503662109375</v>
      </c>
      <c r="J147" s="26">
        <v>636.0836181640625</v>
      </c>
      <c r="K147" s="26">
        <v>894.81065071376065</v>
      </c>
      <c r="L147" s="26"/>
      <c r="M147" s="25">
        <f t="shared" si="19"/>
        <v>0.70322181090379898</v>
      </c>
      <c r="N147" s="25">
        <f t="shared" si="20"/>
        <v>0.71085834489864397</v>
      </c>
      <c r="O147" s="26"/>
      <c r="P147" s="26">
        <v>899.69097900390625</v>
      </c>
      <c r="Q147" s="26">
        <v>681.28131103515625</v>
      </c>
      <c r="R147" s="25">
        <f t="shared" si="21"/>
        <v>0.75723923762071899</v>
      </c>
      <c r="S147" s="26"/>
      <c r="T147" s="26">
        <v>460.63211059570312</v>
      </c>
      <c r="U147" s="26">
        <v>1327.5035400390625</v>
      </c>
      <c r="V147" s="26">
        <v>2086.203125</v>
      </c>
      <c r="W147" s="26"/>
      <c r="X147" s="26">
        <v>532.51795126513377</v>
      </c>
      <c r="Y147" s="26">
        <v>724.34671381649866</v>
      </c>
      <c r="Z147" s="26">
        <v>824.85844905405781</v>
      </c>
      <c r="AA147" s="26">
        <v>1179.5181388376698</v>
      </c>
      <c r="AB147" s="26">
        <v>1509.7773091371726</v>
      </c>
      <c r="AE147">
        <v>2337.6339952912276</v>
      </c>
      <c r="AF147" s="25">
        <f t="shared" si="22"/>
        <v>1.0870518058050052</v>
      </c>
      <c r="AH147">
        <v>22323.271908595038</v>
      </c>
      <c r="AJ147" s="25">
        <f t="shared" si="23"/>
        <v>0.37304499749411968</v>
      </c>
    </row>
    <row r="148" spans="1:36" x14ac:dyDescent="0.2">
      <c r="A148" s="26">
        <v>2018</v>
      </c>
      <c r="B148" s="26">
        <v>3</v>
      </c>
      <c r="C148" s="26" t="str">
        <f t="shared" si="18"/>
        <v>2018Q3</v>
      </c>
      <c r="D148" s="26">
        <v>947.01430892285202</v>
      </c>
      <c r="E148" s="52"/>
      <c r="G148" s="26">
        <v>806.109619140625</v>
      </c>
      <c r="H148" s="26"/>
      <c r="I148" s="26">
        <v>638.91912841796875</v>
      </c>
      <c r="J148" s="26">
        <v>641.16796875</v>
      </c>
      <c r="K148" s="26">
        <v>912.03718046938616</v>
      </c>
      <c r="L148" s="26"/>
      <c r="M148" s="25">
        <f t="shared" si="19"/>
        <v>0.70054066007390692</v>
      </c>
      <c r="N148" s="25">
        <f t="shared" si="20"/>
        <v>0.70300639324815517</v>
      </c>
      <c r="O148" s="26"/>
      <c r="P148" s="26">
        <v>928.28375244140625</v>
      </c>
      <c r="Q148" s="26">
        <v>692.32208251953125</v>
      </c>
      <c r="R148" s="25">
        <f t="shared" si="21"/>
        <v>0.7458086826347109</v>
      </c>
      <c r="S148" s="26"/>
      <c r="T148" s="26">
        <v>476.5606689453125</v>
      </c>
      <c r="U148" s="26">
        <v>1357.0067138671875</v>
      </c>
      <c r="V148" s="26">
        <v>2083.862060546875</v>
      </c>
      <c r="W148" s="26"/>
      <c r="X148" s="26">
        <v>539.83145432882327</v>
      </c>
      <c r="Y148" s="26">
        <v>728.83337458494577</v>
      </c>
      <c r="Z148" s="26">
        <v>827.99969583310713</v>
      </c>
      <c r="AA148" s="26">
        <v>1226.4820816483793</v>
      </c>
      <c r="AB148" s="26">
        <v>1507.9476184004777</v>
      </c>
      <c r="AE148">
        <v>2362.5104744969631</v>
      </c>
      <c r="AF148" s="25">
        <f t="shared" si="22"/>
        <v>1.1092616560009647</v>
      </c>
      <c r="AH148">
        <v>22413.885051074922</v>
      </c>
      <c r="AJ148" s="25">
        <f t="shared" si="23"/>
        <v>0.37861837054170255</v>
      </c>
    </row>
    <row r="149" spans="1:36" x14ac:dyDescent="0.2">
      <c r="A149" s="26">
        <v>2018</v>
      </c>
      <c r="B149" s="26">
        <v>4</v>
      </c>
      <c r="C149" s="26" t="str">
        <f t="shared" si="18"/>
        <v>2018Q4</v>
      </c>
      <c r="D149" s="26">
        <v>957.15404885691908</v>
      </c>
      <c r="E149" s="52"/>
      <c r="G149" s="26">
        <v>808.22955322265625</v>
      </c>
      <c r="H149" s="26"/>
      <c r="I149" s="26">
        <v>654.4454345703125</v>
      </c>
      <c r="J149" s="26">
        <v>639.10260009765625</v>
      </c>
      <c r="K149" s="26">
        <v>911.16725180621825</v>
      </c>
      <c r="L149" s="26"/>
      <c r="M149" s="25">
        <f t="shared" si="19"/>
        <v>0.71824951266959725</v>
      </c>
      <c r="N149" s="25">
        <f t="shared" si="20"/>
        <v>0.70141085385888835</v>
      </c>
      <c r="O149" s="26"/>
      <c r="P149" s="26">
        <v>931.1646728515625</v>
      </c>
      <c r="Q149" s="26">
        <v>691.68450927734375</v>
      </c>
      <c r="R149" s="25">
        <f t="shared" si="21"/>
        <v>0.74281652799300901</v>
      </c>
      <c r="S149" s="26"/>
      <c r="T149" s="26">
        <v>480.21209716796875</v>
      </c>
      <c r="U149" s="26">
        <v>1360.325439453125</v>
      </c>
      <c r="V149" s="26">
        <v>2161.689453125</v>
      </c>
      <c r="W149" s="26"/>
      <c r="X149" s="26">
        <v>535.41304762844004</v>
      </c>
      <c r="Y149" s="26">
        <v>739.33959620608425</v>
      </c>
      <c r="Z149" s="26">
        <v>839.25635393628977</v>
      </c>
      <c r="AA149" s="26">
        <v>1169.2250395508393</v>
      </c>
      <c r="AB149" s="26">
        <v>1539.4697144236325</v>
      </c>
      <c r="AE149">
        <v>2378.7443419667793</v>
      </c>
      <c r="AF149" s="25">
        <f t="shared" si="22"/>
        <v>1.1237553374268541</v>
      </c>
      <c r="AH149">
        <v>22493.320757563168</v>
      </c>
      <c r="AJ149" s="25">
        <f t="shared" si="23"/>
        <v>0.38350424927232463</v>
      </c>
    </row>
    <row r="150" spans="1:36" x14ac:dyDescent="0.2">
      <c r="A150" s="26">
        <v>2019</v>
      </c>
      <c r="B150" s="26">
        <v>1</v>
      </c>
      <c r="C150" s="26" t="str">
        <f t="shared" si="18"/>
        <v>2019Q1</v>
      </c>
      <c r="D150" s="26">
        <v>960.76979081227614</v>
      </c>
      <c r="E150" s="52"/>
      <c r="G150" s="26">
        <v>812.82421875</v>
      </c>
      <c r="H150" s="26"/>
      <c r="I150" s="26">
        <v>669.36004638671875</v>
      </c>
      <c r="J150" s="26">
        <v>645.57080078125</v>
      </c>
      <c r="K150" s="26">
        <v>912.56893471990907</v>
      </c>
      <c r="L150" s="26"/>
      <c r="M150" s="25">
        <f t="shared" si="19"/>
        <v>0.73348984489830638</v>
      </c>
      <c r="N150" s="25">
        <f t="shared" si="20"/>
        <v>0.70742140809274023</v>
      </c>
      <c r="O150" s="26"/>
      <c r="P150" s="26">
        <v>933.464599609375</v>
      </c>
      <c r="Q150" s="26">
        <v>700.669189453125</v>
      </c>
      <c r="R150" s="25">
        <f t="shared" si="21"/>
        <v>0.75061142087909127</v>
      </c>
      <c r="S150" s="26"/>
      <c r="T150" s="26">
        <v>470.62350463867188</v>
      </c>
      <c r="U150" s="26">
        <v>1368.3397216796875</v>
      </c>
      <c r="V150" s="26">
        <v>2165.524169921875</v>
      </c>
      <c r="W150" s="26"/>
      <c r="X150" s="26">
        <v>540.22297297227203</v>
      </c>
      <c r="Y150" s="26">
        <v>708.04549368250173</v>
      </c>
      <c r="Z150" s="26">
        <v>801.07174086954637</v>
      </c>
      <c r="AA150" s="26">
        <v>1181.822338546021</v>
      </c>
      <c r="AB150" s="26">
        <v>1558.7142720566064</v>
      </c>
      <c r="AE150">
        <v>2269.1536277066762</v>
      </c>
      <c r="AF150" s="25">
        <f t="shared" si="22"/>
        <v>1.0259121769677186</v>
      </c>
      <c r="AH150">
        <v>22656.652087025726</v>
      </c>
      <c r="AJ150" s="25">
        <f t="shared" si="23"/>
        <v>0.39355032431772519</v>
      </c>
    </row>
    <row r="151" spans="1:36" x14ac:dyDescent="0.2">
      <c r="A151" s="26">
        <v>2019</v>
      </c>
      <c r="B151" s="26">
        <v>2</v>
      </c>
      <c r="C151" s="26" t="str">
        <f t="shared" si="18"/>
        <v>2019Q2</v>
      </c>
      <c r="D151" s="26">
        <v>955.6969038792879</v>
      </c>
      <c r="E151" s="52"/>
      <c r="G151" s="26">
        <v>814.03167724609375</v>
      </c>
      <c r="H151" s="26"/>
      <c r="I151" s="26">
        <v>656.16400146484375</v>
      </c>
      <c r="J151" s="26">
        <v>650.72076416015625</v>
      </c>
      <c r="K151" s="26">
        <v>915.4415991163263</v>
      </c>
      <c r="L151" s="26"/>
      <c r="M151" s="25">
        <f t="shared" si="19"/>
        <v>0.71677319678091689</v>
      </c>
      <c r="N151" s="25">
        <f t="shared" si="20"/>
        <v>0.71082717323343791</v>
      </c>
      <c r="O151" s="26"/>
      <c r="P151" s="26">
        <v>940.20062255859375</v>
      </c>
      <c r="Q151" s="26">
        <v>712.47027587890625</v>
      </c>
      <c r="R151" s="25">
        <f t="shared" si="21"/>
        <v>0.75778536919071737</v>
      </c>
      <c r="S151" s="26"/>
      <c r="T151" s="26">
        <v>493.56695556640625</v>
      </c>
      <c r="U151" s="26">
        <v>1356.4471435546875</v>
      </c>
      <c r="V151" s="26">
        <v>2159.93408203125</v>
      </c>
      <c r="W151" s="26"/>
      <c r="X151" s="26">
        <v>557.0204702414112</v>
      </c>
      <c r="Y151" s="26">
        <v>726.54231223398426</v>
      </c>
      <c r="Z151" s="26">
        <v>805.16003259894012</v>
      </c>
      <c r="AA151" s="26">
        <v>1208.3697337949668</v>
      </c>
      <c r="AB151" s="26">
        <v>1546.6154368591083</v>
      </c>
      <c r="AE151">
        <v>2334.2905706677802</v>
      </c>
      <c r="AF151" s="25">
        <f t="shared" si="22"/>
        <v>1.0840667788880478</v>
      </c>
      <c r="AH151">
        <v>22770.252099175061</v>
      </c>
      <c r="AJ151" s="25">
        <f t="shared" si="23"/>
        <v>0.40053755849359263</v>
      </c>
    </row>
    <row r="152" spans="1:36" x14ac:dyDescent="0.2">
      <c r="A152" s="26">
        <v>2019</v>
      </c>
      <c r="B152" s="26">
        <v>3</v>
      </c>
      <c r="C152" s="26" t="str">
        <f t="shared" si="18"/>
        <v>2019Q3</v>
      </c>
      <c r="D152" s="26">
        <v>964.18503854536004</v>
      </c>
      <c r="E152" s="52"/>
      <c r="G152" s="26">
        <v>823.04827880859375</v>
      </c>
      <c r="H152" s="26"/>
      <c r="I152" s="26">
        <v>671.21624755859375</v>
      </c>
      <c r="J152" s="26">
        <v>671.02362060546875</v>
      </c>
      <c r="K152" s="26">
        <v>917.68755849286015</v>
      </c>
      <c r="L152" s="26"/>
      <c r="M152" s="25">
        <f t="shared" si="19"/>
        <v>0.73142132237354074</v>
      </c>
      <c r="N152" s="25">
        <f t="shared" si="20"/>
        <v>0.73121141765014952</v>
      </c>
      <c r="O152" s="26"/>
      <c r="P152" s="26">
        <v>942.58831787109375</v>
      </c>
      <c r="Q152" s="26">
        <v>718.6129150390625</v>
      </c>
      <c r="R152" s="25">
        <f t="shared" si="21"/>
        <v>0.76238258146685245</v>
      </c>
      <c r="S152" s="26"/>
      <c r="T152" s="26">
        <v>505.08285522460938</v>
      </c>
      <c r="U152" s="26">
        <v>1393.1683349609375</v>
      </c>
      <c r="V152" s="26">
        <v>2158.1123046875</v>
      </c>
      <c r="W152" s="26"/>
      <c r="X152" s="26">
        <v>582.97974903945612</v>
      </c>
      <c r="Y152" s="26">
        <v>714.43239139108084</v>
      </c>
      <c r="Z152" s="26">
        <v>819.77154134508669</v>
      </c>
      <c r="AA152" s="26">
        <v>1230.0449315883288</v>
      </c>
      <c r="AB152" s="26">
        <v>1536.1264328386951</v>
      </c>
      <c r="AE152">
        <v>2309.664772468529</v>
      </c>
      <c r="AF152" s="25">
        <f t="shared" si="22"/>
        <v>1.0620807380002684</v>
      </c>
      <c r="AH152">
        <v>22927.533953068989</v>
      </c>
      <c r="AJ152" s="25">
        <f t="shared" si="23"/>
        <v>0.41021154640942803</v>
      </c>
    </row>
    <row r="153" spans="1:36" x14ac:dyDescent="0.2">
      <c r="A153" s="26">
        <v>2019</v>
      </c>
      <c r="B153" s="26">
        <v>4</v>
      </c>
      <c r="C153" s="26" t="str">
        <f t="shared" si="18"/>
        <v>2019Q4</v>
      </c>
      <c r="D153" s="26">
        <v>975.66855356725034</v>
      </c>
      <c r="E153" s="52"/>
      <c r="G153" s="26">
        <v>826.3070068359375</v>
      </c>
      <c r="H153" s="26"/>
      <c r="I153" s="26">
        <v>684.2274169921875</v>
      </c>
      <c r="J153" s="26">
        <v>655.13189697265625</v>
      </c>
      <c r="K153" s="26">
        <v>944.78943859470064</v>
      </c>
      <c r="L153" s="26"/>
      <c r="M153" s="25">
        <f t="shared" si="19"/>
        <v>0.7242115428490834</v>
      </c>
      <c r="N153" s="25">
        <f t="shared" si="20"/>
        <v>0.69341577097550222</v>
      </c>
      <c r="O153" s="26"/>
      <c r="P153" s="26">
        <v>954.0343017578125</v>
      </c>
      <c r="Q153" s="26">
        <v>727.718017578125</v>
      </c>
      <c r="R153" s="25">
        <f t="shared" si="21"/>
        <v>0.76277972001352701</v>
      </c>
      <c r="S153" s="26"/>
      <c r="T153" s="26">
        <v>504.40670776367188</v>
      </c>
      <c r="U153" s="26">
        <v>1409.973876953125</v>
      </c>
      <c r="V153" s="26">
        <v>2203.0654296875</v>
      </c>
      <c r="W153" s="26"/>
      <c r="X153" s="26">
        <v>555.879914709422</v>
      </c>
      <c r="Y153" s="26">
        <v>713.4209407464524</v>
      </c>
      <c r="Z153" s="26">
        <v>807.70844495675294</v>
      </c>
      <c r="AA153" s="26">
        <v>1226.0864722988861</v>
      </c>
      <c r="AB153" s="26">
        <v>1555.4790594658075</v>
      </c>
      <c r="AE153">
        <v>2360.9154210494339</v>
      </c>
      <c r="AF153" s="25">
        <f t="shared" si="22"/>
        <v>1.1078375839756918</v>
      </c>
      <c r="AH153">
        <v>22979.895139436307</v>
      </c>
      <c r="AJ153" s="25">
        <f t="shared" si="23"/>
        <v>0.41343214351987334</v>
      </c>
    </row>
    <row r="154" spans="1:36" x14ac:dyDescent="0.2">
      <c r="A154" s="26">
        <v>2020</v>
      </c>
      <c r="B154" s="26">
        <v>1</v>
      </c>
      <c r="C154" s="26" t="str">
        <f t="shared" si="18"/>
        <v>2020Q1</v>
      </c>
      <c r="D154" s="26">
        <v>995.08748936170218</v>
      </c>
      <c r="E154" s="52"/>
      <c r="G154" s="26">
        <v>832.77032470703125</v>
      </c>
      <c r="H154" s="26"/>
      <c r="I154" s="26">
        <v>691.3927001953125</v>
      </c>
      <c r="J154" s="26">
        <v>652.36468505859375</v>
      </c>
      <c r="K154" s="26">
        <v>944.60993626079949</v>
      </c>
      <c r="L154" s="26"/>
      <c r="M154" s="25">
        <f t="shared" si="19"/>
        <v>0.731934604596859</v>
      </c>
      <c r="N154" s="25">
        <f t="shared" si="20"/>
        <v>0.69061806362206302</v>
      </c>
      <c r="O154" s="26"/>
      <c r="P154" s="26">
        <v>964.37408447265625</v>
      </c>
      <c r="Q154" s="26">
        <v>730.4090576171875</v>
      </c>
      <c r="R154" s="25">
        <f t="shared" si="21"/>
        <v>0.75739183515761244</v>
      </c>
      <c r="S154" s="26"/>
      <c r="T154" s="26">
        <v>491.79638671875</v>
      </c>
      <c r="U154" s="26">
        <v>1422.62060546875</v>
      </c>
      <c r="V154" s="26">
        <v>2234.94775390625</v>
      </c>
      <c r="W154" s="26"/>
      <c r="X154" s="26">
        <v>557.63560766563501</v>
      </c>
      <c r="Y154" s="26">
        <v>723.60172859948409</v>
      </c>
      <c r="Z154" s="26">
        <v>811.95295582985159</v>
      </c>
      <c r="AA154" s="26">
        <v>1211.6811645531914</v>
      </c>
      <c r="AB154" s="26">
        <v>1554.4032053236622</v>
      </c>
      <c r="AE154">
        <v>2073.5351063829785</v>
      </c>
      <c r="AF154" s="25">
        <f t="shared" si="22"/>
        <v>0.85126294231425659</v>
      </c>
      <c r="AH154">
        <v>22697.813462675691</v>
      </c>
      <c r="AJ154" s="25">
        <f t="shared" si="23"/>
        <v>0.39608205090142556</v>
      </c>
    </row>
    <row r="155" spans="1:36" x14ac:dyDescent="0.2">
      <c r="A155" s="26">
        <v>2020</v>
      </c>
      <c r="B155" s="26">
        <v>2</v>
      </c>
      <c r="C155" s="26" t="str">
        <f t="shared" si="18"/>
        <v>2020Q2</v>
      </c>
      <c r="D155" s="26">
        <v>1050.1168782557161</v>
      </c>
      <c r="E155" s="52"/>
      <c r="G155" s="26">
        <v>816.25384521484375</v>
      </c>
      <c r="H155" s="26"/>
      <c r="I155" s="26">
        <v>661.54608154296875</v>
      </c>
      <c r="J155" s="26">
        <v>651.74542236328125</v>
      </c>
      <c r="K155" s="26">
        <v>920.62441832435252</v>
      </c>
      <c r="L155" s="26"/>
      <c r="M155" s="25">
        <f t="shared" si="19"/>
        <v>0.71858411353792073</v>
      </c>
      <c r="N155" s="25">
        <f t="shared" si="20"/>
        <v>0.70793844850382803</v>
      </c>
      <c r="O155" s="26"/>
      <c r="P155" s="26">
        <v>932.722900390625</v>
      </c>
      <c r="Q155" s="26">
        <v>716.13983154296875</v>
      </c>
      <c r="R155" s="25">
        <f t="shared" si="21"/>
        <v>0.76779484157947542</v>
      </c>
      <c r="S155" s="26"/>
      <c r="T155" s="26">
        <v>410.00238037109375</v>
      </c>
      <c r="U155" s="26">
        <v>1416.3043212890625</v>
      </c>
      <c r="V155" s="26">
        <v>2229.19091796875</v>
      </c>
      <c r="W155" s="26"/>
      <c r="X155" s="26">
        <v>537.34134171157086</v>
      </c>
      <c r="Y155" s="26">
        <v>689.62716616661214</v>
      </c>
      <c r="Z155" s="26">
        <v>794.96207323879423</v>
      </c>
      <c r="AA155" s="26">
        <v>1221.6049976319703</v>
      </c>
      <c r="AB155" s="26">
        <v>1553.2264492771142</v>
      </c>
      <c r="AE155">
        <v>1875.3922825883528</v>
      </c>
      <c r="AF155" s="25">
        <f t="shared" si="22"/>
        <v>0.67435999726773854</v>
      </c>
      <c r="AH155">
        <v>20743.147757857907</v>
      </c>
      <c r="AJ155" s="25">
        <f t="shared" si="23"/>
        <v>0.27585576961243463</v>
      </c>
    </row>
    <row r="156" spans="1:36" x14ac:dyDescent="0.2">
      <c r="A156" s="26">
        <v>2020</v>
      </c>
      <c r="B156" s="26">
        <v>3</v>
      </c>
      <c r="C156" s="26" t="str">
        <f t="shared" si="18"/>
        <v>2020Q3</v>
      </c>
      <c r="D156" s="26">
        <v>1029.8893640204351</v>
      </c>
      <c r="E156" s="52"/>
      <c r="G156" s="26">
        <v>828.8792724609375</v>
      </c>
      <c r="H156" s="26"/>
      <c r="I156" s="26">
        <v>681.46478271484375</v>
      </c>
      <c r="J156" s="26">
        <v>674.00579833984375</v>
      </c>
      <c r="K156" s="26">
        <v>931.38355807605137</v>
      </c>
      <c r="L156" s="26"/>
      <c r="M156" s="25">
        <f t="shared" si="19"/>
        <v>0.7316693287162358</v>
      </c>
      <c r="N156" s="25">
        <f t="shared" si="20"/>
        <v>0.72366082962869782</v>
      </c>
      <c r="O156" s="26"/>
      <c r="P156" s="26">
        <v>953.46624755859375</v>
      </c>
      <c r="Q156" s="26">
        <v>733.977783203125</v>
      </c>
      <c r="R156" s="25">
        <f t="shared" si="21"/>
        <v>0.76979943976256959</v>
      </c>
      <c r="S156" s="26"/>
      <c r="T156" s="26">
        <v>455.41635131835938</v>
      </c>
      <c r="U156" s="26">
        <v>1450.1820068359375</v>
      </c>
      <c r="V156" s="26">
        <v>2259.490234375</v>
      </c>
      <c r="W156" s="26"/>
      <c r="X156" s="26">
        <v>555.95996499009334</v>
      </c>
      <c r="Y156" s="26">
        <v>717.85961100449197</v>
      </c>
      <c r="Z156" s="26">
        <v>810.70150869306553</v>
      </c>
      <c r="AA156" s="26">
        <v>1223.3806441483866</v>
      </c>
      <c r="AB156" s="26">
        <v>1588.4037974170717</v>
      </c>
      <c r="AE156">
        <v>2361.323733977159</v>
      </c>
      <c r="AF156" s="25">
        <f t="shared" si="22"/>
        <v>1.1082021278841303</v>
      </c>
      <c r="AH156">
        <v>22256.284004155401</v>
      </c>
      <c r="AJ156" s="25">
        <f t="shared" si="23"/>
        <v>0.36892474991302726</v>
      </c>
    </row>
    <row r="157" spans="1:36" x14ac:dyDescent="0.2">
      <c r="A157" s="26">
        <v>2020</v>
      </c>
      <c r="B157" s="26">
        <v>4</v>
      </c>
      <c r="C157" s="26" t="str">
        <f t="shared" si="18"/>
        <v>2020Q4</v>
      </c>
      <c r="D157" s="26">
        <v>1013.4276638708268</v>
      </c>
      <c r="E157" s="52"/>
      <c r="G157" s="26">
        <v>826.99114990234375</v>
      </c>
      <c r="H157" s="26"/>
      <c r="I157" s="26">
        <v>677.19482421875</v>
      </c>
      <c r="J157" s="26">
        <v>644.36279296875</v>
      </c>
      <c r="K157" s="26">
        <v>948.34167691612095</v>
      </c>
      <c r="L157" s="26"/>
      <c r="M157" s="25">
        <f t="shared" si="19"/>
        <v>0.71408316295967933</v>
      </c>
      <c r="N157" s="25">
        <f t="shared" si="20"/>
        <v>0.67946269646624702</v>
      </c>
      <c r="O157" s="26"/>
      <c r="P157" s="26">
        <v>942.3980712890625</v>
      </c>
      <c r="Q157" s="26">
        <v>734.59307861328125</v>
      </c>
      <c r="R157" s="25">
        <f t="shared" si="21"/>
        <v>0.77949340198507144</v>
      </c>
      <c r="S157" s="26"/>
      <c r="T157" s="26">
        <v>480.51583862304688</v>
      </c>
      <c r="U157" s="26">
        <v>1413.4608154296875</v>
      </c>
      <c r="V157" s="26">
        <v>2213.270263671875</v>
      </c>
      <c r="W157" s="26"/>
      <c r="X157" s="26">
        <v>550.38197298055161</v>
      </c>
      <c r="Y157" s="26">
        <v>713.33489207317473</v>
      </c>
      <c r="Z157" s="26">
        <v>819.36776806158502</v>
      </c>
      <c r="AA157" s="26">
        <v>1204.7538339144694</v>
      </c>
      <c r="AB157" s="26">
        <v>1560.4883000303978</v>
      </c>
      <c r="AE157">
        <v>2315.5038776472029</v>
      </c>
      <c r="AF157" s="25">
        <f t="shared" si="22"/>
        <v>1.0672939215148749</v>
      </c>
      <c r="AH157">
        <v>22477.920203940488</v>
      </c>
      <c r="AJ157" s="25">
        <f t="shared" si="23"/>
        <v>0.38255700223807065</v>
      </c>
    </row>
    <row r="158" spans="1:36" x14ac:dyDescent="0.2">
      <c r="A158" s="26">
        <v>2021</v>
      </c>
      <c r="B158" s="26">
        <v>1</v>
      </c>
      <c r="C158" s="26" t="str">
        <f t="shared" si="18"/>
        <v>2021Q1</v>
      </c>
      <c r="D158" s="26">
        <v>1009.2497275954365</v>
      </c>
      <c r="E158" s="52"/>
      <c r="G158" s="26">
        <v>834.45098876953125</v>
      </c>
      <c r="I158" s="26">
        <v>667.794189453125</v>
      </c>
      <c r="J158" s="26">
        <v>654.6943359375</v>
      </c>
      <c r="K158" s="26">
        <v>948.25629982156079</v>
      </c>
      <c r="M158" s="25">
        <f t="shared" si="19"/>
        <v>0.70423385489639023</v>
      </c>
      <c r="N158" s="25">
        <f t="shared" si="20"/>
        <v>0.69041917892947069</v>
      </c>
      <c r="P158" s="26">
        <v>951.03143310546875</v>
      </c>
      <c r="Q158" s="26">
        <v>743.2733154296875</v>
      </c>
      <c r="R158" s="25">
        <f t="shared" si="21"/>
        <v>0.78154442593198603</v>
      </c>
      <c r="T158" s="26">
        <v>481.99588012695312</v>
      </c>
      <c r="U158" s="26">
        <v>1423.639404296875</v>
      </c>
      <c r="V158" s="26">
        <v>2256.29296875</v>
      </c>
      <c r="X158" s="26">
        <v>545.85524375703164</v>
      </c>
      <c r="Y158" s="26">
        <v>707.71607953922182</v>
      </c>
      <c r="Z158" s="26">
        <v>811.67768616380977</v>
      </c>
      <c r="AA158" s="26">
        <v>1213.632441896518</v>
      </c>
      <c r="AB158" s="26">
        <v>1581.5040818732321</v>
      </c>
      <c r="AE158">
        <v>2349.5</v>
      </c>
      <c r="AF158" s="25">
        <f t="shared" si="22"/>
        <v>1.097645836609237</v>
      </c>
      <c r="AH158">
        <v>22853.449455241491</v>
      </c>
      <c r="AJ158" s="25">
        <f t="shared" si="23"/>
        <v>0.40565480627068773</v>
      </c>
    </row>
    <row r="159" spans="1:36" s="26" customFormat="1" x14ac:dyDescent="0.2">
      <c r="A159" s="26">
        <v>2021</v>
      </c>
      <c r="B159" s="26">
        <v>2</v>
      </c>
      <c r="C159" s="26" t="str">
        <f t="shared" si="18"/>
        <v>2021Q2</v>
      </c>
      <c r="D159" s="48">
        <v>990</v>
      </c>
      <c r="E159" s="52"/>
      <c r="F159"/>
      <c r="G159" s="26">
        <v>829.8760986328125</v>
      </c>
      <c r="I159" s="26">
        <v>659.85064697265625</v>
      </c>
      <c r="J159" s="26">
        <v>674.68194580078125</v>
      </c>
      <c r="K159" s="26">
        <v>929.60043730046232</v>
      </c>
      <c r="M159" s="25">
        <f t="shared" si="19"/>
        <v>0.70982179062743012</v>
      </c>
      <c r="N159" s="25">
        <f t="shared" si="20"/>
        <v>0.72577627841919012</v>
      </c>
      <c r="P159" s="26">
        <v>940.4742431640625</v>
      </c>
      <c r="Q159" s="26">
        <v>730.8021240234375</v>
      </c>
      <c r="R159" s="25">
        <f t="shared" si="21"/>
        <v>0.77705703195526177</v>
      </c>
      <c r="T159" s="26">
        <v>496.9727783203125</v>
      </c>
      <c r="U159" s="26">
        <v>1393.7667236328125</v>
      </c>
      <c r="V159" s="26">
        <v>2237.770751953125</v>
      </c>
      <c r="X159" s="26">
        <v>563.65990323668962</v>
      </c>
      <c r="Y159" s="26">
        <v>706.42447546827475</v>
      </c>
      <c r="Z159" s="26">
        <v>811.08861384616614</v>
      </c>
      <c r="AA159" s="26">
        <v>1189.1481193908705</v>
      </c>
      <c r="AB159" s="26">
        <v>1545.2205622305805</v>
      </c>
      <c r="AF159" s="42"/>
      <c r="AH159">
        <v>23109.021383624513</v>
      </c>
      <c r="AJ159" s="25">
        <f t="shared" si="23"/>
        <v>0.42137435487463248</v>
      </c>
    </row>
    <row r="160" spans="1:36" x14ac:dyDescent="0.2">
      <c r="A160" s="26">
        <v>2021</v>
      </c>
      <c r="B160" s="26">
        <v>3</v>
      </c>
      <c r="C160" s="26" t="str">
        <f t="shared" si="18"/>
        <v>2021Q3</v>
      </c>
      <c r="D160" s="53">
        <v>1001</v>
      </c>
      <c r="E160" s="52"/>
      <c r="G160" s="26">
        <v>845.898193359375</v>
      </c>
      <c r="I160" s="26">
        <v>692.3890380859375</v>
      </c>
      <c r="J160" s="26">
        <v>688.7264404296875</v>
      </c>
      <c r="K160" s="26">
        <v>946.37127999999996</v>
      </c>
      <c r="M160" s="25">
        <f t="shared" ref="M160:M161" si="24">I160/K160</f>
        <v>0.73162515887626844</v>
      </c>
      <c r="N160" s="25">
        <f t="shared" ref="N160:N161" si="25">J160/K160</f>
        <v>0.72775501009465071</v>
      </c>
      <c r="P160" s="26">
        <v>952.81024169921875</v>
      </c>
      <c r="Q160" s="26">
        <v>745.4525146484375</v>
      </c>
      <c r="R160" s="25">
        <f t="shared" si="21"/>
        <v>0.78237248302349849</v>
      </c>
      <c r="T160" s="26">
        <v>509.44692993164062</v>
      </c>
      <c r="U160" s="26">
        <v>1426.6968994140625</v>
      </c>
      <c r="V160" s="26">
        <v>2240.26123046875</v>
      </c>
      <c r="X160" s="26">
        <v>556.0752</v>
      </c>
      <c r="Y160" s="26">
        <v>733.35278000000005</v>
      </c>
      <c r="Z160" s="26">
        <v>824.76562999999999</v>
      </c>
      <c r="AA160" s="26">
        <v>1232.7446</v>
      </c>
      <c r="AB160" s="26">
        <v>1550.5410999999999</v>
      </c>
    </row>
    <row r="161" spans="3:29" x14ac:dyDescent="0.2">
      <c r="C161" s="26"/>
      <c r="D161" s="2"/>
      <c r="E161" s="2"/>
      <c r="F161" s="2"/>
      <c r="G161" s="2"/>
      <c r="H161" s="2"/>
      <c r="I161" s="2"/>
      <c r="J161" s="2"/>
      <c r="K161" s="2"/>
      <c r="L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9" x14ac:dyDescent="0.2">
      <c r="C162" s="2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x14ac:dyDescent="0.2">
      <c r="C163" s="26"/>
      <c r="E163" s="26"/>
    </row>
    <row r="164" spans="3:29" x14ac:dyDescent="0.2">
      <c r="C164" s="26"/>
      <c r="E164" s="26"/>
    </row>
    <row r="165" spans="3:29" x14ac:dyDescent="0.2">
      <c r="C165" s="26"/>
      <c r="E165" s="26"/>
    </row>
    <row r="166" spans="3:29" x14ac:dyDescent="0.2">
      <c r="C166" s="26"/>
      <c r="E166" s="26"/>
    </row>
    <row r="167" spans="3:29" x14ac:dyDescent="0.2">
      <c r="C167" s="26"/>
      <c r="E167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35"/>
  <sheetViews>
    <sheetView topLeftCell="A299" workbookViewId="0">
      <selection activeCell="G3" sqref="G3:G323"/>
    </sheetView>
  </sheetViews>
  <sheetFormatPr baseColWidth="10" defaultRowHeight="16" x14ac:dyDescent="0.2"/>
  <cols>
    <col min="1" max="2" width="11.1640625" bestFit="1" customWidth="1"/>
    <col min="4" max="6" width="11.1640625" bestFit="1" customWidth="1"/>
    <col min="8" max="8" width="16.6640625" customWidth="1"/>
    <col min="9" max="9" width="16" customWidth="1"/>
    <col min="10" max="10" width="12.1640625" bestFit="1" customWidth="1"/>
    <col min="14" max="21" width="10.83203125" style="2"/>
    <col min="23" max="30" width="10.83203125" style="18"/>
  </cols>
  <sheetData>
    <row r="1" spans="1:11" ht="62" customHeight="1" x14ac:dyDescent="0.35">
      <c r="A1" s="49" t="s">
        <v>14</v>
      </c>
      <c r="B1" s="49"/>
      <c r="C1" s="49"/>
      <c r="D1" s="49"/>
      <c r="E1" s="49"/>
      <c r="F1" s="49"/>
      <c r="G1" s="49"/>
      <c r="H1" s="49"/>
      <c r="I1" s="49"/>
    </row>
    <row r="2" spans="1:11" ht="80" x14ac:dyDescent="0.25">
      <c r="A2" s="31" t="s">
        <v>12</v>
      </c>
      <c r="B2" s="32" t="s">
        <v>0</v>
      </c>
      <c r="C2" s="32"/>
      <c r="D2" s="32" t="s">
        <v>1</v>
      </c>
      <c r="E2" s="32" t="s">
        <v>3</v>
      </c>
      <c r="F2" s="31" t="s">
        <v>2</v>
      </c>
      <c r="H2" s="32" t="s">
        <v>11</v>
      </c>
      <c r="I2" s="32" t="s">
        <v>10</v>
      </c>
      <c r="K2" s="32" t="s">
        <v>20</v>
      </c>
    </row>
    <row r="3" spans="1:11" x14ac:dyDescent="0.2">
      <c r="A3" s="35">
        <v>34700</v>
      </c>
      <c r="B3" s="1">
        <v>0.315</v>
      </c>
      <c r="C3" s="1"/>
      <c r="D3" s="1">
        <v>0.36899999999999999</v>
      </c>
      <c r="E3" s="1">
        <v>0.45486731724380602</v>
      </c>
      <c r="F3" s="1">
        <v>0.29299999999999998</v>
      </c>
      <c r="G3" s="1"/>
      <c r="H3" s="1">
        <v>0.245</v>
      </c>
      <c r="I3" s="1">
        <v>0.4</v>
      </c>
      <c r="K3" s="1">
        <v>5.5999999999999994E-2</v>
      </c>
    </row>
    <row r="4" spans="1:11" x14ac:dyDescent="0.2">
      <c r="A4" s="35">
        <v>34731</v>
      </c>
      <c r="B4" s="1">
        <v>0.29799999999999999</v>
      </c>
      <c r="C4" s="1"/>
      <c r="D4" s="1">
        <v>0.38700000000000001</v>
      </c>
      <c r="E4" s="1">
        <v>0.42753995360984698</v>
      </c>
      <c r="F4" s="1">
        <v>0.27200000000000002</v>
      </c>
      <c r="G4" s="1"/>
      <c r="H4" s="1">
        <v>0.22600000000000001</v>
      </c>
      <c r="I4" s="1">
        <v>0.38900000000000001</v>
      </c>
      <c r="K4" s="1">
        <v>5.4000000000000006E-2</v>
      </c>
    </row>
    <row r="5" spans="1:11" x14ac:dyDescent="0.2">
      <c r="A5" s="35">
        <v>34759</v>
      </c>
      <c r="B5" s="1">
        <v>0.308</v>
      </c>
      <c r="C5" s="1"/>
      <c r="D5" s="1">
        <v>0.379</v>
      </c>
      <c r="E5" s="1">
        <v>0.42710192407138298</v>
      </c>
      <c r="F5" s="1">
        <v>0.28199999999999997</v>
      </c>
      <c r="G5" s="1"/>
      <c r="H5" s="1">
        <v>0.23699999999999999</v>
      </c>
      <c r="I5" s="1">
        <v>0.39400000000000002</v>
      </c>
      <c r="K5" s="1">
        <v>5.4000000000000006E-2</v>
      </c>
    </row>
    <row r="6" spans="1:11" x14ac:dyDescent="0.2">
      <c r="A6" s="35">
        <v>34790</v>
      </c>
      <c r="B6" s="1">
        <v>0.312</v>
      </c>
      <c r="C6" s="1"/>
      <c r="D6" s="1">
        <v>0.36299999999999999</v>
      </c>
      <c r="E6" s="1">
        <v>0.41955409558625201</v>
      </c>
      <c r="F6" s="1">
        <v>0.28999999999999998</v>
      </c>
      <c r="G6" s="1"/>
      <c r="H6" s="1">
        <v>0.23599999999999999</v>
      </c>
      <c r="I6" s="1">
        <v>0.39700000000000002</v>
      </c>
      <c r="K6" s="1">
        <v>5.7999999999999996E-2</v>
      </c>
    </row>
    <row r="7" spans="1:11" x14ac:dyDescent="0.2">
      <c r="A7" s="35">
        <v>34820</v>
      </c>
      <c r="B7" s="1">
        <v>0.30499999999999999</v>
      </c>
      <c r="C7" s="1"/>
      <c r="D7" s="1">
        <v>0.373</v>
      </c>
      <c r="E7" s="1">
        <v>0.41484500904757199</v>
      </c>
      <c r="F7" s="1">
        <v>0.28199999999999997</v>
      </c>
      <c r="G7" s="1"/>
      <c r="H7" s="1">
        <v>0.22800000000000001</v>
      </c>
      <c r="I7" s="1">
        <v>0.39300000000000002</v>
      </c>
      <c r="K7" s="1">
        <v>5.5999999999999994E-2</v>
      </c>
    </row>
    <row r="8" spans="1:11" x14ac:dyDescent="0.2">
      <c r="A8" s="35">
        <v>34851</v>
      </c>
      <c r="B8" s="1">
        <v>0.30199999999999999</v>
      </c>
      <c r="C8" s="1"/>
      <c r="D8" s="1">
        <v>0.38400000000000001</v>
      </c>
      <c r="E8" s="1">
        <v>0.41282072831093303</v>
      </c>
      <c r="F8" s="1">
        <v>0.27700000000000002</v>
      </c>
      <c r="G8" s="1"/>
      <c r="H8" s="1">
        <v>0.23200000000000001</v>
      </c>
      <c r="I8" s="1">
        <v>0.39</v>
      </c>
      <c r="K8" s="1">
        <v>5.5999999999999994E-2</v>
      </c>
    </row>
    <row r="9" spans="1:11" x14ac:dyDescent="0.2">
      <c r="A9" s="35">
        <v>34881</v>
      </c>
      <c r="B9" s="1">
        <v>0.3</v>
      </c>
      <c r="C9" s="1"/>
      <c r="D9" s="1">
        <v>0.371</v>
      </c>
      <c r="E9" s="1">
        <v>0.399438443623224</v>
      </c>
      <c r="F9" s="1">
        <v>0.28000000000000003</v>
      </c>
      <c r="G9" s="1"/>
      <c r="H9" s="1">
        <v>0.22700000000000001</v>
      </c>
      <c r="I9" s="1">
        <v>0.39100000000000001</v>
      </c>
      <c r="K9" s="1">
        <v>5.7000000000000002E-2</v>
      </c>
    </row>
    <row r="10" spans="1:11" x14ac:dyDescent="0.2">
      <c r="A10" s="35">
        <v>34912</v>
      </c>
      <c r="B10" s="1">
        <v>0.30599999999999999</v>
      </c>
      <c r="C10" s="1"/>
      <c r="D10" s="1">
        <v>0.36</v>
      </c>
      <c r="E10" s="1">
        <v>0.40993946239833401</v>
      </c>
      <c r="F10" s="1">
        <v>0.28499999999999998</v>
      </c>
      <c r="G10" s="1"/>
      <c r="H10" s="1">
        <v>0.23899999999999999</v>
      </c>
      <c r="I10" s="1">
        <v>0.38900000000000001</v>
      </c>
      <c r="K10" s="1">
        <v>5.7000000000000002E-2</v>
      </c>
    </row>
    <row r="11" spans="1:11" x14ac:dyDescent="0.2">
      <c r="A11" s="35">
        <v>34943</v>
      </c>
      <c r="B11" s="1">
        <v>0.29899999999999999</v>
      </c>
      <c r="C11" s="1"/>
      <c r="D11" s="1">
        <v>0.34899999999999998</v>
      </c>
      <c r="E11" s="1">
        <v>0.40399614924982602</v>
      </c>
      <c r="F11" s="1">
        <v>0.27800000000000002</v>
      </c>
      <c r="G11" s="1"/>
      <c r="H11" s="1">
        <v>0.22500000000000001</v>
      </c>
      <c r="I11" s="1">
        <v>0.38600000000000001</v>
      </c>
      <c r="K11" s="1">
        <v>5.5999999999999994E-2</v>
      </c>
    </row>
    <row r="12" spans="1:11" x14ac:dyDescent="0.2">
      <c r="A12" s="35">
        <v>34973</v>
      </c>
      <c r="B12" s="1">
        <v>0.29699999999999999</v>
      </c>
      <c r="C12" s="1"/>
      <c r="D12" s="1">
        <v>0.35499999999999998</v>
      </c>
      <c r="E12" s="1">
        <v>0.41590809721155497</v>
      </c>
      <c r="F12" s="1">
        <v>0.27800000000000002</v>
      </c>
      <c r="G12" s="1"/>
      <c r="H12" s="1">
        <v>0.216</v>
      </c>
      <c r="I12" s="1">
        <v>0.38900000000000001</v>
      </c>
      <c r="K12" s="1">
        <v>5.5E-2</v>
      </c>
    </row>
    <row r="13" spans="1:11" x14ac:dyDescent="0.2">
      <c r="A13" s="35">
        <v>35004</v>
      </c>
      <c r="B13" s="1">
        <v>0.30399999999999999</v>
      </c>
      <c r="C13" s="1"/>
      <c r="D13" s="1">
        <v>0.35799999999999998</v>
      </c>
      <c r="E13" s="1">
        <v>0.427936053558306</v>
      </c>
      <c r="F13" s="1">
        <v>0.28199999999999997</v>
      </c>
      <c r="G13" s="1"/>
      <c r="H13" s="1">
        <v>0.23100000000000001</v>
      </c>
      <c r="I13" s="1">
        <v>0.38900000000000001</v>
      </c>
      <c r="K13" s="1">
        <v>5.5999999999999994E-2</v>
      </c>
    </row>
    <row r="14" spans="1:11" x14ac:dyDescent="0.2">
      <c r="A14" s="35">
        <v>35034</v>
      </c>
      <c r="B14" s="1">
        <v>0.30599999999999999</v>
      </c>
      <c r="C14" s="1"/>
      <c r="D14" s="1">
        <v>0.36299999999999999</v>
      </c>
      <c r="E14" s="1">
        <v>0.41666772572244998</v>
      </c>
      <c r="F14" s="1">
        <v>0.28599999999999998</v>
      </c>
      <c r="G14" s="1"/>
      <c r="H14" s="1">
        <v>0.23599999999999999</v>
      </c>
      <c r="I14" s="1">
        <v>0.38700000000000001</v>
      </c>
      <c r="K14" s="1">
        <v>5.5999999999999994E-2</v>
      </c>
    </row>
    <row r="15" spans="1:11" x14ac:dyDescent="0.2">
      <c r="A15" s="35">
        <v>35065</v>
      </c>
      <c r="B15" s="1">
        <v>0.30099999999999999</v>
      </c>
      <c r="C15" s="1"/>
      <c r="D15" s="1">
        <v>0.36699999999999999</v>
      </c>
      <c r="E15" s="1">
        <v>0.41371532743485001</v>
      </c>
      <c r="F15" s="1">
        <v>0.27900000000000003</v>
      </c>
      <c r="G15" s="1"/>
      <c r="H15" s="1">
        <v>0.22800000000000001</v>
      </c>
      <c r="I15" s="1">
        <v>0.38800000000000001</v>
      </c>
      <c r="K15" s="1">
        <v>5.5999999999999994E-2</v>
      </c>
    </row>
    <row r="16" spans="1:11" x14ac:dyDescent="0.2">
      <c r="A16" s="35">
        <v>35096</v>
      </c>
      <c r="B16" s="1">
        <v>0.29699999999999999</v>
      </c>
      <c r="C16" s="1"/>
      <c r="D16" s="1">
        <v>0.36</v>
      </c>
      <c r="E16" s="1">
        <v>0.4086369009736</v>
      </c>
      <c r="F16" s="1">
        <v>0.27600000000000002</v>
      </c>
      <c r="G16" s="1"/>
      <c r="H16" s="1">
        <v>0.22700000000000001</v>
      </c>
      <c r="I16" s="1">
        <v>0.38</v>
      </c>
      <c r="K16" s="1">
        <v>5.5E-2</v>
      </c>
    </row>
    <row r="17" spans="1:11" x14ac:dyDescent="0.2">
      <c r="A17" s="35">
        <v>35125</v>
      </c>
      <c r="B17" s="1">
        <v>0.311</v>
      </c>
      <c r="C17" s="1"/>
      <c r="D17" s="1">
        <v>0.376</v>
      </c>
      <c r="E17" s="1">
        <v>0.44693519001103399</v>
      </c>
      <c r="F17" s="1">
        <v>0.28599999999999998</v>
      </c>
      <c r="G17" s="1"/>
      <c r="H17" s="1">
        <v>0.24399999999999999</v>
      </c>
      <c r="I17" s="1">
        <v>0.39</v>
      </c>
      <c r="K17" s="1">
        <v>5.5E-2</v>
      </c>
    </row>
    <row r="18" spans="1:11" x14ac:dyDescent="0.2">
      <c r="A18" s="35">
        <v>35156</v>
      </c>
      <c r="B18" s="1">
        <v>0.315</v>
      </c>
      <c r="C18" s="1"/>
      <c r="D18" s="1">
        <v>0.39800000000000002</v>
      </c>
      <c r="E18" s="1">
        <v>0.42895992521491</v>
      </c>
      <c r="F18" s="1">
        <v>0.28499999999999998</v>
      </c>
      <c r="G18" s="1"/>
      <c r="H18" s="1">
        <v>0.24099999999999999</v>
      </c>
      <c r="I18" s="1">
        <v>0.39500000000000002</v>
      </c>
      <c r="K18" s="1">
        <v>5.5999999999999994E-2</v>
      </c>
    </row>
    <row r="19" spans="1:11" x14ac:dyDescent="0.2">
      <c r="A19" s="35">
        <v>35186</v>
      </c>
      <c r="B19" s="1">
        <v>0.312</v>
      </c>
      <c r="C19" s="1"/>
      <c r="D19" s="1">
        <v>0.38200000000000001</v>
      </c>
      <c r="E19" s="1">
        <v>0.42947846883945001</v>
      </c>
      <c r="F19" s="1">
        <v>0.28599999999999998</v>
      </c>
      <c r="G19" s="1"/>
      <c r="H19" s="1">
        <v>0.23799999999999999</v>
      </c>
      <c r="I19" s="1">
        <v>0.39500000000000002</v>
      </c>
      <c r="K19" s="1">
        <v>5.5999999999999994E-2</v>
      </c>
    </row>
    <row r="20" spans="1:11" x14ac:dyDescent="0.2">
      <c r="A20" s="35">
        <v>35217</v>
      </c>
      <c r="B20" s="1">
        <v>0.30199999999999999</v>
      </c>
      <c r="C20" s="1"/>
      <c r="D20" s="1">
        <v>0.374</v>
      </c>
      <c r="E20" s="1">
        <v>0.417906104132171</v>
      </c>
      <c r="F20" s="1">
        <v>0.27800000000000002</v>
      </c>
      <c r="G20" s="1"/>
      <c r="H20" s="1">
        <v>0.23</v>
      </c>
      <c r="I20" s="1">
        <v>0.39200000000000002</v>
      </c>
      <c r="K20" s="1">
        <v>5.2999999999999999E-2</v>
      </c>
    </row>
    <row r="21" spans="1:11" x14ac:dyDescent="0.2">
      <c r="A21" s="35">
        <v>35247</v>
      </c>
      <c r="B21" s="1">
        <v>0.308</v>
      </c>
      <c r="C21" s="1"/>
      <c r="D21" s="1">
        <v>0.38500000000000001</v>
      </c>
      <c r="E21" s="1">
        <v>0.42729718495137198</v>
      </c>
      <c r="F21" s="1">
        <v>0.28199999999999997</v>
      </c>
      <c r="G21" s="1"/>
      <c r="H21" s="1">
        <v>0.24</v>
      </c>
      <c r="I21" s="1">
        <v>0.39100000000000001</v>
      </c>
      <c r="K21" s="1">
        <v>5.5E-2</v>
      </c>
    </row>
    <row r="22" spans="1:11" x14ac:dyDescent="0.2">
      <c r="A22" s="35">
        <v>35278</v>
      </c>
      <c r="B22" s="1">
        <v>0.311</v>
      </c>
      <c r="C22" s="1"/>
      <c r="D22" s="1">
        <v>0.38100000000000001</v>
      </c>
      <c r="E22" s="1">
        <v>0.415429681552416</v>
      </c>
      <c r="F22" s="1">
        <v>0.28499999999999998</v>
      </c>
      <c r="G22" s="1"/>
      <c r="H22" s="1">
        <v>0.24099999999999999</v>
      </c>
      <c r="I22" s="1">
        <v>0.39300000000000002</v>
      </c>
      <c r="K22" s="1">
        <v>5.0999999999999997E-2</v>
      </c>
    </row>
    <row r="23" spans="1:11" x14ac:dyDescent="0.2">
      <c r="A23" s="35">
        <v>35309</v>
      </c>
      <c r="B23" s="1">
        <v>0.308</v>
      </c>
      <c r="C23" s="1"/>
      <c r="D23" s="1">
        <v>0.38100000000000001</v>
      </c>
      <c r="E23" s="1">
        <v>0.427086466975587</v>
      </c>
      <c r="F23" s="1">
        <v>0.28199999999999997</v>
      </c>
      <c r="G23" s="1"/>
      <c r="H23" s="1">
        <v>0.24199999999999999</v>
      </c>
      <c r="I23" s="1">
        <v>0.38800000000000001</v>
      </c>
      <c r="K23" s="1">
        <v>5.2000000000000005E-2</v>
      </c>
    </row>
    <row r="24" spans="1:11" x14ac:dyDescent="0.2">
      <c r="A24" s="35">
        <v>35339</v>
      </c>
      <c r="B24" s="1">
        <v>0.30499999999999999</v>
      </c>
      <c r="C24" s="1"/>
      <c r="D24" s="1">
        <v>0.38900000000000001</v>
      </c>
      <c r="E24" s="1">
        <v>0.39571538790136701</v>
      </c>
      <c r="F24" s="1">
        <v>0.28199999999999997</v>
      </c>
      <c r="G24" s="1"/>
      <c r="H24" s="1">
        <v>0.22800000000000001</v>
      </c>
      <c r="I24" s="1">
        <v>0.39100000000000001</v>
      </c>
      <c r="K24" s="1">
        <v>5.2000000000000005E-2</v>
      </c>
    </row>
    <row r="25" spans="1:11" x14ac:dyDescent="0.2">
      <c r="A25" s="35">
        <v>35370</v>
      </c>
      <c r="B25" s="1">
        <v>0.30099999999999999</v>
      </c>
      <c r="C25" s="1"/>
      <c r="D25" s="1">
        <v>0.379</v>
      </c>
      <c r="E25" s="1">
        <v>0.42156480555882703</v>
      </c>
      <c r="F25" s="1">
        <v>0.27600000000000002</v>
      </c>
      <c r="G25" s="1"/>
      <c r="H25" s="1">
        <v>0.22600000000000001</v>
      </c>
      <c r="I25" s="1">
        <v>0.38800000000000001</v>
      </c>
      <c r="K25" s="1">
        <v>5.4000000000000006E-2</v>
      </c>
    </row>
    <row r="26" spans="1:11" x14ac:dyDescent="0.2">
      <c r="A26" s="35">
        <v>35400</v>
      </c>
      <c r="B26" s="1">
        <v>0.30399999999999999</v>
      </c>
      <c r="C26" s="1"/>
      <c r="D26" s="1">
        <v>0.38600000000000001</v>
      </c>
      <c r="E26" s="1">
        <v>0.41616965426306002</v>
      </c>
      <c r="F26" s="1">
        <v>0.27600000000000002</v>
      </c>
      <c r="G26" s="1"/>
      <c r="H26" s="1">
        <v>0.23</v>
      </c>
      <c r="I26" s="1">
        <v>0.39</v>
      </c>
      <c r="K26" s="1">
        <v>5.4000000000000006E-2</v>
      </c>
    </row>
    <row r="27" spans="1:11" x14ac:dyDescent="0.2">
      <c r="A27" s="35">
        <v>35431</v>
      </c>
      <c r="B27" s="1">
        <v>0.3</v>
      </c>
      <c r="C27" s="1"/>
      <c r="D27" s="1">
        <v>0.38200000000000001</v>
      </c>
      <c r="E27" s="1">
        <v>0.41017582381933099</v>
      </c>
      <c r="F27" s="1">
        <v>0.27300000000000002</v>
      </c>
      <c r="G27" s="1"/>
      <c r="H27" s="1">
        <v>0.23300000000000001</v>
      </c>
      <c r="I27" s="1">
        <v>0.379</v>
      </c>
      <c r="K27" s="1">
        <v>5.2999999999999999E-2</v>
      </c>
    </row>
    <row r="28" spans="1:11" x14ac:dyDescent="0.2">
      <c r="A28" s="35">
        <v>35462</v>
      </c>
      <c r="B28" s="1">
        <v>0.30099999999999999</v>
      </c>
      <c r="C28" s="1"/>
      <c r="D28" s="1">
        <v>0.38300000000000001</v>
      </c>
      <c r="E28" s="1">
        <v>0.396754148247564</v>
      </c>
      <c r="F28" s="1">
        <v>0.27900000000000003</v>
      </c>
      <c r="G28" s="1"/>
      <c r="H28" s="1">
        <v>0.22500000000000001</v>
      </c>
      <c r="I28" s="1">
        <v>0.39200000000000002</v>
      </c>
      <c r="K28" s="1">
        <v>5.2000000000000005E-2</v>
      </c>
    </row>
    <row r="29" spans="1:11" x14ac:dyDescent="0.2">
      <c r="A29" s="35">
        <v>35490</v>
      </c>
      <c r="B29" s="1">
        <v>0.29899999999999999</v>
      </c>
      <c r="C29" s="1"/>
      <c r="D29" s="1">
        <v>0.36099999999999999</v>
      </c>
      <c r="E29" s="1">
        <v>0.41335483278684898</v>
      </c>
      <c r="F29" s="1">
        <v>0.27600000000000002</v>
      </c>
      <c r="G29" s="1"/>
      <c r="H29" s="1">
        <v>0.224</v>
      </c>
      <c r="I29" s="1">
        <v>0.38500000000000001</v>
      </c>
      <c r="K29" s="1">
        <v>5.2000000000000005E-2</v>
      </c>
    </row>
    <row r="30" spans="1:11" x14ac:dyDescent="0.2">
      <c r="A30" s="35">
        <v>35521</v>
      </c>
      <c r="B30" s="1">
        <v>0.30299999999999999</v>
      </c>
      <c r="C30" s="1"/>
      <c r="D30" s="1">
        <v>0.35499999999999998</v>
      </c>
      <c r="E30" s="1">
        <v>0.41366780889020999</v>
      </c>
      <c r="F30" s="1">
        <v>0.27800000000000002</v>
      </c>
      <c r="G30" s="1"/>
      <c r="H30" s="1">
        <v>0.23699999999999999</v>
      </c>
      <c r="I30" s="1">
        <v>0.378</v>
      </c>
      <c r="K30" s="1">
        <v>5.0999999999999997E-2</v>
      </c>
    </row>
    <row r="31" spans="1:11" x14ac:dyDescent="0.2">
      <c r="A31" s="35">
        <v>35551</v>
      </c>
      <c r="B31" s="1">
        <v>0.29599999999999999</v>
      </c>
      <c r="C31" s="1"/>
      <c r="D31" s="1">
        <v>0.36499999999999999</v>
      </c>
      <c r="E31" s="1">
        <v>0.399466256209904</v>
      </c>
      <c r="F31" s="1">
        <v>0.26900000000000002</v>
      </c>
      <c r="G31" s="1"/>
      <c r="H31" s="1">
        <v>0.224</v>
      </c>
      <c r="I31" s="1">
        <v>0.377</v>
      </c>
      <c r="K31" s="1">
        <v>4.9000000000000002E-2</v>
      </c>
    </row>
    <row r="32" spans="1:11" x14ac:dyDescent="0.2">
      <c r="A32" s="35">
        <v>35582</v>
      </c>
      <c r="B32" s="1">
        <v>0.29499999999999998</v>
      </c>
      <c r="C32" s="1"/>
      <c r="D32" s="1">
        <v>0.37</v>
      </c>
      <c r="E32" s="1">
        <v>0.40712975877617003</v>
      </c>
      <c r="F32" s="1">
        <v>0.26900000000000002</v>
      </c>
      <c r="G32" s="1"/>
      <c r="H32" s="1">
        <v>0.22900000000000001</v>
      </c>
      <c r="I32" s="1">
        <v>0.376</v>
      </c>
      <c r="K32" s="1">
        <v>0.05</v>
      </c>
    </row>
    <row r="33" spans="1:11" x14ac:dyDescent="0.2">
      <c r="A33" s="35">
        <v>35612</v>
      </c>
      <c r="B33" s="1">
        <v>0.29599999999999999</v>
      </c>
      <c r="C33" s="1"/>
      <c r="D33" s="1">
        <v>0.35699999999999998</v>
      </c>
      <c r="E33" s="1">
        <v>0.40547394756154598</v>
      </c>
      <c r="F33" s="1">
        <v>0.27400000000000002</v>
      </c>
      <c r="G33" s="1"/>
      <c r="H33" s="1">
        <v>0.22700000000000001</v>
      </c>
      <c r="I33" s="1">
        <v>0.38</v>
      </c>
      <c r="K33" s="1">
        <v>4.9000000000000002E-2</v>
      </c>
    </row>
    <row r="34" spans="1:11" x14ac:dyDescent="0.2">
      <c r="A34" s="35">
        <v>35643</v>
      </c>
      <c r="B34" s="1">
        <v>0.29299999999999998</v>
      </c>
      <c r="C34" s="1"/>
      <c r="D34" s="1">
        <v>0.36199999999999999</v>
      </c>
      <c r="E34" s="1">
        <v>0.398674953368097</v>
      </c>
      <c r="F34" s="1">
        <v>0.26700000000000002</v>
      </c>
      <c r="G34" s="1"/>
      <c r="H34" s="1">
        <v>0.223</v>
      </c>
      <c r="I34" s="1">
        <v>0.375</v>
      </c>
      <c r="K34" s="1">
        <v>4.8000000000000001E-2</v>
      </c>
    </row>
    <row r="35" spans="1:11" x14ac:dyDescent="0.2">
      <c r="A35" s="35">
        <v>35674</v>
      </c>
      <c r="B35" s="1">
        <v>0.28499999999999998</v>
      </c>
      <c r="C35" s="1"/>
      <c r="D35" s="1">
        <v>0.35399999999999998</v>
      </c>
      <c r="E35" s="1">
        <v>0.37675263003855097</v>
      </c>
      <c r="F35" s="1">
        <v>0.26</v>
      </c>
      <c r="G35" s="1"/>
      <c r="H35" s="1">
        <v>0.22</v>
      </c>
      <c r="I35" s="1">
        <v>0.36299999999999999</v>
      </c>
      <c r="K35" s="1">
        <v>4.9000000000000002E-2</v>
      </c>
    </row>
    <row r="36" spans="1:11" x14ac:dyDescent="0.2">
      <c r="A36" s="35">
        <v>35704</v>
      </c>
      <c r="B36" s="1">
        <v>0.28899999999999998</v>
      </c>
      <c r="C36" s="1"/>
      <c r="D36" s="1">
        <v>0.35899999999999999</v>
      </c>
      <c r="E36" s="1">
        <v>0.39910599424142001</v>
      </c>
      <c r="F36" s="1">
        <v>0.26500000000000001</v>
      </c>
      <c r="G36" s="1"/>
      <c r="H36" s="1">
        <v>0.219</v>
      </c>
      <c r="I36" s="1">
        <v>0.371</v>
      </c>
      <c r="K36" s="1">
        <v>4.7E-2</v>
      </c>
    </row>
    <row r="37" spans="1:11" x14ac:dyDescent="0.2">
      <c r="A37" s="35">
        <v>35735</v>
      </c>
      <c r="B37" s="1">
        <v>0.28499999999999998</v>
      </c>
      <c r="C37" s="1"/>
      <c r="D37" s="1">
        <v>0.33800000000000002</v>
      </c>
      <c r="E37" s="1">
        <v>0.371588583955206</v>
      </c>
      <c r="F37" s="1">
        <v>0.26700000000000002</v>
      </c>
      <c r="G37" s="1"/>
      <c r="H37" s="1">
        <v>0.21099999999999999</v>
      </c>
      <c r="I37" s="1">
        <v>0.36899999999999999</v>
      </c>
      <c r="K37" s="1">
        <v>4.5999999999999999E-2</v>
      </c>
    </row>
    <row r="38" spans="1:11" x14ac:dyDescent="0.2">
      <c r="A38" s="35">
        <v>35765</v>
      </c>
      <c r="B38" s="1">
        <v>0.28899999999999998</v>
      </c>
      <c r="C38" s="1"/>
      <c r="D38" s="1">
        <v>0.34799999999999998</v>
      </c>
      <c r="E38" s="1">
        <v>0.37219195288318102</v>
      </c>
      <c r="F38" s="1">
        <v>0.27</v>
      </c>
      <c r="G38" s="1"/>
      <c r="H38" s="1">
        <v>0.219</v>
      </c>
      <c r="I38" s="1">
        <v>0.371</v>
      </c>
      <c r="K38" s="1">
        <v>4.7E-2</v>
      </c>
    </row>
    <row r="39" spans="1:11" x14ac:dyDescent="0.2">
      <c r="A39" s="35">
        <v>35796</v>
      </c>
      <c r="B39" s="1">
        <v>0.28899999999999998</v>
      </c>
      <c r="C39" s="1"/>
      <c r="D39" s="1">
        <v>0.36099999999999999</v>
      </c>
      <c r="E39" s="1">
        <v>0.394670450723143</v>
      </c>
      <c r="F39" s="1">
        <v>0.26100000000000001</v>
      </c>
      <c r="G39" s="1"/>
      <c r="H39" s="1">
        <v>0.216</v>
      </c>
      <c r="I39" s="1">
        <v>0.374</v>
      </c>
      <c r="K39" s="1">
        <v>4.5999999999999999E-2</v>
      </c>
    </row>
    <row r="40" spans="1:11" x14ac:dyDescent="0.2">
      <c r="A40" s="35">
        <v>35827</v>
      </c>
      <c r="B40" s="1">
        <v>0.29099999999999998</v>
      </c>
      <c r="C40" s="1"/>
      <c r="D40" s="1">
        <v>0.34300000000000003</v>
      </c>
      <c r="E40" s="1">
        <v>0.39794118998175598</v>
      </c>
      <c r="F40" s="1">
        <v>0.26900000000000002</v>
      </c>
      <c r="G40" s="1"/>
      <c r="H40" s="1">
        <v>0.22700000000000001</v>
      </c>
      <c r="I40" s="1">
        <v>0.36599999999999999</v>
      </c>
      <c r="K40" s="1">
        <v>4.5999999999999999E-2</v>
      </c>
    </row>
    <row r="41" spans="1:11" x14ac:dyDescent="0.2">
      <c r="A41" s="35">
        <v>35855</v>
      </c>
      <c r="B41" s="1">
        <v>0.29099999999999998</v>
      </c>
      <c r="C41" s="1"/>
      <c r="D41" s="1">
        <v>0.34200000000000003</v>
      </c>
      <c r="E41" s="1">
        <v>0.38599974650520602</v>
      </c>
      <c r="F41" s="1">
        <v>0.26900000000000002</v>
      </c>
      <c r="G41" s="1"/>
      <c r="H41" s="1">
        <v>0.218</v>
      </c>
      <c r="I41" s="1">
        <v>0.372</v>
      </c>
      <c r="K41" s="1">
        <v>4.7E-2</v>
      </c>
    </row>
    <row r="42" spans="1:11" x14ac:dyDescent="0.2">
      <c r="A42" s="35">
        <v>35886</v>
      </c>
      <c r="B42" s="1">
        <v>0.28499999999999998</v>
      </c>
      <c r="C42" s="1"/>
      <c r="D42" s="1">
        <v>0.34799999999999998</v>
      </c>
      <c r="E42" s="1">
        <v>0.38029315529410102</v>
      </c>
      <c r="F42" s="1">
        <v>0.26</v>
      </c>
      <c r="G42" s="1"/>
      <c r="H42" s="1">
        <v>0.21099999999999999</v>
      </c>
      <c r="I42" s="1">
        <v>0.36799999999999999</v>
      </c>
      <c r="K42" s="1">
        <v>4.2999999999999997E-2</v>
      </c>
    </row>
    <row r="43" spans="1:11" x14ac:dyDescent="0.2">
      <c r="A43" s="35">
        <v>35916</v>
      </c>
      <c r="B43" s="1">
        <v>0.28599999999999998</v>
      </c>
      <c r="C43" s="1"/>
      <c r="D43" s="1">
        <v>0.34100000000000003</v>
      </c>
      <c r="E43" s="1">
        <v>0.372383052372109</v>
      </c>
      <c r="F43" s="1">
        <v>0.26400000000000001</v>
      </c>
      <c r="G43" s="1"/>
      <c r="H43" s="1">
        <v>0.214</v>
      </c>
      <c r="I43" s="1">
        <v>0.36699999999999999</v>
      </c>
      <c r="K43" s="1">
        <v>4.4000000000000004E-2</v>
      </c>
    </row>
    <row r="44" spans="1:11" x14ac:dyDescent="0.2">
      <c r="A44" s="35">
        <v>35947</v>
      </c>
      <c r="B44" s="1">
        <v>0.28499999999999998</v>
      </c>
      <c r="C44" s="1"/>
      <c r="D44" s="1">
        <v>0.33800000000000002</v>
      </c>
      <c r="E44" s="1">
        <v>0.38016537009684298</v>
      </c>
      <c r="F44" s="1">
        <v>0.26400000000000001</v>
      </c>
      <c r="G44" s="1"/>
      <c r="H44" s="1">
        <v>0.22</v>
      </c>
      <c r="I44" s="1">
        <v>0.36599999999999999</v>
      </c>
      <c r="K44" s="1">
        <v>4.4999999999999998E-2</v>
      </c>
    </row>
    <row r="45" spans="1:11" x14ac:dyDescent="0.2">
      <c r="A45" s="35">
        <v>35977</v>
      </c>
      <c r="B45" s="1">
        <v>0.28100000000000003</v>
      </c>
      <c r="C45" s="1"/>
      <c r="D45" s="1">
        <v>0.34</v>
      </c>
      <c r="E45" s="1">
        <v>0.38699025870918702</v>
      </c>
      <c r="F45" s="1">
        <v>0.25900000000000001</v>
      </c>
      <c r="G45" s="1"/>
      <c r="H45" s="1">
        <v>0.214</v>
      </c>
      <c r="I45" s="1">
        <v>0.36199999999999999</v>
      </c>
      <c r="K45" s="1">
        <v>4.4999999999999998E-2</v>
      </c>
    </row>
    <row r="46" spans="1:11" x14ac:dyDescent="0.2">
      <c r="A46" s="35">
        <v>36008</v>
      </c>
      <c r="B46" s="1">
        <v>0.28000000000000003</v>
      </c>
      <c r="C46" s="1"/>
      <c r="D46" s="1">
        <v>0.33500000000000002</v>
      </c>
      <c r="E46" s="1">
        <v>0.36798672170410501</v>
      </c>
      <c r="F46" s="1">
        <v>0.25800000000000001</v>
      </c>
      <c r="G46" s="1"/>
      <c r="H46" s="1">
        <v>0.214</v>
      </c>
      <c r="I46" s="1">
        <v>0.36</v>
      </c>
      <c r="K46" s="1">
        <v>4.4999999999999998E-2</v>
      </c>
    </row>
    <row r="47" spans="1:11" x14ac:dyDescent="0.2">
      <c r="A47" s="35">
        <v>36039</v>
      </c>
      <c r="B47" s="1">
        <v>0.28999999999999998</v>
      </c>
      <c r="C47" s="1"/>
      <c r="D47" s="1">
        <v>0.34</v>
      </c>
      <c r="E47" s="1">
        <v>0.38024368598848302</v>
      </c>
      <c r="F47" s="1">
        <v>0.26700000000000002</v>
      </c>
      <c r="G47" s="1"/>
      <c r="H47" s="1">
        <v>0.221</v>
      </c>
      <c r="I47" s="1">
        <v>0.36899999999999999</v>
      </c>
      <c r="K47" s="1">
        <v>4.5999999999999999E-2</v>
      </c>
    </row>
    <row r="48" spans="1:11" x14ac:dyDescent="0.2">
      <c r="A48" s="35">
        <v>36069</v>
      </c>
      <c r="B48" s="1">
        <v>0.27600000000000002</v>
      </c>
      <c r="C48" s="1"/>
      <c r="D48" s="1">
        <v>0.33300000000000002</v>
      </c>
      <c r="E48" s="1">
        <v>0.36257181591763699</v>
      </c>
      <c r="F48" s="1">
        <v>0.25600000000000001</v>
      </c>
      <c r="G48" s="1"/>
      <c r="H48" s="1">
        <v>0.21099999999999999</v>
      </c>
      <c r="I48" s="1">
        <v>0.35299999999999998</v>
      </c>
      <c r="K48" s="1">
        <v>4.4999999999999998E-2</v>
      </c>
    </row>
    <row r="49" spans="1:11" x14ac:dyDescent="0.2">
      <c r="A49" s="35">
        <v>36100</v>
      </c>
      <c r="B49" s="1">
        <v>0.28000000000000003</v>
      </c>
      <c r="C49" s="1"/>
      <c r="D49" s="1">
        <v>0.315</v>
      </c>
      <c r="E49" s="1">
        <v>0.36403853865984898</v>
      </c>
      <c r="F49" s="1">
        <v>0.26500000000000001</v>
      </c>
      <c r="G49" s="1"/>
      <c r="H49" s="1">
        <v>0.20899999999999999</v>
      </c>
      <c r="I49" s="1">
        <v>0.36099999999999999</v>
      </c>
      <c r="K49" s="1">
        <v>4.4000000000000004E-2</v>
      </c>
    </row>
    <row r="50" spans="1:11" x14ac:dyDescent="0.2">
      <c r="A50" s="35">
        <v>36130</v>
      </c>
      <c r="B50" s="1">
        <v>0.27700000000000002</v>
      </c>
      <c r="C50" s="1"/>
      <c r="D50" s="1">
        <v>0.32500000000000001</v>
      </c>
      <c r="E50" s="1">
        <v>0.37678218813321301</v>
      </c>
      <c r="F50" s="1">
        <v>0.25600000000000001</v>
      </c>
      <c r="G50" s="1"/>
      <c r="H50" s="1">
        <v>0.20899999999999999</v>
      </c>
      <c r="I50" s="1">
        <v>0.35499999999999998</v>
      </c>
      <c r="K50" s="1">
        <v>4.4000000000000004E-2</v>
      </c>
    </row>
    <row r="51" spans="1:11" x14ac:dyDescent="0.2">
      <c r="A51" s="35">
        <v>36161</v>
      </c>
      <c r="B51" s="1">
        <v>0.27500000000000002</v>
      </c>
      <c r="C51" s="1"/>
      <c r="D51" s="1">
        <v>0.318</v>
      </c>
      <c r="E51" s="1">
        <v>0.39158849025803499</v>
      </c>
      <c r="F51" s="1">
        <v>0.254</v>
      </c>
      <c r="G51" s="1"/>
      <c r="H51" s="1">
        <v>0.20100000000000001</v>
      </c>
      <c r="I51" s="1">
        <v>0.36</v>
      </c>
      <c r="K51" s="1">
        <v>4.2999999999999997E-2</v>
      </c>
    </row>
    <row r="52" spans="1:11" x14ac:dyDescent="0.2">
      <c r="A52" s="35">
        <v>36192</v>
      </c>
      <c r="B52" s="1">
        <v>0.27500000000000002</v>
      </c>
      <c r="C52" s="1"/>
      <c r="D52" s="1">
        <v>0.31900000000000001</v>
      </c>
      <c r="E52" s="1">
        <v>0.35625050517196599</v>
      </c>
      <c r="F52" s="1">
        <v>0.25800000000000001</v>
      </c>
      <c r="G52" s="1"/>
      <c r="H52" s="1">
        <v>0.20599999999999999</v>
      </c>
      <c r="I52" s="1">
        <v>0.35699999999999998</v>
      </c>
      <c r="K52" s="1">
        <v>4.4000000000000004E-2</v>
      </c>
    </row>
    <row r="53" spans="1:11" x14ac:dyDescent="0.2">
      <c r="A53" s="35">
        <v>36220</v>
      </c>
      <c r="B53" s="1">
        <v>0.27200000000000002</v>
      </c>
      <c r="C53" s="1"/>
      <c r="D53" s="1">
        <v>0.32900000000000001</v>
      </c>
      <c r="E53" s="1">
        <v>0.33637143975307499</v>
      </c>
      <c r="F53" s="1">
        <v>0.254</v>
      </c>
      <c r="G53" s="1"/>
      <c r="H53" s="1">
        <v>0.19800000000000001</v>
      </c>
      <c r="I53" s="1">
        <v>0.35299999999999998</v>
      </c>
      <c r="K53" s="1">
        <v>4.2000000000000003E-2</v>
      </c>
    </row>
    <row r="54" spans="1:11" x14ac:dyDescent="0.2">
      <c r="A54" s="35">
        <v>36251</v>
      </c>
      <c r="B54" s="1">
        <v>0.27400000000000002</v>
      </c>
      <c r="C54" s="1"/>
      <c r="D54" s="1">
        <v>0.312</v>
      </c>
      <c r="E54" s="1">
        <v>0.36301617208817499</v>
      </c>
      <c r="F54" s="1">
        <v>0.255</v>
      </c>
      <c r="G54" s="1"/>
      <c r="H54" s="1">
        <v>0.20100000000000001</v>
      </c>
      <c r="I54" s="1">
        <v>0.35399999999999998</v>
      </c>
      <c r="K54" s="1">
        <v>4.2999999999999997E-2</v>
      </c>
    </row>
    <row r="55" spans="1:11" x14ac:dyDescent="0.2">
      <c r="A55" s="35">
        <v>36281</v>
      </c>
      <c r="B55" s="1">
        <v>0.27400000000000002</v>
      </c>
      <c r="C55" s="1"/>
      <c r="D55" s="1">
        <v>0.315</v>
      </c>
      <c r="E55" s="1">
        <v>0.36603908702209598</v>
      </c>
      <c r="F55" s="1">
        <v>0.255</v>
      </c>
      <c r="G55" s="1"/>
      <c r="H55" s="1">
        <v>0.21</v>
      </c>
      <c r="I55" s="1">
        <v>0.34899999999999998</v>
      </c>
      <c r="K55" s="1">
        <v>4.2000000000000003E-2</v>
      </c>
    </row>
    <row r="56" spans="1:11" x14ac:dyDescent="0.2">
      <c r="A56" s="35">
        <v>36312</v>
      </c>
      <c r="B56" s="1">
        <v>0.27300000000000002</v>
      </c>
      <c r="C56" s="1"/>
      <c r="D56" s="1">
        <v>0.318</v>
      </c>
      <c r="E56" s="1">
        <v>0.37427460832564102</v>
      </c>
      <c r="F56" s="1">
        <v>0.252</v>
      </c>
      <c r="G56" s="1"/>
      <c r="H56" s="1">
        <v>0.21</v>
      </c>
      <c r="I56" s="1">
        <v>0.35</v>
      </c>
      <c r="K56" s="1">
        <v>4.2999999999999997E-2</v>
      </c>
    </row>
    <row r="57" spans="1:11" x14ac:dyDescent="0.2">
      <c r="A57" s="35">
        <v>36342</v>
      </c>
      <c r="B57" s="1">
        <v>0.27100000000000002</v>
      </c>
      <c r="C57" s="1"/>
      <c r="D57" s="1">
        <v>0.32900000000000001</v>
      </c>
      <c r="E57" s="1">
        <v>0.35412057159528498</v>
      </c>
      <c r="F57" s="1">
        <v>0.249</v>
      </c>
      <c r="G57" s="1"/>
      <c r="H57" s="1">
        <v>0.20499999999999999</v>
      </c>
      <c r="I57" s="1">
        <v>0.34899999999999998</v>
      </c>
      <c r="K57" s="1">
        <v>4.2999999999999997E-2</v>
      </c>
    </row>
    <row r="58" spans="1:11" x14ac:dyDescent="0.2">
      <c r="A58" s="35">
        <v>36373</v>
      </c>
      <c r="B58" s="1">
        <v>0.26900000000000002</v>
      </c>
      <c r="C58" s="1"/>
      <c r="D58" s="1">
        <v>0.29699999999999999</v>
      </c>
      <c r="E58" s="1">
        <v>0.35038357660848402</v>
      </c>
      <c r="F58" s="1">
        <v>0.255</v>
      </c>
      <c r="G58" s="1"/>
      <c r="H58" s="1">
        <v>0.20100000000000001</v>
      </c>
      <c r="I58" s="1">
        <v>0.34899999999999998</v>
      </c>
      <c r="K58" s="1">
        <v>4.2000000000000003E-2</v>
      </c>
    </row>
    <row r="59" spans="1:11" x14ac:dyDescent="0.2">
      <c r="A59" s="35">
        <v>36404</v>
      </c>
      <c r="B59" s="1">
        <v>0.27100000000000002</v>
      </c>
      <c r="C59" s="1"/>
      <c r="D59" s="1">
        <v>0.30099999999999999</v>
      </c>
      <c r="E59" s="1">
        <v>0.363633673949387</v>
      </c>
      <c r="F59" s="1">
        <v>0.253</v>
      </c>
      <c r="G59" s="1"/>
      <c r="H59" s="1">
        <v>0.20300000000000001</v>
      </c>
      <c r="I59" s="1">
        <v>0.34799999999999998</v>
      </c>
      <c r="K59" s="1">
        <v>4.2000000000000003E-2</v>
      </c>
    </row>
    <row r="60" spans="1:11" x14ac:dyDescent="0.2">
      <c r="A60" s="35">
        <v>36434</v>
      </c>
      <c r="B60" s="1">
        <v>0.26500000000000001</v>
      </c>
      <c r="C60" s="1"/>
      <c r="D60" s="1">
        <v>0.30499999999999999</v>
      </c>
      <c r="E60" s="1">
        <v>0.34571164626876899</v>
      </c>
      <c r="F60" s="1">
        <v>0.249</v>
      </c>
      <c r="G60" s="1"/>
      <c r="H60" s="1">
        <v>0.19500000000000001</v>
      </c>
      <c r="I60" s="1">
        <v>0.34699999999999998</v>
      </c>
      <c r="K60" s="1">
        <v>4.0999999999999995E-2</v>
      </c>
    </row>
    <row r="61" spans="1:11" x14ac:dyDescent="0.2">
      <c r="A61" s="35">
        <v>36465</v>
      </c>
      <c r="B61" s="1">
        <v>0.27300000000000002</v>
      </c>
      <c r="C61" s="1"/>
      <c r="D61" s="1">
        <v>0.32200000000000001</v>
      </c>
      <c r="E61" s="1">
        <v>0.353745028011685</v>
      </c>
      <c r="F61" s="1">
        <v>0.252</v>
      </c>
      <c r="G61" s="1"/>
      <c r="H61" s="1">
        <v>0.20899999999999999</v>
      </c>
      <c r="I61" s="1">
        <v>0.34499999999999997</v>
      </c>
      <c r="K61" s="1">
        <v>4.0999999999999995E-2</v>
      </c>
    </row>
    <row r="62" spans="1:11" x14ac:dyDescent="0.2">
      <c r="A62" s="35">
        <v>36495</v>
      </c>
      <c r="B62" s="1">
        <v>0.26500000000000001</v>
      </c>
      <c r="C62" s="1"/>
      <c r="D62" s="1">
        <v>0.308</v>
      </c>
      <c r="E62" s="1">
        <v>0.35119298025011503</v>
      </c>
      <c r="F62" s="1">
        <v>0.245</v>
      </c>
      <c r="G62" s="1"/>
      <c r="H62" s="1">
        <v>0.19500000000000001</v>
      </c>
      <c r="I62" s="1">
        <v>0.34399999999999997</v>
      </c>
      <c r="K62" s="1">
        <v>0.04</v>
      </c>
    </row>
    <row r="63" spans="1:11" x14ac:dyDescent="0.2">
      <c r="A63" s="35">
        <v>36526</v>
      </c>
      <c r="B63" s="1">
        <v>0.25900000000000001</v>
      </c>
      <c r="C63" s="1"/>
      <c r="D63" s="1">
        <v>0.29399999999999998</v>
      </c>
      <c r="E63" s="1">
        <v>0.325138962332919</v>
      </c>
      <c r="F63" s="1">
        <v>0.246</v>
      </c>
      <c r="G63" s="1"/>
      <c r="H63" s="1">
        <v>0.19</v>
      </c>
      <c r="I63" s="1">
        <v>0.33900000000000002</v>
      </c>
      <c r="K63" s="1">
        <v>0.04</v>
      </c>
    </row>
    <row r="64" spans="1:11" x14ac:dyDescent="0.2">
      <c r="A64" s="35">
        <v>36557</v>
      </c>
      <c r="B64" s="1">
        <v>0.26500000000000001</v>
      </c>
      <c r="C64" s="1"/>
      <c r="D64" s="1">
        <v>0.30099999999999999</v>
      </c>
      <c r="E64" s="1">
        <v>0.34243413295228797</v>
      </c>
      <c r="F64" s="1">
        <v>0.248</v>
      </c>
      <c r="G64" s="1"/>
      <c r="H64" s="1">
        <v>0.20200000000000001</v>
      </c>
      <c r="I64" s="1">
        <v>0.33600000000000002</v>
      </c>
      <c r="K64" s="1">
        <v>4.0999999999999995E-2</v>
      </c>
    </row>
    <row r="65" spans="1:11" x14ac:dyDescent="0.2">
      <c r="A65" s="35">
        <v>36586</v>
      </c>
      <c r="B65" s="1">
        <v>0.26500000000000001</v>
      </c>
      <c r="C65" s="1"/>
      <c r="D65" s="1">
        <v>0.29499999999999998</v>
      </c>
      <c r="E65" s="1">
        <v>0.341837661892686</v>
      </c>
      <c r="F65" s="1">
        <v>0.25</v>
      </c>
      <c r="G65" s="1"/>
      <c r="H65" s="1">
        <v>0.19700000000000001</v>
      </c>
      <c r="I65" s="1">
        <v>0.34200000000000003</v>
      </c>
      <c r="K65" s="1">
        <v>0.04</v>
      </c>
    </row>
    <row r="66" spans="1:11" x14ac:dyDescent="0.2">
      <c r="A66" s="35">
        <v>36617</v>
      </c>
      <c r="B66" s="1">
        <v>0.25800000000000001</v>
      </c>
      <c r="C66" s="1"/>
      <c r="D66" s="1">
        <v>0.29499999999999998</v>
      </c>
      <c r="E66" s="1">
        <v>0.34094433956762699</v>
      </c>
      <c r="F66" s="1">
        <v>0.23899999999999999</v>
      </c>
      <c r="G66" s="1"/>
      <c r="H66" s="1">
        <v>0.187</v>
      </c>
      <c r="I66" s="1">
        <v>0.33900000000000002</v>
      </c>
      <c r="K66" s="1">
        <v>3.7999999999999999E-2</v>
      </c>
    </row>
    <row r="67" spans="1:11" x14ac:dyDescent="0.2">
      <c r="A67" s="35">
        <v>36647</v>
      </c>
      <c r="B67" s="1">
        <v>0.26400000000000001</v>
      </c>
      <c r="C67" s="1"/>
      <c r="D67" s="1">
        <v>0.30299999999999999</v>
      </c>
      <c r="E67" s="1">
        <v>0.33013029158266699</v>
      </c>
      <c r="F67" s="1">
        <v>0.24399999999999999</v>
      </c>
      <c r="G67" s="1"/>
      <c r="H67" s="1">
        <v>0.19400000000000001</v>
      </c>
      <c r="I67" s="1">
        <v>0.34300000000000003</v>
      </c>
      <c r="K67" s="1">
        <v>0.04</v>
      </c>
    </row>
    <row r="68" spans="1:11" x14ac:dyDescent="0.2">
      <c r="A68" s="35">
        <v>36678</v>
      </c>
      <c r="B68" s="1">
        <v>0.255</v>
      </c>
      <c r="C68" s="1"/>
      <c r="D68" s="1">
        <v>0.29499999999999998</v>
      </c>
      <c r="E68" s="1">
        <v>0.31845456714715498</v>
      </c>
      <c r="F68" s="1">
        <v>0.24099999999999999</v>
      </c>
      <c r="G68" s="1"/>
      <c r="H68" s="1">
        <v>0.193</v>
      </c>
      <c r="I68" s="1">
        <v>0.33100000000000002</v>
      </c>
      <c r="K68" s="1">
        <v>0.04</v>
      </c>
    </row>
    <row r="69" spans="1:11" x14ac:dyDescent="0.2">
      <c r="A69" s="35">
        <v>36708</v>
      </c>
      <c r="B69" s="1">
        <v>0.26100000000000001</v>
      </c>
      <c r="C69" s="1"/>
      <c r="D69" s="1">
        <v>0.30399999999999999</v>
      </c>
      <c r="E69" s="1">
        <v>0.345458568391596</v>
      </c>
      <c r="F69" s="1">
        <v>0.24199999999999999</v>
      </c>
      <c r="G69" s="1"/>
      <c r="H69" s="1">
        <v>0.193</v>
      </c>
      <c r="I69" s="1">
        <v>0.34200000000000003</v>
      </c>
      <c r="K69" s="1">
        <v>0.04</v>
      </c>
    </row>
    <row r="70" spans="1:11" x14ac:dyDescent="0.2">
      <c r="A70" s="35">
        <v>36739</v>
      </c>
      <c r="B70" s="1">
        <v>0.25900000000000001</v>
      </c>
      <c r="C70" s="1"/>
      <c r="D70" s="1">
        <v>0.28899999999999998</v>
      </c>
      <c r="E70" s="1">
        <v>0.32500351529972499</v>
      </c>
      <c r="F70" s="1">
        <v>0.246</v>
      </c>
      <c r="G70" s="1"/>
      <c r="H70" s="1">
        <v>0.192</v>
      </c>
      <c r="I70" s="1">
        <v>0.33600000000000002</v>
      </c>
      <c r="K70" s="1">
        <v>4.0999999999999995E-2</v>
      </c>
    </row>
    <row r="71" spans="1:11" x14ac:dyDescent="0.2">
      <c r="A71" s="35">
        <v>36770</v>
      </c>
      <c r="B71" s="1">
        <v>0.255</v>
      </c>
      <c r="C71" s="1"/>
      <c r="D71" s="1">
        <v>0.29599999999999999</v>
      </c>
      <c r="E71" s="1">
        <v>0.30142836251222299</v>
      </c>
      <c r="F71" s="1">
        <v>0.245</v>
      </c>
      <c r="G71" s="1"/>
      <c r="H71" s="1">
        <v>0.193</v>
      </c>
      <c r="I71" s="1">
        <v>0.32600000000000001</v>
      </c>
      <c r="K71" s="1">
        <v>3.9E-2</v>
      </c>
    </row>
    <row r="72" spans="1:11" x14ac:dyDescent="0.2">
      <c r="A72" s="35">
        <v>36800</v>
      </c>
      <c r="B72" s="1">
        <v>0.254</v>
      </c>
      <c r="C72" s="1"/>
      <c r="D72" s="1">
        <v>0.30399999999999999</v>
      </c>
      <c r="E72" s="1">
        <v>0.30892308205225399</v>
      </c>
      <c r="F72" s="1">
        <v>0.24</v>
      </c>
      <c r="G72" s="1"/>
      <c r="H72" s="1">
        <v>0.19</v>
      </c>
      <c r="I72" s="1">
        <v>0.32800000000000001</v>
      </c>
      <c r="K72" s="1">
        <v>3.9E-2</v>
      </c>
    </row>
    <row r="73" spans="1:11" x14ac:dyDescent="0.2">
      <c r="A73" s="35">
        <v>36831</v>
      </c>
      <c r="B73" s="1">
        <v>0.25700000000000001</v>
      </c>
      <c r="C73" s="1"/>
      <c r="D73" s="1">
        <v>0.29899999999999999</v>
      </c>
      <c r="E73" s="1">
        <v>0.32021027956725001</v>
      </c>
      <c r="F73" s="1">
        <v>0.24</v>
      </c>
      <c r="G73" s="1"/>
      <c r="H73" s="1">
        <v>0.19600000000000001</v>
      </c>
      <c r="I73" s="1">
        <v>0.32800000000000001</v>
      </c>
      <c r="K73" s="1">
        <v>3.9E-2</v>
      </c>
    </row>
    <row r="74" spans="1:11" x14ac:dyDescent="0.2">
      <c r="A74" s="35">
        <v>36861</v>
      </c>
      <c r="B74" s="1">
        <v>0.25800000000000001</v>
      </c>
      <c r="C74" s="1"/>
      <c r="D74" s="1">
        <v>0.29499999999999998</v>
      </c>
      <c r="E74" s="1">
        <v>0.33163171612454401</v>
      </c>
      <c r="F74" s="1">
        <v>0.24199999999999999</v>
      </c>
      <c r="G74" s="1"/>
      <c r="H74" s="1">
        <v>0.19400000000000001</v>
      </c>
      <c r="I74" s="1">
        <v>0.33100000000000002</v>
      </c>
      <c r="K74" s="1">
        <v>3.9E-2</v>
      </c>
    </row>
    <row r="75" spans="1:11" x14ac:dyDescent="0.2">
      <c r="A75" s="35">
        <v>36892</v>
      </c>
      <c r="B75" s="1">
        <v>0.26100000000000001</v>
      </c>
      <c r="C75" s="1"/>
      <c r="D75" s="1">
        <v>0.309</v>
      </c>
      <c r="E75" s="1">
        <v>0.32185854038049999</v>
      </c>
      <c r="F75" s="1">
        <v>0.24399999999999999</v>
      </c>
      <c r="G75" s="1"/>
      <c r="H75" s="1">
        <v>0.2</v>
      </c>
      <c r="I75" s="1">
        <v>0.33300000000000002</v>
      </c>
      <c r="K75" s="1">
        <v>4.2000000000000003E-2</v>
      </c>
    </row>
    <row r="76" spans="1:11" x14ac:dyDescent="0.2">
      <c r="A76" s="35">
        <v>36923</v>
      </c>
      <c r="B76" s="1">
        <v>0.26300000000000001</v>
      </c>
      <c r="C76" s="1"/>
      <c r="D76" s="1">
        <v>0.29399999999999998</v>
      </c>
      <c r="E76" s="1">
        <v>0.333309015334666</v>
      </c>
      <c r="F76" s="1">
        <v>0.246</v>
      </c>
      <c r="G76" s="1"/>
      <c r="H76" s="1">
        <v>0.19500000000000001</v>
      </c>
      <c r="I76" s="1">
        <v>0.33800000000000002</v>
      </c>
      <c r="K76" s="1">
        <v>4.2000000000000003E-2</v>
      </c>
    </row>
    <row r="77" spans="1:11" x14ac:dyDescent="0.2">
      <c r="A77" s="35">
        <v>36951</v>
      </c>
      <c r="B77" s="1">
        <v>0.25800000000000001</v>
      </c>
      <c r="C77" s="1"/>
      <c r="D77" s="1">
        <v>0.29699999999999999</v>
      </c>
      <c r="E77" s="1">
        <v>0.34627540985390898</v>
      </c>
      <c r="F77" s="1">
        <v>0.23799999999999999</v>
      </c>
      <c r="G77" s="1"/>
      <c r="H77" s="1">
        <v>0.19800000000000001</v>
      </c>
      <c r="I77" s="1">
        <v>0.32500000000000001</v>
      </c>
      <c r="K77" s="1">
        <v>4.2999999999999997E-2</v>
      </c>
    </row>
    <row r="78" spans="1:11" x14ac:dyDescent="0.2">
      <c r="A78" s="35">
        <v>36982</v>
      </c>
      <c r="B78" s="1">
        <v>0.26300000000000001</v>
      </c>
      <c r="C78" s="1"/>
      <c r="D78" s="1">
        <v>0.30299999999999999</v>
      </c>
      <c r="E78" s="1">
        <v>0.335160955876116</v>
      </c>
      <c r="F78" s="1">
        <v>0.246</v>
      </c>
      <c r="G78" s="1"/>
      <c r="H78" s="1">
        <v>0.20499999999999999</v>
      </c>
      <c r="I78" s="1">
        <v>0.32900000000000001</v>
      </c>
      <c r="K78" s="1">
        <v>4.4000000000000004E-2</v>
      </c>
    </row>
    <row r="79" spans="1:11" x14ac:dyDescent="0.2">
      <c r="A79" s="35">
        <v>37012</v>
      </c>
      <c r="B79" s="1">
        <v>0.255</v>
      </c>
      <c r="C79" s="1"/>
      <c r="D79" s="1">
        <v>0.29099999999999998</v>
      </c>
      <c r="E79" s="1">
        <v>0.33099325870146401</v>
      </c>
      <c r="F79" s="1">
        <v>0.24099999999999999</v>
      </c>
      <c r="G79" s="1"/>
      <c r="H79" s="1">
        <v>0.19700000000000001</v>
      </c>
      <c r="I79" s="1">
        <v>0.32500000000000001</v>
      </c>
      <c r="K79" s="1">
        <v>4.2999999999999997E-2</v>
      </c>
    </row>
    <row r="80" spans="1:11" x14ac:dyDescent="0.2">
      <c r="A80" s="35">
        <v>37043</v>
      </c>
      <c r="B80" s="1">
        <v>0.26</v>
      </c>
      <c r="C80" s="1"/>
      <c r="D80" s="1">
        <v>0.30599999999999999</v>
      </c>
      <c r="E80" s="1">
        <v>0.32051851889510602</v>
      </c>
      <c r="F80" s="1">
        <v>0.24399999999999999</v>
      </c>
      <c r="G80" s="1"/>
      <c r="H80" s="1">
        <v>0.20200000000000001</v>
      </c>
      <c r="I80" s="1">
        <v>0.32900000000000001</v>
      </c>
      <c r="K80" s="1">
        <v>4.4999999999999998E-2</v>
      </c>
    </row>
    <row r="81" spans="1:11" x14ac:dyDescent="0.2">
      <c r="A81" s="35">
        <v>37073</v>
      </c>
      <c r="B81" s="1">
        <v>0.255</v>
      </c>
      <c r="C81" s="1"/>
      <c r="D81" s="1">
        <v>0.30399999999999999</v>
      </c>
      <c r="E81" s="1">
        <v>0.31561615311203201</v>
      </c>
      <c r="F81" s="1">
        <v>0.24</v>
      </c>
      <c r="G81" s="1"/>
      <c r="H81" s="1">
        <v>0.19400000000000001</v>
      </c>
      <c r="I81" s="1">
        <v>0.32800000000000001</v>
      </c>
      <c r="K81" s="1">
        <v>4.5999999999999999E-2</v>
      </c>
    </row>
    <row r="82" spans="1:11" x14ac:dyDescent="0.2">
      <c r="A82" s="35">
        <v>37104</v>
      </c>
      <c r="B82" s="1">
        <v>0.25600000000000001</v>
      </c>
      <c r="C82" s="1"/>
      <c r="D82" s="1">
        <v>0.30099999999999999</v>
      </c>
      <c r="E82" s="1">
        <v>0.32404690334768499</v>
      </c>
      <c r="F82" s="1">
        <v>0.23799999999999999</v>
      </c>
      <c r="G82" s="1"/>
      <c r="H82" s="1">
        <v>0.19600000000000001</v>
      </c>
      <c r="I82" s="1">
        <v>0.32700000000000001</v>
      </c>
      <c r="K82" s="1">
        <v>4.9000000000000002E-2</v>
      </c>
    </row>
    <row r="83" spans="1:11" x14ac:dyDescent="0.2">
      <c r="A83" s="35">
        <v>37135</v>
      </c>
      <c r="B83" s="1">
        <v>0.26400000000000001</v>
      </c>
      <c r="C83" s="1"/>
      <c r="D83" s="1">
        <v>0.3</v>
      </c>
      <c r="E83" s="1">
        <v>0.34243629588792401</v>
      </c>
      <c r="F83" s="1">
        <v>0.247</v>
      </c>
      <c r="G83" s="1"/>
      <c r="H83" s="1">
        <v>0.20100000000000001</v>
      </c>
      <c r="I83" s="1">
        <v>0.33600000000000002</v>
      </c>
      <c r="K83" s="1">
        <v>0.05</v>
      </c>
    </row>
    <row r="84" spans="1:11" x14ac:dyDescent="0.2">
      <c r="A84" s="35">
        <v>37165</v>
      </c>
      <c r="B84" s="1">
        <v>0.26500000000000001</v>
      </c>
      <c r="C84" s="1"/>
      <c r="D84" s="1">
        <v>0.29399999999999998</v>
      </c>
      <c r="E84" s="1">
        <v>0.34363012150879402</v>
      </c>
      <c r="F84" s="1">
        <v>0.247</v>
      </c>
      <c r="G84" s="1"/>
      <c r="H84" s="1">
        <v>0.20499999999999999</v>
      </c>
      <c r="I84" s="1">
        <v>0.33300000000000002</v>
      </c>
      <c r="K84" s="1">
        <v>5.2999999999999999E-2</v>
      </c>
    </row>
    <row r="85" spans="1:11" x14ac:dyDescent="0.2">
      <c r="A85" s="35">
        <v>37196</v>
      </c>
      <c r="B85" s="1">
        <v>0.26300000000000001</v>
      </c>
      <c r="C85" s="1"/>
      <c r="D85" s="1">
        <v>0.30499999999999999</v>
      </c>
      <c r="E85" s="1">
        <v>0.319314453510463</v>
      </c>
      <c r="F85" s="1">
        <v>0.245</v>
      </c>
      <c r="G85" s="1"/>
      <c r="H85" s="1">
        <v>0.20200000000000001</v>
      </c>
      <c r="I85" s="1">
        <v>0.33300000000000002</v>
      </c>
      <c r="K85" s="1">
        <v>5.5E-2</v>
      </c>
    </row>
    <row r="86" spans="1:11" x14ac:dyDescent="0.2">
      <c r="A86" s="35">
        <v>37226</v>
      </c>
      <c r="B86" s="1">
        <v>0.26600000000000001</v>
      </c>
      <c r="C86" s="1"/>
      <c r="D86" s="1">
        <v>0.309</v>
      </c>
      <c r="E86" s="1">
        <v>0.32764699422211102</v>
      </c>
      <c r="F86" s="1">
        <v>0.249</v>
      </c>
      <c r="G86" s="1"/>
      <c r="H86" s="1">
        <v>0.20499999999999999</v>
      </c>
      <c r="I86" s="1">
        <v>0.33500000000000002</v>
      </c>
      <c r="K86" s="1">
        <v>5.7000000000000002E-2</v>
      </c>
    </row>
    <row r="87" spans="1:11" x14ac:dyDescent="0.2">
      <c r="A87" s="35">
        <v>37257</v>
      </c>
      <c r="B87" s="1">
        <v>0.26500000000000001</v>
      </c>
      <c r="C87" s="1"/>
      <c r="D87" s="1">
        <v>0.30199999999999999</v>
      </c>
      <c r="E87" s="1">
        <v>0.328276143657942</v>
      </c>
      <c r="F87" s="1">
        <v>0.249</v>
      </c>
      <c r="G87" s="1"/>
      <c r="H87" s="1">
        <v>0.20699999999999999</v>
      </c>
      <c r="I87" s="1">
        <v>0.33200000000000002</v>
      </c>
      <c r="K87" s="1">
        <v>5.7000000000000002E-2</v>
      </c>
    </row>
    <row r="88" spans="1:11" x14ac:dyDescent="0.2">
      <c r="A88" s="35">
        <v>37288</v>
      </c>
      <c r="B88" s="1">
        <v>0.27100000000000002</v>
      </c>
      <c r="C88" s="1"/>
      <c r="D88" s="1">
        <v>0.318</v>
      </c>
      <c r="E88" s="1">
        <v>0.343099916857033</v>
      </c>
      <c r="F88" s="1">
        <v>0.25</v>
      </c>
      <c r="G88" s="1"/>
      <c r="H88" s="1">
        <v>0.20799999999999999</v>
      </c>
      <c r="I88" s="1">
        <v>0.33900000000000002</v>
      </c>
      <c r="K88" s="1">
        <v>5.7000000000000002E-2</v>
      </c>
    </row>
    <row r="89" spans="1:11" x14ac:dyDescent="0.2">
      <c r="A89" s="35">
        <v>37316</v>
      </c>
      <c r="B89" s="1">
        <v>0.27400000000000002</v>
      </c>
      <c r="C89" s="1"/>
      <c r="D89" s="1">
        <v>0.313</v>
      </c>
      <c r="E89" s="1">
        <v>0.33951717410405002</v>
      </c>
      <c r="F89" s="1">
        <v>0.25600000000000001</v>
      </c>
      <c r="G89" s="1"/>
      <c r="H89" s="1">
        <v>0.214</v>
      </c>
      <c r="I89" s="1">
        <v>0.34200000000000003</v>
      </c>
      <c r="K89" s="1">
        <v>5.7000000000000002E-2</v>
      </c>
    </row>
    <row r="90" spans="1:11" x14ac:dyDescent="0.2">
      <c r="A90" s="35">
        <v>37347</v>
      </c>
      <c r="B90" s="1">
        <v>0.26400000000000001</v>
      </c>
      <c r="C90" s="1"/>
      <c r="D90" s="1">
        <v>0.29899999999999999</v>
      </c>
      <c r="E90" s="1">
        <v>0.331118487829129</v>
      </c>
      <c r="F90" s="1">
        <v>0.251</v>
      </c>
      <c r="G90" s="1"/>
      <c r="H90" s="1">
        <v>0.2</v>
      </c>
      <c r="I90" s="1">
        <v>0.33900000000000002</v>
      </c>
      <c r="K90" s="1">
        <v>5.9000000000000004E-2</v>
      </c>
    </row>
    <row r="91" spans="1:11" x14ac:dyDescent="0.2">
      <c r="A91" s="35">
        <v>37377</v>
      </c>
      <c r="B91" s="1">
        <v>0.26700000000000002</v>
      </c>
      <c r="C91" s="1"/>
      <c r="D91" s="1">
        <v>0.30099999999999999</v>
      </c>
      <c r="E91" s="1">
        <v>0.32198363454212903</v>
      </c>
      <c r="F91" s="1">
        <v>0.254</v>
      </c>
      <c r="G91" s="1"/>
      <c r="H91" s="1">
        <v>0.21299999999999999</v>
      </c>
      <c r="I91" s="1">
        <v>0.33400000000000002</v>
      </c>
      <c r="K91" s="1">
        <v>5.7999999999999996E-2</v>
      </c>
    </row>
    <row r="92" spans="1:11" x14ac:dyDescent="0.2">
      <c r="A92" s="35">
        <v>37408</v>
      </c>
      <c r="B92" s="1">
        <v>0.27</v>
      </c>
      <c r="C92" s="1"/>
      <c r="D92" s="1">
        <v>0.31</v>
      </c>
      <c r="E92" s="1">
        <v>0.32999123342757702</v>
      </c>
      <c r="F92" s="1">
        <v>0.254</v>
      </c>
      <c r="G92" s="1"/>
      <c r="H92" s="1">
        <v>0.21199999999999999</v>
      </c>
      <c r="I92" s="1">
        <v>0.33800000000000002</v>
      </c>
      <c r="K92" s="1">
        <v>5.7999999999999996E-2</v>
      </c>
    </row>
    <row r="93" spans="1:11" x14ac:dyDescent="0.2">
      <c r="A93" s="35">
        <v>37438</v>
      </c>
      <c r="B93" s="1">
        <v>0.26700000000000002</v>
      </c>
      <c r="C93" s="1"/>
      <c r="D93" s="1">
        <v>0.314</v>
      </c>
      <c r="E93" s="1">
        <v>0.33270521907762801</v>
      </c>
      <c r="F93" s="1">
        <v>0.251</v>
      </c>
      <c r="G93" s="1"/>
      <c r="H93" s="1">
        <v>0.20899999999999999</v>
      </c>
      <c r="I93" s="1">
        <v>0.33600000000000002</v>
      </c>
      <c r="K93" s="1">
        <v>5.7999999999999996E-2</v>
      </c>
    </row>
    <row r="94" spans="1:11" x14ac:dyDescent="0.2">
      <c r="A94" s="35">
        <v>37469</v>
      </c>
      <c r="B94" s="1">
        <v>0.26900000000000002</v>
      </c>
      <c r="C94" s="1"/>
      <c r="D94" s="1">
        <v>0.316</v>
      </c>
      <c r="E94" s="1">
        <v>0.327185136200011</v>
      </c>
      <c r="F94" s="1">
        <v>0.251</v>
      </c>
      <c r="G94" s="1"/>
      <c r="H94" s="1">
        <v>0.21</v>
      </c>
      <c r="I94" s="1">
        <v>0.33800000000000002</v>
      </c>
      <c r="K94" s="1">
        <v>5.7000000000000002E-2</v>
      </c>
    </row>
    <row r="95" spans="1:11" x14ac:dyDescent="0.2">
      <c r="A95" s="35">
        <v>37500</v>
      </c>
      <c r="B95" s="1">
        <v>0.27</v>
      </c>
      <c r="C95" s="1"/>
      <c r="D95" s="1">
        <v>0.32100000000000001</v>
      </c>
      <c r="E95" s="1">
        <v>0.30851661645290401</v>
      </c>
      <c r="F95" s="1">
        <v>0.25600000000000001</v>
      </c>
      <c r="G95" s="1"/>
      <c r="H95" s="1">
        <v>0.20799999999999999</v>
      </c>
      <c r="I95" s="1">
        <v>0.34100000000000003</v>
      </c>
      <c r="K95" s="1">
        <v>5.7000000000000002E-2</v>
      </c>
    </row>
    <row r="96" spans="1:11" x14ac:dyDescent="0.2">
      <c r="A96" s="35">
        <v>37530</v>
      </c>
      <c r="B96" s="1">
        <v>0.28399999999999997</v>
      </c>
      <c r="C96" s="1"/>
      <c r="D96" s="1">
        <v>0.33400000000000002</v>
      </c>
      <c r="E96" s="1">
        <v>0.35551882508694499</v>
      </c>
      <c r="F96" s="1">
        <v>0.26200000000000001</v>
      </c>
      <c r="G96" s="1"/>
      <c r="H96" s="1">
        <v>0.22500000000000001</v>
      </c>
      <c r="I96" s="1">
        <v>0.34899999999999998</v>
      </c>
      <c r="K96" s="1">
        <v>5.7000000000000002E-2</v>
      </c>
    </row>
    <row r="97" spans="1:11" x14ac:dyDescent="0.2">
      <c r="A97" s="35">
        <v>37561</v>
      </c>
      <c r="B97" s="1">
        <v>0.27600000000000002</v>
      </c>
      <c r="C97" s="1"/>
      <c r="D97" s="1">
        <v>0.32400000000000001</v>
      </c>
      <c r="E97" s="1">
        <v>0.34424461076635898</v>
      </c>
      <c r="F97" s="1">
        <v>0.25700000000000001</v>
      </c>
      <c r="G97" s="1"/>
      <c r="H97" s="1">
        <v>0.216</v>
      </c>
      <c r="I97" s="1">
        <v>0.34399999999999997</v>
      </c>
      <c r="K97" s="1">
        <v>5.9000000000000004E-2</v>
      </c>
    </row>
    <row r="98" spans="1:11" x14ac:dyDescent="0.2">
      <c r="A98" s="35">
        <v>37591</v>
      </c>
      <c r="B98" s="1">
        <v>0.27700000000000002</v>
      </c>
      <c r="C98" s="1"/>
      <c r="D98" s="1">
        <v>0.33</v>
      </c>
      <c r="E98" s="1">
        <v>0.335945449888369</v>
      </c>
      <c r="F98" s="1">
        <v>0.25700000000000001</v>
      </c>
      <c r="G98" s="1"/>
      <c r="H98" s="1">
        <v>0.216</v>
      </c>
      <c r="I98" s="1">
        <v>0.34699999999999998</v>
      </c>
      <c r="K98" s="1">
        <v>0.06</v>
      </c>
    </row>
    <row r="99" spans="1:11" x14ac:dyDescent="0.2">
      <c r="A99" s="35">
        <v>37622</v>
      </c>
      <c r="B99" s="1">
        <v>0.27900000000000003</v>
      </c>
      <c r="C99" s="1"/>
      <c r="D99" s="1">
        <v>0.32</v>
      </c>
      <c r="E99" s="1">
        <v>0.31698096758015099</v>
      </c>
      <c r="F99" s="1">
        <v>0.26900000000000002</v>
      </c>
      <c r="G99" s="1"/>
      <c r="H99" s="1">
        <v>0.221</v>
      </c>
      <c r="I99" s="1">
        <v>0.34699999999999998</v>
      </c>
      <c r="K99" s="1">
        <v>5.7999999999999996E-2</v>
      </c>
    </row>
    <row r="100" spans="1:11" x14ac:dyDescent="0.2">
      <c r="A100" s="35">
        <v>37653</v>
      </c>
      <c r="B100" s="1">
        <v>0.28299999999999997</v>
      </c>
      <c r="C100" s="1"/>
      <c r="D100" s="1">
        <v>0.32500000000000001</v>
      </c>
      <c r="E100" s="1">
        <v>0.357465744564957</v>
      </c>
      <c r="F100" s="1">
        <v>0.26100000000000001</v>
      </c>
      <c r="G100" s="1"/>
      <c r="H100" s="1">
        <v>0.22500000000000001</v>
      </c>
      <c r="I100" s="1">
        <v>0.34499999999999997</v>
      </c>
      <c r="K100" s="1">
        <v>5.9000000000000004E-2</v>
      </c>
    </row>
    <row r="101" spans="1:11" x14ac:dyDescent="0.2">
      <c r="A101" s="35">
        <v>37681</v>
      </c>
      <c r="B101" s="1">
        <v>0.28000000000000003</v>
      </c>
      <c r="C101" s="1"/>
      <c r="D101" s="1">
        <v>0.32800000000000001</v>
      </c>
      <c r="E101" s="1">
        <v>0.33950082169157397</v>
      </c>
      <c r="F101" s="1">
        <v>0.26</v>
      </c>
      <c r="G101" s="1"/>
      <c r="H101" s="1">
        <v>0.22</v>
      </c>
      <c r="I101" s="1">
        <v>0.34799999999999998</v>
      </c>
      <c r="K101" s="1">
        <v>5.9000000000000004E-2</v>
      </c>
    </row>
    <row r="102" spans="1:11" x14ac:dyDescent="0.2">
      <c r="A102" s="35">
        <v>37712</v>
      </c>
      <c r="B102" s="1">
        <v>0.27800000000000002</v>
      </c>
      <c r="C102" s="1"/>
      <c r="D102" s="1">
        <v>0.32100000000000001</v>
      </c>
      <c r="E102" s="1">
        <v>0.34096667708223899</v>
      </c>
      <c r="F102" s="1">
        <v>0.26100000000000001</v>
      </c>
      <c r="G102" s="1"/>
      <c r="H102" s="1">
        <v>0.218</v>
      </c>
      <c r="I102" s="1">
        <v>0.34499999999999997</v>
      </c>
      <c r="K102" s="1">
        <v>0.06</v>
      </c>
    </row>
    <row r="103" spans="1:11" x14ac:dyDescent="0.2">
      <c r="A103" s="35">
        <v>37742</v>
      </c>
      <c r="B103" s="1">
        <v>0.27800000000000002</v>
      </c>
      <c r="C103" s="1"/>
      <c r="D103" s="1">
        <v>0.315</v>
      </c>
      <c r="E103" s="1">
        <v>0.35718443167312902</v>
      </c>
      <c r="F103" s="1">
        <v>0.26100000000000001</v>
      </c>
      <c r="G103" s="1"/>
      <c r="H103" s="1">
        <v>0.224</v>
      </c>
      <c r="I103" s="1">
        <v>0.34200000000000003</v>
      </c>
      <c r="K103" s="1">
        <v>6.0999999999999999E-2</v>
      </c>
    </row>
    <row r="104" spans="1:11" x14ac:dyDescent="0.2">
      <c r="A104" s="35">
        <v>37773</v>
      </c>
      <c r="B104" s="1">
        <v>0.28100000000000003</v>
      </c>
      <c r="C104" s="1"/>
      <c r="D104" s="1">
        <v>0.32900000000000001</v>
      </c>
      <c r="E104" s="1">
        <v>0.35928987846864202</v>
      </c>
      <c r="F104" s="1">
        <v>0.26</v>
      </c>
      <c r="G104" s="1"/>
      <c r="H104" s="1">
        <v>0.219</v>
      </c>
      <c r="I104" s="1">
        <v>0.34799999999999998</v>
      </c>
      <c r="K104" s="1">
        <v>6.3E-2</v>
      </c>
    </row>
    <row r="105" spans="1:11" x14ac:dyDescent="0.2">
      <c r="A105" s="35">
        <v>37803</v>
      </c>
      <c r="B105" s="1">
        <v>0.27400000000000002</v>
      </c>
      <c r="C105" s="1"/>
      <c r="D105" s="1">
        <v>0.32300000000000001</v>
      </c>
      <c r="E105" s="1">
        <v>0.31976579188391802</v>
      </c>
      <c r="F105" s="1">
        <v>0.26</v>
      </c>
      <c r="G105" s="1"/>
      <c r="H105" s="1">
        <v>0.216</v>
      </c>
      <c r="I105" s="1">
        <v>0.34200000000000003</v>
      </c>
      <c r="K105" s="1">
        <v>6.2E-2</v>
      </c>
    </row>
    <row r="106" spans="1:11" x14ac:dyDescent="0.2">
      <c r="A106" s="35">
        <v>37834</v>
      </c>
      <c r="B106" s="1">
        <v>0.27800000000000002</v>
      </c>
      <c r="C106" s="1"/>
      <c r="D106" s="1">
        <v>0.32700000000000001</v>
      </c>
      <c r="E106" s="1">
        <v>0.33463151725128099</v>
      </c>
      <c r="F106" s="1">
        <v>0.26</v>
      </c>
      <c r="G106" s="1"/>
      <c r="H106" s="1">
        <v>0.217</v>
      </c>
      <c r="I106" s="1">
        <v>0.34899999999999998</v>
      </c>
      <c r="K106" s="1">
        <v>6.0999999999999999E-2</v>
      </c>
    </row>
    <row r="107" spans="1:11" x14ac:dyDescent="0.2">
      <c r="A107" s="35">
        <v>37865</v>
      </c>
      <c r="B107" s="1">
        <v>0.27100000000000002</v>
      </c>
      <c r="C107" s="1"/>
      <c r="D107" s="1">
        <v>0.309</v>
      </c>
      <c r="E107" s="1">
        <v>0.33482497247727</v>
      </c>
      <c r="F107" s="1">
        <v>0.254</v>
      </c>
      <c r="G107" s="1"/>
      <c r="H107" s="1">
        <v>0.21</v>
      </c>
      <c r="I107" s="1">
        <v>0.33900000000000002</v>
      </c>
      <c r="K107" s="1">
        <v>6.0999999999999999E-2</v>
      </c>
    </row>
    <row r="108" spans="1:11" x14ac:dyDescent="0.2">
      <c r="A108" s="35">
        <v>37895</v>
      </c>
      <c r="B108" s="1">
        <v>0.27900000000000003</v>
      </c>
      <c r="C108" s="1"/>
      <c r="D108" s="1">
        <v>0.309</v>
      </c>
      <c r="E108" s="1">
        <v>0.346968187841663</v>
      </c>
      <c r="F108" s="1">
        <v>0.26200000000000001</v>
      </c>
      <c r="G108" s="1"/>
      <c r="H108" s="1">
        <v>0.22600000000000001</v>
      </c>
      <c r="I108" s="1">
        <v>0.33900000000000002</v>
      </c>
      <c r="K108" s="1">
        <v>0.06</v>
      </c>
    </row>
    <row r="109" spans="1:11" x14ac:dyDescent="0.2">
      <c r="A109" s="35">
        <v>37926</v>
      </c>
      <c r="B109" s="1">
        <v>0.27500000000000002</v>
      </c>
      <c r="C109" s="1"/>
      <c r="D109" s="1">
        <v>0.32400000000000001</v>
      </c>
      <c r="E109" s="1">
        <v>0.345829666878474</v>
      </c>
      <c r="F109" s="1">
        <v>0.255</v>
      </c>
      <c r="G109" s="1"/>
      <c r="H109" s="1">
        <v>0.217</v>
      </c>
      <c r="I109" s="1">
        <v>0.34200000000000003</v>
      </c>
      <c r="K109" s="1">
        <v>5.7999999999999996E-2</v>
      </c>
    </row>
    <row r="110" spans="1:11" x14ac:dyDescent="0.2">
      <c r="A110" s="35">
        <v>37956</v>
      </c>
      <c r="B110" s="1">
        <v>0.27300000000000002</v>
      </c>
      <c r="C110" s="1"/>
      <c r="D110" s="1">
        <v>0.30299999999999999</v>
      </c>
      <c r="E110" s="1">
        <v>0.34810858845417603</v>
      </c>
      <c r="F110" s="1">
        <v>0.25600000000000001</v>
      </c>
      <c r="G110" s="1"/>
      <c r="H110" s="1">
        <v>0.22</v>
      </c>
      <c r="I110" s="1">
        <v>0.33500000000000002</v>
      </c>
      <c r="K110" s="1">
        <v>5.7000000000000002E-2</v>
      </c>
    </row>
    <row r="111" spans="1:11" x14ac:dyDescent="0.2">
      <c r="A111" s="35">
        <v>37987</v>
      </c>
      <c r="B111" s="1">
        <v>0.27100000000000002</v>
      </c>
      <c r="C111" s="1"/>
      <c r="D111" s="1">
        <v>0.32100000000000001</v>
      </c>
      <c r="E111" s="1">
        <v>0.36469571715145399</v>
      </c>
      <c r="F111" s="1">
        <v>0.25</v>
      </c>
      <c r="G111" s="1"/>
      <c r="H111" s="1">
        <v>0.215</v>
      </c>
      <c r="I111" s="1">
        <v>0.34</v>
      </c>
      <c r="K111" s="1">
        <v>5.7000000000000002E-2</v>
      </c>
    </row>
    <row r="112" spans="1:11" x14ac:dyDescent="0.2">
      <c r="A112" s="35">
        <v>38018</v>
      </c>
      <c r="B112" s="1">
        <v>0.27</v>
      </c>
      <c r="C112" s="1"/>
      <c r="D112" s="1">
        <v>0.312</v>
      </c>
      <c r="E112" s="1">
        <v>0.33201406417184998</v>
      </c>
      <c r="F112" s="1">
        <v>0.25600000000000001</v>
      </c>
      <c r="G112" s="1"/>
      <c r="H112" s="1">
        <v>0.214</v>
      </c>
      <c r="I112" s="1">
        <v>0.33500000000000002</v>
      </c>
      <c r="K112" s="1">
        <v>5.5999999999999994E-2</v>
      </c>
    </row>
    <row r="113" spans="1:11" x14ac:dyDescent="0.2">
      <c r="A113" s="35">
        <v>38047</v>
      </c>
      <c r="B113" s="1">
        <v>0.27300000000000002</v>
      </c>
      <c r="C113" s="1"/>
      <c r="D113" s="1">
        <v>0.317</v>
      </c>
      <c r="E113" s="1">
        <v>0.32148077882427101</v>
      </c>
      <c r="F113" s="1">
        <v>0.26</v>
      </c>
      <c r="G113" s="1"/>
      <c r="H113" s="1">
        <v>0.218</v>
      </c>
      <c r="I113" s="1">
        <v>0.33800000000000002</v>
      </c>
      <c r="K113" s="1">
        <v>5.7999999999999996E-2</v>
      </c>
    </row>
    <row r="114" spans="1:11" x14ac:dyDescent="0.2">
      <c r="A114" s="35">
        <v>38078</v>
      </c>
      <c r="B114" s="1">
        <v>0.26700000000000002</v>
      </c>
      <c r="C114" s="1"/>
      <c r="D114" s="1">
        <v>0.312</v>
      </c>
      <c r="E114" s="1">
        <v>0.33294551271836698</v>
      </c>
      <c r="F114" s="1">
        <v>0.251</v>
      </c>
      <c r="G114" s="1"/>
      <c r="H114" s="1">
        <v>0.21</v>
      </c>
      <c r="I114" s="1">
        <v>0.33600000000000002</v>
      </c>
      <c r="K114" s="1">
        <v>5.5999999999999994E-2</v>
      </c>
    </row>
    <row r="115" spans="1:11" x14ac:dyDescent="0.2">
      <c r="A115" s="35">
        <v>38108</v>
      </c>
      <c r="B115" s="1">
        <v>0.27</v>
      </c>
      <c r="C115" s="1"/>
      <c r="D115" s="1">
        <v>0.32600000000000001</v>
      </c>
      <c r="E115" s="1">
        <v>0.31190218423677302</v>
      </c>
      <c r="F115" s="1">
        <v>0.25700000000000001</v>
      </c>
      <c r="G115" s="1"/>
      <c r="H115" s="1">
        <v>0.20899999999999999</v>
      </c>
      <c r="I115" s="1">
        <v>0.34200000000000003</v>
      </c>
      <c r="K115" s="1">
        <v>5.5999999999999994E-2</v>
      </c>
    </row>
    <row r="116" spans="1:11" x14ac:dyDescent="0.2">
      <c r="A116" s="35">
        <v>38139</v>
      </c>
      <c r="B116" s="1">
        <v>0.28100000000000003</v>
      </c>
      <c r="C116" s="1"/>
      <c r="D116" s="1">
        <v>0.32</v>
      </c>
      <c r="E116" s="1">
        <v>0.33843363792235998</v>
      </c>
      <c r="F116" s="1">
        <v>0.26400000000000001</v>
      </c>
      <c r="G116" s="1"/>
      <c r="H116" s="1">
        <v>0.22</v>
      </c>
      <c r="I116" s="1">
        <v>0.34899999999999998</v>
      </c>
      <c r="K116" s="1">
        <v>5.5999999999999994E-2</v>
      </c>
    </row>
    <row r="117" spans="1:11" x14ac:dyDescent="0.2">
      <c r="A117" s="35">
        <v>38169</v>
      </c>
      <c r="B117" s="1">
        <v>0.27300000000000002</v>
      </c>
      <c r="C117" s="1"/>
      <c r="D117" s="1">
        <v>0.31900000000000001</v>
      </c>
      <c r="E117" s="1">
        <v>0.33581377107687699</v>
      </c>
      <c r="F117" s="1">
        <v>0.25600000000000001</v>
      </c>
      <c r="G117" s="1"/>
      <c r="H117" s="1">
        <v>0.21099999999999999</v>
      </c>
      <c r="I117" s="1">
        <v>0.34300000000000003</v>
      </c>
      <c r="K117" s="1">
        <v>5.5E-2</v>
      </c>
    </row>
    <row r="118" spans="1:11" x14ac:dyDescent="0.2">
      <c r="A118" s="35">
        <v>38200</v>
      </c>
      <c r="B118" s="1">
        <v>0.26800000000000002</v>
      </c>
      <c r="C118" s="1"/>
      <c r="D118" s="1">
        <v>0.314</v>
      </c>
      <c r="E118" s="1">
        <v>0.33192448017069198</v>
      </c>
      <c r="F118" s="1">
        <v>0.25</v>
      </c>
      <c r="G118" s="1"/>
      <c r="H118" s="1">
        <v>0.21199999999999999</v>
      </c>
      <c r="I118" s="1">
        <v>0.33300000000000002</v>
      </c>
      <c r="K118" s="1">
        <v>5.4000000000000006E-2</v>
      </c>
    </row>
    <row r="119" spans="1:11" x14ac:dyDescent="0.2">
      <c r="A119" s="35">
        <v>38231</v>
      </c>
      <c r="B119" s="1">
        <v>0.27700000000000002</v>
      </c>
      <c r="C119" s="1"/>
      <c r="D119" s="1">
        <v>0.32100000000000001</v>
      </c>
      <c r="E119" s="1">
        <v>0.33423673011601202</v>
      </c>
      <c r="F119" s="1">
        <v>0.25900000000000001</v>
      </c>
      <c r="G119" s="1"/>
      <c r="H119" s="1">
        <v>0.221</v>
      </c>
      <c r="I119" s="1">
        <v>0.33900000000000002</v>
      </c>
      <c r="K119" s="1">
        <v>5.4000000000000006E-2</v>
      </c>
    </row>
    <row r="120" spans="1:11" x14ac:dyDescent="0.2">
      <c r="A120" s="35">
        <v>38261</v>
      </c>
      <c r="B120" s="1">
        <v>0.27300000000000002</v>
      </c>
      <c r="C120" s="1"/>
      <c r="D120" s="1">
        <v>0.32200000000000001</v>
      </c>
      <c r="E120" s="1">
        <v>0.34428008410425198</v>
      </c>
      <c r="F120" s="1">
        <v>0.252</v>
      </c>
      <c r="G120" s="1"/>
      <c r="H120" s="1">
        <v>0.217</v>
      </c>
      <c r="I120" s="1">
        <v>0.33600000000000002</v>
      </c>
      <c r="K120" s="1">
        <v>5.5E-2</v>
      </c>
    </row>
    <row r="121" spans="1:11" x14ac:dyDescent="0.2">
      <c r="A121" s="35">
        <v>38292</v>
      </c>
      <c r="B121" s="1">
        <v>0.27200000000000002</v>
      </c>
      <c r="C121" s="1"/>
      <c r="D121" s="1">
        <v>0.32600000000000001</v>
      </c>
      <c r="E121" s="1">
        <v>0.33388996363213203</v>
      </c>
      <c r="F121" s="1">
        <v>0.253</v>
      </c>
      <c r="G121" s="1"/>
      <c r="H121" s="1">
        <v>0.21299999999999999</v>
      </c>
      <c r="I121" s="1">
        <v>0.34100000000000003</v>
      </c>
      <c r="K121" s="1">
        <v>5.4000000000000006E-2</v>
      </c>
    </row>
    <row r="122" spans="1:11" x14ac:dyDescent="0.2">
      <c r="A122" s="35">
        <v>38322</v>
      </c>
      <c r="B122" s="1">
        <v>0.27100000000000002</v>
      </c>
      <c r="C122" s="1"/>
      <c r="D122" s="1">
        <v>0.32800000000000001</v>
      </c>
      <c r="E122" s="1">
        <v>0.32602005015377999</v>
      </c>
      <c r="F122" s="1">
        <v>0.252</v>
      </c>
      <c r="G122" s="1"/>
      <c r="H122" s="1">
        <v>0.215</v>
      </c>
      <c r="I122" s="1">
        <v>0.33700000000000002</v>
      </c>
      <c r="K122" s="1">
        <v>5.4000000000000006E-2</v>
      </c>
    </row>
    <row r="123" spans="1:11" x14ac:dyDescent="0.2">
      <c r="A123" s="35">
        <v>38353</v>
      </c>
      <c r="B123" s="1">
        <v>0.26500000000000001</v>
      </c>
      <c r="C123" s="1"/>
      <c r="D123" s="1">
        <v>0.32400000000000001</v>
      </c>
      <c r="E123" s="1">
        <v>0.31729977121943498</v>
      </c>
      <c r="F123" s="1">
        <v>0.248</v>
      </c>
      <c r="G123" s="1"/>
      <c r="H123" s="1">
        <v>0.20799999999999999</v>
      </c>
      <c r="I123" s="1">
        <v>0.33200000000000002</v>
      </c>
      <c r="K123" s="1">
        <v>5.2999999999999999E-2</v>
      </c>
    </row>
    <row r="124" spans="1:11" x14ac:dyDescent="0.2">
      <c r="A124" s="35">
        <v>38384</v>
      </c>
      <c r="B124" s="1">
        <v>0.27100000000000002</v>
      </c>
      <c r="C124" s="1"/>
      <c r="D124" s="1">
        <v>0.31900000000000001</v>
      </c>
      <c r="E124" s="1">
        <v>0.33938361317076299</v>
      </c>
      <c r="F124" s="1">
        <v>0.253</v>
      </c>
      <c r="G124" s="1"/>
      <c r="H124" s="1">
        <v>0.20699999999999999</v>
      </c>
      <c r="I124" s="1">
        <v>0.34300000000000003</v>
      </c>
      <c r="K124" s="1">
        <v>5.4000000000000006E-2</v>
      </c>
    </row>
    <row r="125" spans="1:11" x14ac:dyDescent="0.2">
      <c r="A125" s="35">
        <v>38412</v>
      </c>
      <c r="B125" s="1">
        <v>0.27100000000000002</v>
      </c>
      <c r="C125" s="1"/>
      <c r="D125" s="1">
        <v>0.32900000000000001</v>
      </c>
      <c r="E125" s="1">
        <v>0.31330912161150398</v>
      </c>
      <c r="F125" s="1">
        <v>0.25700000000000001</v>
      </c>
      <c r="G125" s="1"/>
      <c r="H125" s="1">
        <v>0.214</v>
      </c>
      <c r="I125" s="1">
        <v>0.34100000000000003</v>
      </c>
      <c r="K125" s="1">
        <v>5.2000000000000005E-2</v>
      </c>
    </row>
    <row r="126" spans="1:11" x14ac:dyDescent="0.2">
      <c r="A126" s="35">
        <v>38443</v>
      </c>
      <c r="B126" s="1">
        <v>0.26500000000000001</v>
      </c>
      <c r="C126" s="1"/>
      <c r="D126" s="1">
        <v>0.32</v>
      </c>
      <c r="E126" s="1">
        <v>0.317132355688518</v>
      </c>
      <c r="F126" s="1">
        <v>0.249</v>
      </c>
      <c r="G126" s="1"/>
      <c r="H126" s="1">
        <v>0.20899999999999999</v>
      </c>
      <c r="I126" s="1">
        <v>0.33300000000000002</v>
      </c>
      <c r="K126" s="1">
        <v>5.2000000000000005E-2</v>
      </c>
    </row>
    <row r="127" spans="1:11" x14ac:dyDescent="0.2">
      <c r="A127" s="35">
        <v>38473</v>
      </c>
      <c r="B127" s="1">
        <v>0.26800000000000002</v>
      </c>
      <c r="C127" s="1"/>
      <c r="D127" s="1">
        <v>0.32100000000000001</v>
      </c>
      <c r="E127" s="1">
        <v>0.336029204457581</v>
      </c>
      <c r="F127" s="1">
        <v>0.247</v>
      </c>
      <c r="G127" s="1"/>
      <c r="H127" s="1">
        <v>0.21199999999999999</v>
      </c>
      <c r="I127" s="1">
        <v>0.33500000000000002</v>
      </c>
      <c r="K127" s="1">
        <v>5.0999999999999997E-2</v>
      </c>
    </row>
    <row r="128" spans="1:11" x14ac:dyDescent="0.2">
      <c r="A128" s="35">
        <v>38504</v>
      </c>
      <c r="B128" s="1">
        <v>0.26200000000000001</v>
      </c>
      <c r="C128" s="1"/>
      <c r="D128" s="1">
        <v>0.318</v>
      </c>
      <c r="E128" s="1">
        <v>0.31049691562286602</v>
      </c>
      <c r="F128" s="1">
        <v>0.247</v>
      </c>
      <c r="G128" s="1"/>
      <c r="H128" s="1">
        <v>0.20100000000000001</v>
      </c>
      <c r="I128" s="1">
        <v>0.33</v>
      </c>
      <c r="K128" s="1">
        <v>0.05</v>
      </c>
    </row>
    <row r="129" spans="1:11" x14ac:dyDescent="0.2">
      <c r="A129" s="35">
        <v>38534</v>
      </c>
      <c r="B129" s="1">
        <v>0.28199999999999997</v>
      </c>
      <c r="C129" s="1"/>
      <c r="D129" s="1">
        <v>0.33100000000000002</v>
      </c>
      <c r="E129" s="1">
        <v>0.34920619251284002</v>
      </c>
      <c r="F129" s="1">
        <v>0.26200000000000001</v>
      </c>
      <c r="G129" s="1"/>
      <c r="H129" s="1">
        <v>0.215</v>
      </c>
      <c r="I129" s="1">
        <v>0.35699999999999998</v>
      </c>
      <c r="K129" s="1">
        <v>0.05</v>
      </c>
    </row>
    <row r="130" spans="1:11" x14ac:dyDescent="0.2">
      <c r="A130" s="35">
        <v>38565</v>
      </c>
      <c r="B130" s="1">
        <v>0.27200000000000002</v>
      </c>
      <c r="C130" s="1"/>
      <c r="D130" s="1">
        <v>0.32300000000000001</v>
      </c>
      <c r="E130" s="1">
        <v>0.34638525623400102</v>
      </c>
      <c r="F130" s="1">
        <v>0.25</v>
      </c>
      <c r="G130" s="1"/>
      <c r="H130" s="1">
        <v>0.21</v>
      </c>
      <c r="I130" s="1">
        <v>0.34399999999999997</v>
      </c>
      <c r="K130" s="1">
        <v>4.9000000000000002E-2</v>
      </c>
    </row>
    <row r="131" spans="1:11" x14ac:dyDescent="0.2">
      <c r="A131" s="35">
        <v>38596</v>
      </c>
      <c r="B131" s="1">
        <v>0.27900000000000003</v>
      </c>
      <c r="C131" s="1"/>
      <c r="D131" s="1">
        <v>0.32100000000000001</v>
      </c>
      <c r="E131" s="1">
        <v>0.350576330248898</v>
      </c>
      <c r="F131" s="1">
        <v>0.25900000000000001</v>
      </c>
      <c r="G131" s="1"/>
      <c r="H131" s="1">
        <v>0.217</v>
      </c>
      <c r="I131" s="1">
        <v>0.34699999999999998</v>
      </c>
      <c r="K131" s="1">
        <v>0.05</v>
      </c>
    </row>
    <row r="132" spans="1:11" x14ac:dyDescent="0.2">
      <c r="A132" s="35">
        <v>38626</v>
      </c>
      <c r="B132" s="1">
        <v>0.27600000000000002</v>
      </c>
      <c r="C132" s="1"/>
      <c r="D132" s="1">
        <v>0.32800000000000001</v>
      </c>
      <c r="E132" s="1">
        <v>0.32844529861184102</v>
      </c>
      <c r="F132" s="1">
        <v>0.25800000000000001</v>
      </c>
      <c r="G132" s="1"/>
      <c r="H132" s="1">
        <v>0.21099999999999999</v>
      </c>
      <c r="I132" s="1">
        <v>0.34899999999999998</v>
      </c>
      <c r="K132" s="1">
        <v>0.05</v>
      </c>
    </row>
    <row r="133" spans="1:11" x14ac:dyDescent="0.2">
      <c r="A133" s="35">
        <v>38657</v>
      </c>
      <c r="B133" s="1">
        <v>0.27200000000000002</v>
      </c>
      <c r="C133" s="1"/>
      <c r="D133" s="1">
        <v>0.31900000000000001</v>
      </c>
      <c r="E133" s="1">
        <v>0.303617651933907</v>
      </c>
      <c r="F133" s="1">
        <v>0.26</v>
      </c>
      <c r="G133" s="1"/>
      <c r="H133" s="1">
        <v>0.20899999999999999</v>
      </c>
      <c r="I133" s="1">
        <v>0.34499999999999997</v>
      </c>
      <c r="K133" s="1">
        <v>0.05</v>
      </c>
    </row>
    <row r="134" spans="1:11" x14ac:dyDescent="0.2">
      <c r="A134" s="35">
        <v>38687</v>
      </c>
      <c r="B134" s="1">
        <v>0.26400000000000001</v>
      </c>
      <c r="C134" s="1"/>
      <c r="D134" s="1">
        <v>0.312</v>
      </c>
      <c r="E134" s="1">
        <v>0.31891157529445402</v>
      </c>
      <c r="F134" s="1">
        <v>0.25</v>
      </c>
      <c r="G134" s="1"/>
      <c r="H134" s="1">
        <v>0.20300000000000001</v>
      </c>
      <c r="I134" s="1">
        <v>0.33500000000000002</v>
      </c>
      <c r="K134" s="1">
        <v>4.9000000000000002E-2</v>
      </c>
    </row>
    <row r="135" spans="1:11" x14ac:dyDescent="0.2">
      <c r="A135" s="35">
        <v>38718</v>
      </c>
      <c r="B135" s="1">
        <v>0.27200000000000002</v>
      </c>
      <c r="C135" s="1"/>
      <c r="D135" s="1">
        <v>0.313</v>
      </c>
      <c r="E135" s="1">
        <v>0.32736516494261703</v>
      </c>
      <c r="F135" s="1">
        <v>0.26</v>
      </c>
      <c r="G135" s="1"/>
      <c r="H135" s="1">
        <v>0.21</v>
      </c>
      <c r="I135" s="1">
        <v>0.34699999999999998</v>
      </c>
      <c r="K135" s="1">
        <v>4.7E-2</v>
      </c>
    </row>
    <row r="136" spans="1:11" x14ac:dyDescent="0.2">
      <c r="A136" s="35">
        <v>38749</v>
      </c>
      <c r="B136" s="1">
        <v>0.26800000000000002</v>
      </c>
      <c r="C136" s="1"/>
      <c r="D136" s="1">
        <v>0.32100000000000001</v>
      </c>
      <c r="E136" s="1">
        <v>0.32172199934502799</v>
      </c>
      <c r="F136" s="1">
        <v>0.252</v>
      </c>
      <c r="G136" s="1"/>
      <c r="H136" s="1">
        <v>0.20799999999999999</v>
      </c>
      <c r="I136" s="1">
        <v>0.33700000000000002</v>
      </c>
      <c r="K136" s="1">
        <v>4.8000000000000001E-2</v>
      </c>
    </row>
    <row r="137" spans="1:11" x14ac:dyDescent="0.2">
      <c r="A137" s="35">
        <v>38777</v>
      </c>
      <c r="B137" s="1">
        <v>0.26200000000000001</v>
      </c>
      <c r="C137" s="1"/>
      <c r="D137" s="1">
        <v>0.30599999999999999</v>
      </c>
      <c r="E137" s="1">
        <v>0.31461098058167303</v>
      </c>
      <c r="F137" s="1">
        <v>0.249</v>
      </c>
      <c r="G137" s="1"/>
      <c r="H137" s="1">
        <v>0.20699999999999999</v>
      </c>
      <c r="I137" s="1">
        <v>0.33300000000000002</v>
      </c>
      <c r="K137" s="1">
        <v>4.7E-2</v>
      </c>
    </row>
    <row r="138" spans="1:11" x14ac:dyDescent="0.2">
      <c r="A138" s="35">
        <v>38808</v>
      </c>
      <c r="B138" s="1">
        <v>0.26200000000000001</v>
      </c>
      <c r="C138" s="1"/>
      <c r="D138" s="1">
        <v>0.31900000000000001</v>
      </c>
      <c r="E138" s="1">
        <v>0.316919461852186</v>
      </c>
      <c r="F138" s="1">
        <v>0.245</v>
      </c>
      <c r="G138" s="1"/>
      <c r="H138" s="1">
        <v>0.19900000000000001</v>
      </c>
      <c r="I138" s="1">
        <v>0.33700000000000002</v>
      </c>
      <c r="K138" s="1">
        <v>4.7E-2</v>
      </c>
    </row>
    <row r="139" spans="1:11" x14ac:dyDescent="0.2">
      <c r="A139" s="35">
        <v>38838</v>
      </c>
      <c r="B139" s="1">
        <v>0.26700000000000002</v>
      </c>
      <c r="C139" s="1"/>
      <c r="D139" s="1">
        <v>0.308</v>
      </c>
      <c r="E139" s="1">
        <v>0.315063759130982</v>
      </c>
      <c r="F139" s="1">
        <v>0.251</v>
      </c>
      <c r="G139" s="1"/>
      <c r="H139" s="1">
        <v>0.20399999999999999</v>
      </c>
      <c r="I139" s="1">
        <v>0.33900000000000002</v>
      </c>
      <c r="K139" s="1">
        <v>4.5999999999999999E-2</v>
      </c>
    </row>
    <row r="140" spans="1:11" x14ac:dyDescent="0.2">
      <c r="A140" s="35">
        <v>38869</v>
      </c>
      <c r="B140" s="1">
        <v>0.26700000000000002</v>
      </c>
      <c r="C140" s="1"/>
      <c r="D140" s="1">
        <v>0.318</v>
      </c>
      <c r="E140" s="1">
        <v>0.31225051339620402</v>
      </c>
      <c r="F140" s="1">
        <v>0.252</v>
      </c>
      <c r="G140" s="1"/>
      <c r="H140" s="1">
        <v>0.19700000000000001</v>
      </c>
      <c r="I140" s="1">
        <v>0.34399999999999997</v>
      </c>
      <c r="K140" s="1">
        <v>4.5999999999999999E-2</v>
      </c>
    </row>
    <row r="141" spans="1:11" x14ac:dyDescent="0.2">
      <c r="A141" s="35">
        <v>38899</v>
      </c>
      <c r="B141" s="1">
        <v>0.25800000000000001</v>
      </c>
      <c r="C141" s="1"/>
      <c r="D141" s="1">
        <v>0.312</v>
      </c>
      <c r="E141" s="1">
        <v>0.304629383663582</v>
      </c>
      <c r="F141" s="1">
        <v>0.24199999999999999</v>
      </c>
      <c r="G141" s="1"/>
      <c r="H141" s="1">
        <v>0.20100000000000001</v>
      </c>
      <c r="I141" s="1">
        <v>0.32400000000000001</v>
      </c>
      <c r="K141" s="1">
        <v>4.7E-2</v>
      </c>
    </row>
    <row r="142" spans="1:11" x14ac:dyDescent="0.2">
      <c r="A142" s="35">
        <v>38930</v>
      </c>
      <c r="B142" s="1">
        <v>0.26700000000000002</v>
      </c>
      <c r="C142" s="1"/>
      <c r="D142" s="1">
        <v>0.311</v>
      </c>
      <c r="E142" s="1">
        <v>0.30710481705748999</v>
      </c>
      <c r="F142" s="1">
        <v>0.253</v>
      </c>
      <c r="G142" s="1"/>
      <c r="H142" s="1">
        <v>0.20799999999999999</v>
      </c>
      <c r="I142" s="1">
        <v>0.33500000000000002</v>
      </c>
      <c r="K142" s="1">
        <v>4.7E-2</v>
      </c>
    </row>
    <row r="143" spans="1:11" x14ac:dyDescent="0.2">
      <c r="A143" s="35">
        <v>38961</v>
      </c>
      <c r="B143" s="1">
        <v>0.25800000000000001</v>
      </c>
      <c r="C143" s="1"/>
      <c r="D143" s="1">
        <v>0.30399999999999999</v>
      </c>
      <c r="E143" s="1">
        <v>0.31961074679715301</v>
      </c>
      <c r="F143" s="1">
        <v>0.23699999999999999</v>
      </c>
      <c r="G143" s="1"/>
      <c r="H143" s="1">
        <v>0.19600000000000001</v>
      </c>
      <c r="I143" s="1">
        <v>0.32800000000000001</v>
      </c>
      <c r="K143" s="1">
        <v>4.4999999999999998E-2</v>
      </c>
    </row>
    <row r="144" spans="1:11" x14ac:dyDescent="0.2">
      <c r="A144" s="35">
        <v>38991</v>
      </c>
      <c r="B144" s="1">
        <v>0.25800000000000001</v>
      </c>
      <c r="C144" s="1"/>
      <c r="D144" s="1">
        <v>0.29799999999999999</v>
      </c>
      <c r="E144" s="1">
        <v>0.317000080014676</v>
      </c>
      <c r="F144" s="1">
        <v>0.24099999999999999</v>
      </c>
      <c r="G144" s="1"/>
      <c r="H144" s="1">
        <v>0.20200000000000001</v>
      </c>
      <c r="I144" s="1">
        <v>0.32500000000000001</v>
      </c>
      <c r="K144" s="1">
        <v>4.4000000000000004E-2</v>
      </c>
    </row>
    <row r="145" spans="1:11" x14ac:dyDescent="0.2">
      <c r="A145" s="35">
        <v>39022</v>
      </c>
      <c r="B145" s="1">
        <v>0.26200000000000001</v>
      </c>
      <c r="C145" s="1"/>
      <c r="D145" s="1">
        <v>0.30299999999999999</v>
      </c>
      <c r="E145" s="1">
        <v>0.31594307615919598</v>
      </c>
      <c r="F145" s="1">
        <v>0.248</v>
      </c>
      <c r="G145" s="1"/>
      <c r="H145" s="1">
        <v>0.21</v>
      </c>
      <c r="I145" s="1">
        <v>0.32700000000000001</v>
      </c>
      <c r="K145" s="1">
        <v>4.4999999999999998E-2</v>
      </c>
    </row>
    <row r="146" spans="1:11" x14ac:dyDescent="0.2">
      <c r="A146" s="35">
        <v>39052</v>
      </c>
      <c r="B146" s="1">
        <v>0.26800000000000002</v>
      </c>
      <c r="C146" s="1"/>
      <c r="D146" s="1">
        <v>0.30499999999999999</v>
      </c>
      <c r="E146" s="1">
        <v>0.31905384916652901</v>
      </c>
      <c r="F146" s="1">
        <v>0.253</v>
      </c>
      <c r="G146" s="1"/>
      <c r="H146" s="1">
        <v>0.20499999999999999</v>
      </c>
      <c r="I146" s="1">
        <v>0.33900000000000002</v>
      </c>
      <c r="K146" s="1">
        <v>4.4000000000000004E-2</v>
      </c>
    </row>
    <row r="147" spans="1:11" x14ac:dyDescent="0.2">
      <c r="A147" s="35">
        <v>39083</v>
      </c>
      <c r="B147" s="1">
        <v>0.26700000000000002</v>
      </c>
      <c r="C147" s="1"/>
      <c r="D147" s="1">
        <v>0.308</v>
      </c>
      <c r="E147" s="1">
        <v>0.327195481446035</v>
      </c>
      <c r="F147" s="1">
        <v>0.252</v>
      </c>
      <c r="G147" s="1"/>
      <c r="H147" s="1">
        <v>0.20899999999999999</v>
      </c>
      <c r="I147" s="1">
        <v>0.33400000000000002</v>
      </c>
      <c r="K147" s="1">
        <v>4.5999999999999999E-2</v>
      </c>
    </row>
    <row r="148" spans="1:11" x14ac:dyDescent="0.2">
      <c r="A148" s="35">
        <v>39114</v>
      </c>
      <c r="B148" s="1">
        <v>0.26300000000000001</v>
      </c>
      <c r="C148" s="1"/>
      <c r="D148" s="1">
        <v>0.30499999999999999</v>
      </c>
      <c r="E148" s="1">
        <v>0.31026971138799297</v>
      </c>
      <c r="F148" s="1">
        <v>0.249</v>
      </c>
      <c r="G148" s="1"/>
      <c r="H148" s="1">
        <v>0.20100000000000001</v>
      </c>
      <c r="I148" s="1">
        <v>0.33600000000000002</v>
      </c>
      <c r="K148" s="1">
        <v>4.4999999999999998E-2</v>
      </c>
    </row>
    <row r="149" spans="1:11" x14ac:dyDescent="0.2">
      <c r="A149" s="35">
        <v>39142</v>
      </c>
      <c r="B149" s="1">
        <v>0.25600000000000001</v>
      </c>
      <c r="C149" s="1"/>
      <c r="D149" s="1">
        <v>0.29899999999999999</v>
      </c>
      <c r="E149" s="1">
        <v>0.31384744675959803</v>
      </c>
      <c r="F149" s="1">
        <v>0.23899999999999999</v>
      </c>
      <c r="G149" s="1"/>
      <c r="H149" s="1">
        <v>0.2</v>
      </c>
      <c r="I149" s="1">
        <v>0.32600000000000001</v>
      </c>
      <c r="K149" s="1">
        <v>4.4000000000000004E-2</v>
      </c>
    </row>
    <row r="150" spans="1:11" x14ac:dyDescent="0.2">
      <c r="A150" s="35">
        <v>39173</v>
      </c>
      <c r="B150" s="1">
        <v>0.26500000000000001</v>
      </c>
      <c r="C150" s="1"/>
      <c r="D150" s="1">
        <v>0.29799999999999999</v>
      </c>
      <c r="E150" s="1">
        <v>0.316947626908202</v>
      </c>
      <c r="F150" s="1">
        <v>0.247</v>
      </c>
      <c r="G150" s="1"/>
      <c r="H150" s="1">
        <v>0.20300000000000001</v>
      </c>
      <c r="I150" s="1">
        <v>0.33600000000000002</v>
      </c>
      <c r="K150" s="1">
        <v>4.4999999999999998E-2</v>
      </c>
    </row>
    <row r="151" spans="1:11" x14ac:dyDescent="0.2">
      <c r="A151" s="35">
        <v>39203</v>
      </c>
      <c r="B151" s="1">
        <v>0.25800000000000001</v>
      </c>
      <c r="C151" s="1"/>
      <c r="D151" s="1">
        <v>0.29899999999999999</v>
      </c>
      <c r="E151" s="1">
        <v>0.320069334840691</v>
      </c>
      <c r="F151" s="1">
        <v>0.23899999999999999</v>
      </c>
      <c r="G151" s="1"/>
      <c r="H151" s="1">
        <v>0.191</v>
      </c>
      <c r="I151" s="1">
        <v>0.33300000000000002</v>
      </c>
      <c r="K151" s="1">
        <v>4.4000000000000004E-2</v>
      </c>
    </row>
    <row r="152" spans="1:11" x14ac:dyDescent="0.2">
      <c r="A152" s="35">
        <v>39234</v>
      </c>
      <c r="B152" s="1">
        <v>0.27300000000000002</v>
      </c>
      <c r="C152" s="1"/>
      <c r="D152" s="1">
        <v>0.30499999999999999</v>
      </c>
      <c r="E152" s="1">
        <v>0.344197931038634</v>
      </c>
      <c r="F152" s="1">
        <v>0.25800000000000001</v>
      </c>
      <c r="G152" s="1"/>
      <c r="H152" s="1">
        <v>0.21199999999999999</v>
      </c>
      <c r="I152" s="1">
        <v>0.34</v>
      </c>
      <c r="K152" s="1">
        <v>4.5999999999999999E-2</v>
      </c>
    </row>
    <row r="153" spans="1:11" x14ac:dyDescent="0.2">
      <c r="A153" s="35">
        <v>39264</v>
      </c>
      <c r="B153" s="1">
        <v>0.27100000000000002</v>
      </c>
      <c r="C153" s="1"/>
      <c r="D153" s="1">
        <v>0.309</v>
      </c>
      <c r="E153" s="1">
        <v>0.323545081381025</v>
      </c>
      <c r="F153" s="1">
        <v>0.254</v>
      </c>
      <c r="G153" s="1"/>
      <c r="H153" s="1">
        <v>0.214</v>
      </c>
      <c r="I153" s="1">
        <v>0.33700000000000002</v>
      </c>
      <c r="K153" s="1">
        <v>4.7E-2</v>
      </c>
    </row>
    <row r="154" spans="1:11" x14ac:dyDescent="0.2">
      <c r="A154" s="35">
        <v>39295</v>
      </c>
      <c r="B154" s="1">
        <v>0.26600000000000001</v>
      </c>
      <c r="C154" s="1"/>
      <c r="D154" s="1">
        <v>0.30299999999999999</v>
      </c>
      <c r="E154" s="1">
        <v>0.33580329521691199</v>
      </c>
      <c r="F154" s="1">
        <v>0.249</v>
      </c>
      <c r="G154" s="1"/>
      <c r="H154" s="1">
        <v>0.20799999999999999</v>
      </c>
      <c r="I154" s="1">
        <v>0.33200000000000002</v>
      </c>
      <c r="K154" s="1">
        <v>4.5999999999999999E-2</v>
      </c>
    </row>
    <row r="155" spans="1:11" x14ac:dyDescent="0.2">
      <c r="A155" s="35">
        <v>39326</v>
      </c>
      <c r="B155" s="1">
        <v>0.27</v>
      </c>
      <c r="C155" s="1"/>
      <c r="D155" s="1">
        <v>0.30499999999999999</v>
      </c>
      <c r="E155" s="1">
        <v>0.330433507918726</v>
      </c>
      <c r="F155" s="1">
        <v>0.25</v>
      </c>
      <c r="G155" s="1"/>
      <c r="H155" s="1">
        <v>0.21099999999999999</v>
      </c>
      <c r="I155" s="1">
        <v>0.33500000000000002</v>
      </c>
      <c r="K155" s="1">
        <v>4.7E-2</v>
      </c>
    </row>
    <row r="156" spans="1:11" x14ac:dyDescent="0.2">
      <c r="A156" s="35">
        <v>39356</v>
      </c>
      <c r="B156" s="1">
        <v>0.26900000000000002</v>
      </c>
      <c r="C156" s="1"/>
      <c r="D156" s="1">
        <v>0.30499999999999999</v>
      </c>
      <c r="E156" s="1">
        <v>0.330781119612017</v>
      </c>
      <c r="F156" s="1">
        <v>0.253</v>
      </c>
      <c r="G156" s="1"/>
      <c r="H156" s="1">
        <v>0.21</v>
      </c>
      <c r="I156" s="1">
        <v>0.33800000000000002</v>
      </c>
      <c r="K156" s="1">
        <v>4.7E-2</v>
      </c>
    </row>
    <row r="157" spans="1:11" x14ac:dyDescent="0.2">
      <c r="A157" s="35">
        <v>39387</v>
      </c>
      <c r="B157" s="1">
        <v>0.26900000000000002</v>
      </c>
      <c r="C157" s="1"/>
      <c r="D157" s="1">
        <v>0.311</v>
      </c>
      <c r="E157" s="1">
        <v>0.33226410611788298</v>
      </c>
      <c r="F157" s="1">
        <v>0.254</v>
      </c>
      <c r="G157" s="1"/>
      <c r="H157" s="1">
        <v>0.216</v>
      </c>
      <c r="I157" s="1">
        <v>0.33600000000000002</v>
      </c>
      <c r="K157" s="1">
        <v>4.7E-2</v>
      </c>
    </row>
    <row r="158" spans="1:11" x14ac:dyDescent="0.2">
      <c r="A158" s="35">
        <v>39417</v>
      </c>
      <c r="B158" s="1">
        <v>0.26600000000000001</v>
      </c>
      <c r="C158" s="1"/>
      <c r="D158" s="1">
        <v>0.29299999999999998</v>
      </c>
      <c r="E158" s="1">
        <v>0.32666625420689699</v>
      </c>
      <c r="F158" s="1">
        <v>0.251</v>
      </c>
      <c r="G158" s="1"/>
      <c r="H158" s="1">
        <v>0.20599999999999999</v>
      </c>
      <c r="I158" s="1">
        <v>0.33200000000000002</v>
      </c>
      <c r="K158" s="1">
        <v>0.05</v>
      </c>
    </row>
    <row r="159" spans="1:11" x14ac:dyDescent="0.2">
      <c r="A159" s="35">
        <v>39448</v>
      </c>
      <c r="B159" s="1">
        <v>0.26500000000000001</v>
      </c>
      <c r="C159" s="1"/>
      <c r="D159" s="1">
        <v>0.30099999999999999</v>
      </c>
      <c r="E159" s="1">
        <v>0.31564388145915601</v>
      </c>
      <c r="F159" s="1">
        <v>0.254</v>
      </c>
      <c r="G159" s="1"/>
      <c r="H159" s="1">
        <v>0.21099999999999999</v>
      </c>
      <c r="I159" s="1">
        <v>0.32900000000000001</v>
      </c>
      <c r="K159" s="1">
        <v>0.05</v>
      </c>
    </row>
    <row r="160" spans="1:11" x14ac:dyDescent="0.2">
      <c r="A160" s="35">
        <v>39479</v>
      </c>
      <c r="B160" s="1">
        <v>0.26500000000000001</v>
      </c>
      <c r="C160" s="1"/>
      <c r="D160" s="1">
        <v>0.32500000000000001</v>
      </c>
      <c r="E160" s="1">
        <v>0.33165802782173198</v>
      </c>
      <c r="F160" s="1">
        <v>0.24199999999999999</v>
      </c>
      <c r="G160" s="1"/>
      <c r="H160" s="1">
        <v>0.20699999999999999</v>
      </c>
      <c r="I160" s="1">
        <v>0.33300000000000002</v>
      </c>
      <c r="K160" s="1">
        <v>4.9000000000000002E-2</v>
      </c>
    </row>
    <row r="161" spans="1:11" x14ac:dyDescent="0.2">
      <c r="A161" s="35">
        <v>39508</v>
      </c>
      <c r="B161" s="1">
        <v>0.26900000000000002</v>
      </c>
      <c r="C161" s="1"/>
      <c r="D161" s="1">
        <v>0.316</v>
      </c>
      <c r="E161" s="1">
        <v>0.350727874700349</v>
      </c>
      <c r="F161" s="1">
        <v>0.248</v>
      </c>
      <c r="G161" s="1"/>
      <c r="H161" s="1">
        <v>0.214</v>
      </c>
      <c r="I161" s="1">
        <v>0.33700000000000002</v>
      </c>
      <c r="K161" s="1">
        <v>5.0999999999999997E-2</v>
      </c>
    </row>
    <row r="162" spans="1:11" x14ac:dyDescent="0.2">
      <c r="A162" s="35">
        <v>39539</v>
      </c>
      <c r="B162" s="1">
        <v>0.27500000000000002</v>
      </c>
      <c r="C162" s="1"/>
      <c r="D162" s="1">
        <v>0.32</v>
      </c>
      <c r="E162" s="1">
        <v>0.34874217498919102</v>
      </c>
      <c r="F162" s="1">
        <v>0.25700000000000001</v>
      </c>
      <c r="G162" s="1"/>
      <c r="H162" s="1">
        <v>0.217</v>
      </c>
      <c r="I162" s="1">
        <v>0.34100000000000003</v>
      </c>
      <c r="K162" s="1">
        <v>0.05</v>
      </c>
    </row>
    <row r="163" spans="1:11" x14ac:dyDescent="0.2">
      <c r="A163" s="35">
        <v>39569</v>
      </c>
      <c r="B163" s="1">
        <v>0.27700000000000002</v>
      </c>
      <c r="C163" s="1"/>
      <c r="D163" s="1">
        <v>0.32300000000000001</v>
      </c>
      <c r="E163" s="1">
        <v>0.34785521246677198</v>
      </c>
      <c r="F163" s="1">
        <v>0.25600000000000001</v>
      </c>
      <c r="G163" s="1"/>
      <c r="H163" s="1">
        <v>0.216</v>
      </c>
      <c r="I163" s="1">
        <v>0.34499999999999997</v>
      </c>
      <c r="K163" s="1">
        <v>5.4000000000000006E-2</v>
      </c>
    </row>
    <row r="164" spans="1:11" x14ac:dyDescent="0.2">
      <c r="A164" s="35">
        <v>39600</v>
      </c>
      <c r="B164" s="1">
        <v>0.27900000000000003</v>
      </c>
      <c r="C164" s="1"/>
      <c r="D164" s="1">
        <v>0.311</v>
      </c>
      <c r="E164" s="1">
        <v>0.35354540363341902</v>
      </c>
      <c r="F164" s="1">
        <v>0.26100000000000001</v>
      </c>
      <c r="G164" s="1"/>
      <c r="H164" s="1">
        <v>0.222</v>
      </c>
      <c r="I164" s="1">
        <v>0.34200000000000003</v>
      </c>
      <c r="K164" s="1">
        <v>5.5999999999999994E-2</v>
      </c>
    </row>
    <row r="165" spans="1:11" x14ac:dyDescent="0.2">
      <c r="A165" s="35">
        <v>39630</v>
      </c>
      <c r="B165" s="1">
        <v>0.28299999999999997</v>
      </c>
      <c r="C165" s="1"/>
      <c r="D165" s="1">
        <v>0.32800000000000001</v>
      </c>
      <c r="E165" s="1">
        <v>0.33323504514078101</v>
      </c>
      <c r="F165" s="1">
        <v>0.26700000000000002</v>
      </c>
      <c r="G165" s="1"/>
      <c r="H165" s="1">
        <v>0.22600000000000001</v>
      </c>
      <c r="I165" s="1">
        <v>0.34899999999999998</v>
      </c>
      <c r="K165" s="1">
        <v>5.7999999999999996E-2</v>
      </c>
    </row>
    <row r="166" spans="1:11" x14ac:dyDescent="0.2">
      <c r="A166" s="35">
        <v>39661</v>
      </c>
      <c r="B166" s="1">
        <v>0.28799999999999998</v>
      </c>
      <c r="C166" s="1"/>
      <c r="D166" s="1">
        <v>0.32300000000000001</v>
      </c>
      <c r="E166" s="1">
        <v>0.33708242995783899</v>
      </c>
      <c r="F166" s="1">
        <v>0.27400000000000002</v>
      </c>
      <c r="G166" s="1"/>
      <c r="H166" s="1">
        <v>0.23</v>
      </c>
      <c r="I166" s="1">
        <v>0.35199999999999998</v>
      </c>
      <c r="K166" s="1">
        <v>6.0999999999999999E-2</v>
      </c>
    </row>
    <row r="167" spans="1:11" x14ac:dyDescent="0.2">
      <c r="A167" s="35">
        <v>39692</v>
      </c>
      <c r="B167" s="1">
        <v>0.28699999999999998</v>
      </c>
      <c r="C167" s="1"/>
      <c r="D167" s="1">
        <v>0.35</v>
      </c>
      <c r="E167" s="1">
        <v>0.37364688492259401</v>
      </c>
      <c r="F167" s="1">
        <v>0.26</v>
      </c>
      <c r="G167" s="1"/>
      <c r="H167" s="1">
        <v>0.23799999999999999</v>
      </c>
      <c r="I167" s="1">
        <v>0.34200000000000003</v>
      </c>
      <c r="K167" s="1">
        <v>6.0999999999999999E-2</v>
      </c>
    </row>
    <row r="168" spans="1:11" x14ac:dyDescent="0.2">
      <c r="A168" s="35">
        <v>39722</v>
      </c>
      <c r="B168" s="1">
        <v>0.28499999999999998</v>
      </c>
      <c r="C168" s="1"/>
      <c r="D168" s="1">
        <v>0.33400000000000002</v>
      </c>
      <c r="E168" s="1">
        <v>0.35909964556020602</v>
      </c>
      <c r="F168" s="1">
        <v>0.26700000000000002</v>
      </c>
      <c r="G168" s="1"/>
      <c r="H168" s="1">
        <v>0.23799999999999999</v>
      </c>
      <c r="I168" s="1">
        <v>0.34100000000000003</v>
      </c>
      <c r="K168" s="1">
        <v>6.5000000000000002E-2</v>
      </c>
    </row>
    <row r="169" spans="1:11" x14ac:dyDescent="0.2">
      <c r="A169" s="35">
        <v>39753</v>
      </c>
      <c r="B169" s="1">
        <v>0.29199999999999998</v>
      </c>
      <c r="C169" s="1"/>
      <c r="D169" s="1">
        <v>0.35099999999999998</v>
      </c>
      <c r="E169" s="1">
        <v>0.36786713345059202</v>
      </c>
      <c r="F169" s="1">
        <v>0.26900000000000002</v>
      </c>
      <c r="G169" s="1"/>
      <c r="H169" s="1">
        <v>0.251</v>
      </c>
      <c r="I169" s="1">
        <v>0.34300000000000003</v>
      </c>
      <c r="K169" s="1">
        <v>6.8000000000000005E-2</v>
      </c>
    </row>
    <row r="170" spans="1:11" x14ac:dyDescent="0.2">
      <c r="A170" s="35">
        <v>39783</v>
      </c>
      <c r="B170" s="1">
        <v>0.3</v>
      </c>
      <c r="C170" s="1"/>
      <c r="D170" s="1">
        <v>0.35499999999999998</v>
      </c>
      <c r="E170" s="1">
        <v>0.37656518560886998</v>
      </c>
      <c r="F170" s="1">
        <v>0.28000000000000003</v>
      </c>
      <c r="G170" s="1"/>
      <c r="H170" s="1">
        <v>0.249</v>
      </c>
      <c r="I170" s="1">
        <v>0.35299999999999998</v>
      </c>
      <c r="K170" s="1">
        <v>7.2999999999999995E-2</v>
      </c>
    </row>
    <row r="171" spans="1:11" x14ac:dyDescent="0.2">
      <c r="A171" s="35">
        <v>39814</v>
      </c>
      <c r="B171" s="1">
        <v>0.30299999999999999</v>
      </c>
      <c r="C171" s="1"/>
      <c r="D171" s="1">
        <v>0.36</v>
      </c>
      <c r="E171" s="1">
        <v>0.38779003385321698</v>
      </c>
      <c r="F171" s="1">
        <v>0.28299999999999997</v>
      </c>
      <c r="G171" s="1"/>
      <c r="H171" s="1">
        <v>0.26200000000000001</v>
      </c>
      <c r="I171" s="1">
        <v>0.35099999999999998</v>
      </c>
      <c r="K171" s="1">
        <v>7.8E-2</v>
      </c>
    </row>
    <row r="172" spans="1:11" x14ac:dyDescent="0.2">
      <c r="A172" s="35">
        <v>39845</v>
      </c>
      <c r="B172" s="1">
        <v>0.317</v>
      </c>
      <c r="C172" s="1"/>
      <c r="D172" s="1">
        <v>0.35499999999999998</v>
      </c>
      <c r="E172" s="1">
        <v>0.415784250016343</v>
      </c>
      <c r="F172" s="1">
        <v>0.29299999999999998</v>
      </c>
      <c r="G172" s="1"/>
      <c r="H172" s="1">
        <v>0.26900000000000002</v>
      </c>
      <c r="I172" s="1">
        <v>0.372</v>
      </c>
      <c r="K172" s="1">
        <v>8.3000000000000004E-2</v>
      </c>
    </row>
    <row r="173" spans="1:11" x14ac:dyDescent="0.2">
      <c r="A173" s="35">
        <v>39873</v>
      </c>
      <c r="B173" s="1">
        <v>0.32600000000000001</v>
      </c>
      <c r="C173" s="1"/>
      <c r="D173" s="1">
        <v>0.372</v>
      </c>
      <c r="E173" s="1">
        <v>0.42268058769049599</v>
      </c>
      <c r="F173" s="1">
        <v>0.29799999999999999</v>
      </c>
      <c r="G173" s="1"/>
      <c r="H173" s="1">
        <v>0.28399999999999997</v>
      </c>
      <c r="I173" s="1">
        <v>0.375</v>
      </c>
      <c r="K173" s="1">
        <v>8.6999999999999994E-2</v>
      </c>
    </row>
    <row r="174" spans="1:11" x14ac:dyDescent="0.2">
      <c r="A174" s="35">
        <v>39904</v>
      </c>
      <c r="B174" s="1">
        <v>0.32400000000000001</v>
      </c>
      <c r="C174" s="1"/>
      <c r="D174" s="1">
        <v>0.377</v>
      </c>
      <c r="E174" s="1">
        <v>0.404663685830773</v>
      </c>
      <c r="F174" s="1">
        <v>0.3</v>
      </c>
      <c r="G174" s="1"/>
      <c r="H174" s="1">
        <v>0.27900000000000003</v>
      </c>
      <c r="I174" s="1">
        <v>0.375</v>
      </c>
      <c r="K174" s="1">
        <v>0.09</v>
      </c>
    </row>
    <row r="175" spans="1:11" x14ac:dyDescent="0.2">
      <c r="A175" s="35">
        <v>39934</v>
      </c>
      <c r="B175" s="1">
        <v>0.32500000000000001</v>
      </c>
      <c r="C175" s="1"/>
      <c r="D175" s="1">
        <v>0.374</v>
      </c>
      <c r="E175" s="1">
        <v>0.40072244109592298</v>
      </c>
      <c r="F175" s="1">
        <v>0.307</v>
      </c>
      <c r="G175" s="1"/>
      <c r="H175" s="1">
        <v>0.28699999999999998</v>
      </c>
      <c r="I175" s="1">
        <v>0.36799999999999999</v>
      </c>
      <c r="K175" s="1">
        <v>9.4E-2</v>
      </c>
    </row>
    <row r="176" spans="1:11" x14ac:dyDescent="0.2">
      <c r="A176" s="35">
        <v>39965</v>
      </c>
      <c r="B176" s="1">
        <v>0.32300000000000001</v>
      </c>
      <c r="C176" s="1"/>
      <c r="D176" s="1">
        <v>0.372</v>
      </c>
      <c r="E176" s="1">
        <v>0.41013047931514901</v>
      </c>
      <c r="F176" s="1">
        <v>0.30199999999999999</v>
      </c>
      <c r="G176" s="1"/>
      <c r="H176" s="1">
        <v>0.27800000000000002</v>
      </c>
      <c r="I176" s="1">
        <v>0.376</v>
      </c>
      <c r="K176" s="1">
        <v>9.5000000000000001E-2</v>
      </c>
    </row>
    <row r="177" spans="1:11" x14ac:dyDescent="0.2">
      <c r="A177" s="35">
        <v>39995</v>
      </c>
      <c r="B177" s="1">
        <v>0.33500000000000002</v>
      </c>
      <c r="C177" s="1"/>
      <c r="D177" s="1">
        <v>0.38900000000000001</v>
      </c>
      <c r="E177" s="1">
        <v>0.43333766988561701</v>
      </c>
      <c r="F177" s="1">
        <v>0.309</v>
      </c>
      <c r="G177" s="1"/>
      <c r="H177" s="1">
        <v>0.29899999999999999</v>
      </c>
      <c r="I177" s="1">
        <v>0.378</v>
      </c>
      <c r="K177" s="1">
        <v>9.5000000000000001E-2</v>
      </c>
    </row>
    <row r="178" spans="1:11" x14ac:dyDescent="0.2">
      <c r="A178" s="35">
        <v>40026</v>
      </c>
      <c r="B178" s="1">
        <v>0.33700000000000002</v>
      </c>
      <c r="C178" s="1"/>
      <c r="D178" s="1">
        <v>0.38200000000000001</v>
      </c>
      <c r="E178" s="1">
        <v>0.44293081042329502</v>
      </c>
      <c r="F178" s="1">
        <v>0.31</v>
      </c>
      <c r="G178" s="1"/>
      <c r="H178" s="1">
        <v>0.29799999999999999</v>
      </c>
      <c r="I178" s="1">
        <v>0.38</v>
      </c>
      <c r="K178" s="1">
        <v>9.6000000000000002E-2</v>
      </c>
    </row>
    <row r="179" spans="1:11" x14ac:dyDescent="0.2">
      <c r="A179" s="35">
        <v>40057</v>
      </c>
      <c r="B179" s="1">
        <v>0.33100000000000002</v>
      </c>
      <c r="C179" s="1"/>
      <c r="D179" s="1">
        <v>0.36699999999999999</v>
      </c>
      <c r="E179" s="1">
        <v>0.41675346406262098</v>
      </c>
      <c r="F179" s="1">
        <v>0.312</v>
      </c>
      <c r="G179" s="1"/>
      <c r="H179" s="1">
        <v>0.28799999999999998</v>
      </c>
      <c r="I179" s="1">
        <v>0.379</v>
      </c>
      <c r="K179" s="1">
        <v>9.8000000000000004E-2</v>
      </c>
    </row>
    <row r="180" spans="1:11" x14ac:dyDescent="0.2">
      <c r="A180" s="35">
        <v>40087</v>
      </c>
      <c r="B180" s="1">
        <v>0.33500000000000002</v>
      </c>
      <c r="C180" s="1"/>
      <c r="D180" s="1">
        <v>0.38</v>
      </c>
      <c r="E180" s="1">
        <v>0.42255371012396697</v>
      </c>
      <c r="F180" s="1">
        <v>0.313</v>
      </c>
      <c r="G180" s="1"/>
      <c r="H180" s="1">
        <v>0.29599999999999999</v>
      </c>
      <c r="I180" s="1">
        <v>0.379</v>
      </c>
      <c r="K180" s="1">
        <v>0.1</v>
      </c>
    </row>
    <row r="181" spans="1:11" x14ac:dyDescent="0.2">
      <c r="A181" s="35">
        <v>40118</v>
      </c>
      <c r="B181" s="1">
        <v>0.32700000000000001</v>
      </c>
      <c r="C181" s="1"/>
      <c r="D181" s="1">
        <v>0.38200000000000001</v>
      </c>
      <c r="E181" s="1">
        <v>0.43261827328977298</v>
      </c>
      <c r="F181" s="1">
        <v>0.30299999999999999</v>
      </c>
      <c r="G181" s="1"/>
      <c r="H181" s="1">
        <v>0.28699999999999998</v>
      </c>
      <c r="I181" s="1">
        <v>0.377</v>
      </c>
      <c r="K181" s="1">
        <v>9.9000000000000005E-2</v>
      </c>
    </row>
    <row r="182" spans="1:11" x14ac:dyDescent="0.2">
      <c r="A182" s="35">
        <v>40148</v>
      </c>
      <c r="B182" s="1">
        <v>0.32800000000000001</v>
      </c>
      <c r="C182" s="1"/>
      <c r="D182" s="1">
        <v>0.39100000000000001</v>
      </c>
      <c r="E182" s="1">
        <v>0.40989840768703101</v>
      </c>
      <c r="F182" s="1">
        <v>0.30399999999999999</v>
      </c>
      <c r="G182" s="1"/>
      <c r="H182" s="1">
        <v>0.28199999999999997</v>
      </c>
      <c r="I182" s="1">
        <v>0.377</v>
      </c>
      <c r="K182" s="1">
        <v>9.9000000000000005E-2</v>
      </c>
    </row>
    <row r="183" spans="1:11" x14ac:dyDescent="0.2">
      <c r="A183" s="35">
        <v>40179</v>
      </c>
      <c r="B183" s="1">
        <v>0.33200000000000002</v>
      </c>
      <c r="C183" s="1"/>
      <c r="D183" s="1">
        <v>0.38200000000000001</v>
      </c>
      <c r="E183" s="1">
        <v>0.43581096790377899</v>
      </c>
      <c r="F183" s="1">
        <v>0.308</v>
      </c>
      <c r="G183" s="1"/>
      <c r="H183" s="1">
        <v>0.28599999999999998</v>
      </c>
      <c r="I183" s="1">
        <v>0.38300000000000001</v>
      </c>
      <c r="K183" s="1">
        <v>9.8000000000000004E-2</v>
      </c>
    </row>
    <row r="184" spans="1:11" x14ac:dyDescent="0.2">
      <c r="A184" s="35">
        <v>40210</v>
      </c>
      <c r="B184" s="1">
        <v>0.33300000000000002</v>
      </c>
      <c r="C184" s="1"/>
      <c r="D184" s="1">
        <v>0.38400000000000001</v>
      </c>
      <c r="E184" s="1">
        <v>0.42201098708932899</v>
      </c>
      <c r="F184" s="1">
        <v>0.307</v>
      </c>
      <c r="G184" s="1"/>
      <c r="H184" s="1">
        <v>0.28999999999999998</v>
      </c>
      <c r="I184" s="1">
        <v>0.38200000000000001</v>
      </c>
      <c r="K184" s="1">
        <v>9.8000000000000004E-2</v>
      </c>
    </row>
    <row r="185" spans="1:11" x14ac:dyDescent="0.2">
      <c r="A185" s="35">
        <v>40238</v>
      </c>
      <c r="B185" s="1">
        <v>0.32900000000000001</v>
      </c>
      <c r="C185" s="1"/>
      <c r="D185" s="1">
        <v>0.39500000000000002</v>
      </c>
      <c r="E185" s="1">
        <v>0.41941187197708302</v>
      </c>
      <c r="F185" s="1">
        <v>0.30199999999999999</v>
      </c>
      <c r="G185" s="1"/>
      <c r="H185" s="1">
        <v>0.28399999999999997</v>
      </c>
      <c r="I185" s="1">
        <v>0.38100000000000001</v>
      </c>
      <c r="K185" s="1">
        <v>9.9000000000000005E-2</v>
      </c>
    </row>
    <row r="186" spans="1:11" x14ac:dyDescent="0.2">
      <c r="A186" s="35">
        <v>40269</v>
      </c>
      <c r="B186" s="1">
        <v>0.32800000000000001</v>
      </c>
      <c r="C186" s="1"/>
      <c r="D186" s="1">
        <v>0.38800000000000001</v>
      </c>
      <c r="E186" s="1">
        <v>0.40541927124865301</v>
      </c>
      <c r="F186" s="1">
        <v>0.30399999999999999</v>
      </c>
      <c r="G186" s="1"/>
      <c r="H186" s="1">
        <v>0.28999999999999998</v>
      </c>
      <c r="I186" s="1">
        <v>0.373</v>
      </c>
      <c r="K186" s="1">
        <v>9.9000000000000005E-2</v>
      </c>
    </row>
    <row r="187" spans="1:11" x14ac:dyDescent="0.2">
      <c r="A187" s="35">
        <v>40299</v>
      </c>
      <c r="B187" s="1">
        <v>0.32900000000000001</v>
      </c>
      <c r="C187" s="1"/>
      <c r="D187" s="1">
        <v>0.38700000000000001</v>
      </c>
      <c r="E187" s="1">
        <v>0.420639029276202</v>
      </c>
      <c r="F187" s="1">
        <v>0.30399999999999999</v>
      </c>
      <c r="G187" s="1"/>
      <c r="H187" s="1">
        <v>0.27800000000000002</v>
      </c>
      <c r="I187" s="1">
        <v>0.38500000000000001</v>
      </c>
      <c r="K187" s="1">
        <v>9.6000000000000002E-2</v>
      </c>
    </row>
    <row r="188" spans="1:11" x14ac:dyDescent="0.2">
      <c r="A188" s="35">
        <v>40330</v>
      </c>
      <c r="B188" s="1">
        <v>0.31900000000000001</v>
      </c>
      <c r="C188" s="1"/>
      <c r="D188" s="1">
        <v>0.39500000000000002</v>
      </c>
      <c r="E188" s="1">
        <v>0.38766936492527299</v>
      </c>
      <c r="F188" s="1">
        <v>0.29499999999999998</v>
      </c>
      <c r="G188" s="1"/>
      <c r="H188" s="1">
        <v>0.28100000000000003</v>
      </c>
      <c r="I188" s="1">
        <v>0.36699999999999999</v>
      </c>
      <c r="K188" s="1">
        <v>9.4E-2</v>
      </c>
    </row>
    <row r="189" spans="1:11" x14ac:dyDescent="0.2">
      <c r="A189" s="35">
        <v>40360</v>
      </c>
      <c r="B189" s="1">
        <v>0.31900000000000001</v>
      </c>
      <c r="C189" s="1"/>
      <c r="D189" s="1">
        <v>0.38</v>
      </c>
      <c r="E189" s="1">
        <v>0.42474598596688801</v>
      </c>
      <c r="F189" s="1">
        <v>0.29199999999999998</v>
      </c>
      <c r="G189" s="1"/>
      <c r="H189" s="1">
        <v>0.28100000000000003</v>
      </c>
      <c r="I189" s="1">
        <v>0.36499999999999999</v>
      </c>
      <c r="K189" s="1">
        <v>9.4E-2</v>
      </c>
    </row>
    <row r="190" spans="1:11" x14ac:dyDescent="0.2">
      <c r="A190" s="35">
        <v>40391</v>
      </c>
      <c r="B190" s="1">
        <v>0.32200000000000001</v>
      </c>
      <c r="C190" s="1"/>
      <c r="D190" s="1">
        <v>0.38</v>
      </c>
      <c r="E190" s="1">
        <v>0.41073592815813997</v>
      </c>
      <c r="F190" s="1">
        <v>0.29599999999999999</v>
      </c>
      <c r="G190" s="1"/>
      <c r="H190" s="1">
        <v>0.27800000000000002</v>
      </c>
      <c r="I190" s="1">
        <v>0.373</v>
      </c>
      <c r="K190" s="1">
        <v>9.5000000000000001E-2</v>
      </c>
    </row>
    <row r="191" spans="1:11" x14ac:dyDescent="0.2">
      <c r="A191" s="35">
        <v>40422</v>
      </c>
      <c r="B191" s="1">
        <v>0.32100000000000001</v>
      </c>
      <c r="C191" s="1"/>
      <c r="D191" s="1">
        <v>0.38800000000000001</v>
      </c>
      <c r="E191" s="1">
        <v>0.38959932536082698</v>
      </c>
      <c r="F191" s="1">
        <v>0.29699999999999999</v>
      </c>
      <c r="G191" s="1"/>
      <c r="H191" s="1">
        <v>0.27300000000000002</v>
      </c>
      <c r="I191" s="1">
        <v>0.372</v>
      </c>
      <c r="K191" s="1">
        <v>9.5000000000000001E-2</v>
      </c>
    </row>
    <row r="192" spans="1:11" x14ac:dyDescent="0.2">
      <c r="A192" s="35">
        <v>40452</v>
      </c>
      <c r="B192" s="1">
        <v>0.32100000000000001</v>
      </c>
      <c r="C192" s="1"/>
      <c r="D192" s="1">
        <v>0.38500000000000001</v>
      </c>
      <c r="E192" s="1">
        <v>0.40688061848075902</v>
      </c>
      <c r="F192" s="1">
        <v>0.29299999999999998</v>
      </c>
      <c r="G192" s="1"/>
      <c r="H192" s="1">
        <v>0.27100000000000002</v>
      </c>
      <c r="I192" s="1">
        <v>0.376</v>
      </c>
      <c r="K192" s="1">
        <v>9.4E-2</v>
      </c>
    </row>
    <row r="193" spans="1:11" x14ac:dyDescent="0.2">
      <c r="A193" s="35">
        <v>40483</v>
      </c>
      <c r="B193" s="1">
        <v>0.32400000000000001</v>
      </c>
      <c r="C193" s="1"/>
      <c r="D193" s="1">
        <v>0.38900000000000001</v>
      </c>
      <c r="E193" s="1">
        <v>0.42124576497203198</v>
      </c>
      <c r="F193" s="1">
        <v>0.29599999999999999</v>
      </c>
      <c r="G193" s="1"/>
      <c r="H193" s="1">
        <v>0.28299999999999997</v>
      </c>
      <c r="I193" s="1">
        <v>0.374</v>
      </c>
      <c r="K193" s="1">
        <v>9.8000000000000004E-2</v>
      </c>
    </row>
    <row r="194" spans="1:11" x14ac:dyDescent="0.2">
      <c r="A194" s="35">
        <v>40513</v>
      </c>
      <c r="B194" s="1">
        <v>0.33200000000000002</v>
      </c>
      <c r="C194" s="1"/>
      <c r="D194" s="1">
        <v>0.378</v>
      </c>
      <c r="E194" s="1">
        <v>0.42433552389908002</v>
      </c>
      <c r="F194" s="1">
        <v>0.30599999999999999</v>
      </c>
      <c r="G194" s="1"/>
      <c r="H194" s="1">
        <v>0.28499999999999998</v>
      </c>
      <c r="I194" s="1">
        <v>0.38400000000000001</v>
      </c>
      <c r="K194" s="1">
        <v>9.3000000000000013E-2</v>
      </c>
    </row>
    <row r="195" spans="1:11" x14ac:dyDescent="0.2">
      <c r="A195" s="35">
        <v>40544</v>
      </c>
      <c r="B195" s="1">
        <v>0.32300000000000001</v>
      </c>
      <c r="C195" s="1"/>
      <c r="D195" s="1">
        <v>0.40100000000000002</v>
      </c>
      <c r="E195" s="1">
        <v>0.41569482806788499</v>
      </c>
      <c r="F195" s="1">
        <v>0.29699999999999999</v>
      </c>
      <c r="G195" s="1"/>
      <c r="H195" s="1">
        <v>0.27600000000000002</v>
      </c>
      <c r="I195" s="1">
        <v>0.377</v>
      </c>
      <c r="K195" s="1">
        <v>9.0999999999999998E-2</v>
      </c>
    </row>
    <row r="196" spans="1:11" x14ac:dyDescent="0.2">
      <c r="A196" s="35">
        <v>40575</v>
      </c>
      <c r="B196" s="1">
        <v>0.31900000000000001</v>
      </c>
      <c r="C196" s="1"/>
      <c r="D196" s="1">
        <v>0.39800000000000002</v>
      </c>
      <c r="E196" s="1">
        <v>0.40290350779804301</v>
      </c>
      <c r="F196" s="1">
        <v>0.29199999999999998</v>
      </c>
      <c r="G196" s="1"/>
      <c r="H196" s="1">
        <v>0.27500000000000002</v>
      </c>
      <c r="I196" s="1">
        <v>0.37</v>
      </c>
      <c r="K196" s="1">
        <v>0.09</v>
      </c>
    </row>
    <row r="197" spans="1:11" x14ac:dyDescent="0.2">
      <c r="A197" s="35">
        <v>40603</v>
      </c>
      <c r="B197" s="1">
        <v>0.32700000000000001</v>
      </c>
      <c r="C197" s="1"/>
      <c r="D197" s="1">
        <v>0.40300000000000002</v>
      </c>
      <c r="E197" s="1">
        <v>0.43772341858699798</v>
      </c>
      <c r="F197" s="1">
        <v>0.29299999999999998</v>
      </c>
      <c r="G197" s="1"/>
      <c r="H197" s="1">
        <v>0.27700000000000002</v>
      </c>
      <c r="I197" s="1">
        <v>0.38300000000000001</v>
      </c>
      <c r="K197" s="1">
        <v>0.09</v>
      </c>
    </row>
    <row r="198" spans="1:11" x14ac:dyDescent="0.2">
      <c r="A198" s="35">
        <v>40634</v>
      </c>
      <c r="B198" s="1">
        <v>0.32100000000000001</v>
      </c>
      <c r="C198" s="1"/>
      <c r="D198" s="1">
        <v>0.39100000000000001</v>
      </c>
      <c r="E198" s="1">
        <v>0.39999787816867799</v>
      </c>
      <c r="F198" s="1">
        <v>0.29699999999999999</v>
      </c>
      <c r="G198" s="1"/>
      <c r="H198" s="1">
        <v>0.27300000000000002</v>
      </c>
      <c r="I198" s="1">
        <v>0.377</v>
      </c>
      <c r="K198" s="1">
        <v>9.0999999999999998E-2</v>
      </c>
    </row>
    <row r="199" spans="1:11" x14ac:dyDescent="0.2">
      <c r="A199" s="35">
        <v>40664</v>
      </c>
      <c r="B199" s="1">
        <v>0.32400000000000001</v>
      </c>
      <c r="C199" s="1"/>
      <c r="D199" s="1">
        <v>0.38200000000000001</v>
      </c>
      <c r="E199" s="1">
        <v>0.40020818822660698</v>
      </c>
      <c r="F199" s="1">
        <v>0.29699999999999999</v>
      </c>
      <c r="G199" s="1"/>
      <c r="H199" s="1">
        <v>0.27600000000000002</v>
      </c>
      <c r="I199" s="1">
        <v>0.377</v>
      </c>
      <c r="K199" s="1">
        <v>0.09</v>
      </c>
    </row>
    <row r="200" spans="1:11" x14ac:dyDescent="0.2">
      <c r="A200" s="35">
        <v>40695</v>
      </c>
      <c r="B200" s="1">
        <v>0.32300000000000001</v>
      </c>
      <c r="C200" s="1"/>
      <c r="D200" s="1">
        <v>0.39300000000000002</v>
      </c>
      <c r="E200" s="1">
        <v>0.39878145706342799</v>
      </c>
      <c r="F200" s="1">
        <v>0.29699999999999999</v>
      </c>
      <c r="G200" s="1"/>
      <c r="H200" s="1">
        <v>0.27300000000000002</v>
      </c>
      <c r="I200" s="1">
        <v>0.38</v>
      </c>
      <c r="K200" s="1">
        <v>9.0999999999999998E-2</v>
      </c>
    </row>
    <row r="201" spans="1:11" x14ac:dyDescent="0.2">
      <c r="A201" s="35">
        <v>40725</v>
      </c>
      <c r="B201" s="1">
        <v>0.32400000000000001</v>
      </c>
      <c r="C201" s="1"/>
      <c r="D201" s="1">
        <v>0.40100000000000002</v>
      </c>
      <c r="E201" s="1">
        <v>0.41439418296823699</v>
      </c>
      <c r="F201" s="1">
        <v>0.29399999999999998</v>
      </c>
      <c r="G201" s="1"/>
      <c r="H201" s="1">
        <v>0.27200000000000002</v>
      </c>
      <c r="I201" s="1">
        <v>0.38300000000000001</v>
      </c>
      <c r="K201" s="1">
        <v>0.09</v>
      </c>
    </row>
    <row r="202" spans="1:11" x14ac:dyDescent="0.2">
      <c r="A202" s="35">
        <v>40756</v>
      </c>
      <c r="B202" s="1">
        <v>0.318</v>
      </c>
      <c r="C202" s="1"/>
      <c r="D202" s="1">
        <v>0.39100000000000001</v>
      </c>
      <c r="E202" s="1">
        <v>0.39381158976245301</v>
      </c>
      <c r="F202" s="1">
        <v>0.28999999999999998</v>
      </c>
      <c r="G202" s="1"/>
      <c r="H202" s="1">
        <v>0.26700000000000002</v>
      </c>
      <c r="I202" s="1">
        <v>0.377</v>
      </c>
      <c r="K202" s="1">
        <v>0.09</v>
      </c>
    </row>
    <row r="203" spans="1:11" x14ac:dyDescent="0.2">
      <c r="A203" s="35">
        <v>40787</v>
      </c>
      <c r="B203" s="1">
        <v>0.33</v>
      </c>
      <c r="C203" s="1"/>
      <c r="D203" s="1">
        <v>0.40300000000000002</v>
      </c>
      <c r="E203" s="1">
        <v>0.41642830371592598</v>
      </c>
      <c r="F203" s="1">
        <v>0.29799999999999999</v>
      </c>
      <c r="G203" s="1"/>
      <c r="H203" s="1">
        <v>0.27400000000000002</v>
      </c>
      <c r="I203" s="1">
        <v>0.38900000000000001</v>
      </c>
      <c r="K203" s="1">
        <v>0.09</v>
      </c>
    </row>
    <row r="204" spans="1:11" x14ac:dyDescent="0.2">
      <c r="A204" s="35">
        <v>40817</v>
      </c>
      <c r="B204" s="1">
        <v>0.32800000000000001</v>
      </c>
      <c r="C204" s="1"/>
      <c r="D204" s="1">
        <v>0.39800000000000002</v>
      </c>
      <c r="E204" s="1">
        <v>0.43221799604588401</v>
      </c>
      <c r="F204" s="1">
        <v>0.29299999999999998</v>
      </c>
      <c r="G204" s="1"/>
      <c r="H204" s="1">
        <v>0.28000000000000003</v>
      </c>
      <c r="I204" s="1">
        <v>0.38300000000000001</v>
      </c>
      <c r="K204" s="1">
        <v>8.8000000000000009E-2</v>
      </c>
    </row>
    <row r="205" spans="1:11" x14ac:dyDescent="0.2">
      <c r="A205" s="35">
        <v>40848</v>
      </c>
      <c r="B205" s="1">
        <v>0.32800000000000001</v>
      </c>
      <c r="C205" s="1"/>
      <c r="D205" s="1">
        <v>0.39900000000000002</v>
      </c>
      <c r="E205" s="1">
        <v>0.42240888429324802</v>
      </c>
      <c r="F205" s="1">
        <v>0.29599999999999999</v>
      </c>
      <c r="G205" s="1"/>
      <c r="H205" s="1">
        <v>0.27700000000000002</v>
      </c>
      <c r="I205" s="1">
        <v>0.38600000000000001</v>
      </c>
      <c r="K205" s="1">
        <v>8.5999999999999993E-2</v>
      </c>
    </row>
    <row r="206" spans="1:11" x14ac:dyDescent="0.2">
      <c r="A206" s="35">
        <v>40878</v>
      </c>
      <c r="B206" s="1">
        <v>0.318</v>
      </c>
      <c r="C206" s="1"/>
      <c r="D206" s="1">
        <v>0.38900000000000001</v>
      </c>
      <c r="E206" s="1">
        <v>0.42266051592998</v>
      </c>
      <c r="F206" s="1">
        <v>0.28799999999999998</v>
      </c>
      <c r="G206" s="1"/>
      <c r="H206" s="1">
        <v>0.26900000000000002</v>
      </c>
      <c r="I206" s="1">
        <v>0.375</v>
      </c>
      <c r="K206" s="1">
        <v>8.5000000000000006E-2</v>
      </c>
    </row>
    <row r="207" spans="1:11" x14ac:dyDescent="0.2">
      <c r="A207" s="35">
        <v>40909</v>
      </c>
      <c r="B207" s="1">
        <v>0.315</v>
      </c>
      <c r="C207" s="1"/>
      <c r="D207" s="1">
        <v>0.38400000000000001</v>
      </c>
      <c r="E207" s="1">
        <v>0.40340402738574799</v>
      </c>
      <c r="F207" s="1">
        <v>0.28699999999999998</v>
      </c>
      <c r="G207" s="1"/>
      <c r="H207" s="1">
        <v>0.26</v>
      </c>
      <c r="I207" s="1">
        <v>0.378</v>
      </c>
      <c r="K207" s="1">
        <v>8.3000000000000004E-2</v>
      </c>
    </row>
    <row r="208" spans="1:11" x14ac:dyDescent="0.2">
      <c r="A208" s="35">
        <v>40940</v>
      </c>
      <c r="B208" s="1">
        <v>0.32500000000000001</v>
      </c>
      <c r="C208" s="1"/>
      <c r="D208" s="1">
        <v>0.38500000000000001</v>
      </c>
      <c r="E208" s="1">
        <v>0.42260218587079601</v>
      </c>
      <c r="F208" s="1">
        <v>0.29499999999999998</v>
      </c>
      <c r="G208" s="1"/>
      <c r="H208" s="1">
        <v>0.26900000000000002</v>
      </c>
      <c r="I208" s="1">
        <v>0.38800000000000001</v>
      </c>
      <c r="K208" s="1">
        <v>8.3000000000000004E-2</v>
      </c>
    </row>
    <row r="209" spans="1:11" x14ac:dyDescent="0.2">
      <c r="A209" s="35">
        <v>40969</v>
      </c>
      <c r="B209" s="1">
        <v>0.318</v>
      </c>
      <c r="C209" s="1"/>
      <c r="D209" s="1">
        <v>0.39300000000000002</v>
      </c>
      <c r="E209" s="1">
        <v>0.403849557315344</v>
      </c>
      <c r="F209" s="1">
        <v>0.28999999999999998</v>
      </c>
      <c r="G209" s="1"/>
      <c r="H209" s="1">
        <v>0.26300000000000001</v>
      </c>
      <c r="I209" s="1">
        <v>0.38200000000000001</v>
      </c>
      <c r="K209" s="1">
        <v>8.199999999999999E-2</v>
      </c>
    </row>
    <row r="210" spans="1:11" x14ac:dyDescent="0.2">
      <c r="A210" s="35">
        <v>41000</v>
      </c>
      <c r="B210" s="1">
        <v>0.317</v>
      </c>
      <c r="C210" s="1"/>
      <c r="D210" s="1">
        <v>0.377</v>
      </c>
      <c r="E210" s="1">
        <v>0.40761483384112501</v>
      </c>
      <c r="F210" s="1">
        <v>0.28999999999999998</v>
      </c>
      <c r="G210" s="1"/>
      <c r="H210" s="1">
        <v>0.26300000000000001</v>
      </c>
      <c r="I210" s="1">
        <v>0.38</v>
      </c>
      <c r="K210" s="1">
        <v>8.199999999999999E-2</v>
      </c>
    </row>
    <row r="211" spans="1:11" x14ac:dyDescent="0.2">
      <c r="A211" s="35">
        <v>41030</v>
      </c>
      <c r="B211" s="1">
        <v>0.32500000000000001</v>
      </c>
      <c r="C211" s="1"/>
      <c r="D211" s="1">
        <v>0.40100000000000002</v>
      </c>
      <c r="E211" s="1">
        <v>0.41394269319860799</v>
      </c>
      <c r="F211" s="1">
        <v>0.28999999999999998</v>
      </c>
      <c r="G211" s="1"/>
      <c r="H211" s="1">
        <v>0.27600000000000002</v>
      </c>
      <c r="I211" s="1">
        <v>0.379</v>
      </c>
      <c r="K211" s="1">
        <v>8.199999999999999E-2</v>
      </c>
    </row>
    <row r="212" spans="1:11" x14ac:dyDescent="0.2">
      <c r="A212" s="35">
        <v>41061</v>
      </c>
      <c r="B212" s="1">
        <v>0.32100000000000001</v>
      </c>
      <c r="C212" s="1"/>
      <c r="D212" s="1">
        <v>0.39900000000000002</v>
      </c>
      <c r="E212" s="1">
        <v>0.41302346221786701</v>
      </c>
      <c r="F212" s="1">
        <v>0.29099999999999998</v>
      </c>
      <c r="G212" s="1"/>
      <c r="H212" s="1">
        <v>0.25900000000000001</v>
      </c>
      <c r="I212" s="1">
        <v>0.39200000000000002</v>
      </c>
      <c r="K212" s="1">
        <v>8.199999999999999E-2</v>
      </c>
    </row>
    <row r="213" spans="1:11" x14ac:dyDescent="0.2">
      <c r="A213" s="35">
        <v>41091</v>
      </c>
      <c r="B213" s="1">
        <v>0.32600000000000001</v>
      </c>
      <c r="C213" s="1"/>
      <c r="D213" s="1">
        <v>0.39200000000000002</v>
      </c>
      <c r="E213" s="1">
        <v>0.412046061696558</v>
      </c>
      <c r="F213" s="1">
        <v>0.29299999999999998</v>
      </c>
      <c r="G213" s="1"/>
      <c r="H213" s="1">
        <v>0.26900000000000002</v>
      </c>
      <c r="I213" s="1">
        <v>0.39</v>
      </c>
      <c r="K213" s="1">
        <v>8.199999999999999E-2</v>
      </c>
    </row>
    <row r="214" spans="1:11" x14ac:dyDescent="0.2">
      <c r="A214" s="35">
        <v>41122</v>
      </c>
      <c r="B214" s="1">
        <v>0.315</v>
      </c>
      <c r="C214" s="1"/>
      <c r="D214" s="1">
        <v>0.38300000000000001</v>
      </c>
      <c r="E214" s="1">
        <v>0.400985515141914</v>
      </c>
      <c r="F214" s="1">
        <v>0.28399999999999997</v>
      </c>
      <c r="G214" s="1"/>
      <c r="H214" s="1">
        <v>0.26100000000000001</v>
      </c>
      <c r="I214" s="1">
        <v>0.377</v>
      </c>
      <c r="K214" s="1">
        <v>8.1000000000000003E-2</v>
      </c>
    </row>
    <row r="215" spans="1:11" x14ac:dyDescent="0.2">
      <c r="A215" s="35">
        <v>41153</v>
      </c>
      <c r="B215" s="1">
        <v>0.31900000000000001</v>
      </c>
      <c r="C215" s="1"/>
      <c r="D215" s="1">
        <v>0.38</v>
      </c>
      <c r="E215" s="1">
        <v>0.40900175912106301</v>
      </c>
      <c r="F215" s="1">
        <v>0.28799999999999998</v>
      </c>
      <c r="G215" s="1"/>
      <c r="H215" s="1">
        <v>0.26800000000000002</v>
      </c>
      <c r="I215" s="1">
        <v>0.375</v>
      </c>
      <c r="K215" s="1">
        <v>7.8E-2</v>
      </c>
    </row>
    <row r="216" spans="1:11" x14ac:dyDescent="0.2">
      <c r="A216" s="35">
        <v>41183</v>
      </c>
      <c r="B216" s="1">
        <v>0.31</v>
      </c>
      <c r="C216" s="1"/>
      <c r="D216" s="1">
        <v>0.39</v>
      </c>
      <c r="E216" s="1">
        <v>0.37148324569042301</v>
      </c>
      <c r="F216" s="1">
        <v>0.28100000000000003</v>
      </c>
      <c r="G216" s="1"/>
      <c r="H216" s="1">
        <v>0.25</v>
      </c>
      <c r="I216" s="1">
        <v>0.376</v>
      </c>
      <c r="K216" s="1">
        <v>7.8E-2</v>
      </c>
    </row>
    <row r="217" spans="1:11" x14ac:dyDescent="0.2">
      <c r="A217" s="35">
        <v>41214</v>
      </c>
      <c r="B217" s="1">
        <v>0.313</v>
      </c>
      <c r="C217" s="1"/>
      <c r="D217" s="1">
        <v>0.38800000000000001</v>
      </c>
      <c r="E217" s="1">
        <v>0.39512222188090501</v>
      </c>
      <c r="F217" s="1">
        <v>0.28299999999999997</v>
      </c>
      <c r="G217" s="1"/>
      <c r="H217" s="1">
        <v>0.25700000000000001</v>
      </c>
      <c r="I217" s="1">
        <v>0.376</v>
      </c>
      <c r="K217" s="1">
        <v>7.6999999999999999E-2</v>
      </c>
    </row>
    <row r="218" spans="1:11" x14ac:dyDescent="0.2">
      <c r="A218" s="35">
        <v>41244</v>
      </c>
      <c r="B218" s="1">
        <v>0.31</v>
      </c>
      <c r="C218" s="1"/>
      <c r="D218" s="1">
        <v>0.39300000000000002</v>
      </c>
      <c r="E218" s="1">
        <v>0.38805758337380197</v>
      </c>
      <c r="F218" s="1">
        <v>0.28199999999999997</v>
      </c>
      <c r="G218" s="1"/>
      <c r="H218" s="1">
        <v>0.255</v>
      </c>
      <c r="I218" s="1">
        <v>0.373</v>
      </c>
      <c r="K218" s="1">
        <v>7.9000000000000001E-2</v>
      </c>
    </row>
    <row r="219" spans="1:11" x14ac:dyDescent="0.2">
      <c r="A219" s="35">
        <v>41275</v>
      </c>
      <c r="B219" s="1">
        <v>0.314</v>
      </c>
      <c r="C219" s="1"/>
      <c r="D219" s="1">
        <v>0.39600000000000002</v>
      </c>
      <c r="E219" s="1">
        <v>0.38788972308918501</v>
      </c>
      <c r="F219" s="1">
        <v>0.28499999999999998</v>
      </c>
      <c r="G219" s="1"/>
      <c r="H219" s="1">
        <v>0.25900000000000001</v>
      </c>
      <c r="I219" s="1">
        <v>0.377</v>
      </c>
      <c r="K219" s="1">
        <v>0.08</v>
      </c>
    </row>
    <row r="220" spans="1:11" x14ac:dyDescent="0.2">
      <c r="A220" s="35">
        <v>41306</v>
      </c>
      <c r="B220" s="1">
        <v>0.308</v>
      </c>
      <c r="C220" s="1"/>
      <c r="D220" s="1">
        <v>0.38</v>
      </c>
      <c r="E220" s="1">
        <v>0.39967725307756902</v>
      </c>
      <c r="F220" s="1">
        <v>0.27700000000000002</v>
      </c>
      <c r="G220" s="1"/>
      <c r="H220" s="1">
        <v>0.25600000000000001</v>
      </c>
      <c r="I220" s="1">
        <v>0.36899999999999999</v>
      </c>
      <c r="K220" s="1">
        <v>7.6999999999999999E-2</v>
      </c>
    </row>
    <row r="221" spans="1:11" x14ac:dyDescent="0.2">
      <c r="A221" s="35">
        <v>41334</v>
      </c>
      <c r="B221" s="1">
        <v>0.30199999999999999</v>
      </c>
      <c r="C221" s="1"/>
      <c r="D221" s="1">
        <v>0.374</v>
      </c>
      <c r="E221" s="1">
        <v>0.38112003965027103</v>
      </c>
      <c r="F221" s="1">
        <v>0.27700000000000002</v>
      </c>
      <c r="G221" s="1"/>
      <c r="H221" s="1">
        <v>0.25</v>
      </c>
      <c r="I221" s="1">
        <v>0.36299999999999999</v>
      </c>
      <c r="K221" s="1">
        <v>7.4999999999999997E-2</v>
      </c>
    </row>
    <row r="222" spans="1:11" x14ac:dyDescent="0.2">
      <c r="A222" s="35">
        <v>41365</v>
      </c>
      <c r="B222" s="1">
        <v>0.30599999999999999</v>
      </c>
      <c r="C222" s="1"/>
      <c r="D222" s="1">
        <v>0.39</v>
      </c>
      <c r="E222" s="1">
        <v>0.37822883198510598</v>
      </c>
      <c r="F222" s="1">
        <v>0.27800000000000002</v>
      </c>
      <c r="G222" s="1"/>
      <c r="H222" s="1">
        <v>0.255</v>
      </c>
      <c r="I222" s="1">
        <v>0.36499999999999999</v>
      </c>
      <c r="K222" s="1">
        <v>7.5999999999999998E-2</v>
      </c>
    </row>
    <row r="223" spans="1:11" x14ac:dyDescent="0.2">
      <c r="A223" s="35">
        <v>41395</v>
      </c>
      <c r="B223" s="1">
        <v>0.307</v>
      </c>
      <c r="C223" s="1"/>
      <c r="D223" s="1">
        <v>0.38200000000000001</v>
      </c>
      <c r="E223" s="1">
        <v>0.37077139000492798</v>
      </c>
      <c r="F223" s="1">
        <v>0.28000000000000003</v>
      </c>
      <c r="G223" s="1"/>
      <c r="H223" s="1">
        <v>0.255</v>
      </c>
      <c r="I223" s="1">
        <v>0.36599999999999999</v>
      </c>
      <c r="K223" s="1">
        <v>7.4999999999999997E-2</v>
      </c>
    </row>
    <row r="224" spans="1:11" x14ac:dyDescent="0.2">
      <c r="A224" s="35">
        <v>41426</v>
      </c>
      <c r="B224" s="1">
        <v>0.30599999999999999</v>
      </c>
      <c r="C224" s="1"/>
      <c r="D224" s="1">
        <v>0.38700000000000001</v>
      </c>
      <c r="E224" s="1">
        <v>0.38202393532006002</v>
      </c>
      <c r="F224" s="1">
        <v>0.27800000000000002</v>
      </c>
      <c r="G224" s="1"/>
      <c r="H224" s="1">
        <v>0.25700000000000001</v>
      </c>
      <c r="I224" s="1">
        <v>0.36399999999999999</v>
      </c>
      <c r="K224" s="1">
        <v>7.4999999999999997E-2</v>
      </c>
    </row>
    <row r="225" spans="1:11" x14ac:dyDescent="0.2">
      <c r="A225" s="35">
        <v>41456</v>
      </c>
      <c r="B225" s="1">
        <v>0.30199999999999999</v>
      </c>
      <c r="C225" s="1"/>
      <c r="D225" s="1">
        <v>0.38800000000000001</v>
      </c>
      <c r="E225" s="1">
        <v>0.36682300479677199</v>
      </c>
      <c r="F225" s="1">
        <v>0.27200000000000002</v>
      </c>
      <c r="G225" s="1"/>
      <c r="H225" s="1">
        <v>0.249</v>
      </c>
      <c r="I225" s="1">
        <v>0.36199999999999999</v>
      </c>
      <c r="K225" s="1">
        <v>7.2999999999999995E-2</v>
      </c>
    </row>
    <row r="226" spans="1:11" x14ac:dyDescent="0.2">
      <c r="A226" s="35">
        <v>41487</v>
      </c>
      <c r="B226" s="1">
        <v>0.313</v>
      </c>
      <c r="C226" s="1"/>
      <c r="D226" s="1">
        <v>0.39</v>
      </c>
      <c r="E226" s="1">
        <v>0.39471734381969698</v>
      </c>
      <c r="F226" s="1">
        <v>0.28199999999999997</v>
      </c>
      <c r="G226" s="1"/>
      <c r="H226" s="1">
        <v>0.26600000000000001</v>
      </c>
      <c r="I226" s="1">
        <v>0.36699999999999999</v>
      </c>
      <c r="K226" s="1">
        <v>7.2000000000000008E-2</v>
      </c>
    </row>
    <row r="227" spans="1:11" x14ac:dyDescent="0.2">
      <c r="A227" s="35">
        <v>41518</v>
      </c>
      <c r="B227" s="1">
        <v>0.312</v>
      </c>
      <c r="C227" s="1"/>
      <c r="D227" s="1">
        <v>0.39900000000000002</v>
      </c>
      <c r="E227" s="1">
        <v>0.373047929513868</v>
      </c>
      <c r="F227" s="1">
        <v>0.28199999999999997</v>
      </c>
      <c r="G227" s="1"/>
      <c r="H227" s="1">
        <v>0.26500000000000001</v>
      </c>
      <c r="I227" s="1">
        <v>0.36399999999999999</v>
      </c>
      <c r="K227" s="1">
        <v>7.2000000000000008E-2</v>
      </c>
    </row>
    <row r="228" spans="1:11" x14ac:dyDescent="0.2">
      <c r="A228" s="35">
        <v>41548</v>
      </c>
      <c r="B228" s="1">
        <v>0.31</v>
      </c>
      <c r="C228" s="1"/>
      <c r="D228" s="1">
        <v>0.39100000000000001</v>
      </c>
      <c r="E228" s="1">
        <v>0.39113919986144902</v>
      </c>
      <c r="F228" s="1">
        <v>0.27900000000000003</v>
      </c>
      <c r="G228" s="1"/>
      <c r="H228" s="1">
        <v>0.26</v>
      </c>
      <c r="I228" s="1">
        <v>0.36599999999999999</v>
      </c>
      <c r="K228" s="1">
        <v>7.2000000000000008E-2</v>
      </c>
    </row>
    <row r="229" spans="1:11" x14ac:dyDescent="0.2">
      <c r="A229" s="35">
        <v>41579</v>
      </c>
      <c r="B229" s="1">
        <v>0.30099999999999999</v>
      </c>
      <c r="C229" s="1"/>
      <c r="D229" s="1">
        <v>0.36699999999999999</v>
      </c>
      <c r="E229" s="1">
        <v>0.37433580504685798</v>
      </c>
      <c r="F229" s="1">
        <v>0.27500000000000002</v>
      </c>
      <c r="G229" s="1"/>
      <c r="H229" s="1">
        <v>0.253</v>
      </c>
      <c r="I229" s="1">
        <v>0.35499999999999998</v>
      </c>
      <c r="K229" s="1">
        <v>6.9000000000000006E-2</v>
      </c>
    </row>
    <row r="230" spans="1:11" x14ac:dyDescent="0.2">
      <c r="A230" s="35">
        <v>41609</v>
      </c>
      <c r="B230" s="1">
        <v>0.30599999999999999</v>
      </c>
      <c r="C230" s="1"/>
      <c r="D230" s="1">
        <v>0.38700000000000001</v>
      </c>
      <c r="E230" s="1">
        <v>0.38879682742370297</v>
      </c>
      <c r="F230" s="1">
        <v>0.27400000000000002</v>
      </c>
      <c r="G230" s="1"/>
      <c r="H230" s="1">
        <v>0.25600000000000001</v>
      </c>
      <c r="I230" s="1">
        <v>0.36399999999999999</v>
      </c>
      <c r="K230" s="1">
        <v>6.7000000000000004E-2</v>
      </c>
    </row>
    <row r="231" spans="1:11" x14ac:dyDescent="0.2">
      <c r="A231" s="35">
        <v>41640</v>
      </c>
      <c r="B231" s="1">
        <v>0.30099999999999999</v>
      </c>
      <c r="C231" s="1"/>
      <c r="D231" s="1">
        <v>0.39100000000000001</v>
      </c>
      <c r="E231" s="1">
        <v>0.382688217482479</v>
      </c>
      <c r="F231" s="1">
        <v>0.27100000000000002</v>
      </c>
      <c r="G231" s="1"/>
      <c r="H231" s="1">
        <v>0.247</v>
      </c>
      <c r="I231" s="1">
        <v>0.36299999999999999</v>
      </c>
      <c r="K231" s="1">
        <v>6.6000000000000003E-2</v>
      </c>
    </row>
    <row r="232" spans="1:11" x14ac:dyDescent="0.2">
      <c r="A232" s="35">
        <v>41671</v>
      </c>
      <c r="B232" s="1">
        <v>0.30199999999999999</v>
      </c>
      <c r="C232" s="1"/>
      <c r="D232" s="1">
        <v>0.38900000000000001</v>
      </c>
      <c r="E232" s="1">
        <v>0.37660893758746899</v>
      </c>
      <c r="F232" s="1">
        <v>0.27300000000000002</v>
      </c>
      <c r="G232" s="1"/>
      <c r="H232" s="1">
        <v>0.252</v>
      </c>
      <c r="I232" s="1">
        <v>0.36099999999999999</v>
      </c>
      <c r="K232" s="1">
        <v>6.7000000000000004E-2</v>
      </c>
    </row>
    <row r="233" spans="1:11" x14ac:dyDescent="0.2">
      <c r="A233" s="35">
        <v>41699</v>
      </c>
      <c r="B233" s="1">
        <v>0.29599999999999999</v>
      </c>
      <c r="C233" s="1"/>
      <c r="D233" s="1">
        <v>0.371</v>
      </c>
      <c r="E233" s="1">
        <v>0.379478530011505</v>
      </c>
      <c r="F233" s="1">
        <v>0.26900000000000002</v>
      </c>
      <c r="G233" s="1"/>
      <c r="H233" s="1">
        <v>0.246</v>
      </c>
      <c r="I233" s="1">
        <v>0.35699999999999998</v>
      </c>
      <c r="K233" s="1">
        <v>6.7000000000000004E-2</v>
      </c>
    </row>
    <row r="234" spans="1:11" x14ac:dyDescent="0.2">
      <c r="A234" s="35">
        <v>41730</v>
      </c>
      <c r="B234" s="1">
        <v>0.30199999999999999</v>
      </c>
      <c r="C234" s="1"/>
      <c r="D234" s="1">
        <v>0.38100000000000001</v>
      </c>
      <c r="E234" s="1">
        <v>0.38118250642199603</v>
      </c>
      <c r="F234" s="1">
        <v>0.26900000000000002</v>
      </c>
      <c r="G234" s="1"/>
      <c r="H234" s="1">
        <v>0.24299999999999999</v>
      </c>
      <c r="I234" s="1">
        <v>0.36699999999999999</v>
      </c>
      <c r="K234" s="1">
        <v>6.2E-2</v>
      </c>
    </row>
    <row r="235" spans="1:11" x14ac:dyDescent="0.2">
      <c r="A235" s="35">
        <v>41760</v>
      </c>
      <c r="B235" s="1">
        <v>0.29899999999999999</v>
      </c>
      <c r="C235" s="1"/>
      <c r="D235" s="1">
        <v>0.373</v>
      </c>
      <c r="E235" s="1">
        <v>0.371202793715117</v>
      </c>
      <c r="F235" s="1">
        <v>0.26600000000000001</v>
      </c>
      <c r="G235" s="1"/>
      <c r="H235" s="1">
        <v>0.24199999999999999</v>
      </c>
      <c r="I235" s="1">
        <v>0.36299999999999999</v>
      </c>
      <c r="K235" s="1">
        <v>6.3E-2</v>
      </c>
    </row>
    <row r="236" spans="1:11" x14ac:dyDescent="0.2">
      <c r="A236" s="35">
        <v>41791</v>
      </c>
      <c r="B236" s="1">
        <v>0.29899999999999999</v>
      </c>
      <c r="C236" s="1"/>
      <c r="D236" s="1">
        <v>0.378</v>
      </c>
      <c r="E236" s="1">
        <v>0.37810413084894101</v>
      </c>
      <c r="F236" s="1">
        <v>0.26900000000000002</v>
      </c>
      <c r="G236" s="1"/>
      <c r="H236" s="1">
        <v>0.246</v>
      </c>
      <c r="I236" s="1">
        <v>0.36199999999999999</v>
      </c>
      <c r="K236" s="1">
        <v>6.0999999999999999E-2</v>
      </c>
    </row>
    <row r="237" spans="1:11" x14ac:dyDescent="0.2">
      <c r="A237" s="35">
        <v>41821</v>
      </c>
      <c r="B237" s="1">
        <v>0.29699999999999999</v>
      </c>
      <c r="C237" s="1"/>
      <c r="D237" s="1">
        <v>0.379</v>
      </c>
      <c r="E237" s="1">
        <v>0.38075247264447498</v>
      </c>
      <c r="F237" s="1">
        <v>0.26400000000000001</v>
      </c>
      <c r="G237" s="1"/>
      <c r="H237" s="1">
        <v>0.24199999999999999</v>
      </c>
      <c r="I237" s="1">
        <v>0.36199999999999999</v>
      </c>
      <c r="K237" s="1">
        <v>6.2E-2</v>
      </c>
    </row>
    <row r="238" spans="1:11" x14ac:dyDescent="0.2">
      <c r="A238" s="35">
        <v>41852</v>
      </c>
      <c r="B238" s="1">
        <v>0.29499999999999998</v>
      </c>
      <c r="C238" s="1"/>
      <c r="D238" s="1">
        <v>0.35599999999999998</v>
      </c>
      <c r="E238" s="1">
        <v>0.35148934715809899</v>
      </c>
      <c r="F238" s="1">
        <v>0.27100000000000002</v>
      </c>
      <c r="G238" s="1"/>
      <c r="H238" s="1">
        <v>0.23799999999999999</v>
      </c>
      <c r="I238" s="1">
        <v>0.35699999999999998</v>
      </c>
      <c r="K238" s="1">
        <v>6.0999999999999999E-2</v>
      </c>
    </row>
    <row r="239" spans="1:11" x14ac:dyDescent="0.2">
      <c r="A239" s="35">
        <v>41883</v>
      </c>
      <c r="B239" s="1">
        <v>0.29199999999999998</v>
      </c>
      <c r="C239" s="1"/>
      <c r="D239" s="1">
        <v>0.36199999999999999</v>
      </c>
      <c r="E239" s="1">
        <v>0.35294024093076998</v>
      </c>
      <c r="F239" s="1">
        <v>0.26800000000000002</v>
      </c>
      <c r="G239" s="1"/>
      <c r="H239" s="1">
        <v>0.23100000000000001</v>
      </c>
      <c r="I239" s="1">
        <v>0.36</v>
      </c>
      <c r="K239" s="1">
        <v>5.9000000000000004E-2</v>
      </c>
    </row>
    <row r="240" spans="1:11" x14ac:dyDescent="0.2">
      <c r="A240" s="35">
        <v>41913</v>
      </c>
      <c r="B240" s="1">
        <v>0.3</v>
      </c>
      <c r="C240" s="1"/>
      <c r="D240" s="1">
        <v>0.36499999999999999</v>
      </c>
      <c r="E240" s="1">
        <v>0.38279708402693402</v>
      </c>
      <c r="F240" s="1">
        <v>0.26900000000000002</v>
      </c>
      <c r="G240" s="1"/>
      <c r="H240" s="1">
        <v>0.252</v>
      </c>
      <c r="I240" s="1">
        <v>0.35599999999999998</v>
      </c>
      <c r="K240" s="1">
        <v>5.7000000000000002E-2</v>
      </c>
    </row>
    <row r="241" spans="1:11" x14ac:dyDescent="0.2">
      <c r="A241" s="35">
        <v>41944</v>
      </c>
      <c r="B241" s="1">
        <v>0.29799999999999999</v>
      </c>
      <c r="C241" s="1"/>
      <c r="D241" s="1">
        <v>0.373</v>
      </c>
      <c r="E241" s="1">
        <v>0.37277851341160601</v>
      </c>
      <c r="F241" s="1">
        <v>0.26900000000000002</v>
      </c>
      <c r="G241" s="1"/>
      <c r="H241" s="1">
        <v>0.23499999999999999</v>
      </c>
      <c r="I241" s="1">
        <v>0.36699999999999999</v>
      </c>
      <c r="K241" s="1">
        <v>5.7999999999999996E-2</v>
      </c>
    </row>
    <row r="242" spans="1:11" x14ac:dyDescent="0.2">
      <c r="A242" s="35">
        <v>41974</v>
      </c>
      <c r="B242" s="1">
        <v>0.28599999999999998</v>
      </c>
      <c r="C242" s="1"/>
      <c r="D242" s="1">
        <v>0.35599999999999998</v>
      </c>
      <c r="E242" s="1">
        <v>0.35164547725704798</v>
      </c>
      <c r="F242" s="1">
        <v>0.25700000000000001</v>
      </c>
      <c r="G242" s="1"/>
      <c r="H242" s="1">
        <v>0.23499999999999999</v>
      </c>
      <c r="I242" s="1">
        <v>0.34799999999999998</v>
      </c>
      <c r="K242" s="1">
        <v>5.5999999999999994E-2</v>
      </c>
    </row>
    <row r="243" spans="1:11" x14ac:dyDescent="0.2">
      <c r="A243" s="35">
        <v>42005</v>
      </c>
      <c r="B243" s="1">
        <v>0.28523673116285803</v>
      </c>
      <c r="C243" s="1"/>
      <c r="D243" s="1">
        <v>0.35399999999999998</v>
      </c>
      <c r="E243" s="1">
        <v>0.35899999999999999</v>
      </c>
      <c r="F243" s="1">
        <v>0.26</v>
      </c>
      <c r="G243" s="1"/>
      <c r="H243" s="1">
        <v>0.23200000000000001</v>
      </c>
      <c r="I243" s="1">
        <v>0.34599999999999997</v>
      </c>
      <c r="K243" s="1">
        <v>5.7000000000000002E-2</v>
      </c>
    </row>
    <row r="244" spans="1:11" x14ac:dyDescent="0.2">
      <c r="A244" s="35">
        <v>42036</v>
      </c>
      <c r="B244" s="1">
        <v>0.28510168030306798</v>
      </c>
      <c r="C244" s="1"/>
      <c r="D244" s="1">
        <v>0.36399999999999999</v>
      </c>
      <c r="E244" s="1">
        <v>0.35399999999999998</v>
      </c>
      <c r="F244" s="1">
        <v>0.25700000000000001</v>
      </c>
      <c r="G244" s="1"/>
      <c r="H244" s="1">
        <v>0.23400000000000001</v>
      </c>
      <c r="I244" s="1">
        <v>0.34599999999999997</v>
      </c>
      <c r="K244" s="1">
        <v>5.5E-2</v>
      </c>
    </row>
    <row r="245" spans="1:11" x14ac:dyDescent="0.2">
      <c r="A245" s="35">
        <v>42064</v>
      </c>
      <c r="B245" s="1">
        <v>0.27951623620666199</v>
      </c>
      <c r="C245" s="1"/>
      <c r="D245" s="1">
        <v>0.35899999999999999</v>
      </c>
      <c r="E245" s="1">
        <v>0.33400000000000002</v>
      </c>
      <c r="F245" s="1">
        <v>0.25600000000000001</v>
      </c>
      <c r="G245" s="1"/>
      <c r="H245" s="1">
        <v>0.223</v>
      </c>
      <c r="I245" s="1">
        <v>0.34599999999999997</v>
      </c>
      <c r="K245" s="1">
        <v>5.4000000000000006E-2</v>
      </c>
    </row>
    <row r="246" spans="1:11" x14ac:dyDescent="0.2">
      <c r="A246" s="35">
        <v>42095</v>
      </c>
      <c r="B246" s="1">
        <v>0.29028170235642498</v>
      </c>
      <c r="C246" s="1"/>
      <c r="D246" s="1">
        <v>0.37</v>
      </c>
      <c r="E246" s="1">
        <v>0.35599999999999998</v>
      </c>
      <c r="F246" s="1">
        <v>0.26100000000000001</v>
      </c>
      <c r="G246" s="1"/>
      <c r="H246" s="1">
        <v>0.23799999999999999</v>
      </c>
      <c r="I246" s="1">
        <v>0.35</v>
      </c>
      <c r="K246" s="1">
        <v>5.4000000000000006E-2</v>
      </c>
    </row>
    <row r="247" spans="1:11" x14ac:dyDescent="0.2">
      <c r="A247" s="35">
        <v>42125</v>
      </c>
      <c r="B247" s="1">
        <v>0.27839354464601401</v>
      </c>
      <c r="C247" s="1"/>
      <c r="D247" s="1">
        <v>0.35399999999999998</v>
      </c>
      <c r="E247" s="1">
        <v>0.34</v>
      </c>
      <c r="F247" s="1">
        <v>0.252</v>
      </c>
      <c r="G247" s="1"/>
      <c r="H247" s="1">
        <v>0.22700000000000001</v>
      </c>
      <c r="I247" s="1">
        <v>0.33800000000000002</v>
      </c>
      <c r="K247" s="1">
        <v>5.5999999999999994E-2</v>
      </c>
    </row>
    <row r="248" spans="1:11" x14ac:dyDescent="0.2">
      <c r="A248" s="35">
        <v>42156</v>
      </c>
      <c r="B248" s="1">
        <v>0.27777720597640299</v>
      </c>
      <c r="C248" s="1"/>
      <c r="D248" s="1">
        <v>0.33700000000000002</v>
      </c>
      <c r="E248" s="1">
        <v>0.34799999999999998</v>
      </c>
      <c r="F248" s="1">
        <v>0.253</v>
      </c>
      <c r="G248" s="1"/>
      <c r="H248" s="1">
        <v>0.22700000000000001</v>
      </c>
      <c r="I248" s="1">
        <v>0.33900000000000002</v>
      </c>
      <c r="K248" s="1">
        <v>5.2999999999999999E-2</v>
      </c>
    </row>
    <row r="249" spans="1:11" x14ac:dyDescent="0.2">
      <c r="A249" s="35">
        <v>42186</v>
      </c>
      <c r="B249" s="1">
        <v>0.27607598771515102</v>
      </c>
      <c r="C249" s="1"/>
      <c r="D249" s="1">
        <v>0.35299999999999998</v>
      </c>
      <c r="E249" s="1">
        <v>0.34100000000000003</v>
      </c>
      <c r="F249" s="1">
        <v>0.248</v>
      </c>
      <c r="G249" s="1"/>
      <c r="H249" s="1">
        <v>0.22</v>
      </c>
      <c r="I249" s="1">
        <v>0.34</v>
      </c>
      <c r="K249" s="1">
        <v>5.2000000000000005E-2</v>
      </c>
    </row>
    <row r="250" spans="1:11" x14ac:dyDescent="0.2">
      <c r="A250" s="35">
        <v>42217</v>
      </c>
      <c r="B250" s="1">
        <v>0.283793804216534</v>
      </c>
      <c r="C250" s="1"/>
      <c r="D250" s="1">
        <v>0.36</v>
      </c>
      <c r="E250" s="1">
        <v>0.34</v>
      </c>
      <c r="F250" s="1">
        <v>0.25600000000000001</v>
      </c>
      <c r="G250" s="1"/>
      <c r="H250" s="1">
        <v>0.22500000000000001</v>
      </c>
      <c r="I250" s="1">
        <v>0.34699999999999998</v>
      </c>
      <c r="K250" s="1">
        <v>5.0999999999999997E-2</v>
      </c>
    </row>
    <row r="251" spans="1:11" x14ac:dyDescent="0.2">
      <c r="A251" s="35">
        <v>42248</v>
      </c>
      <c r="B251" s="1">
        <v>0.26910859787504399</v>
      </c>
      <c r="C251" s="1"/>
      <c r="D251" s="1">
        <v>0.33</v>
      </c>
      <c r="E251" s="1">
        <v>0.33200000000000002</v>
      </c>
      <c r="F251" s="1">
        <v>0.24399999999999999</v>
      </c>
      <c r="G251" s="1"/>
      <c r="H251" s="1">
        <v>0.222</v>
      </c>
      <c r="I251" s="1">
        <v>0.32500000000000001</v>
      </c>
      <c r="K251" s="1">
        <v>0.05</v>
      </c>
    </row>
    <row r="252" spans="1:11" x14ac:dyDescent="0.2">
      <c r="A252" s="35">
        <v>42278</v>
      </c>
      <c r="B252" s="1">
        <v>0.27462592249812201</v>
      </c>
      <c r="C252" s="1"/>
      <c r="D252" s="1">
        <v>0.33700000000000002</v>
      </c>
      <c r="E252" s="1">
        <v>0.32500000000000001</v>
      </c>
      <c r="F252" s="1">
        <v>0.253</v>
      </c>
      <c r="G252" s="1"/>
      <c r="H252" s="1">
        <v>0.22600000000000001</v>
      </c>
      <c r="I252" s="1">
        <v>0.33</v>
      </c>
      <c r="K252" s="1">
        <v>0.05</v>
      </c>
    </row>
    <row r="253" spans="1:11" x14ac:dyDescent="0.2">
      <c r="A253" s="35">
        <v>42309</v>
      </c>
      <c r="B253" s="1">
        <v>0.273013815444831</v>
      </c>
      <c r="C253" s="1"/>
      <c r="D253" s="1">
        <v>0.34300000000000003</v>
      </c>
      <c r="E253" s="1">
        <v>0.33500000000000002</v>
      </c>
      <c r="F253" s="1">
        <v>0.24299999999999999</v>
      </c>
      <c r="G253" s="1"/>
      <c r="H253" s="1">
        <v>0.219</v>
      </c>
      <c r="I253" s="1">
        <v>0.33100000000000002</v>
      </c>
      <c r="K253" s="1">
        <v>5.0999999999999997E-2</v>
      </c>
    </row>
    <row r="254" spans="1:11" x14ac:dyDescent="0.2">
      <c r="A254" s="35">
        <v>42339</v>
      </c>
      <c r="B254" s="1">
        <v>0.266860503524252</v>
      </c>
      <c r="C254" s="1"/>
      <c r="D254" s="1">
        <v>0.33900000000000002</v>
      </c>
      <c r="E254" s="1">
        <v>0.316</v>
      </c>
      <c r="F254" s="1">
        <v>0.245</v>
      </c>
      <c r="G254" s="1"/>
      <c r="H254" s="1">
        <v>0.214</v>
      </c>
      <c r="I254" s="1">
        <v>0.32800000000000001</v>
      </c>
      <c r="K254" s="1">
        <v>0.05</v>
      </c>
    </row>
    <row r="255" spans="1:11" x14ac:dyDescent="0.2">
      <c r="A255" s="35">
        <v>42370</v>
      </c>
      <c r="B255" s="1">
        <v>0.271350484016053</v>
      </c>
      <c r="C255" s="1"/>
      <c r="D255" s="1">
        <v>0.32900000000000001</v>
      </c>
      <c r="E255" s="1">
        <v>0.32700000000000001</v>
      </c>
      <c r="F255" s="1">
        <v>0.248</v>
      </c>
      <c r="G255" s="1"/>
      <c r="H255" s="1">
        <v>0.217</v>
      </c>
      <c r="I255" s="1">
        <v>0.33300000000000002</v>
      </c>
      <c r="K255" s="1">
        <v>4.9000000000000002E-2</v>
      </c>
    </row>
    <row r="256" spans="1:11" x14ac:dyDescent="0.2">
      <c r="A256" s="35">
        <v>42401</v>
      </c>
      <c r="B256" s="1">
        <v>0.27060728626695602</v>
      </c>
      <c r="C256" s="1"/>
      <c r="D256" s="1">
        <v>0.32900000000000001</v>
      </c>
      <c r="E256" s="1">
        <v>0.311</v>
      </c>
      <c r="F256" s="1">
        <v>0.251</v>
      </c>
      <c r="G256" s="1"/>
      <c r="H256" s="1">
        <v>0.219</v>
      </c>
      <c r="I256" s="1">
        <v>0.33</v>
      </c>
      <c r="K256" s="1">
        <v>4.9000000000000002E-2</v>
      </c>
    </row>
    <row r="257" spans="1:11" x14ac:dyDescent="0.2">
      <c r="A257" s="35">
        <v>42430</v>
      </c>
      <c r="B257" s="1">
        <v>0.270710753921523</v>
      </c>
      <c r="C257" s="1"/>
      <c r="D257" s="1">
        <v>0.33500000000000002</v>
      </c>
      <c r="E257" s="1">
        <v>0.32300000000000001</v>
      </c>
      <c r="F257" s="1">
        <v>0.248</v>
      </c>
      <c r="G257" s="1"/>
      <c r="H257" s="1">
        <v>0.214</v>
      </c>
      <c r="I257" s="1">
        <v>0.33400000000000002</v>
      </c>
      <c r="K257" s="1">
        <v>0.05</v>
      </c>
    </row>
    <row r="258" spans="1:11" x14ac:dyDescent="0.2">
      <c r="A258" s="35">
        <v>42461</v>
      </c>
      <c r="B258" s="1">
        <v>0.26413717705012402</v>
      </c>
      <c r="C258" s="1"/>
      <c r="D258" s="1">
        <v>0.313</v>
      </c>
      <c r="E258" s="1">
        <v>0.313</v>
      </c>
      <c r="F258" s="1">
        <v>0.246</v>
      </c>
      <c r="G258" s="1"/>
      <c r="H258" s="1">
        <v>0.219</v>
      </c>
      <c r="I258" s="1">
        <v>0.318</v>
      </c>
      <c r="K258" s="1">
        <v>0.05</v>
      </c>
    </row>
    <row r="259" spans="1:11" x14ac:dyDescent="0.2">
      <c r="A259" s="35">
        <v>42491</v>
      </c>
      <c r="B259" s="1">
        <v>0.268474819214087</v>
      </c>
      <c r="C259" s="1"/>
      <c r="D259" s="1">
        <v>0.32500000000000001</v>
      </c>
      <c r="E259" s="1">
        <v>0.31900000000000001</v>
      </c>
      <c r="F259" s="1">
        <v>0.247</v>
      </c>
      <c r="G259" s="1"/>
      <c r="H259" s="1">
        <v>0.216</v>
      </c>
      <c r="I259" s="1">
        <v>0.33</v>
      </c>
      <c r="K259" s="1">
        <v>4.8000000000000001E-2</v>
      </c>
    </row>
    <row r="260" spans="1:11" x14ac:dyDescent="0.2">
      <c r="A260" s="35">
        <v>42522</v>
      </c>
      <c r="B260" s="1">
        <v>0.265842879210412</v>
      </c>
      <c r="C260" s="1"/>
      <c r="D260" s="1">
        <v>0.32900000000000001</v>
      </c>
      <c r="E260" s="1">
        <v>0.32400000000000001</v>
      </c>
      <c r="F260" s="1">
        <v>0.245</v>
      </c>
      <c r="G260" s="1"/>
      <c r="H260" s="1">
        <v>0.215</v>
      </c>
      <c r="I260" s="1">
        <v>0.32900000000000001</v>
      </c>
      <c r="K260" s="1">
        <v>4.9000000000000002E-2</v>
      </c>
    </row>
    <row r="261" spans="1:11" x14ac:dyDescent="0.2">
      <c r="A261" s="35">
        <v>42552</v>
      </c>
      <c r="B261" s="1">
        <v>0.26961272388006602</v>
      </c>
      <c r="C261" s="1"/>
      <c r="D261" s="1">
        <v>0.33100000000000002</v>
      </c>
      <c r="E261" s="1">
        <v>0.315</v>
      </c>
      <c r="F261" s="1">
        <v>0.248</v>
      </c>
      <c r="G261" s="1"/>
      <c r="H261" s="1">
        <v>0.219</v>
      </c>
      <c r="I261" s="1">
        <v>0.32900000000000001</v>
      </c>
      <c r="K261" s="1">
        <v>4.8000000000000001E-2</v>
      </c>
    </row>
    <row r="262" spans="1:11" x14ac:dyDescent="0.2">
      <c r="A262" s="35">
        <v>42583</v>
      </c>
      <c r="B262" s="1">
        <v>0.26972061105876999</v>
      </c>
      <c r="C262" s="1"/>
      <c r="D262" s="1">
        <v>0.33400000000000002</v>
      </c>
      <c r="E262" s="1">
        <v>0.32300000000000001</v>
      </c>
      <c r="F262" s="1">
        <v>0.24399999999999999</v>
      </c>
      <c r="G262" s="1"/>
      <c r="H262" s="1">
        <v>0.217</v>
      </c>
      <c r="I262" s="1">
        <v>0.32900000000000001</v>
      </c>
      <c r="K262" s="1">
        <v>4.9000000000000002E-2</v>
      </c>
    </row>
    <row r="263" spans="1:11" x14ac:dyDescent="0.2">
      <c r="A263" s="35">
        <v>42614</v>
      </c>
      <c r="B263" s="1">
        <v>0.26201615503283299</v>
      </c>
      <c r="C263" s="1"/>
      <c r="D263" s="1">
        <v>0.32400000000000001</v>
      </c>
      <c r="E263" s="1">
        <v>0.315</v>
      </c>
      <c r="F263" s="1">
        <v>0.23899999999999999</v>
      </c>
      <c r="G263" s="1"/>
      <c r="H263" s="1">
        <v>0.20499999999999999</v>
      </c>
      <c r="I263" s="1">
        <v>0.32700000000000001</v>
      </c>
      <c r="K263" s="1">
        <v>0.05</v>
      </c>
    </row>
    <row r="264" spans="1:11" x14ac:dyDescent="0.2">
      <c r="A264" s="35">
        <v>42644</v>
      </c>
      <c r="B264" s="1">
        <v>0.267550247264151</v>
      </c>
      <c r="C264" s="1"/>
      <c r="D264" s="1">
        <v>0.32500000000000001</v>
      </c>
      <c r="E264" s="1">
        <v>0.312</v>
      </c>
      <c r="F264" s="1">
        <v>0.249</v>
      </c>
      <c r="G264" s="1"/>
      <c r="H264" s="1">
        <v>0.217</v>
      </c>
      <c r="I264" s="1">
        <v>0.32500000000000001</v>
      </c>
      <c r="K264" s="1">
        <v>4.9000000000000002E-2</v>
      </c>
    </row>
    <row r="265" spans="1:11" x14ac:dyDescent="0.2">
      <c r="A265" s="35">
        <v>42675</v>
      </c>
      <c r="B265" s="1">
        <v>0.26367279897232798</v>
      </c>
      <c r="C265" s="1"/>
      <c r="D265" s="1">
        <v>0.32400000000000001</v>
      </c>
      <c r="E265" s="1">
        <v>0.29899999999999999</v>
      </c>
      <c r="F265" s="1">
        <v>0.24299999999999999</v>
      </c>
      <c r="G265" s="1"/>
      <c r="H265" s="1">
        <v>0.21299999999999999</v>
      </c>
      <c r="I265" s="1">
        <v>0.31900000000000001</v>
      </c>
      <c r="K265" s="1">
        <v>4.7E-2</v>
      </c>
    </row>
    <row r="266" spans="1:11" x14ac:dyDescent="0.2">
      <c r="A266" s="35">
        <v>42705</v>
      </c>
      <c r="B266" s="1">
        <v>0.26709436283236299</v>
      </c>
      <c r="C266" s="1"/>
      <c r="D266" s="1">
        <v>0.315</v>
      </c>
      <c r="E266" s="1">
        <v>0.32</v>
      </c>
      <c r="F266" s="1">
        <v>0.248</v>
      </c>
      <c r="G266" s="1"/>
      <c r="H266" s="1">
        <v>0.214</v>
      </c>
      <c r="I266" s="1">
        <v>0.32700000000000001</v>
      </c>
      <c r="K266" s="1">
        <v>4.7E-2</v>
      </c>
    </row>
    <row r="267" spans="1:11" x14ac:dyDescent="0.2">
      <c r="A267" s="35">
        <v>42736</v>
      </c>
      <c r="B267" s="1">
        <v>0.26187457362450101</v>
      </c>
      <c r="C267" s="1"/>
      <c r="D267" s="1">
        <v>0.34699999999999998</v>
      </c>
      <c r="E267" s="1">
        <v>0.29899999999999999</v>
      </c>
      <c r="F267" s="1">
        <v>0.23699999999999999</v>
      </c>
      <c r="G267" s="1"/>
      <c r="H267" s="1">
        <v>0.20799999999999999</v>
      </c>
      <c r="I267" s="1">
        <v>0.32100000000000001</v>
      </c>
      <c r="K267" s="1">
        <v>4.7E-2</v>
      </c>
    </row>
    <row r="268" spans="1:11" x14ac:dyDescent="0.2">
      <c r="A268" s="35">
        <v>42767</v>
      </c>
      <c r="B268" s="1">
        <v>0.26238502507079697</v>
      </c>
      <c r="C268" s="1"/>
      <c r="D268" s="1">
        <v>0.31900000000000001</v>
      </c>
      <c r="E268" s="1">
        <v>0.32200000000000001</v>
      </c>
      <c r="F268" s="1">
        <v>0.23799999999999999</v>
      </c>
      <c r="G268" s="1"/>
      <c r="H268" s="1">
        <v>0.21</v>
      </c>
      <c r="I268" s="1">
        <v>0.32100000000000001</v>
      </c>
      <c r="K268" s="1">
        <v>4.5999999999999999E-2</v>
      </c>
    </row>
    <row r="269" spans="1:11" x14ac:dyDescent="0.2">
      <c r="A269" s="35">
        <v>42795</v>
      </c>
      <c r="B269" s="1">
        <v>0.25942950142591198</v>
      </c>
      <c r="C269" s="1"/>
      <c r="D269" s="1">
        <v>0.32800000000000001</v>
      </c>
      <c r="E269" s="1">
        <v>0.29699999999999999</v>
      </c>
      <c r="F269" s="1">
        <v>0.23899999999999999</v>
      </c>
      <c r="G269" s="1"/>
      <c r="H269" s="1">
        <v>0.20200000000000001</v>
      </c>
      <c r="I269" s="1">
        <v>0.32200000000000001</v>
      </c>
      <c r="K269" s="1">
        <v>4.4000000000000004E-2</v>
      </c>
    </row>
    <row r="270" spans="1:11" x14ac:dyDescent="0.2">
      <c r="A270" s="35">
        <v>42826</v>
      </c>
      <c r="B270" s="1">
        <v>0.25707661564720802</v>
      </c>
      <c r="C270" s="1"/>
      <c r="D270" s="1">
        <v>0.311</v>
      </c>
      <c r="E270" s="1">
        <v>0.29399999999999998</v>
      </c>
      <c r="F270" s="1">
        <v>0.24199999999999999</v>
      </c>
      <c r="G270" s="1"/>
      <c r="H270" s="1">
        <v>0.20200000000000001</v>
      </c>
      <c r="I270" s="1">
        <v>0.32</v>
      </c>
      <c r="K270" s="1">
        <v>4.4000000000000004E-2</v>
      </c>
    </row>
    <row r="271" spans="1:11" x14ac:dyDescent="0.2">
      <c r="A271" s="35">
        <v>42856</v>
      </c>
      <c r="B271" s="1">
        <v>0.251938178868714</v>
      </c>
      <c r="C271" s="1"/>
      <c r="D271" s="1">
        <v>0.30599999999999999</v>
      </c>
      <c r="E271" s="1">
        <v>0.30199999999999999</v>
      </c>
      <c r="F271" s="1">
        <v>0.23100000000000001</v>
      </c>
      <c r="G271" s="1"/>
      <c r="H271" s="1">
        <v>0.2</v>
      </c>
      <c r="I271" s="1">
        <v>0.312</v>
      </c>
      <c r="K271" s="1">
        <v>4.4000000000000004E-2</v>
      </c>
    </row>
    <row r="272" spans="1:11" x14ac:dyDescent="0.2">
      <c r="A272" s="35">
        <v>42887</v>
      </c>
      <c r="B272" s="1">
        <v>0.24690328439972001</v>
      </c>
      <c r="C272" s="1"/>
      <c r="D272" s="1">
        <v>0.29699999999999999</v>
      </c>
      <c r="E272" s="1">
        <v>0.28399999999999997</v>
      </c>
      <c r="F272" s="1">
        <v>0.23200000000000001</v>
      </c>
      <c r="G272" s="1"/>
      <c r="H272" s="1">
        <v>0.19900000000000001</v>
      </c>
      <c r="I272" s="1">
        <v>0.30399999999999999</v>
      </c>
      <c r="K272" s="1">
        <v>4.2999999999999997E-2</v>
      </c>
    </row>
    <row r="273" spans="1:11" x14ac:dyDescent="0.2">
      <c r="A273" s="35">
        <v>42917</v>
      </c>
      <c r="B273" s="1">
        <v>0.24682703025299499</v>
      </c>
      <c r="C273" s="1"/>
      <c r="D273" s="1">
        <v>0.313</v>
      </c>
      <c r="E273" s="1">
        <v>0.27800000000000002</v>
      </c>
      <c r="F273" s="1">
        <v>0.22900000000000001</v>
      </c>
      <c r="G273" s="1"/>
      <c r="H273" s="1">
        <v>0.19</v>
      </c>
      <c r="I273" s="1">
        <v>0.313</v>
      </c>
      <c r="K273" s="1">
        <v>4.2999999999999997E-2</v>
      </c>
    </row>
    <row r="274" spans="1:11" x14ac:dyDescent="0.2">
      <c r="A274" s="35">
        <v>42948</v>
      </c>
      <c r="B274" s="1">
        <v>0.249858037053386</v>
      </c>
      <c r="C274" s="1"/>
      <c r="D274" s="1">
        <v>0.30199999999999999</v>
      </c>
      <c r="E274" s="1">
        <v>0.29899999999999999</v>
      </c>
      <c r="F274" s="1">
        <v>0.23100000000000001</v>
      </c>
      <c r="G274" s="1"/>
      <c r="H274" s="1">
        <v>0.20100000000000001</v>
      </c>
      <c r="I274" s="1">
        <v>0.307</v>
      </c>
      <c r="K274" s="1">
        <v>4.4000000000000004E-2</v>
      </c>
    </row>
    <row r="275" spans="1:11" x14ac:dyDescent="0.2">
      <c r="A275" s="35">
        <v>42979</v>
      </c>
      <c r="B275" s="1">
        <v>0.261315889253948</v>
      </c>
      <c r="C275" s="1"/>
      <c r="D275" s="1">
        <v>0.30199999999999999</v>
      </c>
      <c r="E275" s="1">
        <v>0.30499999999999999</v>
      </c>
      <c r="F275" s="1">
        <v>0.24299999999999999</v>
      </c>
      <c r="G275" s="1"/>
      <c r="H275" s="1">
        <v>0.21</v>
      </c>
      <c r="I275" s="1">
        <v>0.318</v>
      </c>
      <c r="K275" s="1">
        <v>4.2000000000000003E-2</v>
      </c>
    </row>
    <row r="276" spans="1:11" x14ac:dyDescent="0.2">
      <c r="A276" s="35">
        <v>43009</v>
      </c>
      <c r="B276" s="1">
        <v>0.25244049739482499</v>
      </c>
      <c r="C276" s="1"/>
      <c r="D276" s="1">
        <v>0.311</v>
      </c>
      <c r="E276" s="1">
        <v>0.29399999999999998</v>
      </c>
      <c r="F276" s="1">
        <v>0.23100000000000001</v>
      </c>
      <c r="G276" s="1"/>
      <c r="H276" s="1">
        <v>0.20799999999999999</v>
      </c>
      <c r="I276" s="1">
        <v>0.30499999999999999</v>
      </c>
      <c r="K276" s="1">
        <v>4.0999999999999995E-2</v>
      </c>
    </row>
    <row r="277" spans="1:11" x14ac:dyDescent="0.2">
      <c r="A277" s="35">
        <v>43040</v>
      </c>
      <c r="B277" s="1">
        <v>0.24797123096801901</v>
      </c>
      <c r="C277" s="1"/>
      <c r="D277" s="1">
        <v>0.30399999999999999</v>
      </c>
      <c r="E277" s="1">
        <v>0.27600000000000002</v>
      </c>
      <c r="F277" s="1">
        <v>0.23300000000000001</v>
      </c>
      <c r="G277" s="1"/>
      <c r="H277" s="1">
        <v>0.187</v>
      </c>
      <c r="I277" s="1">
        <v>0.314</v>
      </c>
      <c r="K277" s="1">
        <v>4.2000000000000003E-2</v>
      </c>
    </row>
    <row r="278" spans="1:11" x14ac:dyDescent="0.2">
      <c r="A278" s="35">
        <v>43070</v>
      </c>
      <c r="B278" s="1">
        <v>0.25375215096026499</v>
      </c>
      <c r="C278" s="1"/>
      <c r="D278" s="1">
        <v>0.30199999999999999</v>
      </c>
      <c r="E278" s="1">
        <v>0.28799999999999998</v>
      </c>
      <c r="F278" s="1">
        <v>0.23799999999999999</v>
      </c>
      <c r="G278" s="1"/>
      <c r="H278" s="1">
        <v>0.20499999999999999</v>
      </c>
      <c r="I278" s="1">
        <v>0.31</v>
      </c>
      <c r="K278" s="1">
        <v>4.0999999999999995E-2</v>
      </c>
    </row>
    <row r="279" spans="1:11" x14ac:dyDescent="0.2">
      <c r="A279" s="35">
        <v>43101</v>
      </c>
      <c r="B279" s="1">
        <v>0.249371537424804</v>
      </c>
      <c r="C279" s="1"/>
      <c r="D279" s="1">
        <v>0.29499999999999998</v>
      </c>
      <c r="E279" s="1">
        <v>0.28999999999999998</v>
      </c>
      <c r="F279" s="1">
        <v>0.23</v>
      </c>
      <c r="G279" s="1"/>
      <c r="H279" s="1">
        <v>0.19400000000000001</v>
      </c>
      <c r="I279" s="1">
        <v>0.31</v>
      </c>
      <c r="K279" s="1">
        <v>4.0999999999999995E-2</v>
      </c>
    </row>
    <row r="280" spans="1:11" x14ac:dyDescent="0.2">
      <c r="A280" s="35">
        <v>43132</v>
      </c>
      <c r="B280" s="1">
        <v>0.247235982650511</v>
      </c>
      <c r="C280" s="39"/>
      <c r="D280" s="1">
        <v>0.309</v>
      </c>
      <c r="E280" s="1">
        <v>0.26800000000000002</v>
      </c>
      <c r="F280" s="1">
        <v>0.23100000000000001</v>
      </c>
      <c r="G280" s="1"/>
      <c r="H280" s="1">
        <v>0.192</v>
      </c>
      <c r="I280" s="1">
        <v>0.307</v>
      </c>
      <c r="K280" s="1">
        <v>4.0999999999999995E-2</v>
      </c>
    </row>
    <row r="281" spans="1:11" x14ac:dyDescent="0.2">
      <c r="A281" s="35">
        <v>43160</v>
      </c>
      <c r="B281" s="1">
        <v>0.24512486606001499</v>
      </c>
      <c r="C281" s="1"/>
      <c r="D281" s="1">
        <v>0.29799999999999999</v>
      </c>
      <c r="E281" s="1">
        <v>0.28100000000000003</v>
      </c>
      <c r="F281" s="1">
        <v>0.22800000000000001</v>
      </c>
      <c r="G281" s="1"/>
      <c r="H281" s="1">
        <v>0.19600000000000001</v>
      </c>
      <c r="I281" s="1">
        <v>0.3</v>
      </c>
      <c r="K281" s="1">
        <v>0.04</v>
      </c>
    </row>
    <row r="282" spans="1:11" x14ac:dyDescent="0.2">
      <c r="A282" s="35">
        <v>43191</v>
      </c>
      <c r="B282" s="1">
        <v>0.239768887083226</v>
      </c>
      <c r="C282" s="1"/>
      <c r="D282" s="1">
        <v>0.28299999999999997</v>
      </c>
      <c r="E282" s="1">
        <v>0.27600000000000002</v>
      </c>
      <c r="F282" s="1">
        <v>0.22600000000000001</v>
      </c>
      <c r="G282" s="1"/>
      <c r="H282" s="1">
        <v>0.183</v>
      </c>
      <c r="I282" s="1">
        <v>0.30399999999999999</v>
      </c>
      <c r="K282" s="1">
        <v>0.04</v>
      </c>
    </row>
    <row r="283" spans="1:11" x14ac:dyDescent="0.2">
      <c r="A283" s="35">
        <v>43221</v>
      </c>
      <c r="B283" s="1">
        <v>0.24851177022371501</v>
      </c>
      <c r="C283" s="1"/>
      <c r="D283" s="1">
        <v>0.307</v>
      </c>
      <c r="E283" s="1">
        <v>0.28599999999999998</v>
      </c>
      <c r="F283" s="1">
        <v>0.22700000000000001</v>
      </c>
      <c r="G283" s="1"/>
      <c r="H283" s="1">
        <v>0.20100000000000001</v>
      </c>
      <c r="I283" s="1">
        <v>0.30299999999999999</v>
      </c>
      <c r="K283" s="1">
        <v>3.7999999999999999E-2</v>
      </c>
    </row>
    <row r="284" spans="1:11" x14ac:dyDescent="0.2">
      <c r="A284" s="35">
        <v>43252</v>
      </c>
      <c r="B284" s="1">
        <v>0.24730411792092999</v>
      </c>
      <c r="C284" s="1"/>
      <c r="D284" s="1">
        <v>0.31</v>
      </c>
      <c r="E284" s="1">
        <v>0.29199999999999998</v>
      </c>
      <c r="F284" s="1">
        <v>0.22900000000000001</v>
      </c>
      <c r="G284" s="1"/>
      <c r="H284" s="1">
        <v>0.19600000000000001</v>
      </c>
      <c r="I284" s="1">
        <v>0.30599999999999999</v>
      </c>
      <c r="K284" s="1">
        <v>0.04</v>
      </c>
    </row>
    <row r="285" spans="1:11" x14ac:dyDescent="0.2">
      <c r="A285" s="35">
        <v>43282</v>
      </c>
      <c r="B285" s="1">
        <v>0.239642245343098</v>
      </c>
      <c r="C285" s="1"/>
      <c r="D285" s="1">
        <v>0.28799999999999998</v>
      </c>
      <c r="E285" s="1">
        <v>0.28399999999999997</v>
      </c>
      <c r="F285" s="1">
        <v>0.224</v>
      </c>
      <c r="G285" s="1"/>
      <c r="H285" s="1">
        <v>0.19</v>
      </c>
      <c r="I285" s="1">
        <v>0.29799999999999999</v>
      </c>
      <c r="K285" s="1">
        <v>3.7999999999999999E-2</v>
      </c>
    </row>
    <row r="286" spans="1:11" x14ac:dyDescent="0.2">
      <c r="A286" s="35">
        <v>43313</v>
      </c>
      <c r="B286" s="1">
        <v>0.233881524519613</v>
      </c>
      <c r="C286" s="1"/>
      <c r="D286" s="1">
        <v>0.28199999999999997</v>
      </c>
      <c r="E286" s="1">
        <v>0.27500000000000002</v>
      </c>
      <c r="F286" s="1">
        <v>0.217</v>
      </c>
      <c r="G286" s="1"/>
      <c r="H286" s="1">
        <v>0.183</v>
      </c>
      <c r="I286" s="1">
        <v>0.29399999999999998</v>
      </c>
      <c r="K286" s="1">
        <v>3.7999999999999999E-2</v>
      </c>
    </row>
    <row r="287" spans="1:11" x14ac:dyDescent="0.2">
      <c r="A287" s="35">
        <v>43344</v>
      </c>
      <c r="B287" s="1">
        <v>0.237294347195523</v>
      </c>
      <c r="C287" s="1"/>
      <c r="D287" s="1">
        <v>0.27800000000000002</v>
      </c>
      <c r="E287" s="1">
        <v>0.27300000000000002</v>
      </c>
      <c r="F287" s="1">
        <v>0.219</v>
      </c>
      <c r="G287" s="1"/>
      <c r="H287" s="1">
        <v>0.185</v>
      </c>
      <c r="I287" s="1">
        <v>0.29599999999999999</v>
      </c>
      <c r="K287" s="1">
        <v>3.7000000000000005E-2</v>
      </c>
    </row>
    <row r="288" spans="1:11" x14ac:dyDescent="0.2">
      <c r="A288" s="35">
        <v>43374</v>
      </c>
      <c r="B288" s="1">
        <v>0.23512997377111</v>
      </c>
      <c r="C288" s="1"/>
      <c r="D288" s="1">
        <v>0.28199999999999997</v>
      </c>
      <c r="E288" s="1">
        <v>0.25900000000000001</v>
      </c>
      <c r="F288" s="1">
        <v>0.223</v>
      </c>
      <c r="G288" s="1"/>
      <c r="H288" s="1">
        <v>0.18</v>
      </c>
      <c r="I288" s="1">
        <v>0.29699999999999999</v>
      </c>
      <c r="K288" s="1">
        <v>3.7999999999999999E-2</v>
      </c>
    </row>
    <row r="289" spans="1:31" x14ac:dyDescent="0.2">
      <c r="A289" s="35">
        <v>43405</v>
      </c>
      <c r="B289" s="1">
        <v>0.23564939675639901</v>
      </c>
      <c r="C289" s="1"/>
      <c r="D289" s="1">
        <v>0.26700000000000002</v>
      </c>
      <c r="E289" s="1">
        <v>0.28499999999999998</v>
      </c>
      <c r="F289" s="1">
        <v>0.222</v>
      </c>
      <c r="G289" s="1"/>
      <c r="H289" s="1">
        <v>0.185</v>
      </c>
      <c r="I289" s="1">
        <v>0.29299999999999998</v>
      </c>
      <c r="K289" s="1">
        <v>3.7000000000000005E-2</v>
      </c>
    </row>
    <row r="290" spans="1:31" x14ac:dyDescent="0.2">
      <c r="A290" s="35">
        <v>43435</v>
      </c>
      <c r="B290" s="1">
        <v>0.23292721775491901</v>
      </c>
      <c r="C290" s="1"/>
      <c r="D290" s="1">
        <v>0.27300000000000002</v>
      </c>
      <c r="E290" s="1">
        <v>0.26600000000000001</v>
      </c>
      <c r="F290" s="1">
        <v>0.218</v>
      </c>
      <c r="G290" s="1"/>
      <c r="H290" s="1">
        <v>0.185</v>
      </c>
      <c r="I290" s="1">
        <v>0.28899999999999998</v>
      </c>
      <c r="K290" s="1">
        <v>3.9E-2</v>
      </c>
    </row>
    <row r="291" spans="1:31" x14ac:dyDescent="0.2">
      <c r="A291" s="35">
        <v>43466</v>
      </c>
      <c r="B291" s="1">
        <v>0.23930342856338499</v>
      </c>
      <c r="C291" s="1"/>
      <c r="D291" s="1">
        <v>0.27500000000000002</v>
      </c>
      <c r="E291" s="1">
        <v>0.28599999999999998</v>
      </c>
      <c r="F291" s="1">
        <v>0.22</v>
      </c>
      <c r="G291" s="1"/>
      <c r="H291" s="1">
        <v>0.188</v>
      </c>
      <c r="I291" s="1">
        <v>0.29399999999999998</v>
      </c>
      <c r="K291" s="1">
        <v>0.04</v>
      </c>
      <c r="AE291" s="39">
        <f>J291-'TRU by Demographics (Non Seas)'!T291</f>
        <v>0</v>
      </c>
    </row>
    <row r="292" spans="1:31" x14ac:dyDescent="0.2">
      <c r="A292" s="35">
        <v>43497</v>
      </c>
      <c r="B292" s="1">
        <v>0.229721960188744</v>
      </c>
      <c r="C292" s="1"/>
      <c r="D292" s="1">
        <v>0.26200000000000001</v>
      </c>
      <c r="E292" s="1">
        <v>0.246</v>
      </c>
      <c r="F292" s="1">
        <v>0.217</v>
      </c>
      <c r="G292" s="1"/>
      <c r="H292" s="1">
        <v>0.17299999999999999</v>
      </c>
      <c r="I292" s="1">
        <v>0.28899999999999998</v>
      </c>
      <c r="K292" s="1">
        <v>3.7999999999999999E-2</v>
      </c>
    </row>
    <row r="293" spans="1:31" x14ac:dyDescent="0.2">
      <c r="A293" s="35">
        <v>43525</v>
      </c>
      <c r="B293" s="1">
        <v>0.22974963586922501</v>
      </c>
      <c r="C293" s="1"/>
      <c r="D293" s="1">
        <v>0.26800000000000002</v>
      </c>
      <c r="E293" s="1">
        <v>0.26500000000000001</v>
      </c>
      <c r="F293" s="1">
        <v>0.216</v>
      </c>
      <c r="G293" s="1"/>
      <c r="H293" s="1">
        <v>0.17199999999999999</v>
      </c>
      <c r="I293" s="1">
        <v>0.29099999999999998</v>
      </c>
      <c r="K293" s="1">
        <v>3.7999999999999999E-2</v>
      </c>
    </row>
    <row r="294" spans="1:31" x14ac:dyDescent="0.2">
      <c r="A294" s="35">
        <v>43556</v>
      </c>
      <c r="B294" s="1">
        <v>0.228235736607909</v>
      </c>
      <c r="C294" s="1"/>
      <c r="D294" s="1">
        <v>0.28100000000000003</v>
      </c>
      <c r="E294" s="1">
        <v>0.26600000000000001</v>
      </c>
      <c r="F294" s="1">
        <v>0.21199999999999999</v>
      </c>
      <c r="G294" s="1"/>
      <c r="H294" s="1">
        <v>0.18099999999999999</v>
      </c>
      <c r="I294" s="1">
        <v>0.28000000000000003</v>
      </c>
      <c r="K294" s="1">
        <v>3.6000000000000004E-2</v>
      </c>
    </row>
    <row r="295" spans="1:31" x14ac:dyDescent="0.2">
      <c r="A295" s="35">
        <v>43586</v>
      </c>
      <c r="B295" s="1">
        <v>0.23108067262540799</v>
      </c>
      <c r="C295" s="1"/>
      <c r="D295" s="1">
        <v>0.26700000000000002</v>
      </c>
      <c r="E295" s="1">
        <v>0.245</v>
      </c>
      <c r="F295" s="1">
        <v>0.22</v>
      </c>
      <c r="G295" s="1"/>
      <c r="H295" s="1">
        <v>0.17799999999999999</v>
      </c>
      <c r="I295" s="1">
        <v>0.28999999999999998</v>
      </c>
      <c r="K295" s="1">
        <v>3.6000000000000004E-2</v>
      </c>
    </row>
    <row r="296" spans="1:31" x14ac:dyDescent="0.2">
      <c r="A296" s="35">
        <v>43617</v>
      </c>
      <c r="B296" s="1">
        <v>0.228419233232801</v>
      </c>
      <c r="C296" s="1"/>
      <c r="D296" s="1">
        <v>0.27200000000000002</v>
      </c>
      <c r="E296" s="1">
        <v>0.25800000000000001</v>
      </c>
      <c r="F296" s="1">
        <v>0.216</v>
      </c>
      <c r="G296" s="1"/>
      <c r="H296" s="1">
        <v>0.17399999999999999</v>
      </c>
      <c r="I296" s="1">
        <v>0.28499999999999998</v>
      </c>
      <c r="K296" s="1">
        <v>3.7000000000000005E-2</v>
      </c>
    </row>
    <row r="297" spans="1:31" x14ac:dyDescent="0.2">
      <c r="A297" s="35">
        <v>43647</v>
      </c>
      <c r="B297" s="1">
        <v>0.22944329919193901</v>
      </c>
      <c r="C297" s="1"/>
      <c r="D297" s="1">
        <v>0.255</v>
      </c>
      <c r="E297" s="1">
        <v>0.25800000000000001</v>
      </c>
      <c r="F297" s="1">
        <v>0.223</v>
      </c>
      <c r="G297" s="1"/>
      <c r="H297" s="1">
        <v>0.185</v>
      </c>
      <c r="I297" s="1">
        <v>0.28299999999999997</v>
      </c>
      <c r="K297" s="1">
        <v>3.7000000000000005E-2</v>
      </c>
    </row>
    <row r="298" spans="1:31" x14ac:dyDescent="0.2">
      <c r="A298" s="35">
        <v>43678</v>
      </c>
      <c r="B298" s="1">
        <v>0.23098347103935099</v>
      </c>
      <c r="C298" s="1"/>
      <c r="D298" s="1">
        <v>0.25800000000000001</v>
      </c>
      <c r="E298" s="1">
        <v>0.25800000000000001</v>
      </c>
      <c r="F298" s="1">
        <v>0.221</v>
      </c>
      <c r="G298" s="1"/>
      <c r="H298" s="1">
        <v>0.18099999999999999</v>
      </c>
      <c r="I298" s="1">
        <v>0.28899999999999998</v>
      </c>
      <c r="K298" s="1">
        <v>3.7000000000000005E-2</v>
      </c>
    </row>
    <row r="299" spans="1:31" x14ac:dyDescent="0.2">
      <c r="A299" s="35">
        <v>43709</v>
      </c>
      <c r="B299" s="1">
        <v>0.22005391081303499</v>
      </c>
      <c r="C299" s="1"/>
      <c r="D299" s="1">
        <v>0.25700000000000001</v>
      </c>
      <c r="E299" s="1">
        <v>0.252</v>
      </c>
      <c r="F299" s="1">
        <v>0.20599999999999999</v>
      </c>
      <c r="G299" s="1"/>
      <c r="H299" s="1">
        <v>0.17599999999999999</v>
      </c>
      <c r="I299" s="1">
        <v>0.27300000000000002</v>
      </c>
      <c r="K299" s="1">
        <v>3.5000000000000003E-2</v>
      </c>
    </row>
    <row r="300" spans="1:31" x14ac:dyDescent="0.2">
      <c r="A300" s="35">
        <v>43739</v>
      </c>
      <c r="B300" s="1">
        <v>0.223672132310338</v>
      </c>
      <c r="C300" s="1"/>
      <c r="D300" s="1">
        <v>0.26800000000000002</v>
      </c>
      <c r="E300" s="1">
        <v>0.246</v>
      </c>
      <c r="F300" s="1">
        <v>0.214</v>
      </c>
      <c r="G300" s="1"/>
      <c r="H300" s="1">
        <v>0.17</v>
      </c>
      <c r="I300" s="1">
        <v>0.28499999999999998</v>
      </c>
      <c r="K300" s="1">
        <v>3.6000000000000004E-2</v>
      </c>
    </row>
    <row r="301" spans="1:31" x14ac:dyDescent="0.2">
      <c r="A301" s="35">
        <v>43770</v>
      </c>
      <c r="B301" s="1">
        <v>0.225700971602151</v>
      </c>
      <c r="C301" s="1"/>
      <c r="D301" s="1">
        <v>0.27400000000000002</v>
      </c>
      <c r="E301" s="1">
        <v>0.25900000000000001</v>
      </c>
      <c r="F301" s="1">
        <v>0.20799999999999999</v>
      </c>
      <c r="G301" s="1"/>
      <c r="H301" s="1">
        <v>0.18099999999999999</v>
      </c>
      <c r="I301" s="1">
        <v>0.27800000000000002</v>
      </c>
      <c r="K301" s="1">
        <v>3.5000000000000003E-2</v>
      </c>
    </row>
    <row r="302" spans="1:31" x14ac:dyDescent="0.2">
      <c r="A302" s="35">
        <v>43800</v>
      </c>
      <c r="B302" s="1">
        <v>0.22653059536853501</v>
      </c>
      <c r="C302" s="1"/>
      <c r="D302" s="1">
        <v>0.26700000000000002</v>
      </c>
      <c r="E302" s="1">
        <v>0.26</v>
      </c>
      <c r="F302" s="1">
        <v>0.214</v>
      </c>
      <c r="G302" s="1"/>
      <c r="H302" s="1">
        <v>0.184</v>
      </c>
      <c r="I302" s="1">
        <v>0.27800000000000002</v>
      </c>
      <c r="K302" s="1">
        <v>3.5000000000000003E-2</v>
      </c>
    </row>
    <row r="303" spans="1:31" x14ac:dyDescent="0.2">
      <c r="A303" s="35">
        <v>43831</v>
      </c>
      <c r="B303" s="1">
        <v>0.23438374712277499</v>
      </c>
      <c r="C303" s="1"/>
      <c r="D303" s="1">
        <v>0.29099999999999998</v>
      </c>
      <c r="E303" s="1">
        <v>0.26600000000000001</v>
      </c>
      <c r="F303" s="1">
        <v>0.215</v>
      </c>
      <c r="G303" s="1"/>
      <c r="H303" s="1">
        <v>0.19</v>
      </c>
      <c r="I303" s="1">
        <v>0.28199999999999997</v>
      </c>
      <c r="K303" s="1">
        <v>3.6000000000000004E-2</v>
      </c>
    </row>
    <row r="304" spans="1:31" x14ac:dyDescent="0.2">
      <c r="A304" s="35">
        <v>43862</v>
      </c>
      <c r="B304" s="1">
        <v>0.24005565044734101</v>
      </c>
      <c r="C304" s="1"/>
      <c r="D304" s="1">
        <v>0.28899999999999998</v>
      </c>
      <c r="E304" s="1">
        <v>0.27900000000000003</v>
      </c>
      <c r="F304" s="1">
        <v>0.221</v>
      </c>
      <c r="G304" s="1"/>
      <c r="H304" s="1">
        <v>0.192</v>
      </c>
      <c r="I304" s="1">
        <v>0.28799999999999998</v>
      </c>
      <c r="K304" s="1">
        <v>3.5000000000000003E-2</v>
      </c>
    </row>
    <row r="305" spans="1:11" x14ac:dyDescent="0.2">
      <c r="A305" s="35">
        <v>43891</v>
      </c>
      <c r="B305" s="1">
        <v>0.23798989429638601</v>
      </c>
      <c r="C305" s="1"/>
      <c r="D305" s="1">
        <v>0.27300000000000002</v>
      </c>
      <c r="E305" s="1">
        <v>0.27100000000000002</v>
      </c>
      <c r="F305" s="1">
        <v>0.222</v>
      </c>
      <c r="G305" s="1"/>
      <c r="H305" s="1">
        <v>0.191</v>
      </c>
      <c r="I305" s="1">
        <v>0.28499999999999998</v>
      </c>
      <c r="K305" s="1">
        <v>4.4000000000000004E-2</v>
      </c>
    </row>
    <row r="306" spans="1:11" x14ac:dyDescent="0.2">
      <c r="A306" s="35">
        <v>43922</v>
      </c>
      <c r="B306" s="1">
        <v>0.32351386432616902</v>
      </c>
      <c r="C306" s="1"/>
      <c r="D306" s="1">
        <v>0.34699999999999998</v>
      </c>
      <c r="E306" s="1">
        <v>0.375</v>
      </c>
      <c r="F306" s="1">
        <v>0.308</v>
      </c>
      <c r="G306" s="1"/>
      <c r="H306" s="1">
        <v>0.27400000000000002</v>
      </c>
      <c r="I306" s="1">
        <v>0.375</v>
      </c>
      <c r="K306" s="1">
        <v>0.14699999999999999</v>
      </c>
    </row>
    <row r="307" spans="1:11" x14ac:dyDescent="0.2">
      <c r="A307" s="35">
        <v>43952</v>
      </c>
      <c r="B307" s="1">
        <v>0.30557039806837899</v>
      </c>
      <c r="C307" s="1"/>
      <c r="D307" s="1">
        <v>0.34499999999999997</v>
      </c>
      <c r="E307" s="1">
        <v>0.36799999999999999</v>
      </c>
      <c r="F307" s="1">
        <v>0.27500000000000002</v>
      </c>
      <c r="G307" s="1"/>
      <c r="H307" s="1">
        <v>0.252</v>
      </c>
      <c r="I307" s="1">
        <v>0.36299999999999999</v>
      </c>
      <c r="K307" s="1">
        <v>0.13300000000000001</v>
      </c>
    </row>
    <row r="308" spans="1:11" x14ac:dyDescent="0.2">
      <c r="A308" s="35">
        <v>43983</v>
      </c>
      <c r="B308" s="1">
        <v>0.287139718233827</v>
      </c>
      <c r="C308" s="1"/>
      <c r="D308" s="1">
        <v>0.34200000000000003</v>
      </c>
      <c r="E308" s="1">
        <v>0.33900000000000002</v>
      </c>
      <c r="F308" s="1">
        <v>0.26400000000000001</v>
      </c>
      <c r="G308" s="1"/>
      <c r="H308" s="1">
        <v>0.24299999999999999</v>
      </c>
      <c r="I308" s="1">
        <v>0.33100000000000002</v>
      </c>
      <c r="K308" s="1">
        <v>0.111</v>
      </c>
    </row>
    <row r="309" spans="1:11" x14ac:dyDescent="0.2">
      <c r="A309" s="35">
        <v>44013</v>
      </c>
      <c r="B309" s="1">
        <v>0.274370310310659</v>
      </c>
      <c r="C309" s="1"/>
      <c r="D309" s="1">
        <v>0.32300000000000001</v>
      </c>
      <c r="E309" s="1">
        <v>0.33200000000000002</v>
      </c>
      <c r="F309" s="1">
        <v>0.248</v>
      </c>
      <c r="G309" s="1"/>
      <c r="H309" s="1">
        <v>0.23599999999999999</v>
      </c>
      <c r="I309" s="1">
        <v>0.32100000000000001</v>
      </c>
      <c r="K309" s="1">
        <v>0.10199999999999999</v>
      </c>
    </row>
    <row r="310" spans="1:11" x14ac:dyDescent="0.2">
      <c r="A310" s="36">
        <v>44044</v>
      </c>
      <c r="B310" s="1">
        <v>0.26089497297893999</v>
      </c>
      <c r="C310" s="1"/>
      <c r="D310" s="1">
        <v>0.33400000000000002</v>
      </c>
      <c r="E310" s="1">
        <v>0.31900000000000001</v>
      </c>
      <c r="F310" s="1">
        <v>0.23300000000000001</v>
      </c>
      <c r="G310" s="1"/>
      <c r="H310" s="1">
        <v>0.219</v>
      </c>
      <c r="I310" s="1">
        <v>0.31</v>
      </c>
      <c r="J310" s="1"/>
      <c r="K310" s="1">
        <v>8.4000000000000005E-2</v>
      </c>
    </row>
    <row r="311" spans="1:11" x14ac:dyDescent="0.2">
      <c r="A311" s="36">
        <v>44075</v>
      </c>
      <c r="B311" s="1">
        <v>0.26938574611757998</v>
      </c>
      <c r="C311" s="1"/>
      <c r="D311" s="1">
        <v>0.32300000000000001</v>
      </c>
      <c r="E311" s="1">
        <v>0.32400000000000001</v>
      </c>
      <c r="F311" s="1">
        <v>0.248</v>
      </c>
      <c r="G311" s="1"/>
      <c r="H311" s="1">
        <v>0.23100000000000001</v>
      </c>
      <c r="I311" s="1">
        <v>0.313</v>
      </c>
      <c r="J311" s="1"/>
      <c r="K311" s="1">
        <v>7.9000000000000001E-2</v>
      </c>
    </row>
    <row r="312" spans="1:11" x14ac:dyDescent="0.2">
      <c r="A312" s="36">
        <v>44105</v>
      </c>
      <c r="B312" s="1">
        <v>0.25499351136341403</v>
      </c>
      <c r="C312" s="1"/>
      <c r="D312" s="1">
        <v>0.307</v>
      </c>
      <c r="E312" s="1">
        <v>0.318</v>
      </c>
      <c r="F312" s="1">
        <v>0.22800000000000001</v>
      </c>
      <c r="G312" s="1"/>
      <c r="H312" s="1">
        <v>0.21299999999999999</v>
      </c>
      <c r="I312" s="1">
        <v>0.30399999999999999</v>
      </c>
      <c r="J312" s="1"/>
      <c r="K312" s="1">
        <v>6.9000000000000006E-2</v>
      </c>
    </row>
    <row r="313" spans="1:11" x14ac:dyDescent="0.2">
      <c r="A313" s="36">
        <v>44136</v>
      </c>
      <c r="B313" s="1">
        <v>0.25716205995479702</v>
      </c>
      <c r="C313" s="1"/>
      <c r="D313" s="1">
        <v>0.30399999999999999</v>
      </c>
      <c r="E313" s="1">
        <v>0.30099999999999999</v>
      </c>
      <c r="F313" s="1">
        <v>0.24</v>
      </c>
      <c r="G313" s="1"/>
      <c r="H313" s="1">
        <v>0.215</v>
      </c>
      <c r="I313" s="1">
        <v>0.307</v>
      </c>
      <c r="J313" s="1"/>
      <c r="K313" s="1">
        <v>6.7000000000000004E-2</v>
      </c>
    </row>
    <row r="314" spans="1:11" x14ac:dyDescent="0.2">
      <c r="A314" s="36">
        <v>44166</v>
      </c>
      <c r="B314" s="1">
        <v>0.25051865729487499</v>
      </c>
      <c r="C314" s="1"/>
      <c r="D314" s="1">
        <v>0.30199999999999999</v>
      </c>
      <c r="E314" s="1">
        <v>0.316</v>
      </c>
      <c r="F314" s="1">
        <v>0.22700000000000001</v>
      </c>
      <c r="G314" s="1"/>
      <c r="H314" s="1">
        <v>0.20599999999999999</v>
      </c>
      <c r="I314" s="1">
        <v>0.30399999999999999</v>
      </c>
      <c r="J314" s="1"/>
      <c r="K314" s="1">
        <v>6.7000000000000004E-2</v>
      </c>
    </row>
    <row r="315" spans="1:11" x14ac:dyDescent="0.2">
      <c r="A315" s="36">
        <v>44197</v>
      </c>
      <c r="B315" s="1">
        <v>0.24399999999999999</v>
      </c>
      <c r="C315" s="1"/>
      <c r="D315" s="1">
        <v>0.307</v>
      </c>
      <c r="E315" s="1">
        <v>0.29899999999999999</v>
      </c>
      <c r="F315" s="1">
        <v>0.223</v>
      </c>
      <c r="G315" s="1"/>
      <c r="H315" s="1">
        <v>0.20899999999999999</v>
      </c>
      <c r="I315" s="1">
        <v>0.28499999999999998</v>
      </c>
      <c r="J315" s="1"/>
      <c r="K315" s="1">
        <v>6.3E-2</v>
      </c>
    </row>
    <row r="316" spans="1:11" x14ac:dyDescent="0.2">
      <c r="A316" s="36">
        <v>44228</v>
      </c>
      <c r="B316" s="1">
        <v>0.251081678948334</v>
      </c>
      <c r="C316" s="1"/>
      <c r="D316" s="1">
        <v>0.301066773225726</v>
      </c>
      <c r="E316" s="1">
        <v>0.30933267048233898</v>
      </c>
      <c r="F316" s="1">
        <v>0.229638654632881</v>
      </c>
      <c r="G316" s="1"/>
      <c r="H316" s="1">
        <v>0.20758584458371901</v>
      </c>
      <c r="I316" s="1">
        <v>0.30001691263041602</v>
      </c>
      <c r="J316" s="1"/>
      <c r="K316" s="1">
        <v>6.2E-2</v>
      </c>
    </row>
    <row r="317" spans="1:11" x14ac:dyDescent="0.2">
      <c r="A317" s="36">
        <v>44256</v>
      </c>
      <c r="B317" s="1">
        <v>0.24698483403287799</v>
      </c>
      <c r="C317" s="1"/>
      <c r="D317" s="1">
        <v>0.318</v>
      </c>
      <c r="E317" s="1">
        <v>0.284594197458999</v>
      </c>
      <c r="F317" s="1">
        <v>0.22801513076965399</v>
      </c>
      <c r="G317" s="1"/>
      <c r="H317" s="1">
        <v>0.203044121917172</v>
      </c>
      <c r="I317" s="1">
        <v>0.29321669685429702</v>
      </c>
      <c r="J317" s="1"/>
      <c r="K317" s="1">
        <v>0.06</v>
      </c>
    </row>
    <row r="318" spans="1:11" x14ac:dyDescent="0.2">
      <c r="A318" s="36">
        <v>44287</v>
      </c>
      <c r="B318" s="1">
        <v>0.23100000000000001</v>
      </c>
      <c r="C318" s="1"/>
      <c r="D318" s="1">
        <v>0.27600000000000002</v>
      </c>
      <c r="E318" s="1">
        <v>0.27200000000000002</v>
      </c>
      <c r="F318" s="1">
        <v>0.21600000000000003</v>
      </c>
      <c r="G318" s="1"/>
      <c r="H318" s="1">
        <v>0.193</v>
      </c>
      <c r="I318" s="1">
        <v>0.27399999999999997</v>
      </c>
      <c r="J318" s="1"/>
      <c r="K318" s="1">
        <v>6.0999999999999999E-2</v>
      </c>
    </row>
    <row r="319" spans="1:11" x14ac:dyDescent="0.2">
      <c r="A319" s="36">
        <v>44317</v>
      </c>
      <c r="B319" s="1">
        <v>0.23699999999999999</v>
      </c>
      <c r="C319" s="1"/>
      <c r="D319" s="1">
        <v>0.28388896095377703</v>
      </c>
      <c r="E319" s="1">
        <v>0.26825062527816501</v>
      </c>
      <c r="F319" s="1">
        <v>0.21784906404702001</v>
      </c>
      <c r="G319" s="1"/>
      <c r="H319" s="1">
        <v>0.194788243204809</v>
      </c>
      <c r="I319" s="1">
        <v>0.28081480937173398</v>
      </c>
      <c r="J319" s="1"/>
      <c r="K319" s="1">
        <v>5.8000000000000003E-2</v>
      </c>
    </row>
    <row r="320" spans="1:11" x14ac:dyDescent="0.2">
      <c r="A320" s="36">
        <v>44348</v>
      </c>
      <c r="B320" s="1">
        <v>0.23059577976276899</v>
      </c>
      <c r="C320" s="1"/>
      <c r="D320" s="1">
        <v>0.29161522680947499</v>
      </c>
      <c r="E320" s="1">
        <v>0.269661452859776</v>
      </c>
      <c r="F320" s="1">
        <v>0.21253477526688699</v>
      </c>
      <c r="G320" s="1"/>
      <c r="H320" s="1">
        <v>0.18508492087151901</v>
      </c>
      <c r="I320" s="1">
        <v>0.277981601225675</v>
      </c>
      <c r="J320" s="1"/>
      <c r="K320" s="1">
        <v>5.8999999999999997E-2</v>
      </c>
    </row>
    <row r="321" spans="1:11" x14ac:dyDescent="0.2">
      <c r="A321" s="36">
        <v>44378</v>
      </c>
      <c r="B321" s="1">
        <v>0.23374695693249101</v>
      </c>
      <c r="C321" s="1"/>
      <c r="D321" s="1">
        <v>0.29751827584703</v>
      </c>
      <c r="E321" s="1">
        <v>0.254</v>
      </c>
      <c r="F321" s="1">
        <v>0.215810855620232</v>
      </c>
      <c r="G321" s="1"/>
      <c r="H321" s="1">
        <v>0.19195343214673499</v>
      </c>
      <c r="I321" s="1">
        <v>0.28299999999999997</v>
      </c>
      <c r="J321" s="1"/>
      <c r="K321" s="1">
        <v>5.3999999999999999E-2</v>
      </c>
    </row>
    <row r="322" spans="1:11" x14ac:dyDescent="0.2">
      <c r="A322" s="36">
        <v>44409</v>
      </c>
      <c r="B322" s="1">
        <v>0.227938317908633</v>
      </c>
      <c r="C322" s="1"/>
      <c r="D322" s="1">
        <v>0.28699999999999998</v>
      </c>
      <c r="E322" s="1">
        <v>0.25140503281365001</v>
      </c>
      <c r="F322" s="1">
        <v>0.21157076235007999</v>
      </c>
      <c r="G322" s="1"/>
      <c r="H322" s="1">
        <v>0.182036000828527</v>
      </c>
      <c r="I322" s="1">
        <v>0.27898028425604099</v>
      </c>
      <c r="J322" s="1"/>
      <c r="K322" s="1">
        <v>5.1999999999999998E-2</v>
      </c>
    </row>
    <row r="323" spans="1:11" x14ac:dyDescent="0.2">
      <c r="A323" s="36">
        <v>44440</v>
      </c>
      <c r="B323" s="1">
        <v>0.23899999999999999</v>
      </c>
      <c r="C323" s="1"/>
      <c r="D323" s="1">
        <v>0.27902863174742598</v>
      </c>
      <c r="E323" s="1">
        <v>0.28590568189215199</v>
      </c>
      <c r="F323" s="1">
        <v>0.22</v>
      </c>
      <c r="G323" s="1"/>
      <c r="H323" s="1">
        <v>0.19900000000000001</v>
      </c>
      <c r="I323" s="1">
        <v>0.28699999999999998</v>
      </c>
      <c r="J323" s="1"/>
      <c r="K323" s="1">
        <v>4.8000000000000001E-2</v>
      </c>
    </row>
    <row r="335" spans="1:11" x14ac:dyDescent="0.2">
      <c r="A335" s="36"/>
    </row>
  </sheetData>
  <sortState xmlns:xlrd2="http://schemas.microsoft.com/office/spreadsheetml/2017/richdata2" ref="G3:G323">
    <sortCondition ref="G3:G323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30"/>
  <sheetViews>
    <sheetView topLeftCell="A295" workbookViewId="0">
      <selection activeCell="A321" sqref="A321:F323"/>
    </sheetView>
  </sheetViews>
  <sheetFormatPr baseColWidth="10" defaultRowHeight="16" x14ac:dyDescent="0.2"/>
  <cols>
    <col min="2" max="2" width="16.6640625" style="1" customWidth="1"/>
    <col min="3" max="3" width="20" style="1" customWidth="1"/>
    <col min="4" max="4" width="15.5" style="1" customWidth="1"/>
    <col min="5" max="6" width="16" style="1" customWidth="1"/>
    <col min="7" max="7" width="12.1640625" style="26" bestFit="1" customWidth="1"/>
  </cols>
  <sheetData>
    <row r="1" spans="1:7" s="4" customFormat="1" ht="66" customHeight="1" x14ac:dyDescent="0.35">
      <c r="A1" s="50" t="s">
        <v>13</v>
      </c>
      <c r="B1" s="50"/>
      <c r="C1" s="50"/>
      <c r="D1" s="50"/>
      <c r="E1" s="50"/>
      <c r="F1" s="50"/>
      <c r="G1" s="41"/>
    </row>
    <row r="2" spans="1:7" s="4" customFormat="1" ht="40" x14ac:dyDescent="0.25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1"/>
    </row>
    <row r="3" spans="1:7" x14ac:dyDescent="0.2">
      <c r="A3" s="36">
        <v>34700</v>
      </c>
      <c r="B3" s="1">
        <v>0.59799999999999998</v>
      </c>
      <c r="C3" s="1">
        <v>0.32249655780193398</v>
      </c>
      <c r="D3" s="1">
        <v>0.21199999999999999</v>
      </c>
      <c r="E3" s="1">
        <v>0.182</v>
      </c>
      <c r="F3" s="1">
        <v>0.14199999999999999</v>
      </c>
    </row>
    <row r="4" spans="1:7" x14ac:dyDescent="0.2">
      <c r="A4" s="36">
        <v>34731</v>
      </c>
      <c r="B4" s="1">
        <v>0.57899999999999996</v>
      </c>
      <c r="C4" s="1">
        <v>0.309201844932255</v>
      </c>
      <c r="D4" s="1">
        <v>0.20499999999999999</v>
      </c>
      <c r="E4" s="1">
        <v>0.16400000000000001</v>
      </c>
      <c r="F4" s="1">
        <v>0.113</v>
      </c>
    </row>
    <row r="5" spans="1:7" x14ac:dyDescent="0.2">
      <c r="A5" s="36">
        <v>34759</v>
      </c>
      <c r="B5" s="1">
        <v>0.58799999999999997</v>
      </c>
      <c r="C5" s="1">
        <v>0.32342663402904498</v>
      </c>
      <c r="D5" s="1">
        <v>0.21</v>
      </c>
      <c r="E5" s="1">
        <v>0.16900000000000001</v>
      </c>
      <c r="F5" s="1">
        <v>0.122</v>
      </c>
    </row>
    <row r="6" spans="1:7" x14ac:dyDescent="0.2">
      <c r="A6" s="36">
        <v>34790</v>
      </c>
      <c r="B6" s="1">
        <v>0.58799999999999997</v>
      </c>
      <c r="C6" s="1">
        <v>0.32627813876303102</v>
      </c>
      <c r="D6" s="1">
        <v>0.21199999999999999</v>
      </c>
      <c r="E6" s="1">
        <v>0.16500000000000001</v>
      </c>
      <c r="F6" s="1">
        <v>0.13100000000000001</v>
      </c>
    </row>
    <row r="7" spans="1:7" x14ac:dyDescent="0.2">
      <c r="A7" s="36">
        <v>34820</v>
      </c>
      <c r="B7" s="1">
        <v>0.57499999999999996</v>
      </c>
      <c r="C7" s="1">
        <v>0.32156678342938499</v>
      </c>
      <c r="D7" s="1">
        <v>0.21199999999999999</v>
      </c>
      <c r="E7" s="1">
        <v>0.158</v>
      </c>
      <c r="F7" s="1">
        <v>0.123</v>
      </c>
    </row>
    <row r="8" spans="1:7" x14ac:dyDescent="0.2">
      <c r="A8" s="36">
        <v>34851</v>
      </c>
      <c r="B8" s="1">
        <v>0.59299999999999997</v>
      </c>
      <c r="C8" s="1">
        <v>0.31672132699887301</v>
      </c>
      <c r="D8" s="1">
        <v>0.189</v>
      </c>
      <c r="E8" s="1">
        <v>0.155</v>
      </c>
      <c r="F8" s="1">
        <v>0.13200000000000001</v>
      </c>
    </row>
    <row r="9" spans="1:7" x14ac:dyDescent="0.2">
      <c r="A9" s="36">
        <v>34881</v>
      </c>
      <c r="B9" s="1">
        <v>0.57299999999999995</v>
      </c>
      <c r="C9" s="1">
        <v>0.30920444181993301</v>
      </c>
      <c r="D9" s="1">
        <v>0.22600000000000001</v>
      </c>
      <c r="E9" s="1">
        <v>0.159</v>
      </c>
      <c r="F9" s="1">
        <v>0.128</v>
      </c>
    </row>
    <row r="10" spans="1:7" x14ac:dyDescent="0.2">
      <c r="A10" s="36">
        <v>34912</v>
      </c>
      <c r="B10" s="1">
        <v>0.58699999999999997</v>
      </c>
      <c r="C10" s="1">
        <v>0.319701338572073</v>
      </c>
      <c r="D10" s="1">
        <v>0.223</v>
      </c>
      <c r="E10" s="1">
        <v>0.16400000000000001</v>
      </c>
      <c r="F10" s="1">
        <v>0.13700000000000001</v>
      </c>
    </row>
    <row r="11" spans="1:7" x14ac:dyDescent="0.2">
      <c r="A11" s="36">
        <v>34943</v>
      </c>
      <c r="B11" s="1">
        <v>0.59699999999999998</v>
      </c>
      <c r="C11" s="1">
        <v>0.310598341899744</v>
      </c>
      <c r="D11" s="1">
        <v>0.193</v>
      </c>
      <c r="E11" s="1">
        <v>0.161</v>
      </c>
      <c r="F11" s="1">
        <v>0.125</v>
      </c>
    </row>
    <row r="12" spans="1:7" x14ac:dyDescent="0.2">
      <c r="A12" s="36">
        <v>34973</v>
      </c>
      <c r="B12" s="1">
        <v>0.58199999999999996</v>
      </c>
      <c r="C12" s="1">
        <v>0.307491108566189</v>
      </c>
      <c r="D12" s="1">
        <v>0.23200000000000001</v>
      </c>
      <c r="E12" s="1">
        <v>0.16</v>
      </c>
      <c r="F12" s="1">
        <v>0.11600000000000001</v>
      </c>
    </row>
    <row r="13" spans="1:7" x14ac:dyDescent="0.2">
      <c r="A13" s="36">
        <v>35004</v>
      </c>
      <c r="B13" s="1">
        <v>0.58099999999999996</v>
      </c>
      <c r="C13" s="1">
        <v>0.31267889769193302</v>
      </c>
      <c r="D13" s="1">
        <v>0.221</v>
      </c>
      <c r="E13" s="1">
        <v>0.17299999999999999</v>
      </c>
      <c r="F13" s="1">
        <v>0.125</v>
      </c>
    </row>
    <row r="14" spans="1:7" x14ac:dyDescent="0.2">
      <c r="A14" s="36">
        <v>35034</v>
      </c>
      <c r="B14" s="1">
        <v>0.59099999999999997</v>
      </c>
      <c r="C14" s="1">
        <v>0.31576741063450597</v>
      </c>
      <c r="D14" s="1">
        <v>0.24</v>
      </c>
      <c r="E14" s="1">
        <v>0.158</v>
      </c>
      <c r="F14" s="1">
        <v>0.128</v>
      </c>
    </row>
    <row r="15" spans="1:7" x14ac:dyDescent="0.2">
      <c r="A15" s="36">
        <v>35065</v>
      </c>
      <c r="B15" s="1">
        <v>0.57299999999999995</v>
      </c>
      <c r="C15" s="1">
        <v>0.314358940316456</v>
      </c>
      <c r="D15" s="1">
        <v>0.221</v>
      </c>
      <c r="E15" s="1">
        <v>0.16200000000000001</v>
      </c>
      <c r="F15" s="1">
        <v>0.13200000000000001</v>
      </c>
    </row>
    <row r="16" spans="1:7" x14ac:dyDescent="0.2">
      <c r="A16" s="36">
        <v>35096</v>
      </c>
      <c r="B16" s="1">
        <v>0.58199999999999996</v>
      </c>
      <c r="C16" s="1">
        <v>0.30684867856923098</v>
      </c>
      <c r="D16" s="1">
        <v>0.224</v>
      </c>
      <c r="E16" s="1">
        <v>0.16500000000000001</v>
      </c>
      <c r="F16" s="1">
        <v>0.126</v>
      </c>
    </row>
    <row r="17" spans="1:6" x14ac:dyDescent="0.2">
      <c r="A17" s="36">
        <v>35125</v>
      </c>
      <c r="B17" s="1">
        <v>0.6</v>
      </c>
      <c r="C17" s="1">
        <v>0.32114943681522101</v>
      </c>
      <c r="D17" s="1">
        <v>0.24399999999999999</v>
      </c>
      <c r="E17" s="1">
        <v>0.158</v>
      </c>
      <c r="F17" s="1">
        <v>0.11700000000000001</v>
      </c>
    </row>
    <row r="18" spans="1:6" x14ac:dyDescent="0.2">
      <c r="A18" s="36">
        <v>35156</v>
      </c>
      <c r="B18" s="1">
        <v>0.59599999999999997</v>
      </c>
      <c r="C18" s="1">
        <v>0.32684972364075998</v>
      </c>
      <c r="D18" s="1">
        <v>0.23100000000000001</v>
      </c>
      <c r="E18" s="1">
        <v>0.16700000000000001</v>
      </c>
      <c r="F18" s="1">
        <v>0.11700000000000001</v>
      </c>
    </row>
    <row r="19" spans="1:6" x14ac:dyDescent="0.2">
      <c r="A19" s="36">
        <v>35186</v>
      </c>
      <c r="B19" s="1">
        <v>0.61</v>
      </c>
      <c r="C19" s="1">
        <v>0.32545869076225598</v>
      </c>
      <c r="D19" s="1">
        <v>0.22900000000000001</v>
      </c>
      <c r="E19" s="1">
        <v>0.158</v>
      </c>
      <c r="F19" s="1">
        <v>0.11799999999999999</v>
      </c>
    </row>
    <row r="20" spans="1:6" x14ac:dyDescent="0.2">
      <c r="A20" s="36">
        <v>35217</v>
      </c>
      <c r="B20" s="1">
        <v>0.59299999999999997</v>
      </c>
      <c r="C20" s="1">
        <v>0.31404491643194898</v>
      </c>
      <c r="D20" s="1">
        <v>0.21299999999999999</v>
      </c>
      <c r="E20" s="1">
        <v>0.17100000000000001</v>
      </c>
      <c r="F20" s="1">
        <v>0.114</v>
      </c>
    </row>
    <row r="21" spans="1:6" x14ac:dyDescent="0.2">
      <c r="A21" s="36">
        <v>35247</v>
      </c>
      <c r="B21" s="1">
        <v>0.59899999999999998</v>
      </c>
      <c r="C21" s="1">
        <v>0.31737297253869601</v>
      </c>
      <c r="D21" s="1">
        <v>0.216</v>
      </c>
      <c r="E21" s="1">
        <v>0.16600000000000001</v>
      </c>
      <c r="F21" s="1">
        <v>0.13700000000000001</v>
      </c>
    </row>
    <row r="22" spans="1:6" x14ac:dyDescent="0.2">
      <c r="A22" s="36">
        <v>35278</v>
      </c>
      <c r="B22" s="1">
        <v>0.60499999999999998</v>
      </c>
      <c r="C22" s="1">
        <v>0.32194768711822702</v>
      </c>
      <c r="D22" s="1">
        <v>0.247</v>
      </c>
      <c r="E22" s="1">
        <v>0.16300000000000001</v>
      </c>
      <c r="F22" s="1">
        <v>0.123</v>
      </c>
    </row>
    <row r="23" spans="1:6" x14ac:dyDescent="0.2">
      <c r="A23" s="36">
        <v>35309</v>
      </c>
      <c r="B23" s="1">
        <v>0.59199999999999997</v>
      </c>
      <c r="C23" s="1">
        <v>0.31748881520234001</v>
      </c>
      <c r="D23" s="1">
        <v>0.22900000000000001</v>
      </c>
      <c r="E23" s="1">
        <v>0.159</v>
      </c>
      <c r="F23" s="1">
        <v>0.14399999999999999</v>
      </c>
    </row>
    <row r="24" spans="1:6" x14ac:dyDescent="0.2">
      <c r="A24" s="36">
        <v>35339</v>
      </c>
      <c r="B24" s="1">
        <v>0.60199999999999998</v>
      </c>
      <c r="C24" s="1">
        <v>0.31972073480275498</v>
      </c>
      <c r="D24" s="1">
        <v>0.23400000000000001</v>
      </c>
      <c r="E24" s="1">
        <v>0.156</v>
      </c>
      <c r="F24" s="1">
        <v>0.122</v>
      </c>
    </row>
    <row r="25" spans="1:6" x14ac:dyDescent="0.2">
      <c r="A25" s="36">
        <v>35370</v>
      </c>
      <c r="B25" s="1">
        <v>0.58399999999999996</v>
      </c>
      <c r="C25" s="1">
        <v>0.31352773655090999</v>
      </c>
      <c r="D25" s="1">
        <v>0.20699999999999999</v>
      </c>
      <c r="E25" s="1">
        <v>0.16400000000000001</v>
      </c>
      <c r="F25" s="1">
        <v>0.13</v>
      </c>
    </row>
    <row r="26" spans="1:6" x14ac:dyDescent="0.2">
      <c r="A26" s="36">
        <v>35400</v>
      </c>
      <c r="B26" s="1">
        <v>0.58699999999999997</v>
      </c>
      <c r="C26" s="1">
        <v>0.31929023593223099</v>
      </c>
      <c r="D26" s="1">
        <v>0.219</v>
      </c>
      <c r="E26" s="1">
        <v>0.16600000000000001</v>
      </c>
      <c r="F26" s="1">
        <v>0.113</v>
      </c>
    </row>
    <row r="27" spans="1:6" x14ac:dyDescent="0.2">
      <c r="A27" s="36">
        <v>35431</v>
      </c>
      <c r="B27" s="1">
        <v>0.58099999999999996</v>
      </c>
      <c r="C27" s="1">
        <v>0.317228113482111</v>
      </c>
      <c r="D27" s="1">
        <v>0.20399999999999999</v>
      </c>
      <c r="E27" s="1">
        <v>0.151</v>
      </c>
      <c r="F27" s="1">
        <v>0.12</v>
      </c>
    </row>
    <row r="28" spans="1:6" x14ac:dyDescent="0.2">
      <c r="A28" s="36">
        <v>35462</v>
      </c>
      <c r="B28" s="1">
        <v>0.59499999999999997</v>
      </c>
      <c r="C28" s="1">
        <v>0.31175899424891002</v>
      </c>
      <c r="D28" s="1">
        <v>0.215</v>
      </c>
      <c r="E28" s="1">
        <v>0.159</v>
      </c>
      <c r="F28" s="1">
        <v>0.129</v>
      </c>
    </row>
    <row r="29" spans="1:6" x14ac:dyDescent="0.2">
      <c r="A29" s="36">
        <v>35490</v>
      </c>
      <c r="B29" s="1">
        <v>0.57599999999999996</v>
      </c>
      <c r="C29" s="1">
        <v>0.31320569174010598</v>
      </c>
      <c r="D29" s="1">
        <v>0.216</v>
      </c>
      <c r="E29" s="1">
        <v>0.152</v>
      </c>
      <c r="F29" s="1">
        <v>0.107</v>
      </c>
    </row>
    <row r="30" spans="1:6" x14ac:dyDescent="0.2">
      <c r="A30" s="36">
        <v>35521</v>
      </c>
      <c r="B30" s="1">
        <v>0.59299999999999997</v>
      </c>
      <c r="C30" s="1">
        <v>0.311430904813705</v>
      </c>
      <c r="D30" s="1">
        <v>0.19900000000000001</v>
      </c>
      <c r="E30" s="1">
        <v>0.155</v>
      </c>
      <c r="F30" s="1">
        <v>0.13200000000000001</v>
      </c>
    </row>
    <row r="31" spans="1:6" x14ac:dyDescent="0.2">
      <c r="A31" s="36">
        <v>35551</v>
      </c>
      <c r="B31" s="1">
        <v>0.58199999999999996</v>
      </c>
      <c r="C31" s="1">
        <v>0.299900747318466</v>
      </c>
      <c r="D31" s="1">
        <v>0.214</v>
      </c>
      <c r="E31" s="1">
        <v>0.16400000000000001</v>
      </c>
      <c r="F31" s="1">
        <v>0.13900000000000001</v>
      </c>
    </row>
    <row r="32" spans="1:6" x14ac:dyDescent="0.2">
      <c r="A32" s="36">
        <v>35582</v>
      </c>
      <c r="B32" s="1">
        <v>0.57399999999999995</v>
      </c>
      <c r="C32" s="1">
        <v>0.30802320994486598</v>
      </c>
      <c r="D32" s="1">
        <v>0.20899999999999999</v>
      </c>
      <c r="E32" s="1">
        <v>0.154</v>
      </c>
      <c r="F32" s="1">
        <v>0.13300000000000001</v>
      </c>
    </row>
    <row r="33" spans="1:6" x14ac:dyDescent="0.2">
      <c r="A33" s="36">
        <v>35612</v>
      </c>
      <c r="B33" s="1">
        <v>0.57899999999999996</v>
      </c>
      <c r="C33" s="1">
        <v>0.30870179168450801</v>
      </c>
      <c r="D33" s="1">
        <v>0.218</v>
      </c>
      <c r="E33" s="1">
        <v>0.153</v>
      </c>
      <c r="F33" s="1">
        <v>0.11700000000000001</v>
      </c>
    </row>
    <row r="34" spans="1:6" x14ac:dyDescent="0.2">
      <c r="A34" s="36">
        <v>35643</v>
      </c>
      <c r="B34" s="1">
        <v>0.56200000000000006</v>
      </c>
      <c r="C34" s="1">
        <v>0.30150473554837398</v>
      </c>
      <c r="D34" s="1">
        <v>0.221</v>
      </c>
      <c r="E34" s="1">
        <v>0.157</v>
      </c>
      <c r="F34" s="1">
        <v>0.127</v>
      </c>
    </row>
    <row r="35" spans="1:6" x14ac:dyDescent="0.2">
      <c r="A35" s="36">
        <v>35674</v>
      </c>
      <c r="B35" s="1">
        <v>0.57599999999999996</v>
      </c>
      <c r="C35" s="1">
        <v>0.28934284339688698</v>
      </c>
      <c r="D35" s="1">
        <v>0.22500000000000001</v>
      </c>
      <c r="E35" s="1">
        <v>0.14299999999999999</v>
      </c>
      <c r="F35" s="1">
        <v>0.13100000000000001</v>
      </c>
    </row>
    <row r="36" spans="1:6" x14ac:dyDescent="0.2">
      <c r="A36" s="36">
        <v>35704</v>
      </c>
      <c r="B36" s="1">
        <v>0.56299999999999994</v>
      </c>
      <c r="C36" s="1">
        <v>0.30819293155502703</v>
      </c>
      <c r="D36" s="1">
        <v>0.20899999999999999</v>
      </c>
      <c r="E36" s="1">
        <v>0.14799999999999999</v>
      </c>
      <c r="F36" s="1">
        <v>0.112</v>
      </c>
    </row>
    <row r="37" spans="1:6" x14ac:dyDescent="0.2">
      <c r="A37" s="36">
        <v>35735</v>
      </c>
      <c r="B37" s="1">
        <v>0.55500000000000005</v>
      </c>
      <c r="C37" s="1">
        <v>0.30014743577917402</v>
      </c>
      <c r="D37" s="1">
        <v>0.223</v>
      </c>
      <c r="E37" s="1">
        <v>0.14099999999999999</v>
      </c>
      <c r="F37" s="1">
        <v>0.107</v>
      </c>
    </row>
    <row r="38" spans="1:6" x14ac:dyDescent="0.2">
      <c r="A38" s="36">
        <v>35765</v>
      </c>
      <c r="B38" s="1">
        <v>0.56100000000000005</v>
      </c>
      <c r="C38" s="1">
        <v>0.30240324284707798</v>
      </c>
      <c r="D38" s="1">
        <v>0.20300000000000001</v>
      </c>
      <c r="E38" s="1">
        <v>0.157</v>
      </c>
      <c r="F38" s="1">
        <v>0.129</v>
      </c>
    </row>
    <row r="39" spans="1:6" x14ac:dyDescent="0.2">
      <c r="A39" s="36">
        <v>35796</v>
      </c>
      <c r="B39" s="1">
        <v>0.58099999999999996</v>
      </c>
      <c r="C39" s="1">
        <v>0.298384971649852</v>
      </c>
      <c r="D39" s="1">
        <v>0.19700000000000001</v>
      </c>
      <c r="E39" s="1">
        <v>0.14799999999999999</v>
      </c>
      <c r="F39" s="1">
        <v>0.112</v>
      </c>
    </row>
    <row r="40" spans="1:6" x14ac:dyDescent="0.2">
      <c r="A40" s="36">
        <v>35827</v>
      </c>
      <c r="B40" s="1">
        <v>0.58499999999999996</v>
      </c>
      <c r="C40" s="1">
        <v>0.30454334634776398</v>
      </c>
      <c r="D40" s="1">
        <v>0.20100000000000001</v>
      </c>
      <c r="E40" s="1">
        <v>0.14399999999999999</v>
      </c>
      <c r="F40" s="1">
        <v>0.11899999999999999</v>
      </c>
    </row>
    <row r="41" spans="1:6" x14ac:dyDescent="0.2">
      <c r="A41" s="36">
        <v>35855</v>
      </c>
      <c r="B41" s="1">
        <v>0.57999999999999996</v>
      </c>
      <c r="C41" s="1">
        <v>0.30363879314805903</v>
      </c>
      <c r="D41" s="1">
        <v>0.20100000000000001</v>
      </c>
      <c r="E41" s="1">
        <v>0.14299999999999999</v>
      </c>
      <c r="F41" s="1">
        <v>0.11899999999999999</v>
      </c>
    </row>
    <row r="42" spans="1:6" x14ac:dyDescent="0.2">
      <c r="A42" s="36">
        <v>35886</v>
      </c>
      <c r="B42" s="1">
        <v>0.57199999999999995</v>
      </c>
      <c r="C42" s="1">
        <v>0.29481930473471002</v>
      </c>
      <c r="D42" s="1">
        <v>0.20499999999999999</v>
      </c>
      <c r="E42" s="1">
        <v>0.14299999999999999</v>
      </c>
      <c r="F42" s="1">
        <v>0.122</v>
      </c>
    </row>
    <row r="43" spans="1:6" x14ac:dyDescent="0.2">
      <c r="A43" s="36">
        <v>35916</v>
      </c>
      <c r="B43" s="1">
        <v>0.55700000000000005</v>
      </c>
      <c r="C43" s="1">
        <v>0.30296487679254502</v>
      </c>
      <c r="D43" s="1">
        <v>0.189</v>
      </c>
      <c r="E43" s="1">
        <v>0.14699999999999999</v>
      </c>
      <c r="F43" s="1">
        <v>0.115</v>
      </c>
    </row>
    <row r="44" spans="1:6" x14ac:dyDescent="0.2">
      <c r="A44" s="36">
        <v>35947</v>
      </c>
      <c r="B44" s="1">
        <v>0.55900000000000005</v>
      </c>
      <c r="C44" s="1">
        <v>0.28863815432226803</v>
      </c>
      <c r="D44" s="1">
        <v>0.21099999999999999</v>
      </c>
      <c r="E44" s="1">
        <v>0.16900000000000001</v>
      </c>
      <c r="F44" s="1">
        <v>0.124</v>
      </c>
    </row>
    <row r="45" spans="1:6" x14ac:dyDescent="0.2">
      <c r="A45" s="36">
        <v>35977</v>
      </c>
      <c r="B45" s="1">
        <v>0.56599999999999995</v>
      </c>
      <c r="C45" s="1">
        <v>0.297325262010186</v>
      </c>
      <c r="D45" s="1">
        <v>0.189</v>
      </c>
      <c r="E45" s="1">
        <v>0.13300000000000001</v>
      </c>
      <c r="F45" s="1">
        <v>0.11600000000000001</v>
      </c>
    </row>
    <row r="46" spans="1:6" x14ac:dyDescent="0.2">
      <c r="A46" s="36">
        <v>36008</v>
      </c>
      <c r="B46" s="1">
        <v>0.56799999999999995</v>
      </c>
      <c r="C46" s="1">
        <v>0.28445416597616102</v>
      </c>
      <c r="D46" s="1">
        <v>0.20200000000000001</v>
      </c>
      <c r="E46" s="1">
        <v>0.14099999999999999</v>
      </c>
      <c r="F46" s="1">
        <v>0.14099999999999999</v>
      </c>
    </row>
    <row r="47" spans="1:6" x14ac:dyDescent="0.2">
      <c r="A47" s="36">
        <v>36039</v>
      </c>
      <c r="B47" s="1">
        <v>0.55400000000000005</v>
      </c>
      <c r="C47" s="1">
        <v>0.30080460826437699</v>
      </c>
      <c r="D47" s="1">
        <v>0.23400000000000001</v>
      </c>
      <c r="E47" s="1">
        <v>0.156</v>
      </c>
      <c r="F47" s="1">
        <v>0.124</v>
      </c>
    </row>
    <row r="48" spans="1:6" x14ac:dyDescent="0.2">
      <c r="A48" s="36">
        <v>36069</v>
      </c>
      <c r="B48" s="1">
        <v>0.56299999999999994</v>
      </c>
      <c r="C48" s="1">
        <v>0.28676631993788199</v>
      </c>
      <c r="D48" s="1">
        <v>0.19400000000000001</v>
      </c>
      <c r="E48" s="1">
        <v>0.14599999999999999</v>
      </c>
      <c r="F48" s="1">
        <v>0.115</v>
      </c>
    </row>
    <row r="49" spans="1:6" x14ac:dyDescent="0.2">
      <c r="A49" s="36">
        <v>36100</v>
      </c>
      <c r="B49" s="1">
        <v>0.56599999999999995</v>
      </c>
      <c r="C49" s="1">
        <v>0.28749953630311798</v>
      </c>
      <c r="D49" s="1">
        <v>0.20599999999999999</v>
      </c>
      <c r="E49" s="1">
        <v>0.14699999999999999</v>
      </c>
      <c r="F49" s="1">
        <v>0.123</v>
      </c>
    </row>
    <row r="50" spans="1:6" x14ac:dyDescent="0.2">
      <c r="A50" s="36">
        <v>36130</v>
      </c>
      <c r="B50" s="1">
        <v>0.55600000000000005</v>
      </c>
      <c r="C50" s="1">
        <v>0.28631567515475498</v>
      </c>
      <c r="D50" s="1">
        <v>0.21099999999999999</v>
      </c>
      <c r="E50" s="1">
        <v>0.14799999999999999</v>
      </c>
      <c r="F50" s="1">
        <v>0.121</v>
      </c>
    </row>
    <row r="51" spans="1:6" x14ac:dyDescent="0.2">
      <c r="A51" s="36">
        <v>36161</v>
      </c>
      <c r="B51" s="1">
        <v>0.56299999999999994</v>
      </c>
      <c r="C51" s="1">
        <v>0.28392315374159199</v>
      </c>
      <c r="D51" s="1">
        <v>0.20499999999999999</v>
      </c>
      <c r="E51" s="1">
        <v>0.14299999999999999</v>
      </c>
      <c r="F51" s="1">
        <v>0.104</v>
      </c>
    </row>
    <row r="52" spans="1:6" x14ac:dyDescent="0.2">
      <c r="A52" s="36">
        <v>36192</v>
      </c>
      <c r="B52" s="1">
        <v>0.53700000000000003</v>
      </c>
      <c r="C52" s="1">
        <v>0.28785404795166802</v>
      </c>
      <c r="D52" s="1">
        <v>0.20200000000000001</v>
      </c>
      <c r="E52" s="1">
        <v>0.14000000000000001</v>
      </c>
      <c r="F52" s="1">
        <v>0.13500000000000001</v>
      </c>
    </row>
    <row r="53" spans="1:6" x14ac:dyDescent="0.2">
      <c r="A53" s="36">
        <v>36220</v>
      </c>
      <c r="B53" s="1">
        <v>0.53</v>
      </c>
      <c r="C53" s="1">
        <v>0.283256319117828</v>
      </c>
      <c r="D53" s="1">
        <v>0.193</v>
      </c>
      <c r="E53" s="1">
        <v>0.151</v>
      </c>
      <c r="F53" s="1">
        <v>0.113</v>
      </c>
    </row>
    <row r="54" spans="1:6" x14ac:dyDescent="0.2">
      <c r="A54" s="36">
        <v>36251</v>
      </c>
      <c r="B54" s="1">
        <v>0.54900000000000004</v>
      </c>
      <c r="C54" s="1">
        <v>0.28256174084133601</v>
      </c>
      <c r="D54" s="1">
        <v>0.2</v>
      </c>
      <c r="E54" s="1">
        <v>0.14699999999999999</v>
      </c>
      <c r="F54" s="1">
        <v>0.12</v>
      </c>
    </row>
    <row r="55" spans="1:6" x14ac:dyDescent="0.2">
      <c r="A55" s="36">
        <v>36281</v>
      </c>
      <c r="B55" s="1">
        <v>0.57299999999999995</v>
      </c>
      <c r="C55" s="1">
        <v>0.28122537879124798</v>
      </c>
      <c r="D55" s="1">
        <v>0.19</v>
      </c>
      <c r="E55" s="1">
        <v>0.14099999999999999</v>
      </c>
      <c r="F55" s="1">
        <v>0.11</v>
      </c>
    </row>
    <row r="56" spans="1:6" x14ac:dyDescent="0.2">
      <c r="A56" s="36">
        <v>36312</v>
      </c>
      <c r="B56" s="1">
        <v>0.55700000000000005</v>
      </c>
      <c r="C56" s="1">
        <v>0.28495875098394302</v>
      </c>
      <c r="D56" s="1">
        <v>0.18099999999999999</v>
      </c>
      <c r="E56" s="1">
        <v>0.14299999999999999</v>
      </c>
      <c r="F56" s="1">
        <v>0.114</v>
      </c>
    </row>
    <row r="57" spans="1:6" x14ac:dyDescent="0.2">
      <c r="A57" s="36">
        <v>36342</v>
      </c>
      <c r="B57" s="1">
        <v>0.55400000000000005</v>
      </c>
      <c r="C57" s="1">
        <v>0.28228807105266501</v>
      </c>
      <c r="D57" s="1">
        <v>0.191</v>
      </c>
      <c r="E57" s="1">
        <v>0.14000000000000001</v>
      </c>
      <c r="F57" s="1">
        <v>0.11700000000000001</v>
      </c>
    </row>
    <row r="58" spans="1:6" x14ac:dyDescent="0.2">
      <c r="A58" s="36">
        <v>36373</v>
      </c>
      <c r="B58" s="1">
        <v>0.56000000000000005</v>
      </c>
      <c r="C58" s="1">
        <v>0.27919984169187001</v>
      </c>
      <c r="D58" s="1">
        <v>0.20100000000000001</v>
      </c>
      <c r="E58" s="1">
        <v>0.13900000000000001</v>
      </c>
      <c r="F58" s="1">
        <v>0.11899999999999999</v>
      </c>
    </row>
    <row r="59" spans="1:6" x14ac:dyDescent="0.2">
      <c r="A59" s="36">
        <v>36404</v>
      </c>
      <c r="B59" s="1">
        <v>0.55800000000000005</v>
      </c>
      <c r="C59" s="1">
        <v>0.28086120077666898</v>
      </c>
      <c r="D59" s="1">
        <v>0.20100000000000001</v>
      </c>
      <c r="E59" s="1">
        <v>0.14099999999999999</v>
      </c>
      <c r="F59" s="1">
        <v>0.109</v>
      </c>
    </row>
    <row r="60" spans="1:6" x14ac:dyDescent="0.2">
      <c r="A60" s="36">
        <v>36434</v>
      </c>
      <c r="B60" s="1">
        <v>0.55400000000000005</v>
      </c>
      <c r="C60" s="1">
        <v>0.27418975921498401</v>
      </c>
      <c r="D60" s="1">
        <v>0.2</v>
      </c>
      <c r="E60" s="1">
        <v>0.14099999999999999</v>
      </c>
      <c r="F60" s="1">
        <v>0.113</v>
      </c>
    </row>
    <row r="61" spans="1:6" x14ac:dyDescent="0.2">
      <c r="A61" s="36">
        <v>36465</v>
      </c>
      <c r="B61" s="1">
        <v>0.53300000000000003</v>
      </c>
      <c r="C61" s="1">
        <v>0.29082689218134899</v>
      </c>
      <c r="D61" s="1">
        <v>0.184</v>
      </c>
      <c r="E61" s="1">
        <v>0.14000000000000001</v>
      </c>
      <c r="F61" s="1">
        <v>0.11</v>
      </c>
    </row>
    <row r="62" spans="1:6" x14ac:dyDescent="0.2">
      <c r="A62" s="36">
        <v>36495</v>
      </c>
      <c r="B62" s="1">
        <v>0.55300000000000005</v>
      </c>
      <c r="C62" s="1">
        <v>0.27982003724527998</v>
      </c>
      <c r="D62" s="1">
        <v>0.17599999999999999</v>
      </c>
      <c r="E62" s="1">
        <v>0.13</v>
      </c>
      <c r="F62" s="1">
        <v>0.123</v>
      </c>
    </row>
    <row r="63" spans="1:6" x14ac:dyDescent="0.2">
      <c r="A63" s="36">
        <v>36526</v>
      </c>
      <c r="B63" s="1">
        <v>0.54100000000000004</v>
      </c>
      <c r="C63" s="1">
        <v>0.267524451927451</v>
      </c>
      <c r="D63" s="1">
        <v>0.193</v>
      </c>
      <c r="E63" s="1">
        <v>0.13900000000000001</v>
      </c>
      <c r="F63" s="1">
        <v>0.108</v>
      </c>
    </row>
    <row r="64" spans="1:6" x14ac:dyDescent="0.2">
      <c r="A64" s="36">
        <v>36557</v>
      </c>
      <c r="B64" s="1">
        <v>0.52500000000000002</v>
      </c>
      <c r="C64" s="1">
        <v>0.27182896624625202</v>
      </c>
      <c r="D64" s="1">
        <v>0.21099999999999999</v>
      </c>
      <c r="E64" s="1">
        <v>0.14099999999999999</v>
      </c>
      <c r="F64" s="1">
        <v>0.121</v>
      </c>
    </row>
    <row r="65" spans="1:6" x14ac:dyDescent="0.2">
      <c r="A65" s="36">
        <v>36586</v>
      </c>
      <c r="B65" s="1">
        <v>0.52600000000000002</v>
      </c>
      <c r="C65" s="1">
        <v>0.27083146416163401</v>
      </c>
      <c r="D65" s="1">
        <v>0.22500000000000001</v>
      </c>
      <c r="E65" s="1">
        <v>0.13900000000000001</v>
      </c>
      <c r="F65" s="1">
        <v>0.124</v>
      </c>
    </row>
    <row r="66" spans="1:6" x14ac:dyDescent="0.2">
      <c r="A66" s="36">
        <v>36617</v>
      </c>
      <c r="B66" s="1">
        <v>0.52600000000000002</v>
      </c>
      <c r="C66" s="1">
        <v>0.26993699028547902</v>
      </c>
      <c r="D66" s="1">
        <v>0.19500000000000001</v>
      </c>
      <c r="E66" s="1">
        <v>0.126</v>
      </c>
      <c r="F66" s="1">
        <v>0.112</v>
      </c>
    </row>
    <row r="67" spans="1:6" x14ac:dyDescent="0.2">
      <c r="A67" s="36">
        <v>36647</v>
      </c>
      <c r="B67" s="1">
        <v>0.54</v>
      </c>
      <c r="C67" s="1">
        <v>0.27167148325862001</v>
      </c>
      <c r="D67" s="1">
        <v>0.19</v>
      </c>
      <c r="E67" s="1">
        <v>0.14000000000000001</v>
      </c>
      <c r="F67" s="1">
        <v>9.9400000000000002E-2</v>
      </c>
    </row>
    <row r="68" spans="1:6" x14ac:dyDescent="0.2">
      <c r="A68" s="36">
        <v>36678</v>
      </c>
      <c r="B68" s="1">
        <v>0.52300000000000002</v>
      </c>
      <c r="C68" s="1">
        <v>0.26777037079594102</v>
      </c>
      <c r="D68" s="1">
        <v>0.17199999999999999</v>
      </c>
      <c r="E68" s="1">
        <v>0.126</v>
      </c>
      <c r="F68" s="1">
        <v>0.109</v>
      </c>
    </row>
    <row r="69" spans="1:6" x14ac:dyDescent="0.2">
      <c r="A69" s="36">
        <v>36708</v>
      </c>
      <c r="B69" s="1">
        <v>0.52700000000000002</v>
      </c>
      <c r="C69" s="1">
        <v>0.27010801143096502</v>
      </c>
      <c r="D69" s="1">
        <v>0.19900000000000001</v>
      </c>
      <c r="E69" s="1">
        <v>0.14099999999999999</v>
      </c>
      <c r="F69" s="1">
        <v>0.11</v>
      </c>
    </row>
    <row r="70" spans="1:6" x14ac:dyDescent="0.2">
      <c r="A70" s="36">
        <v>36739</v>
      </c>
      <c r="B70" s="1">
        <v>0.52700000000000002</v>
      </c>
      <c r="C70" s="1">
        <v>0.26788080246884799</v>
      </c>
      <c r="D70" s="1">
        <v>0.17499999999999999</v>
      </c>
      <c r="E70" s="1">
        <v>0.152</v>
      </c>
      <c r="F70" s="1">
        <v>0.11799999999999999</v>
      </c>
    </row>
    <row r="71" spans="1:6" x14ac:dyDescent="0.2">
      <c r="A71" s="36">
        <v>36770</v>
      </c>
      <c r="B71" s="1">
        <v>0.51900000000000002</v>
      </c>
      <c r="C71" s="1">
        <v>0.27366475395094197</v>
      </c>
      <c r="D71" s="1">
        <v>0.18</v>
      </c>
      <c r="E71" s="1">
        <v>0.11600000000000001</v>
      </c>
      <c r="F71" s="1">
        <v>0.105</v>
      </c>
    </row>
    <row r="72" spans="1:6" x14ac:dyDescent="0.2">
      <c r="A72" s="36">
        <v>36800</v>
      </c>
      <c r="B72" s="1">
        <v>0.48899999999999999</v>
      </c>
      <c r="C72" s="1">
        <v>0.26845213313981597</v>
      </c>
      <c r="D72" s="1">
        <v>0.18</v>
      </c>
      <c r="E72" s="1">
        <v>0.13100000000000001</v>
      </c>
      <c r="F72" s="1">
        <v>0.114</v>
      </c>
    </row>
    <row r="73" spans="1:6" x14ac:dyDescent="0.2">
      <c r="A73" s="36">
        <v>36831</v>
      </c>
      <c r="B73" s="1">
        <v>0.51800000000000002</v>
      </c>
      <c r="C73" s="1">
        <v>0.272180368712369</v>
      </c>
      <c r="D73" s="1">
        <v>0.19600000000000001</v>
      </c>
      <c r="E73" s="1">
        <v>0.127</v>
      </c>
      <c r="F73" s="1">
        <v>9.7000000000000003E-2</v>
      </c>
    </row>
    <row r="74" spans="1:6" x14ac:dyDescent="0.2">
      <c r="A74" s="36">
        <v>36861</v>
      </c>
      <c r="B74" s="1">
        <v>0.54800000000000004</v>
      </c>
      <c r="C74" s="1">
        <v>0.271782417465599</v>
      </c>
      <c r="D74" s="1">
        <v>0.20300000000000001</v>
      </c>
      <c r="E74" s="1">
        <v>0.123</v>
      </c>
      <c r="F74" s="1">
        <v>0.1</v>
      </c>
    </row>
    <row r="75" spans="1:6" x14ac:dyDescent="0.2">
      <c r="A75" s="36">
        <v>36892</v>
      </c>
      <c r="B75" s="1">
        <v>0.54100000000000004</v>
      </c>
      <c r="C75" s="1">
        <v>0.269244239273771</v>
      </c>
      <c r="D75" s="1">
        <v>0.184</v>
      </c>
      <c r="E75" s="1">
        <v>0.14499999999999999</v>
      </c>
      <c r="F75" s="1">
        <v>0.124</v>
      </c>
    </row>
    <row r="76" spans="1:6" x14ac:dyDescent="0.2">
      <c r="A76" s="36">
        <v>36923</v>
      </c>
      <c r="B76" s="1">
        <v>0.52200000000000002</v>
      </c>
      <c r="C76" s="1">
        <v>0.27948483115356698</v>
      </c>
      <c r="D76" s="1">
        <v>0.185</v>
      </c>
      <c r="E76" s="1">
        <v>0.14000000000000001</v>
      </c>
      <c r="F76" s="1">
        <v>0.105</v>
      </c>
    </row>
    <row r="77" spans="1:6" x14ac:dyDescent="0.2">
      <c r="A77" s="36">
        <v>36951</v>
      </c>
      <c r="B77" s="1">
        <v>0.53900000000000003</v>
      </c>
      <c r="C77" s="1">
        <v>0.26233338103495102</v>
      </c>
      <c r="D77" s="1">
        <v>0.20300000000000001</v>
      </c>
      <c r="E77" s="1">
        <v>0.13500000000000001</v>
      </c>
      <c r="F77" s="1">
        <v>0.127</v>
      </c>
    </row>
    <row r="78" spans="1:6" x14ac:dyDescent="0.2">
      <c r="A78" s="36">
        <v>36982</v>
      </c>
      <c r="B78" s="1">
        <v>0.53300000000000003</v>
      </c>
      <c r="C78" s="1">
        <v>0.27393708599762101</v>
      </c>
      <c r="D78" s="1">
        <v>0.192</v>
      </c>
      <c r="E78" s="1">
        <v>0.14399999999999999</v>
      </c>
      <c r="F78" s="1">
        <v>0.11</v>
      </c>
    </row>
    <row r="79" spans="1:6" x14ac:dyDescent="0.2">
      <c r="A79" s="36">
        <v>37012</v>
      </c>
      <c r="B79" s="1">
        <v>0.52300000000000002</v>
      </c>
      <c r="C79" s="1">
        <v>0.27232257507493401</v>
      </c>
      <c r="D79" s="1">
        <v>0.161</v>
      </c>
      <c r="E79" s="1">
        <v>0.13</v>
      </c>
      <c r="F79" s="1">
        <v>0.114</v>
      </c>
    </row>
    <row r="80" spans="1:6" x14ac:dyDescent="0.2">
      <c r="A80" s="36">
        <v>37043</v>
      </c>
      <c r="B80" s="1">
        <v>0.51300000000000001</v>
      </c>
      <c r="C80" s="1">
        <v>0.26938713556199301</v>
      </c>
      <c r="D80" s="1">
        <v>0.19</v>
      </c>
      <c r="E80" s="1">
        <v>0.14899999999999999</v>
      </c>
      <c r="F80" s="1">
        <v>0.113</v>
      </c>
    </row>
    <row r="81" spans="1:6" x14ac:dyDescent="0.2">
      <c r="A81" s="36">
        <v>37073</v>
      </c>
      <c r="B81" s="1">
        <v>0.51700000000000002</v>
      </c>
      <c r="C81" s="1">
        <v>0.258047443675675</v>
      </c>
      <c r="D81" s="1">
        <v>0.20100000000000001</v>
      </c>
      <c r="E81" s="1">
        <v>0.14799999999999999</v>
      </c>
      <c r="F81" s="1">
        <v>0.114</v>
      </c>
    </row>
    <row r="82" spans="1:6" x14ac:dyDescent="0.2">
      <c r="A82" s="36">
        <v>37104</v>
      </c>
      <c r="B82" s="1">
        <v>0.51100000000000001</v>
      </c>
      <c r="C82" s="1">
        <v>0.26772548031579402</v>
      </c>
      <c r="D82" s="1">
        <v>0.19900000000000001</v>
      </c>
      <c r="E82" s="1">
        <v>0.152</v>
      </c>
      <c r="F82" s="1">
        <v>0.112</v>
      </c>
    </row>
    <row r="83" spans="1:6" x14ac:dyDescent="0.2">
      <c r="A83" s="36">
        <v>37135</v>
      </c>
      <c r="B83" s="1">
        <v>0.51</v>
      </c>
      <c r="C83" s="1">
        <v>0.279854440551284</v>
      </c>
      <c r="D83" s="1">
        <v>0.19400000000000001</v>
      </c>
      <c r="E83" s="1">
        <v>0.14799999999999999</v>
      </c>
      <c r="F83" s="1">
        <v>0.11600000000000001</v>
      </c>
    </row>
    <row r="84" spans="1:6" x14ac:dyDescent="0.2">
      <c r="A84" s="36">
        <v>37165</v>
      </c>
      <c r="B84" s="1">
        <v>0.51800000000000002</v>
      </c>
      <c r="C84" s="1">
        <v>0.27477643209351499</v>
      </c>
      <c r="D84" s="1">
        <v>0.191</v>
      </c>
      <c r="E84" s="1">
        <v>0.15</v>
      </c>
      <c r="F84" s="1">
        <v>0.127</v>
      </c>
    </row>
    <row r="85" spans="1:6" x14ac:dyDescent="0.2">
      <c r="A85" s="36">
        <v>37196</v>
      </c>
      <c r="B85" s="1">
        <v>0.52700000000000002</v>
      </c>
      <c r="C85" s="1">
        <v>0.26933754597043602</v>
      </c>
      <c r="D85" s="1">
        <v>0.20799999999999999</v>
      </c>
      <c r="E85" s="1">
        <v>0.152</v>
      </c>
      <c r="F85" s="1">
        <v>0.129</v>
      </c>
    </row>
    <row r="86" spans="1:6" x14ac:dyDescent="0.2">
      <c r="A86" s="36">
        <v>37226</v>
      </c>
      <c r="B86" s="1">
        <v>0.51300000000000001</v>
      </c>
      <c r="C86" s="1">
        <v>0.27911110102874898</v>
      </c>
      <c r="D86" s="1">
        <v>0.22</v>
      </c>
      <c r="E86" s="1">
        <v>0.156</v>
      </c>
      <c r="F86" s="1">
        <v>0.108</v>
      </c>
    </row>
    <row r="87" spans="1:6" x14ac:dyDescent="0.2">
      <c r="A87" s="36">
        <v>37257</v>
      </c>
      <c r="B87" s="1">
        <v>0.501</v>
      </c>
      <c r="C87" s="1">
        <v>0.28178391574908201</v>
      </c>
      <c r="D87" s="1">
        <v>0.19900000000000001</v>
      </c>
      <c r="E87" s="1">
        <v>0.15</v>
      </c>
      <c r="F87" s="1">
        <v>0.111</v>
      </c>
    </row>
    <row r="88" spans="1:6" x14ac:dyDescent="0.2">
      <c r="A88" s="36">
        <v>37288</v>
      </c>
      <c r="B88" s="1">
        <v>0.52700000000000002</v>
      </c>
      <c r="C88" s="1">
        <v>0.28533994012525798</v>
      </c>
      <c r="D88" s="1">
        <v>0.22600000000000001</v>
      </c>
      <c r="E88" s="1">
        <v>0.14699999999999999</v>
      </c>
      <c r="F88" s="1">
        <v>0.121</v>
      </c>
    </row>
    <row r="89" spans="1:6" x14ac:dyDescent="0.2">
      <c r="A89" s="36">
        <v>37316</v>
      </c>
      <c r="B89" s="1">
        <v>0.51700000000000002</v>
      </c>
      <c r="C89" s="1">
        <v>0.29408315500190602</v>
      </c>
      <c r="D89" s="1">
        <v>0.20200000000000001</v>
      </c>
      <c r="E89" s="1">
        <v>0.159</v>
      </c>
      <c r="F89" s="1">
        <v>0.11700000000000001</v>
      </c>
    </row>
    <row r="90" spans="1:6" x14ac:dyDescent="0.2">
      <c r="A90" s="36">
        <v>37347</v>
      </c>
      <c r="B90" s="1">
        <v>0.51200000000000001</v>
      </c>
      <c r="C90" s="1">
        <v>0.28003875856297</v>
      </c>
      <c r="D90" s="1">
        <v>0.18</v>
      </c>
      <c r="E90" s="1">
        <v>0.154</v>
      </c>
      <c r="F90" s="1">
        <v>0.13</v>
      </c>
    </row>
    <row r="91" spans="1:6" x14ac:dyDescent="0.2">
      <c r="A91" s="36">
        <v>37377</v>
      </c>
      <c r="B91" s="1">
        <v>0.51700000000000002</v>
      </c>
      <c r="C91" s="1">
        <v>0.27911404166156001</v>
      </c>
      <c r="D91" s="1">
        <v>0.19900000000000001</v>
      </c>
      <c r="E91" s="1">
        <v>0.16</v>
      </c>
      <c r="F91" s="1">
        <v>0.13600000000000001</v>
      </c>
    </row>
    <row r="92" spans="1:6" x14ac:dyDescent="0.2">
      <c r="A92" s="36">
        <v>37408</v>
      </c>
      <c r="B92" s="1">
        <v>0.50600000000000001</v>
      </c>
      <c r="C92" s="1">
        <v>0.287895895610154</v>
      </c>
      <c r="D92" s="1">
        <v>0.21199999999999999</v>
      </c>
      <c r="E92" s="1">
        <v>0.151</v>
      </c>
      <c r="F92" s="1">
        <v>0.11899999999999999</v>
      </c>
    </row>
    <row r="93" spans="1:6" x14ac:dyDescent="0.2">
      <c r="A93" s="36">
        <v>37438</v>
      </c>
      <c r="B93" s="1">
        <v>0.5</v>
      </c>
      <c r="C93" s="1">
        <v>0.288433999581447</v>
      </c>
      <c r="D93" s="1">
        <v>0.216</v>
      </c>
      <c r="E93" s="1">
        <v>0.14199999999999999</v>
      </c>
      <c r="F93" s="1">
        <v>0.13100000000000001</v>
      </c>
    </row>
    <row r="94" spans="1:6" x14ac:dyDescent="0.2">
      <c r="A94" s="36">
        <v>37469</v>
      </c>
      <c r="B94" s="1">
        <v>0.52900000000000003</v>
      </c>
      <c r="C94" s="1">
        <v>0.28361925564597401</v>
      </c>
      <c r="D94" s="1">
        <v>0.23</v>
      </c>
      <c r="E94" s="1">
        <v>0.15</v>
      </c>
      <c r="F94" s="1">
        <v>0.11899999999999999</v>
      </c>
    </row>
    <row r="95" spans="1:6" x14ac:dyDescent="0.2">
      <c r="A95" s="36">
        <v>37500</v>
      </c>
      <c r="B95" s="1">
        <v>0.504</v>
      </c>
      <c r="C95" s="1">
        <v>0.28363821558463798</v>
      </c>
      <c r="D95" s="1">
        <v>0.217</v>
      </c>
      <c r="E95" s="1">
        <v>0.16600000000000001</v>
      </c>
      <c r="F95" s="1">
        <v>0.14000000000000001</v>
      </c>
    </row>
    <row r="96" spans="1:6" x14ac:dyDescent="0.2">
      <c r="A96" s="36">
        <v>37530</v>
      </c>
      <c r="B96" s="1">
        <v>0.52800000000000002</v>
      </c>
      <c r="C96" s="1">
        <v>0.30361391871707999</v>
      </c>
      <c r="D96" s="1">
        <v>0.21099999999999999</v>
      </c>
      <c r="E96" s="1">
        <v>0.17</v>
      </c>
      <c r="F96" s="1">
        <v>0.13600000000000001</v>
      </c>
    </row>
    <row r="97" spans="1:6" x14ac:dyDescent="0.2">
      <c r="A97" s="36">
        <v>37561</v>
      </c>
      <c r="B97" s="1">
        <v>0.54200000000000004</v>
      </c>
      <c r="C97" s="1">
        <v>0.29017374810083901</v>
      </c>
      <c r="D97" s="1">
        <v>0.20399999999999999</v>
      </c>
      <c r="E97" s="1">
        <v>0.161</v>
      </c>
      <c r="F97" s="1">
        <v>0.127</v>
      </c>
    </row>
    <row r="98" spans="1:6" x14ac:dyDescent="0.2">
      <c r="A98" s="36">
        <v>37591</v>
      </c>
      <c r="B98" s="1">
        <v>0.52400000000000002</v>
      </c>
      <c r="C98" s="1">
        <v>0.29632983686130998</v>
      </c>
      <c r="D98" s="1">
        <v>0.22</v>
      </c>
      <c r="E98" s="1">
        <v>0.16200000000000001</v>
      </c>
      <c r="F98" s="1">
        <v>0.126</v>
      </c>
    </row>
    <row r="99" spans="1:6" x14ac:dyDescent="0.2">
      <c r="A99" s="36">
        <v>37622</v>
      </c>
      <c r="B99" s="1">
        <v>0.53100000000000003</v>
      </c>
      <c r="C99" s="1">
        <v>0.297297437089657</v>
      </c>
      <c r="D99" s="1">
        <v>0.20899999999999999</v>
      </c>
      <c r="E99" s="1">
        <v>0.16500000000000001</v>
      </c>
      <c r="F99" s="1">
        <v>0.121</v>
      </c>
    </row>
    <row r="100" spans="1:6" x14ac:dyDescent="0.2">
      <c r="A100" s="36">
        <v>37653</v>
      </c>
      <c r="B100" s="1">
        <v>0.54500000000000004</v>
      </c>
      <c r="C100" s="1">
        <v>0.30078973582291901</v>
      </c>
      <c r="D100" s="1">
        <v>0.21299999999999999</v>
      </c>
      <c r="E100" s="1">
        <v>0.16900000000000001</v>
      </c>
      <c r="F100" s="1">
        <v>0.114</v>
      </c>
    </row>
    <row r="101" spans="1:6" x14ac:dyDescent="0.2">
      <c r="A101" s="36">
        <v>37681</v>
      </c>
      <c r="B101" s="1">
        <v>0.53400000000000003</v>
      </c>
      <c r="C101" s="1">
        <v>0.29595114152744201</v>
      </c>
      <c r="D101" s="1">
        <v>0.219</v>
      </c>
      <c r="E101" s="1">
        <v>0.158</v>
      </c>
      <c r="F101" s="1">
        <v>0.13100000000000001</v>
      </c>
    </row>
    <row r="102" spans="1:6" x14ac:dyDescent="0.2">
      <c r="A102" s="36">
        <v>37712</v>
      </c>
      <c r="B102" s="1">
        <v>0.52500000000000002</v>
      </c>
      <c r="C102" s="1">
        <v>0.29790092392079098</v>
      </c>
      <c r="D102" s="1">
        <v>0.19400000000000001</v>
      </c>
      <c r="E102" s="1">
        <v>0.16600000000000001</v>
      </c>
      <c r="F102" s="1">
        <v>0.13700000000000001</v>
      </c>
    </row>
    <row r="103" spans="1:6" x14ac:dyDescent="0.2">
      <c r="A103" s="36">
        <v>37742</v>
      </c>
      <c r="B103" s="1">
        <v>0.54</v>
      </c>
      <c r="C103" s="1">
        <v>0.29214371683200702</v>
      </c>
      <c r="D103" s="1">
        <v>0.22700000000000001</v>
      </c>
      <c r="E103" s="1">
        <v>0.16</v>
      </c>
      <c r="F103" s="1">
        <v>0.127</v>
      </c>
    </row>
    <row r="104" spans="1:6" x14ac:dyDescent="0.2">
      <c r="A104" s="36">
        <v>37773</v>
      </c>
      <c r="B104" s="1">
        <v>0.54200000000000004</v>
      </c>
      <c r="C104" s="1">
        <v>0.29946971892347102</v>
      </c>
      <c r="D104" s="1">
        <v>0.222</v>
      </c>
      <c r="E104" s="1">
        <v>0.157</v>
      </c>
      <c r="F104" s="1">
        <v>0.13400000000000001</v>
      </c>
    </row>
    <row r="105" spans="1:6" x14ac:dyDescent="0.2">
      <c r="A105" s="36">
        <v>37803</v>
      </c>
      <c r="B105" s="1">
        <v>0.52400000000000002</v>
      </c>
      <c r="C105" s="1">
        <v>0.29190043952926398</v>
      </c>
      <c r="D105" s="1">
        <v>0.22800000000000001</v>
      </c>
      <c r="E105" s="1">
        <v>0.14899999999999999</v>
      </c>
      <c r="F105" s="1">
        <v>0.13800000000000001</v>
      </c>
    </row>
    <row r="106" spans="1:6" x14ac:dyDescent="0.2">
      <c r="A106" s="36">
        <v>37834</v>
      </c>
      <c r="B106" s="1">
        <v>0.54100000000000004</v>
      </c>
      <c r="C106" s="1">
        <v>0.29793761895964699</v>
      </c>
      <c r="D106" s="1">
        <v>0.218</v>
      </c>
      <c r="E106" s="1">
        <v>0.16600000000000001</v>
      </c>
      <c r="F106" s="1">
        <v>0.10100000000000001</v>
      </c>
    </row>
    <row r="107" spans="1:6" x14ac:dyDescent="0.2">
      <c r="A107" s="36">
        <v>37865</v>
      </c>
      <c r="B107" s="1">
        <v>0.53</v>
      </c>
      <c r="C107" s="1">
        <v>0.28972392375855299</v>
      </c>
      <c r="D107" s="1">
        <v>0.20499999999999999</v>
      </c>
      <c r="E107" s="1">
        <v>0.157</v>
      </c>
      <c r="F107" s="1">
        <v>0.129</v>
      </c>
    </row>
    <row r="108" spans="1:6" x14ac:dyDescent="0.2">
      <c r="A108" s="36">
        <v>37895</v>
      </c>
      <c r="B108" s="1">
        <v>0.53300000000000003</v>
      </c>
      <c r="C108" s="1">
        <v>0.293946445785772</v>
      </c>
      <c r="D108" s="1">
        <v>0.222</v>
      </c>
      <c r="E108" s="1">
        <v>0.17100000000000001</v>
      </c>
      <c r="F108" s="1">
        <v>0.13400000000000001</v>
      </c>
    </row>
    <row r="109" spans="1:6" x14ac:dyDescent="0.2">
      <c r="A109" s="36">
        <v>37926</v>
      </c>
      <c r="B109" s="1">
        <v>0.53600000000000003</v>
      </c>
      <c r="C109" s="1">
        <v>0.28983040277787803</v>
      </c>
      <c r="D109" s="1">
        <v>0.217</v>
      </c>
      <c r="E109" s="1">
        <v>0.159</v>
      </c>
      <c r="F109" s="1">
        <v>0.13800000000000001</v>
      </c>
    </row>
    <row r="110" spans="1:6" x14ac:dyDescent="0.2">
      <c r="A110" s="36">
        <v>37956</v>
      </c>
      <c r="B110" s="1">
        <v>0.51200000000000001</v>
      </c>
      <c r="C110" s="1">
        <v>0.292944811592531</v>
      </c>
      <c r="D110" s="1">
        <v>0.21199999999999999</v>
      </c>
      <c r="E110" s="1">
        <v>0.16900000000000001</v>
      </c>
      <c r="F110" s="1">
        <v>0.124</v>
      </c>
    </row>
    <row r="111" spans="1:6" x14ac:dyDescent="0.2">
      <c r="A111" s="36">
        <v>37987</v>
      </c>
      <c r="B111" s="1">
        <v>0.53800000000000003</v>
      </c>
      <c r="C111" s="1">
        <v>0.29200248636957399</v>
      </c>
      <c r="D111" s="1">
        <v>0.217</v>
      </c>
      <c r="E111" s="1">
        <v>0.151</v>
      </c>
      <c r="F111" s="1">
        <v>0.121</v>
      </c>
    </row>
    <row r="112" spans="1:6" x14ac:dyDescent="0.2">
      <c r="A112" s="36">
        <v>38018</v>
      </c>
      <c r="B112" s="1">
        <v>0.54100000000000004</v>
      </c>
      <c r="C112" s="1">
        <v>0.28864369848209998</v>
      </c>
      <c r="D112" s="1">
        <v>0.193</v>
      </c>
      <c r="E112" s="1">
        <v>0.154</v>
      </c>
      <c r="F112" s="1">
        <v>0.12</v>
      </c>
    </row>
    <row r="113" spans="1:6" x14ac:dyDescent="0.2">
      <c r="A113" s="36">
        <v>38047</v>
      </c>
      <c r="B113" s="1">
        <v>0.50900000000000001</v>
      </c>
      <c r="C113" s="1">
        <v>0.29157490274727499</v>
      </c>
      <c r="D113" s="1">
        <v>0.21099999999999999</v>
      </c>
      <c r="E113" s="1">
        <v>0.159</v>
      </c>
      <c r="F113" s="1">
        <v>0.14000000000000001</v>
      </c>
    </row>
    <row r="114" spans="1:6" x14ac:dyDescent="0.2">
      <c r="A114" s="36">
        <v>38078</v>
      </c>
      <c r="B114" s="1">
        <v>0.53600000000000003</v>
      </c>
      <c r="C114" s="1">
        <v>0.284797389003354</v>
      </c>
      <c r="D114" s="1">
        <v>0.19900000000000001</v>
      </c>
      <c r="E114" s="1">
        <v>0.159</v>
      </c>
      <c r="F114" s="1">
        <v>0.123</v>
      </c>
    </row>
    <row r="115" spans="1:6" x14ac:dyDescent="0.2">
      <c r="A115" s="36">
        <v>38108</v>
      </c>
      <c r="B115" s="1">
        <v>0.504</v>
      </c>
      <c r="C115" s="1">
        <v>0.29092001222881197</v>
      </c>
      <c r="D115" s="1">
        <v>0.20899999999999999</v>
      </c>
      <c r="E115" s="1">
        <v>0.156</v>
      </c>
      <c r="F115" s="1">
        <v>0.13700000000000001</v>
      </c>
    </row>
    <row r="116" spans="1:6" x14ac:dyDescent="0.2">
      <c r="A116" s="36">
        <v>38139</v>
      </c>
      <c r="B116" s="1">
        <v>0.53900000000000003</v>
      </c>
      <c r="C116" s="1">
        <v>0.30578113694370901</v>
      </c>
      <c r="D116" s="1">
        <v>0.22600000000000001</v>
      </c>
      <c r="E116" s="1">
        <v>0.161</v>
      </c>
      <c r="F116" s="1">
        <v>0.128</v>
      </c>
    </row>
    <row r="117" spans="1:6" x14ac:dyDescent="0.2">
      <c r="A117" s="36">
        <v>38169</v>
      </c>
      <c r="B117" s="1">
        <v>0.54800000000000004</v>
      </c>
      <c r="C117" s="1">
        <v>0.28788605378753002</v>
      </c>
      <c r="D117" s="1">
        <v>0.20699999999999999</v>
      </c>
      <c r="E117" s="1">
        <v>0.16</v>
      </c>
      <c r="F117" s="1">
        <v>0.129</v>
      </c>
    </row>
    <row r="118" spans="1:6" x14ac:dyDescent="0.2">
      <c r="A118" s="36">
        <v>38200</v>
      </c>
      <c r="B118" s="1">
        <v>0.52300000000000002</v>
      </c>
      <c r="C118" s="1">
        <v>0.28668318556042699</v>
      </c>
      <c r="D118" s="1">
        <v>0.20799999999999999</v>
      </c>
      <c r="E118" s="1">
        <v>0.155</v>
      </c>
      <c r="F118" s="1">
        <v>0.128</v>
      </c>
    </row>
    <row r="119" spans="1:6" x14ac:dyDescent="0.2">
      <c r="A119" s="36">
        <v>38231</v>
      </c>
      <c r="B119" s="1">
        <v>0.52300000000000002</v>
      </c>
      <c r="C119" s="1">
        <v>0.29732199551819</v>
      </c>
      <c r="D119" s="1">
        <v>0.23799999999999999</v>
      </c>
      <c r="E119" s="1">
        <v>0.154</v>
      </c>
      <c r="F119" s="1">
        <v>0.129</v>
      </c>
    </row>
    <row r="120" spans="1:6" x14ac:dyDescent="0.2">
      <c r="A120" s="36">
        <v>38261</v>
      </c>
      <c r="B120" s="1">
        <v>0.51500000000000001</v>
      </c>
      <c r="C120" s="1">
        <v>0.30102429402206099</v>
      </c>
      <c r="D120" s="1">
        <v>0.19800000000000001</v>
      </c>
      <c r="E120" s="1">
        <v>0.155</v>
      </c>
      <c r="F120" s="1">
        <v>0.123</v>
      </c>
    </row>
    <row r="121" spans="1:6" x14ac:dyDescent="0.2">
      <c r="A121" s="36">
        <v>38292</v>
      </c>
      <c r="B121" s="1">
        <v>0.53</v>
      </c>
      <c r="C121" s="1">
        <v>0.29858358326562301</v>
      </c>
      <c r="D121" s="1">
        <v>0.20399999999999999</v>
      </c>
      <c r="E121" s="1">
        <v>0.154</v>
      </c>
      <c r="F121" s="1">
        <v>0.108</v>
      </c>
    </row>
    <row r="122" spans="1:6" x14ac:dyDescent="0.2">
      <c r="A122" s="36">
        <v>38322</v>
      </c>
      <c r="B122" s="1">
        <v>0.50800000000000001</v>
      </c>
      <c r="C122" s="1">
        <v>0.29283940108873602</v>
      </c>
      <c r="D122" s="1">
        <v>0.216</v>
      </c>
      <c r="E122" s="1">
        <v>0.158</v>
      </c>
      <c r="F122" s="1">
        <v>0.13200000000000001</v>
      </c>
    </row>
    <row r="123" spans="1:6" x14ac:dyDescent="0.2">
      <c r="A123" s="36">
        <v>38353</v>
      </c>
      <c r="B123" s="1">
        <v>0.50600000000000001</v>
      </c>
      <c r="C123" s="1">
        <v>0.28820556537643399</v>
      </c>
      <c r="D123" s="1">
        <v>0.20300000000000001</v>
      </c>
      <c r="E123" s="1">
        <v>0.16500000000000001</v>
      </c>
      <c r="F123" s="1">
        <v>0.11600000000000001</v>
      </c>
    </row>
    <row r="124" spans="1:6" x14ac:dyDescent="0.2">
      <c r="A124" s="36">
        <v>38384</v>
      </c>
      <c r="B124" s="1">
        <v>0.52400000000000002</v>
      </c>
      <c r="C124" s="1">
        <v>0.29441689783613301</v>
      </c>
      <c r="D124" s="1">
        <v>0.192</v>
      </c>
      <c r="E124" s="1">
        <v>0.155</v>
      </c>
      <c r="F124" s="1">
        <v>0.126</v>
      </c>
    </row>
    <row r="125" spans="1:6" x14ac:dyDescent="0.2">
      <c r="A125" s="36">
        <v>38412</v>
      </c>
      <c r="B125" s="1">
        <v>0.50800000000000001</v>
      </c>
      <c r="C125" s="1">
        <v>0.29695491265432</v>
      </c>
      <c r="D125" s="1">
        <v>0.21099999999999999</v>
      </c>
      <c r="E125" s="1">
        <v>0.157</v>
      </c>
      <c r="F125" s="1">
        <v>0.115</v>
      </c>
    </row>
    <row r="126" spans="1:6" x14ac:dyDescent="0.2">
      <c r="A126" s="36">
        <v>38443</v>
      </c>
      <c r="B126" s="1">
        <v>0.497</v>
      </c>
      <c r="C126" s="1">
        <v>0.28639367328931697</v>
      </c>
      <c r="D126" s="1">
        <v>0.22800000000000001</v>
      </c>
      <c r="E126" s="1">
        <v>0.14799999999999999</v>
      </c>
      <c r="F126" s="1">
        <v>0.13200000000000001</v>
      </c>
    </row>
    <row r="127" spans="1:6" x14ac:dyDescent="0.2">
      <c r="A127" s="36">
        <v>38473</v>
      </c>
      <c r="B127" s="1">
        <v>0.52200000000000002</v>
      </c>
      <c r="C127" s="1">
        <v>0.28597951232617602</v>
      </c>
      <c r="D127" s="1">
        <v>0.2</v>
      </c>
      <c r="E127" s="1">
        <v>0.16700000000000001</v>
      </c>
      <c r="F127" s="1">
        <v>0.121</v>
      </c>
    </row>
    <row r="128" spans="1:6" x14ac:dyDescent="0.2">
      <c r="A128" s="36">
        <v>38504</v>
      </c>
      <c r="B128" s="1">
        <v>0.52</v>
      </c>
      <c r="C128" s="1">
        <v>0.27397535253276201</v>
      </c>
      <c r="D128" s="1">
        <v>0.20899999999999999</v>
      </c>
      <c r="E128" s="1">
        <v>0.161</v>
      </c>
      <c r="F128" s="1">
        <v>0.123</v>
      </c>
    </row>
    <row r="129" spans="1:6" x14ac:dyDescent="0.2">
      <c r="A129" s="36">
        <v>38534</v>
      </c>
      <c r="B129" s="1">
        <v>0.54</v>
      </c>
      <c r="C129" s="1">
        <v>0.30860771613274801</v>
      </c>
      <c r="D129" s="1">
        <v>0.20599999999999999</v>
      </c>
      <c r="E129" s="1">
        <v>0.152</v>
      </c>
      <c r="F129" s="1">
        <v>0.13200000000000001</v>
      </c>
    </row>
    <row r="130" spans="1:6" x14ac:dyDescent="0.2">
      <c r="A130" s="36">
        <v>38565</v>
      </c>
      <c r="B130" s="1">
        <v>0.52600000000000002</v>
      </c>
      <c r="C130" s="1">
        <v>0.294129789766297</v>
      </c>
      <c r="D130" s="1">
        <v>0.20699999999999999</v>
      </c>
      <c r="E130" s="1">
        <v>0.159</v>
      </c>
      <c r="F130" s="1">
        <v>0.124</v>
      </c>
    </row>
    <row r="131" spans="1:6" x14ac:dyDescent="0.2">
      <c r="A131" s="36">
        <v>38596</v>
      </c>
      <c r="B131" s="1">
        <v>0.52700000000000002</v>
      </c>
      <c r="C131" s="1">
        <v>0.30782141348188102</v>
      </c>
      <c r="D131" s="1">
        <v>0.20100000000000001</v>
      </c>
      <c r="E131" s="1">
        <v>0.16700000000000001</v>
      </c>
      <c r="F131" s="1">
        <v>0.104</v>
      </c>
    </row>
    <row r="132" spans="1:6" x14ac:dyDescent="0.2">
      <c r="A132" s="36">
        <v>38626</v>
      </c>
      <c r="B132" s="1">
        <v>0.55600000000000005</v>
      </c>
      <c r="C132" s="1">
        <v>0.29306538522747599</v>
      </c>
      <c r="D132" s="1">
        <v>0.21199999999999999</v>
      </c>
      <c r="E132" s="1">
        <v>0.159</v>
      </c>
      <c r="F132" s="1">
        <v>0.121</v>
      </c>
    </row>
    <row r="133" spans="1:6" x14ac:dyDescent="0.2">
      <c r="A133" s="36">
        <v>38657</v>
      </c>
      <c r="B133" s="1">
        <v>0.51300000000000001</v>
      </c>
      <c r="C133" s="1">
        <v>0.29437458429034802</v>
      </c>
      <c r="D133" s="1">
        <v>0.21199999999999999</v>
      </c>
      <c r="E133" s="1">
        <v>0.16200000000000001</v>
      </c>
      <c r="F133" s="1">
        <v>0.11899999999999999</v>
      </c>
    </row>
    <row r="134" spans="1:6" x14ac:dyDescent="0.2">
      <c r="A134" s="36">
        <v>38687</v>
      </c>
      <c r="B134" s="1">
        <v>0.52500000000000002</v>
      </c>
      <c r="C134" s="1">
        <v>0.28818820410913099</v>
      </c>
      <c r="D134" s="1">
        <v>0.192</v>
      </c>
      <c r="E134" s="1">
        <v>0.159</v>
      </c>
      <c r="F134" s="1">
        <v>0.106</v>
      </c>
    </row>
    <row r="135" spans="1:6" x14ac:dyDescent="0.2">
      <c r="A135" s="36">
        <v>38718</v>
      </c>
      <c r="B135" s="1">
        <v>0.52200000000000002</v>
      </c>
      <c r="C135" s="1">
        <v>0.30157229025760601</v>
      </c>
      <c r="D135" s="1">
        <v>0.216</v>
      </c>
      <c r="E135" s="1">
        <v>0.154</v>
      </c>
      <c r="F135" s="1">
        <v>0.11600000000000001</v>
      </c>
    </row>
    <row r="136" spans="1:6" x14ac:dyDescent="0.2">
      <c r="A136" s="36">
        <v>38749</v>
      </c>
      <c r="B136" s="1">
        <v>0.501</v>
      </c>
      <c r="C136" s="1">
        <v>0.29399523922994703</v>
      </c>
      <c r="D136" s="1">
        <v>0.217</v>
      </c>
      <c r="E136" s="1">
        <v>0.159</v>
      </c>
      <c r="F136" s="1">
        <v>0.11</v>
      </c>
    </row>
    <row r="137" spans="1:6" x14ac:dyDescent="0.2">
      <c r="A137" s="36">
        <v>38777</v>
      </c>
      <c r="B137" s="1">
        <v>0.501</v>
      </c>
      <c r="C137" s="1">
        <v>0.28576834141921198</v>
      </c>
      <c r="D137" s="1">
        <v>0.20100000000000001</v>
      </c>
      <c r="E137" s="1">
        <v>0.158</v>
      </c>
      <c r="F137" s="1">
        <v>0.11799999999999999</v>
      </c>
    </row>
    <row r="138" spans="1:6" x14ac:dyDescent="0.2">
      <c r="A138" s="36">
        <v>38808</v>
      </c>
      <c r="B138" s="1">
        <v>0.52100000000000002</v>
      </c>
      <c r="C138" s="1">
        <v>0.27843518688076602</v>
      </c>
      <c r="D138" s="1">
        <v>0.20300000000000001</v>
      </c>
      <c r="E138" s="1">
        <v>0.153</v>
      </c>
      <c r="F138" s="1">
        <v>0.122</v>
      </c>
    </row>
    <row r="139" spans="1:6" x14ac:dyDescent="0.2">
      <c r="A139" s="36">
        <v>38838</v>
      </c>
      <c r="B139" s="1">
        <v>0.50900000000000001</v>
      </c>
      <c r="C139" s="1">
        <v>0.29330652816375502</v>
      </c>
      <c r="D139" s="1">
        <v>0.2</v>
      </c>
      <c r="E139" s="1">
        <v>0.153</v>
      </c>
      <c r="F139" s="1">
        <v>0.121</v>
      </c>
    </row>
    <row r="140" spans="1:6" x14ac:dyDescent="0.2">
      <c r="A140" s="36">
        <v>38869</v>
      </c>
      <c r="B140" s="1">
        <v>0.51600000000000001</v>
      </c>
      <c r="C140" s="1">
        <v>0.28929375591814799</v>
      </c>
      <c r="D140" s="1">
        <v>0.20399999999999999</v>
      </c>
      <c r="E140" s="1">
        <v>0.154</v>
      </c>
      <c r="F140" s="1">
        <v>0.115</v>
      </c>
    </row>
    <row r="141" spans="1:6" x14ac:dyDescent="0.2">
      <c r="A141" s="36">
        <v>38899</v>
      </c>
      <c r="B141" s="1">
        <v>0.497</v>
      </c>
      <c r="C141" s="1">
        <v>0.28128018897795698</v>
      </c>
      <c r="D141" s="1">
        <v>0.20499999999999999</v>
      </c>
      <c r="E141" s="1">
        <v>0.154</v>
      </c>
      <c r="F141" s="1">
        <v>0.104</v>
      </c>
    </row>
    <row r="142" spans="1:6" x14ac:dyDescent="0.2">
      <c r="A142" s="36">
        <v>38930</v>
      </c>
      <c r="B142" s="1">
        <v>0.50600000000000001</v>
      </c>
      <c r="C142" s="1">
        <v>0.294864528427287</v>
      </c>
      <c r="D142" s="1">
        <v>0.215</v>
      </c>
      <c r="E142" s="1">
        <v>0.151</v>
      </c>
      <c r="F142" s="1">
        <v>0.111</v>
      </c>
    </row>
    <row r="143" spans="1:6" x14ac:dyDescent="0.2">
      <c r="A143" s="36">
        <v>38961</v>
      </c>
      <c r="B143" s="1">
        <v>0.52700000000000002</v>
      </c>
      <c r="C143" s="1">
        <v>0.280403982142791</v>
      </c>
      <c r="D143" s="1">
        <v>0.19</v>
      </c>
      <c r="E143" s="1">
        <v>0.14000000000000001</v>
      </c>
      <c r="F143" s="1">
        <v>0.107</v>
      </c>
    </row>
    <row r="144" spans="1:6" x14ac:dyDescent="0.2">
      <c r="A144" s="36">
        <v>38991</v>
      </c>
      <c r="B144" s="1">
        <v>0.52700000000000002</v>
      </c>
      <c r="C144" s="1">
        <v>0.27721136968570997</v>
      </c>
      <c r="D144" s="1">
        <v>0.188</v>
      </c>
      <c r="E144" s="1">
        <v>0.14899999999999999</v>
      </c>
      <c r="F144" s="1">
        <v>0.115</v>
      </c>
    </row>
    <row r="145" spans="1:6" x14ac:dyDescent="0.2">
      <c r="A145" s="36">
        <v>39022</v>
      </c>
      <c r="B145" s="1">
        <v>0.51900000000000002</v>
      </c>
      <c r="C145" s="1">
        <v>0.28476384977882702</v>
      </c>
      <c r="D145" s="1">
        <v>0.186</v>
      </c>
      <c r="E145" s="1">
        <v>0.156</v>
      </c>
      <c r="F145" s="1">
        <v>0.127</v>
      </c>
    </row>
    <row r="146" spans="1:6" x14ac:dyDescent="0.2">
      <c r="A146" s="36">
        <v>39052</v>
      </c>
      <c r="B146" s="1">
        <v>0.51400000000000001</v>
      </c>
      <c r="C146" s="1">
        <v>0.29621756462839399</v>
      </c>
      <c r="D146" s="1">
        <v>0.20300000000000001</v>
      </c>
      <c r="E146" s="1">
        <v>0.154</v>
      </c>
      <c r="F146" s="1">
        <v>0.11899999999999999</v>
      </c>
    </row>
    <row r="147" spans="1:6" x14ac:dyDescent="0.2">
      <c r="A147" s="36">
        <v>39083</v>
      </c>
      <c r="B147" s="1">
        <v>0.5</v>
      </c>
      <c r="C147" s="1">
        <v>0.29934816645652601</v>
      </c>
      <c r="D147" s="1">
        <v>0.20300000000000001</v>
      </c>
      <c r="E147" s="1">
        <v>0.153</v>
      </c>
      <c r="F147" s="1">
        <v>0.121</v>
      </c>
    </row>
    <row r="148" spans="1:6" x14ac:dyDescent="0.2">
      <c r="A148" s="36">
        <v>39114</v>
      </c>
      <c r="B148" s="1">
        <v>0.497</v>
      </c>
      <c r="C148" s="1">
        <v>0.28791268624386201</v>
      </c>
      <c r="D148" s="1">
        <v>0.219</v>
      </c>
      <c r="E148" s="1">
        <v>0.151</v>
      </c>
      <c r="F148" s="1">
        <v>0.114</v>
      </c>
    </row>
    <row r="149" spans="1:6" x14ac:dyDescent="0.2">
      <c r="A149" s="36">
        <v>39142</v>
      </c>
      <c r="B149" s="1">
        <v>0.51200000000000001</v>
      </c>
      <c r="C149" s="1">
        <v>0.27469049322852102</v>
      </c>
      <c r="D149" s="1">
        <v>0.20499999999999999</v>
      </c>
      <c r="E149" s="1">
        <v>0.13600000000000001</v>
      </c>
      <c r="F149" s="1">
        <v>0.13</v>
      </c>
    </row>
    <row r="150" spans="1:6" x14ac:dyDescent="0.2">
      <c r="A150" s="36">
        <v>39173</v>
      </c>
      <c r="B150" s="1">
        <v>0.51</v>
      </c>
      <c r="C150" s="1">
        <v>0.28280070021584203</v>
      </c>
      <c r="D150" s="1">
        <v>0.214</v>
      </c>
      <c r="E150" s="1">
        <v>0.16</v>
      </c>
      <c r="F150" s="1">
        <v>0.124</v>
      </c>
    </row>
    <row r="151" spans="1:6" x14ac:dyDescent="0.2">
      <c r="A151" s="36">
        <v>39203</v>
      </c>
      <c r="B151" s="1">
        <v>0.51700000000000002</v>
      </c>
      <c r="C151" s="1">
        <v>0.28294511320317101</v>
      </c>
      <c r="D151" s="1">
        <v>0.20300000000000001</v>
      </c>
      <c r="E151" s="1">
        <v>0.13900000000000001</v>
      </c>
      <c r="F151" s="1">
        <v>0.112</v>
      </c>
    </row>
    <row r="152" spans="1:6" x14ac:dyDescent="0.2">
      <c r="A152" s="36">
        <v>39234</v>
      </c>
      <c r="B152" s="1">
        <v>0.54400000000000004</v>
      </c>
      <c r="C152" s="1">
        <v>0.299319506640841</v>
      </c>
      <c r="D152" s="1">
        <v>0.215</v>
      </c>
      <c r="E152" s="1">
        <v>0.14699999999999999</v>
      </c>
      <c r="F152" s="1">
        <v>0.129</v>
      </c>
    </row>
    <row r="153" spans="1:6" x14ac:dyDescent="0.2">
      <c r="A153" s="36">
        <v>39264</v>
      </c>
      <c r="B153" s="1">
        <v>0.51900000000000002</v>
      </c>
      <c r="C153" s="1">
        <v>0.30705255944704701</v>
      </c>
      <c r="D153" s="1">
        <v>0.20899999999999999</v>
      </c>
      <c r="E153" s="1">
        <v>0.151</v>
      </c>
      <c r="F153" s="1">
        <v>0.12</v>
      </c>
    </row>
    <row r="154" spans="1:6" x14ac:dyDescent="0.2">
      <c r="A154" s="36">
        <v>39295</v>
      </c>
      <c r="B154" s="1">
        <v>0.56100000000000005</v>
      </c>
      <c r="C154" s="1">
        <v>0.29635452018512998</v>
      </c>
      <c r="D154" s="1">
        <v>0.189</v>
      </c>
      <c r="E154" s="1">
        <v>0.14099999999999999</v>
      </c>
      <c r="F154" s="1">
        <v>0.11600000000000001</v>
      </c>
    </row>
    <row r="155" spans="1:6" x14ac:dyDescent="0.2">
      <c r="A155" s="36">
        <v>39326</v>
      </c>
      <c r="B155" s="1">
        <v>0.55000000000000004</v>
      </c>
      <c r="C155" s="1">
        <v>0.29952906952650299</v>
      </c>
      <c r="D155" s="1">
        <v>0.19900000000000001</v>
      </c>
      <c r="E155" s="1">
        <v>0.14799999999999999</v>
      </c>
      <c r="F155" s="1">
        <v>0.125</v>
      </c>
    </row>
    <row r="156" spans="1:6" x14ac:dyDescent="0.2">
      <c r="A156" s="36">
        <v>39356</v>
      </c>
      <c r="B156" s="1">
        <v>0.53200000000000003</v>
      </c>
      <c r="C156" s="1">
        <v>0.30483012541675703</v>
      </c>
      <c r="D156" s="1">
        <v>0.193</v>
      </c>
      <c r="E156" s="1">
        <v>0.14199999999999999</v>
      </c>
      <c r="F156" s="1">
        <v>0.126</v>
      </c>
    </row>
    <row r="157" spans="1:6" x14ac:dyDescent="0.2">
      <c r="A157" s="36">
        <v>39387</v>
      </c>
      <c r="B157" s="1">
        <v>0.55200000000000005</v>
      </c>
      <c r="C157" s="1">
        <v>0.29588101634189101</v>
      </c>
      <c r="D157" s="1">
        <v>0.20100000000000001</v>
      </c>
      <c r="E157" s="1">
        <v>0.152</v>
      </c>
      <c r="F157" s="1">
        <v>0.129</v>
      </c>
    </row>
    <row r="158" spans="1:6" x14ac:dyDescent="0.2">
      <c r="A158" s="36">
        <v>39417</v>
      </c>
      <c r="B158" s="1">
        <v>0.53100000000000003</v>
      </c>
      <c r="C158" s="1">
        <v>0.29609113078265498</v>
      </c>
      <c r="D158" s="1">
        <v>0.19800000000000001</v>
      </c>
      <c r="E158" s="1">
        <v>0.14399999999999999</v>
      </c>
      <c r="F158" s="1">
        <v>0.128</v>
      </c>
    </row>
    <row r="159" spans="1:6" x14ac:dyDescent="0.2">
      <c r="A159" s="36">
        <v>39448</v>
      </c>
      <c r="B159" s="1">
        <v>0.52200000000000002</v>
      </c>
      <c r="C159" s="1">
        <v>0.29746993182320097</v>
      </c>
      <c r="D159" s="1">
        <v>0.21299999999999999</v>
      </c>
      <c r="E159" s="1">
        <v>0.14599999999999999</v>
      </c>
      <c r="F159" s="1">
        <v>0.124</v>
      </c>
    </row>
    <row r="160" spans="1:6" x14ac:dyDescent="0.2">
      <c r="A160" s="36">
        <v>39479</v>
      </c>
      <c r="B160" s="1">
        <v>0.53600000000000003</v>
      </c>
      <c r="C160" s="1">
        <v>0.29504642887853699</v>
      </c>
      <c r="D160" s="1">
        <v>0.20300000000000001</v>
      </c>
      <c r="E160" s="1">
        <v>0.14399999999999999</v>
      </c>
      <c r="F160" s="1">
        <v>0.122</v>
      </c>
    </row>
    <row r="161" spans="1:6" x14ac:dyDescent="0.2">
      <c r="A161" s="36">
        <v>39508</v>
      </c>
      <c r="B161" s="1">
        <v>0.55400000000000005</v>
      </c>
      <c r="C161" s="1">
        <v>0.30132445737116498</v>
      </c>
      <c r="D161" s="1">
        <v>0.191</v>
      </c>
      <c r="E161" s="1">
        <v>0.153</v>
      </c>
      <c r="F161" s="1">
        <v>0.115</v>
      </c>
    </row>
    <row r="162" spans="1:6" x14ac:dyDescent="0.2">
      <c r="A162" s="36">
        <v>39539</v>
      </c>
      <c r="B162" s="1">
        <v>0.55100000000000005</v>
      </c>
      <c r="C162" s="1">
        <v>0.31466765555867698</v>
      </c>
      <c r="D162" s="1">
        <v>0.22800000000000001</v>
      </c>
      <c r="E162" s="1">
        <v>0.13600000000000001</v>
      </c>
      <c r="F162" s="1">
        <v>0.125</v>
      </c>
    </row>
    <row r="163" spans="1:6" x14ac:dyDescent="0.2">
      <c r="A163" s="36">
        <v>39569</v>
      </c>
      <c r="B163" s="1">
        <v>0.55600000000000005</v>
      </c>
      <c r="C163" s="1">
        <v>0.31096678061736499</v>
      </c>
      <c r="D163" s="1">
        <v>0.219</v>
      </c>
      <c r="E163" s="1">
        <v>0.14799999999999999</v>
      </c>
      <c r="F163" s="1">
        <v>0.127</v>
      </c>
    </row>
    <row r="164" spans="1:6" x14ac:dyDescent="0.2">
      <c r="A164" s="36">
        <v>39600</v>
      </c>
      <c r="B164" s="1">
        <v>0.53200000000000003</v>
      </c>
      <c r="C164" s="1">
        <v>0.31095327172171799</v>
      </c>
      <c r="D164" s="1">
        <v>0.23200000000000001</v>
      </c>
      <c r="E164" s="1">
        <v>0.159</v>
      </c>
      <c r="F164" s="1">
        <v>0.126</v>
      </c>
    </row>
    <row r="165" spans="1:6" x14ac:dyDescent="0.2">
      <c r="A165" s="36">
        <v>39630</v>
      </c>
      <c r="B165" s="1">
        <v>0.54500000000000004</v>
      </c>
      <c r="C165" s="1">
        <v>0.31766186864010698</v>
      </c>
      <c r="D165" s="1">
        <v>0.216</v>
      </c>
      <c r="E165" s="1">
        <v>0.16700000000000001</v>
      </c>
      <c r="F165" s="1">
        <v>0.13400000000000001</v>
      </c>
    </row>
    <row r="166" spans="1:6" x14ac:dyDescent="0.2">
      <c r="A166" s="36">
        <v>39661</v>
      </c>
      <c r="B166" s="1">
        <v>0.54800000000000004</v>
      </c>
      <c r="C166" s="1">
        <v>0.328894640557583</v>
      </c>
      <c r="D166" s="1">
        <v>0.22500000000000001</v>
      </c>
      <c r="E166" s="1">
        <v>0.16300000000000001</v>
      </c>
      <c r="F166" s="1">
        <v>0.127</v>
      </c>
    </row>
    <row r="167" spans="1:6" x14ac:dyDescent="0.2">
      <c r="A167" s="36">
        <v>39692</v>
      </c>
      <c r="B167" s="1">
        <v>0.56799999999999995</v>
      </c>
      <c r="C167" s="1">
        <v>0.32515870980766598</v>
      </c>
      <c r="D167" s="1">
        <v>0.23799999999999999</v>
      </c>
      <c r="E167" s="1">
        <v>0.156</v>
      </c>
      <c r="F167" s="1">
        <v>0.124</v>
      </c>
    </row>
    <row r="168" spans="1:6" x14ac:dyDescent="0.2">
      <c r="A168" s="36">
        <v>39722</v>
      </c>
      <c r="B168" s="1">
        <v>0.55200000000000005</v>
      </c>
      <c r="C168" s="1">
        <v>0.32138768131476197</v>
      </c>
      <c r="D168" s="1">
        <v>0.20599999999999999</v>
      </c>
      <c r="E168" s="1">
        <v>0.16400000000000001</v>
      </c>
      <c r="F168" s="1">
        <v>0.127</v>
      </c>
    </row>
    <row r="169" spans="1:6" x14ac:dyDescent="0.2">
      <c r="A169" s="36">
        <v>39753</v>
      </c>
      <c r="B169" s="1">
        <v>0.55600000000000005</v>
      </c>
      <c r="C169" s="1">
        <v>0.33605935147889199</v>
      </c>
      <c r="D169" s="1">
        <v>0.219</v>
      </c>
      <c r="E169" s="1">
        <v>0.16700000000000001</v>
      </c>
      <c r="F169" s="1">
        <v>0.13</v>
      </c>
    </row>
    <row r="170" spans="1:6" x14ac:dyDescent="0.2">
      <c r="A170" s="36">
        <v>39783</v>
      </c>
      <c r="B170" s="1">
        <v>0.56699999999999995</v>
      </c>
      <c r="C170" s="1">
        <v>0.34291440337579099</v>
      </c>
      <c r="D170" s="1">
        <v>0.22900000000000001</v>
      </c>
      <c r="E170" s="1">
        <v>0.17100000000000001</v>
      </c>
      <c r="F170" s="1">
        <v>0.13700000000000001</v>
      </c>
    </row>
    <row r="171" spans="1:6" x14ac:dyDescent="0.2">
      <c r="A171" s="36">
        <v>39814</v>
      </c>
      <c r="B171" s="1">
        <v>0.57999999999999996</v>
      </c>
      <c r="C171" s="1">
        <v>0.34366579296135602</v>
      </c>
      <c r="D171" s="1">
        <v>0.27200000000000002</v>
      </c>
      <c r="E171" s="1">
        <v>0.17199999999999999</v>
      </c>
      <c r="F171" s="1">
        <v>0.14099999999999999</v>
      </c>
    </row>
    <row r="172" spans="1:6" x14ac:dyDescent="0.2">
      <c r="A172" s="36">
        <v>39845</v>
      </c>
      <c r="B172" s="1">
        <v>0.59899999999999998</v>
      </c>
      <c r="C172" s="1">
        <v>0.35370650050632202</v>
      </c>
      <c r="D172" s="1">
        <v>0.26300000000000001</v>
      </c>
      <c r="E172" s="1">
        <v>0.189</v>
      </c>
      <c r="F172" s="1">
        <v>0.14000000000000001</v>
      </c>
    </row>
    <row r="173" spans="1:6" x14ac:dyDescent="0.2">
      <c r="A173" s="36">
        <v>39873</v>
      </c>
      <c r="B173" s="1">
        <v>0.60299999999999998</v>
      </c>
      <c r="C173" s="1">
        <v>0.37034159861750898</v>
      </c>
      <c r="D173" s="1">
        <v>0.253</v>
      </c>
      <c r="E173" s="1">
        <v>0.20499999999999999</v>
      </c>
      <c r="F173" s="1">
        <v>0.13700000000000001</v>
      </c>
    </row>
    <row r="174" spans="1:6" x14ac:dyDescent="0.2">
      <c r="A174" s="36">
        <v>39904</v>
      </c>
      <c r="B174" s="1">
        <v>0.59899999999999998</v>
      </c>
      <c r="C174" s="1">
        <v>0.37131318230816901</v>
      </c>
      <c r="D174" s="1">
        <v>0.26100000000000001</v>
      </c>
      <c r="E174" s="1">
        <v>0.188</v>
      </c>
      <c r="F174" s="1">
        <v>0.14899999999999999</v>
      </c>
    </row>
    <row r="175" spans="1:6" x14ac:dyDescent="0.2">
      <c r="A175" s="36">
        <v>39934</v>
      </c>
      <c r="B175" s="1">
        <v>0.59599999999999997</v>
      </c>
      <c r="C175" s="1">
        <v>0.36703073371065897</v>
      </c>
      <c r="D175" s="1">
        <v>0.27300000000000002</v>
      </c>
      <c r="E175" s="1">
        <v>0.19700000000000001</v>
      </c>
      <c r="F175" s="1">
        <v>0.154</v>
      </c>
    </row>
    <row r="176" spans="1:6" x14ac:dyDescent="0.2">
      <c r="A176" s="36">
        <v>39965</v>
      </c>
      <c r="B176" s="1">
        <v>0.59199999999999997</v>
      </c>
      <c r="C176" s="1">
        <v>0.36746604471413502</v>
      </c>
      <c r="D176" s="1">
        <v>0.25900000000000001</v>
      </c>
      <c r="E176" s="1">
        <v>0.19600000000000001</v>
      </c>
      <c r="F176" s="1">
        <v>0.14000000000000001</v>
      </c>
    </row>
    <row r="177" spans="1:6" x14ac:dyDescent="0.2">
      <c r="A177" s="36">
        <v>39995</v>
      </c>
      <c r="B177" s="1">
        <v>0.63900000000000001</v>
      </c>
      <c r="C177" s="1">
        <v>0.37768904650027202</v>
      </c>
      <c r="D177" s="1">
        <v>0.27800000000000002</v>
      </c>
      <c r="E177" s="1">
        <v>0.20399999999999999</v>
      </c>
      <c r="F177" s="1">
        <v>0.14699999999999999</v>
      </c>
    </row>
    <row r="178" spans="1:6" x14ac:dyDescent="0.2">
      <c r="A178" s="36">
        <v>40026</v>
      </c>
      <c r="B178" s="1">
        <v>0.60299999999999998</v>
      </c>
      <c r="C178" s="1">
        <v>0.381303827619216</v>
      </c>
      <c r="D178" s="1">
        <v>0.27800000000000002</v>
      </c>
      <c r="E178" s="1">
        <v>0.20699999999999999</v>
      </c>
      <c r="F178" s="1">
        <v>0.16</v>
      </c>
    </row>
    <row r="179" spans="1:6" x14ac:dyDescent="0.2">
      <c r="A179" s="36">
        <v>40057</v>
      </c>
      <c r="B179" s="1">
        <v>0.59699999999999998</v>
      </c>
      <c r="C179" s="1">
        <v>0.37392281959642898</v>
      </c>
      <c r="D179" s="1">
        <v>0.27</v>
      </c>
      <c r="E179" s="1">
        <v>0.20599999999999999</v>
      </c>
      <c r="F179" s="1">
        <v>0.16</v>
      </c>
    </row>
    <row r="180" spans="1:6" x14ac:dyDescent="0.2">
      <c r="A180" s="36">
        <v>40087</v>
      </c>
      <c r="B180" s="1">
        <v>0.59899999999999998</v>
      </c>
      <c r="C180" s="1">
        <v>0.38777749062731398</v>
      </c>
      <c r="D180" s="1">
        <v>0.28000000000000003</v>
      </c>
      <c r="E180" s="1">
        <v>0.2</v>
      </c>
      <c r="F180" s="1">
        <v>0.14099999999999999</v>
      </c>
    </row>
    <row r="181" spans="1:6" x14ac:dyDescent="0.2">
      <c r="A181" s="36">
        <v>40118</v>
      </c>
      <c r="B181" s="1">
        <v>0.61</v>
      </c>
      <c r="C181" s="1">
        <v>0.37778465970824499</v>
      </c>
      <c r="D181" s="1">
        <v>0.27300000000000002</v>
      </c>
      <c r="E181" s="1">
        <v>0.191</v>
      </c>
      <c r="F181" s="1">
        <v>0.14399999999999999</v>
      </c>
    </row>
    <row r="182" spans="1:6" x14ac:dyDescent="0.2">
      <c r="A182" s="36">
        <v>40148</v>
      </c>
      <c r="B182" s="1">
        <v>0.59199999999999997</v>
      </c>
      <c r="C182" s="1">
        <v>0.37360633840150298</v>
      </c>
      <c r="D182" s="1">
        <v>0.27800000000000002</v>
      </c>
      <c r="E182" s="1">
        <v>0.19900000000000001</v>
      </c>
      <c r="F182" s="1">
        <v>0.155</v>
      </c>
    </row>
    <row r="183" spans="1:6" x14ac:dyDescent="0.2">
      <c r="A183" s="36">
        <v>40179</v>
      </c>
      <c r="B183" s="1">
        <v>0.61199999999999999</v>
      </c>
      <c r="C183" s="1">
        <v>0.380052415145815</v>
      </c>
      <c r="D183" s="1">
        <v>0.28699999999999998</v>
      </c>
      <c r="E183" s="1">
        <v>0.20300000000000001</v>
      </c>
      <c r="F183" s="1">
        <v>0.16</v>
      </c>
    </row>
    <row r="184" spans="1:6" x14ac:dyDescent="0.2">
      <c r="A184" s="36">
        <v>40210</v>
      </c>
      <c r="B184" s="1">
        <v>0.60099999999999998</v>
      </c>
      <c r="C184" s="1">
        <v>0.37608093914672103</v>
      </c>
      <c r="D184" s="1">
        <v>0.29099999999999998</v>
      </c>
      <c r="E184" s="1">
        <v>0.20399999999999999</v>
      </c>
      <c r="F184" s="1">
        <v>0.16300000000000001</v>
      </c>
    </row>
    <row r="185" spans="1:6" x14ac:dyDescent="0.2">
      <c r="A185" s="36">
        <v>40238</v>
      </c>
      <c r="B185" s="1">
        <v>0.6</v>
      </c>
      <c r="C185" s="1">
        <v>0.380960685633707</v>
      </c>
      <c r="D185" s="1">
        <v>0.27600000000000002</v>
      </c>
      <c r="E185" s="1">
        <v>0.19400000000000001</v>
      </c>
      <c r="F185" s="1">
        <v>0.14899999999999999</v>
      </c>
    </row>
    <row r="186" spans="1:6" x14ac:dyDescent="0.2">
      <c r="A186" s="36">
        <v>40269</v>
      </c>
      <c r="B186" s="1">
        <v>0.59399999999999997</v>
      </c>
      <c r="C186" s="1">
        <v>0.38315123829986197</v>
      </c>
      <c r="D186" s="1">
        <v>0.25600000000000001</v>
      </c>
      <c r="E186" s="1">
        <v>0.187</v>
      </c>
      <c r="F186" s="1">
        <v>0.151</v>
      </c>
    </row>
    <row r="187" spans="1:6" x14ac:dyDescent="0.2">
      <c r="A187" s="36">
        <v>40299</v>
      </c>
      <c r="B187" s="1">
        <v>0.60299999999999998</v>
      </c>
      <c r="C187" s="1">
        <v>0.38118805732670702</v>
      </c>
      <c r="D187" s="1">
        <v>0.26700000000000002</v>
      </c>
      <c r="E187" s="1">
        <v>0.19700000000000001</v>
      </c>
      <c r="F187" s="1">
        <v>0.14000000000000001</v>
      </c>
    </row>
    <row r="188" spans="1:6" x14ac:dyDescent="0.2">
      <c r="A188" s="36">
        <v>40330</v>
      </c>
      <c r="B188" s="1">
        <v>0.57699999999999996</v>
      </c>
      <c r="C188" s="1">
        <v>0.36738067955693698</v>
      </c>
      <c r="D188" s="1">
        <v>0.251</v>
      </c>
      <c r="E188" s="1">
        <v>0.20100000000000001</v>
      </c>
      <c r="F188" s="1">
        <v>0.14299999999999999</v>
      </c>
    </row>
    <row r="189" spans="1:6" x14ac:dyDescent="0.2">
      <c r="A189" s="36">
        <v>40360</v>
      </c>
      <c r="B189" s="1">
        <v>0.58399999999999996</v>
      </c>
      <c r="C189" s="1">
        <v>0.36684880725302399</v>
      </c>
      <c r="D189" s="1">
        <v>0.26</v>
      </c>
      <c r="E189" s="1">
        <v>0.19800000000000001</v>
      </c>
      <c r="F189" s="1">
        <v>0.14000000000000001</v>
      </c>
    </row>
    <row r="190" spans="1:6" x14ac:dyDescent="0.2">
      <c r="A190" s="36">
        <v>40391</v>
      </c>
      <c r="B190" s="1">
        <v>0.58599999999999997</v>
      </c>
      <c r="C190" s="1">
        <v>0.374122648306702</v>
      </c>
      <c r="D190" s="1">
        <v>0.25700000000000001</v>
      </c>
      <c r="E190" s="1">
        <v>0.192</v>
      </c>
      <c r="F190" s="1">
        <v>0.153</v>
      </c>
    </row>
    <row r="191" spans="1:6" x14ac:dyDescent="0.2">
      <c r="A191" s="36">
        <v>40422</v>
      </c>
      <c r="B191" s="1">
        <v>0.55700000000000005</v>
      </c>
      <c r="C191" s="1">
        <v>0.37703190601771602</v>
      </c>
      <c r="D191" s="1">
        <v>0.28000000000000003</v>
      </c>
      <c r="E191" s="1">
        <v>0.19400000000000001</v>
      </c>
      <c r="F191" s="1">
        <v>0.13</v>
      </c>
    </row>
    <row r="192" spans="1:6" x14ac:dyDescent="0.2">
      <c r="A192" s="36">
        <v>40452</v>
      </c>
      <c r="B192" s="1">
        <v>0.60299999999999998</v>
      </c>
      <c r="C192" s="1">
        <v>0.36542759031776501</v>
      </c>
      <c r="D192" s="1">
        <v>0.27100000000000002</v>
      </c>
      <c r="E192" s="1">
        <v>0.188</v>
      </c>
      <c r="F192" s="1">
        <v>0.154</v>
      </c>
    </row>
    <row r="193" spans="1:6" x14ac:dyDescent="0.2">
      <c r="A193" s="36">
        <v>40483</v>
      </c>
      <c r="B193" s="1">
        <v>0.59099999999999997</v>
      </c>
      <c r="C193" s="1">
        <v>0.374540441518115</v>
      </c>
      <c r="D193" s="1">
        <v>0.26300000000000001</v>
      </c>
      <c r="E193" s="1">
        <v>0.19400000000000001</v>
      </c>
      <c r="F193" s="1">
        <v>0.16</v>
      </c>
    </row>
    <row r="194" spans="1:6" x14ac:dyDescent="0.2">
      <c r="A194" s="36">
        <v>40513</v>
      </c>
      <c r="B194" s="1">
        <v>0.59799999999999998</v>
      </c>
      <c r="C194" s="1">
        <v>0.38445208403530201</v>
      </c>
      <c r="D194" s="1">
        <v>0.26700000000000002</v>
      </c>
      <c r="E194" s="1">
        <v>0.19700000000000001</v>
      </c>
      <c r="F194" s="1">
        <v>0.16500000000000001</v>
      </c>
    </row>
    <row r="195" spans="1:6" x14ac:dyDescent="0.2">
      <c r="A195" s="36">
        <v>40544</v>
      </c>
      <c r="B195" s="1">
        <v>0.59899999999999998</v>
      </c>
      <c r="C195" s="1">
        <v>0.37083253806521799</v>
      </c>
      <c r="D195" s="1">
        <v>0.28599999999999998</v>
      </c>
      <c r="E195" s="1">
        <v>0.19800000000000001</v>
      </c>
      <c r="F195" s="1">
        <v>0.152</v>
      </c>
    </row>
    <row r="196" spans="1:6" x14ac:dyDescent="0.2">
      <c r="A196" s="36">
        <v>40575</v>
      </c>
      <c r="B196" s="1">
        <v>0.59399999999999997</v>
      </c>
      <c r="C196" s="1">
        <v>0.36991799094832001</v>
      </c>
      <c r="D196" s="1">
        <v>0.27500000000000002</v>
      </c>
      <c r="E196" s="1">
        <v>0.183</v>
      </c>
      <c r="F196" s="1">
        <v>0.14399999999999999</v>
      </c>
    </row>
    <row r="197" spans="1:6" x14ac:dyDescent="0.2">
      <c r="A197" s="36">
        <v>40603</v>
      </c>
      <c r="B197" s="1">
        <v>0.60699999999999998</v>
      </c>
      <c r="C197" s="1">
        <v>0.37936436358619802</v>
      </c>
      <c r="D197" s="1">
        <v>0.26300000000000001</v>
      </c>
      <c r="E197" s="1">
        <v>0.19</v>
      </c>
      <c r="F197" s="1">
        <v>0.14499999999999999</v>
      </c>
    </row>
    <row r="198" spans="1:6" x14ac:dyDescent="0.2">
      <c r="A198" s="36">
        <v>40634</v>
      </c>
      <c r="B198" s="1">
        <v>0.59099999999999997</v>
      </c>
      <c r="C198" s="1">
        <v>0.36972083564293101</v>
      </c>
      <c r="D198" s="1">
        <v>0.27100000000000002</v>
      </c>
      <c r="E198" s="1">
        <v>0.20100000000000001</v>
      </c>
      <c r="F198" s="1">
        <v>0.14499999999999999</v>
      </c>
    </row>
    <row r="199" spans="1:6" x14ac:dyDescent="0.2">
      <c r="A199" s="36">
        <v>40664</v>
      </c>
      <c r="B199" s="1">
        <v>0.59399999999999997</v>
      </c>
      <c r="C199" s="1">
        <v>0.37686866477147202</v>
      </c>
      <c r="D199" s="1">
        <v>0.27200000000000002</v>
      </c>
      <c r="E199" s="1">
        <v>0.193</v>
      </c>
      <c r="F199" s="1">
        <v>0.151</v>
      </c>
    </row>
    <row r="200" spans="1:6" x14ac:dyDescent="0.2">
      <c r="A200" s="36">
        <v>40695</v>
      </c>
      <c r="B200" s="1">
        <v>0.58099999999999996</v>
      </c>
      <c r="C200" s="1">
        <v>0.37916687289155099</v>
      </c>
      <c r="D200" s="1">
        <v>0.25700000000000001</v>
      </c>
      <c r="E200" s="1">
        <v>0.192</v>
      </c>
      <c r="F200" s="1">
        <v>0.14899999999999999</v>
      </c>
    </row>
    <row r="201" spans="1:6" x14ac:dyDescent="0.2">
      <c r="A201" s="36">
        <v>40725</v>
      </c>
      <c r="B201" s="1">
        <v>0.59499999999999997</v>
      </c>
      <c r="C201" s="1">
        <v>0.37703789950486399</v>
      </c>
      <c r="D201" s="1">
        <v>0.28199999999999997</v>
      </c>
      <c r="E201" s="1">
        <v>0.189</v>
      </c>
      <c r="F201" s="1">
        <v>0.13500000000000001</v>
      </c>
    </row>
    <row r="202" spans="1:6" x14ac:dyDescent="0.2">
      <c r="A202" s="36">
        <v>40756</v>
      </c>
      <c r="B202" s="1">
        <v>0.56999999999999995</v>
      </c>
      <c r="C202" s="1">
        <v>0.36695822436929498</v>
      </c>
      <c r="D202" s="1">
        <v>0.28599999999999998</v>
      </c>
      <c r="E202" s="1">
        <v>0.19500000000000001</v>
      </c>
      <c r="F202" s="1">
        <v>0.14099999999999999</v>
      </c>
    </row>
    <row r="203" spans="1:6" x14ac:dyDescent="0.2">
      <c r="A203" s="36">
        <v>40787</v>
      </c>
      <c r="B203" s="1">
        <v>0.626</v>
      </c>
      <c r="C203" s="1">
        <v>0.38379563459086502</v>
      </c>
      <c r="D203" s="1">
        <v>0.26</v>
      </c>
      <c r="E203" s="1">
        <v>0.19500000000000001</v>
      </c>
      <c r="F203" s="1">
        <v>0.14099999999999999</v>
      </c>
    </row>
    <row r="204" spans="1:6" x14ac:dyDescent="0.2">
      <c r="A204" s="36">
        <v>40817</v>
      </c>
      <c r="B204" s="1">
        <v>0.60199999999999998</v>
      </c>
      <c r="C204" s="1">
        <v>0.37795056681927702</v>
      </c>
      <c r="D204" s="1">
        <v>0.27700000000000002</v>
      </c>
      <c r="E204" s="1">
        <v>0.19700000000000001</v>
      </c>
      <c r="F204" s="1">
        <v>0.14699999999999999</v>
      </c>
    </row>
    <row r="205" spans="1:6" x14ac:dyDescent="0.2">
      <c r="A205" s="36">
        <v>40848</v>
      </c>
      <c r="B205" s="1">
        <v>0.58499999999999996</v>
      </c>
      <c r="C205" s="1">
        <v>0.38703201263585302</v>
      </c>
      <c r="D205" s="1">
        <v>0.27300000000000002</v>
      </c>
      <c r="E205" s="1">
        <v>0.19500000000000001</v>
      </c>
      <c r="F205" s="1">
        <v>0.14899999999999999</v>
      </c>
    </row>
    <row r="206" spans="1:6" x14ac:dyDescent="0.2">
      <c r="A206" s="36">
        <v>40878</v>
      </c>
      <c r="B206" s="1">
        <v>0.59899999999999998</v>
      </c>
      <c r="C206" s="1">
        <v>0.36723125467323597</v>
      </c>
      <c r="D206" s="1">
        <v>0.26500000000000001</v>
      </c>
      <c r="E206" s="1">
        <v>0.17100000000000001</v>
      </c>
      <c r="F206" s="1">
        <v>0.16400000000000001</v>
      </c>
    </row>
    <row r="207" spans="1:6" x14ac:dyDescent="0.2">
      <c r="A207" s="36">
        <v>40909</v>
      </c>
      <c r="B207" s="1">
        <v>0.58099999999999996</v>
      </c>
      <c r="C207" s="1">
        <v>0.37002086994401301</v>
      </c>
      <c r="D207" s="1">
        <v>0.27500000000000002</v>
      </c>
      <c r="E207" s="1">
        <v>0.18</v>
      </c>
      <c r="F207" s="1">
        <v>0.14199999999999999</v>
      </c>
    </row>
    <row r="208" spans="1:6" x14ac:dyDescent="0.2">
      <c r="A208" s="36">
        <v>40940</v>
      </c>
      <c r="B208" s="1">
        <v>0.58599999999999997</v>
      </c>
      <c r="C208" s="1">
        <v>0.37537812751548599</v>
      </c>
      <c r="D208" s="1">
        <v>0.28899999999999998</v>
      </c>
      <c r="E208" s="1">
        <v>0.19700000000000001</v>
      </c>
      <c r="F208" s="1">
        <v>0.14899999999999999</v>
      </c>
    </row>
    <row r="209" spans="1:6" x14ac:dyDescent="0.2">
      <c r="A209" s="36">
        <v>40969</v>
      </c>
      <c r="B209" s="1">
        <v>0.59899999999999998</v>
      </c>
      <c r="C209" s="1">
        <v>0.36715945679810902</v>
      </c>
      <c r="D209" s="1">
        <v>0.26600000000000001</v>
      </c>
      <c r="E209" s="1">
        <v>0.191</v>
      </c>
      <c r="F209" s="1">
        <v>0.151</v>
      </c>
    </row>
    <row r="210" spans="1:6" x14ac:dyDescent="0.2">
      <c r="A210" s="36">
        <v>41000</v>
      </c>
      <c r="B210" s="1">
        <v>0.57599999999999996</v>
      </c>
      <c r="C210" s="1">
        <v>0.366316102591496</v>
      </c>
      <c r="D210" s="1">
        <v>0.27600000000000002</v>
      </c>
      <c r="E210" s="1">
        <v>0.19700000000000001</v>
      </c>
      <c r="F210" s="1">
        <v>0.14899999999999999</v>
      </c>
    </row>
    <row r="211" spans="1:6" x14ac:dyDescent="0.2">
      <c r="A211" s="36">
        <v>41030</v>
      </c>
      <c r="B211" s="1">
        <v>0.58799999999999997</v>
      </c>
      <c r="C211" s="1">
        <v>0.38337116807774901</v>
      </c>
      <c r="D211" s="1">
        <v>0.26900000000000002</v>
      </c>
      <c r="E211" s="1">
        <v>0.20399999999999999</v>
      </c>
      <c r="F211" s="1">
        <v>0.14799999999999999</v>
      </c>
    </row>
    <row r="212" spans="1:6" x14ac:dyDescent="0.2">
      <c r="A212" s="36">
        <v>41061</v>
      </c>
      <c r="B212" s="1">
        <v>0.59499999999999997</v>
      </c>
      <c r="C212" s="1">
        <v>0.37489209380093202</v>
      </c>
      <c r="D212" s="1">
        <v>0.28199999999999997</v>
      </c>
      <c r="E212" s="1">
        <v>0.19</v>
      </c>
      <c r="F212" s="1">
        <v>0.159</v>
      </c>
    </row>
    <row r="213" spans="1:6" x14ac:dyDescent="0.2">
      <c r="A213" s="36">
        <v>41091</v>
      </c>
      <c r="B213" s="1">
        <v>0.59899999999999998</v>
      </c>
      <c r="C213" s="1">
        <v>0.382423227787901</v>
      </c>
      <c r="D213" s="1">
        <v>0.27200000000000002</v>
      </c>
      <c r="E213" s="1">
        <v>0.182</v>
      </c>
      <c r="F213" s="1">
        <v>0.152</v>
      </c>
    </row>
    <row r="214" spans="1:6" x14ac:dyDescent="0.2">
      <c r="A214" s="36">
        <v>41122</v>
      </c>
      <c r="B214" s="1">
        <v>0.57699999999999996</v>
      </c>
      <c r="C214" s="1">
        <v>0.36771094689398598</v>
      </c>
      <c r="D214" s="1">
        <v>0.27300000000000002</v>
      </c>
      <c r="E214" s="1">
        <v>0.192</v>
      </c>
      <c r="F214" s="1">
        <v>0.14499999999999999</v>
      </c>
    </row>
    <row r="215" spans="1:6" x14ac:dyDescent="0.2">
      <c r="A215" s="36">
        <v>41153</v>
      </c>
      <c r="B215" s="1">
        <v>0.59899999999999998</v>
      </c>
      <c r="C215" s="1">
        <v>0.37272133849150202</v>
      </c>
      <c r="D215" s="1">
        <v>0.26400000000000001</v>
      </c>
      <c r="E215" s="1">
        <v>0.188</v>
      </c>
      <c r="F215" s="1">
        <v>0.154</v>
      </c>
    </row>
    <row r="216" spans="1:6" x14ac:dyDescent="0.2">
      <c r="A216" s="36">
        <v>41183</v>
      </c>
      <c r="B216" s="1">
        <v>0.56799999999999995</v>
      </c>
      <c r="C216" s="1">
        <v>0.36100190643404001</v>
      </c>
      <c r="D216" s="1">
        <v>0.26600000000000001</v>
      </c>
      <c r="E216" s="1">
        <v>0.188</v>
      </c>
      <c r="F216" s="1">
        <v>0.13500000000000001</v>
      </c>
    </row>
    <row r="217" spans="1:6" x14ac:dyDescent="0.2">
      <c r="A217" s="36">
        <v>41214</v>
      </c>
      <c r="B217" s="1">
        <v>0.59</v>
      </c>
      <c r="C217" s="1">
        <v>0.371816361910631</v>
      </c>
      <c r="D217" s="1">
        <v>0.25600000000000001</v>
      </c>
      <c r="E217" s="1">
        <v>0.187</v>
      </c>
      <c r="F217" s="1">
        <v>0.15</v>
      </c>
    </row>
    <row r="218" spans="1:6" x14ac:dyDescent="0.2">
      <c r="A218" s="36">
        <v>41244</v>
      </c>
      <c r="B218" s="1">
        <v>0.57299999999999995</v>
      </c>
      <c r="C218" s="1">
        <v>0.36075675410028302</v>
      </c>
      <c r="D218" s="1">
        <v>0.26900000000000002</v>
      </c>
      <c r="E218" s="1">
        <v>0.191</v>
      </c>
      <c r="F218" s="1">
        <v>0.13800000000000001</v>
      </c>
    </row>
    <row r="219" spans="1:6" x14ac:dyDescent="0.2">
      <c r="A219" s="36">
        <v>41275</v>
      </c>
      <c r="B219" s="1">
        <v>0.57399999999999995</v>
      </c>
      <c r="C219" s="1">
        <v>0.36749962995350199</v>
      </c>
      <c r="D219" s="1">
        <v>0.28399999999999997</v>
      </c>
      <c r="E219" s="1">
        <v>0.189</v>
      </c>
      <c r="F219" s="1">
        <v>0.14699999999999999</v>
      </c>
    </row>
    <row r="220" spans="1:6" x14ac:dyDescent="0.2">
      <c r="A220" s="36">
        <v>41306</v>
      </c>
      <c r="B220" s="1">
        <v>0.57799999999999996</v>
      </c>
      <c r="C220" s="1">
        <v>0.35946722137722598</v>
      </c>
      <c r="D220" s="1">
        <v>0.28199999999999997</v>
      </c>
      <c r="E220" s="1">
        <v>0.17299999999999999</v>
      </c>
      <c r="F220" s="1">
        <v>0.151</v>
      </c>
    </row>
    <row r="221" spans="1:6" x14ac:dyDescent="0.2">
      <c r="A221" s="36">
        <v>41334</v>
      </c>
      <c r="B221" s="1">
        <v>0.58899999999999997</v>
      </c>
      <c r="C221" s="1">
        <v>0.35493900145291202</v>
      </c>
      <c r="D221" s="1">
        <v>0.26200000000000001</v>
      </c>
      <c r="E221" s="1">
        <v>0.17</v>
      </c>
      <c r="F221" s="1">
        <v>0.14199999999999999</v>
      </c>
    </row>
    <row r="222" spans="1:6" x14ac:dyDescent="0.2">
      <c r="A222" s="36">
        <v>41365</v>
      </c>
      <c r="B222" s="1">
        <v>0.58199999999999996</v>
      </c>
      <c r="C222" s="1">
        <v>0.363090445266049</v>
      </c>
      <c r="D222" s="1">
        <v>0.251</v>
      </c>
      <c r="E222" s="1">
        <v>0.189</v>
      </c>
      <c r="F222" s="1">
        <v>0.13</v>
      </c>
    </row>
    <row r="223" spans="1:6" x14ac:dyDescent="0.2">
      <c r="A223" s="36">
        <v>41395</v>
      </c>
      <c r="B223" s="1">
        <v>0.55600000000000005</v>
      </c>
      <c r="C223" s="1">
        <v>0.36057383956192901</v>
      </c>
      <c r="D223" s="1">
        <v>0.27900000000000003</v>
      </c>
      <c r="E223" s="1">
        <v>0.18099999999999999</v>
      </c>
      <c r="F223" s="1">
        <v>0.154</v>
      </c>
    </row>
    <row r="224" spans="1:6" x14ac:dyDescent="0.2">
      <c r="A224" s="36">
        <v>41426</v>
      </c>
      <c r="B224" s="1">
        <v>0.57899999999999996</v>
      </c>
      <c r="C224" s="1">
        <v>0.36223415804359499</v>
      </c>
      <c r="D224" s="1">
        <v>0.248</v>
      </c>
      <c r="E224" s="1">
        <v>0.182</v>
      </c>
      <c r="F224" s="1">
        <v>0.14899999999999999</v>
      </c>
    </row>
    <row r="225" spans="1:6" x14ac:dyDescent="0.2">
      <c r="A225" s="36">
        <v>41456</v>
      </c>
      <c r="B225" s="1">
        <v>0.56499999999999995</v>
      </c>
      <c r="C225" s="1">
        <v>0.35207352641858503</v>
      </c>
      <c r="D225" s="1">
        <v>0.27100000000000002</v>
      </c>
      <c r="E225" s="1">
        <v>0.18099999999999999</v>
      </c>
      <c r="F225" s="1">
        <v>0.14599999999999999</v>
      </c>
    </row>
    <row r="226" spans="1:6" x14ac:dyDescent="0.2">
      <c r="A226" s="36">
        <v>41487</v>
      </c>
      <c r="B226" s="1">
        <v>0.58099999999999996</v>
      </c>
      <c r="C226" s="1">
        <v>0.37705373876633302</v>
      </c>
      <c r="D226" s="1">
        <v>0.246</v>
      </c>
      <c r="E226" s="1">
        <v>0.17699999999999999</v>
      </c>
      <c r="F226" s="1">
        <v>0.14599999999999999</v>
      </c>
    </row>
    <row r="227" spans="1:6" x14ac:dyDescent="0.2">
      <c r="A227" s="36">
        <v>41518</v>
      </c>
      <c r="B227" s="1">
        <v>0.57699999999999996</v>
      </c>
      <c r="C227" s="1">
        <v>0.36631579349410398</v>
      </c>
      <c r="D227" s="1">
        <v>0.26100000000000001</v>
      </c>
      <c r="E227" s="1">
        <v>0.19</v>
      </c>
      <c r="F227" s="1">
        <v>0.153</v>
      </c>
    </row>
    <row r="228" spans="1:6" x14ac:dyDescent="0.2">
      <c r="A228" s="36">
        <v>41548</v>
      </c>
      <c r="B228" s="1">
        <v>0.58899999999999997</v>
      </c>
      <c r="C228" s="1">
        <v>0.35805271977974301</v>
      </c>
      <c r="D228" s="1">
        <v>0.26300000000000001</v>
      </c>
      <c r="E228" s="1">
        <v>0.19900000000000001</v>
      </c>
      <c r="F228" s="1">
        <v>0.128</v>
      </c>
    </row>
    <row r="229" spans="1:6" x14ac:dyDescent="0.2">
      <c r="A229" s="36">
        <v>41579</v>
      </c>
      <c r="B229" s="1">
        <v>0.57299999999999995</v>
      </c>
      <c r="C229" s="1">
        <v>0.361836970969526</v>
      </c>
      <c r="D229" s="1">
        <v>0.25800000000000001</v>
      </c>
      <c r="E229" s="1">
        <v>0.17699999999999999</v>
      </c>
      <c r="F229" s="1">
        <v>0.14099999999999999</v>
      </c>
    </row>
    <row r="230" spans="1:6" x14ac:dyDescent="0.2">
      <c r="A230" s="36">
        <v>41609</v>
      </c>
      <c r="B230" s="1">
        <v>0.58199999999999996</v>
      </c>
      <c r="C230" s="1">
        <v>0.36462307213291401</v>
      </c>
      <c r="D230" s="1">
        <v>0.25600000000000001</v>
      </c>
      <c r="E230" s="1">
        <v>0.17799999999999999</v>
      </c>
      <c r="F230" s="1">
        <v>0.128</v>
      </c>
    </row>
    <row r="231" spans="1:6" x14ac:dyDescent="0.2">
      <c r="A231" s="36">
        <v>41640</v>
      </c>
      <c r="B231" s="1">
        <v>0.57999999999999996</v>
      </c>
      <c r="C231" s="1">
        <v>0.35754838435256098</v>
      </c>
      <c r="D231" s="1">
        <v>0.26600000000000001</v>
      </c>
      <c r="E231" s="1">
        <v>0.182</v>
      </c>
      <c r="F231" s="1">
        <v>0.13300000000000001</v>
      </c>
    </row>
    <row r="232" spans="1:6" x14ac:dyDescent="0.2">
      <c r="A232" s="36">
        <v>41671</v>
      </c>
      <c r="B232" s="1">
        <v>0.57199999999999995</v>
      </c>
      <c r="C232" s="1">
        <v>0.34949271451982</v>
      </c>
      <c r="D232" s="1">
        <v>0.27</v>
      </c>
      <c r="E232" s="1">
        <v>0.19400000000000001</v>
      </c>
      <c r="F232" s="1">
        <v>0.14000000000000001</v>
      </c>
    </row>
    <row r="233" spans="1:6" x14ac:dyDescent="0.2">
      <c r="A233" s="36">
        <v>41699</v>
      </c>
      <c r="B233" s="1">
        <v>0.58199999999999996</v>
      </c>
      <c r="C233" s="1">
        <v>0.343451206021127</v>
      </c>
      <c r="D233" s="1">
        <v>0.253</v>
      </c>
      <c r="E233" s="1">
        <v>0.183</v>
      </c>
      <c r="F233" s="1">
        <v>0.14299999999999999</v>
      </c>
    </row>
    <row r="234" spans="1:6" x14ac:dyDescent="0.2">
      <c r="A234" s="36">
        <v>41730</v>
      </c>
      <c r="B234" s="1">
        <v>0.57899999999999996</v>
      </c>
      <c r="C234" s="1">
        <v>0.35875661666402497</v>
      </c>
      <c r="D234" s="1">
        <v>0.246</v>
      </c>
      <c r="E234" s="1">
        <v>0.186</v>
      </c>
      <c r="F234" s="1">
        <v>0.13</v>
      </c>
    </row>
    <row r="235" spans="1:6" x14ac:dyDescent="0.2">
      <c r="A235" s="36">
        <v>41760</v>
      </c>
      <c r="B235" s="1">
        <v>0.55100000000000005</v>
      </c>
      <c r="C235" s="1">
        <v>0.34872249626395402</v>
      </c>
      <c r="D235" s="1">
        <v>0.245</v>
      </c>
      <c r="E235" s="1">
        <v>0.189</v>
      </c>
      <c r="F235" s="1">
        <v>0.14699999999999999</v>
      </c>
    </row>
    <row r="236" spans="1:6" x14ac:dyDescent="0.2">
      <c r="A236" s="36">
        <v>41791</v>
      </c>
      <c r="B236" s="1">
        <v>0.55200000000000005</v>
      </c>
      <c r="C236" s="1">
        <v>0.35502848214067201</v>
      </c>
      <c r="D236" s="1">
        <v>0.24299999999999999</v>
      </c>
      <c r="E236" s="1">
        <v>0.189</v>
      </c>
      <c r="F236" s="1">
        <v>0.14000000000000001</v>
      </c>
    </row>
    <row r="237" spans="1:6" x14ac:dyDescent="0.2">
      <c r="A237" s="36">
        <v>41821</v>
      </c>
      <c r="B237" s="1">
        <v>0.58099999999999996</v>
      </c>
      <c r="C237" s="1">
        <v>0.35376984790576199</v>
      </c>
      <c r="D237" s="1">
        <v>0.254</v>
      </c>
      <c r="E237" s="1">
        <v>0.18</v>
      </c>
      <c r="F237" s="1">
        <v>0.124</v>
      </c>
    </row>
    <row r="238" spans="1:6" x14ac:dyDescent="0.2">
      <c r="A238" s="36">
        <v>41852</v>
      </c>
      <c r="B238" s="1">
        <v>0.55700000000000005</v>
      </c>
      <c r="C238" s="1">
        <v>0.35273630590716998</v>
      </c>
      <c r="D238" s="1">
        <v>0.25700000000000001</v>
      </c>
      <c r="E238" s="1">
        <v>0.17399999999999999</v>
      </c>
      <c r="F238" s="1">
        <v>0.121</v>
      </c>
    </row>
    <row r="239" spans="1:6" x14ac:dyDescent="0.2">
      <c r="A239" s="36">
        <v>41883</v>
      </c>
      <c r="B239" s="1">
        <v>0.54100000000000004</v>
      </c>
      <c r="C239" s="1">
        <v>0.339703279250339</v>
      </c>
      <c r="D239" s="1">
        <v>0.26700000000000002</v>
      </c>
      <c r="E239" s="1">
        <v>0.17899999999999999</v>
      </c>
      <c r="F239" s="1">
        <v>0.14499999999999999</v>
      </c>
    </row>
    <row r="240" spans="1:6" x14ac:dyDescent="0.2">
      <c r="A240" s="36">
        <v>41913</v>
      </c>
      <c r="B240" s="1">
        <v>0.57199999999999995</v>
      </c>
      <c r="C240" s="1">
        <v>0.34881318288294499</v>
      </c>
      <c r="D240" s="1">
        <v>0.26400000000000001</v>
      </c>
      <c r="E240" s="1">
        <v>0.18</v>
      </c>
      <c r="F240" s="1">
        <v>0.15</v>
      </c>
    </row>
    <row r="241" spans="1:7" x14ac:dyDescent="0.2">
      <c r="A241" s="36">
        <v>41944</v>
      </c>
      <c r="B241" s="1">
        <v>0.55400000000000005</v>
      </c>
      <c r="C241" s="1">
        <v>0.35438535880040201</v>
      </c>
      <c r="D241" s="1">
        <v>0.27</v>
      </c>
      <c r="E241" s="1">
        <v>0.17299999999999999</v>
      </c>
      <c r="F241" s="1">
        <v>0.129</v>
      </c>
    </row>
    <row r="242" spans="1:7" x14ac:dyDescent="0.2">
      <c r="A242" s="36">
        <v>41974</v>
      </c>
      <c r="B242" s="1">
        <v>0.55500000000000005</v>
      </c>
      <c r="C242" s="1">
        <v>0.33496676404011699</v>
      </c>
      <c r="D242" s="1">
        <v>0.245</v>
      </c>
      <c r="E242" s="1">
        <v>0.17499999999999999</v>
      </c>
      <c r="F242" s="1">
        <v>0.13700000000000001</v>
      </c>
    </row>
    <row r="243" spans="1:7" x14ac:dyDescent="0.2">
      <c r="A243" s="36">
        <v>42005</v>
      </c>
      <c r="B243" s="1">
        <v>0.55500000000000005</v>
      </c>
      <c r="C243" s="1">
        <v>0.33529092899943802</v>
      </c>
      <c r="D243" s="1">
        <v>0.251</v>
      </c>
      <c r="E243" s="1">
        <v>0.169976339632605</v>
      </c>
      <c r="F243" s="1">
        <v>0.13700000000000001</v>
      </c>
      <c r="G243" s="42"/>
    </row>
    <row r="244" spans="1:7" x14ac:dyDescent="0.2">
      <c r="A244" s="36">
        <v>42036</v>
      </c>
      <c r="B244" s="1">
        <v>0.54100000000000004</v>
      </c>
      <c r="C244" s="1">
        <v>0.34648221762759501</v>
      </c>
      <c r="D244" s="1">
        <v>0.25700000000000001</v>
      </c>
      <c r="E244" s="1">
        <v>0.167302928709025</v>
      </c>
      <c r="F244" s="1">
        <v>0.13500000000000001</v>
      </c>
      <c r="G244" s="42"/>
    </row>
    <row r="245" spans="1:7" x14ac:dyDescent="0.2">
      <c r="A245" s="36">
        <v>42064</v>
      </c>
      <c r="B245" s="1">
        <v>0.51700000000000002</v>
      </c>
      <c r="C245" s="1">
        <v>0.337581061850806</v>
      </c>
      <c r="D245" s="1">
        <v>0.23699999999999999</v>
      </c>
      <c r="E245" s="1">
        <v>0.16551414013767499</v>
      </c>
      <c r="F245" s="1">
        <v>0.13</v>
      </c>
      <c r="G245" s="42"/>
    </row>
    <row r="246" spans="1:7" x14ac:dyDescent="0.2">
      <c r="A246" s="36">
        <v>42095</v>
      </c>
      <c r="B246" s="1">
        <v>0.54300000000000004</v>
      </c>
      <c r="C246" s="1">
        <v>0.34470823955820901</v>
      </c>
      <c r="D246" s="1">
        <v>0.26800000000000002</v>
      </c>
      <c r="E246" s="1">
        <v>0.16371487425140399</v>
      </c>
      <c r="F246" s="1">
        <v>0.128</v>
      </c>
      <c r="G246" s="42"/>
    </row>
    <row r="247" spans="1:7" x14ac:dyDescent="0.2">
      <c r="A247" s="36">
        <v>42125</v>
      </c>
      <c r="B247" s="1">
        <v>0.53400000000000003</v>
      </c>
      <c r="C247" s="1">
        <v>0.33509876189340598</v>
      </c>
      <c r="D247" s="1">
        <v>0.23400000000000001</v>
      </c>
      <c r="E247" s="1">
        <v>0.16220222989326</v>
      </c>
      <c r="F247" s="1">
        <v>0.13500000000000001</v>
      </c>
      <c r="G247" s="42"/>
    </row>
    <row r="248" spans="1:7" x14ac:dyDescent="0.2">
      <c r="A248" s="36">
        <v>42156</v>
      </c>
      <c r="B248" s="1">
        <v>0.54</v>
      </c>
      <c r="C248" s="1">
        <v>0.33495011745876802</v>
      </c>
      <c r="D248" s="1">
        <v>0.22900000000000001</v>
      </c>
      <c r="E248" s="1">
        <v>0.16163063886411499</v>
      </c>
      <c r="F248" s="1">
        <v>0.127</v>
      </c>
      <c r="G248" s="42"/>
    </row>
    <row r="249" spans="1:7" x14ac:dyDescent="0.2">
      <c r="A249" s="36">
        <v>42186</v>
      </c>
      <c r="B249" s="1">
        <v>0.504</v>
      </c>
      <c r="C249" s="1">
        <v>0.33312711274629098</v>
      </c>
      <c r="D249" s="1">
        <v>0.23699999999999999</v>
      </c>
      <c r="E249" s="1">
        <v>0.162190491771766</v>
      </c>
      <c r="F249" s="1">
        <v>0.13400000000000001</v>
      </c>
      <c r="G249" s="42"/>
    </row>
    <row r="250" spans="1:7" x14ac:dyDescent="0.2">
      <c r="A250" s="36">
        <v>42217</v>
      </c>
      <c r="B250" s="1">
        <v>0.52900000000000003</v>
      </c>
      <c r="C250" s="1">
        <v>0.34469290884992898</v>
      </c>
      <c r="D250" s="1">
        <v>0.24</v>
      </c>
      <c r="E250" s="1">
        <v>0.16296683295268799</v>
      </c>
      <c r="F250" s="1">
        <v>0.125</v>
      </c>
      <c r="G250" s="42"/>
    </row>
    <row r="251" spans="1:7" x14ac:dyDescent="0.2">
      <c r="A251" s="36">
        <v>42248</v>
      </c>
      <c r="B251" s="1">
        <v>0.49299999999999999</v>
      </c>
      <c r="C251" s="1">
        <v>0.32651716252366197</v>
      </c>
      <c r="D251" s="1">
        <v>0.23799999999999999</v>
      </c>
      <c r="E251" s="1">
        <v>0.163425859087165</v>
      </c>
      <c r="F251" s="1">
        <v>0.13100000000000001</v>
      </c>
      <c r="G251" s="42"/>
    </row>
    <row r="252" spans="1:7" x14ac:dyDescent="0.2">
      <c r="A252" s="36">
        <v>42278</v>
      </c>
      <c r="B252" s="1">
        <v>0.52100000000000002</v>
      </c>
      <c r="C252" s="1">
        <v>0.32256827172006503</v>
      </c>
      <c r="D252" s="1">
        <v>0.24099999999999999</v>
      </c>
      <c r="E252" s="1">
        <v>0.16375762834670499</v>
      </c>
      <c r="F252" s="1">
        <v>0.14699999999999999</v>
      </c>
      <c r="G252" s="42"/>
    </row>
    <row r="253" spans="1:7" x14ac:dyDescent="0.2">
      <c r="A253" s="36">
        <v>42309</v>
      </c>
      <c r="B253" s="1">
        <v>0.52200000000000002</v>
      </c>
      <c r="C253" s="1">
        <v>0.32579869638178299</v>
      </c>
      <c r="D253" s="1">
        <v>0.23799999999999999</v>
      </c>
      <c r="E253" s="1">
        <v>0.16408081496778901</v>
      </c>
      <c r="F253" s="1">
        <v>0.128</v>
      </c>
      <c r="G253" s="42"/>
    </row>
    <row r="254" spans="1:7" x14ac:dyDescent="0.2">
      <c r="A254" s="36">
        <v>42339</v>
      </c>
      <c r="B254" s="1">
        <v>0.53</v>
      </c>
      <c r="C254" s="1">
        <v>0.32007329019613001</v>
      </c>
      <c r="D254" s="1">
        <v>0.22600000000000001</v>
      </c>
      <c r="E254" s="1">
        <v>0.16448866879997201</v>
      </c>
      <c r="F254" s="1">
        <v>0.127</v>
      </c>
      <c r="G254" s="42"/>
    </row>
    <row r="255" spans="1:7" x14ac:dyDescent="0.2">
      <c r="A255" s="36">
        <v>42370</v>
      </c>
      <c r="B255" s="1">
        <v>0.52100000000000002</v>
      </c>
      <c r="C255" s="1">
        <v>0.31489917496131697</v>
      </c>
      <c r="D255" s="1">
        <v>0.22900000000000001</v>
      </c>
      <c r="E255" s="1">
        <v>0.16540683734720699</v>
      </c>
      <c r="F255" s="1">
        <v>0.14399999999999999</v>
      </c>
      <c r="G255" s="42"/>
    </row>
    <row r="256" spans="1:7" x14ac:dyDescent="0.2">
      <c r="A256" s="36">
        <v>42401</v>
      </c>
      <c r="B256" s="1">
        <v>0.50900000000000001</v>
      </c>
      <c r="C256" s="1">
        <v>0.32239322422469802</v>
      </c>
      <c r="D256" s="1">
        <v>0.24299999999999999</v>
      </c>
      <c r="E256" s="1">
        <v>0.16576610089866201</v>
      </c>
      <c r="F256" s="1">
        <v>0.124</v>
      </c>
      <c r="G256" s="42"/>
    </row>
    <row r="257" spans="1:7" x14ac:dyDescent="0.2">
      <c r="A257" s="36">
        <v>42430</v>
      </c>
      <c r="B257" s="1">
        <v>0.51800000000000002</v>
      </c>
      <c r="C257" s="1">
        <v>0.319900142409132</v>
      </c>
      <c r="D257" s="1">
        <v>0.219</v>
      </c>
      <c r="E257" s="1">
        <v>0.16454059697988699</v>
      </c>
      <c r="F257" s="1">
        <v>0.13300000000000001</v>
      </c>
      <c r="G257" s="42"/>
    </row>
    <row r="258" spans="1:7" x14ac:dyDescent="0.2">
      <c r="A258" s="36">
        <v>42461</v>
      </c>
      <c r="B258" s="1">
        <v>0.51400000000000001</v>
      </c>
      <c r="C258" s="1">
        <v>0.30914414324106199</v>
      </c>
      <c r="D258" s="1">
        <v>0.247</v>
      </c>
      <c r="E258" s="1">
        <v>0.16170757369844799</v>
      </c>
      <c r="F258" s="1">
        <v>0.13</v>
      </c>
      <c r="G258" s="42"/>
    </row>
    <row r="259" spans="1:7" x14ac:dyDescent="0.2">
      <c r="A259" s="36">
        <v>42491</v>
      </c>
      <c r="B259" s="1">
        <v>0.52600000000000002</v>
      </c>
      <c r="C259" s="1">
        <v>0.32152286197896202</v>
      </c>
      <c r="D259" s="1">
        <v>0.23599999999999999</v>
      </c>
      <c r="E259" s="1">
        <v>0.15924882205754501</v>
      </c>
      <c r="F259" s="1">
        <v>0.123</v>
      </c>
      <c r="G259" s="42"/>
    </row>
    <row r="260" spans="1:7" x14ac:dyDescent="0.2">
      <c r="A260" s="36">
        <v>42522</v>
      </c>
      <c r="B260" s="1">
        <v>0.52600000000000002</v>
      </c>
      <c r="C260" s="1">
        <v>0.31831433299349798</v>
      </c>
      <c r="D260" s="1">
        <v>0.25</v>
      </c>
      <c r="E260" s="1">
        <v>0.15798429968647201</v>
      </c>
      <c r="F260" s="1">
        <v>0.125</v>
      </c>
      <c r="G260" s="42"/>
    </row>
    <row r="261" spans="1:7" x14ac:dyDescent="0.2">
      <c r="A261" s="36">
        <v>42552</v>
      </c>
      <c r="B261" s="1">
        <v>0.52400000000000002</v>
      </c>
      <c r="C261" s="1">
        <v>0.3195724725604</v>
      </c>
      <c r="D261" s="1">
        <v>0.24199999999999999</v>
      </c>
      <c r="E261" s="1">
        <v>0.15833694027009501</v>
      </c>
      <c r="F261" s="1">
        <v>0.13400000000000001</v>
      </c>
      <c r="G261" s="42"/>
    </row>
    <row r="262" spans="1:7" x14ac:dyDescent="0.2">
      <c r="A262" s="36">
        <v>42583</v>
      </c>
      <c r="B262" s="1">
        <v>0.505</v>
      </c>
      <c r="C262" s="1">
        <v>0.32596851103914798</v>
      </c>
      <c r="D262" s="1">
        <v>0.22600000000000001</v>
      </c>
      <c r="E262" s="1">
        <v>0.15926989911676701</v>
      </c>
      <c r="F262" s="1">
        <v>0.13300000000000001</v>
      </c>
      <c r="G262" s="42"/>
    </row>
    <row r="263" spans="1:7" x14ac:dyDescent="0.2">
      <c r="A263" s="36">
        <v>42614</v>
      </c>
      <c r="B263" s="1">
        <v>0.52</v>
      </c>
      <c r="C263" s="1">
        <v>0.30837132662649702</v>
      </c>
      <c r="D263" s="1">
        <v>0.23100000000000001</v>
      </c>
      <c r="E263" s="1">
        <v>0.160410442885355</v>
      </c>
      <c r="F263" s="1">
        <v>0.13900000000000001</v>
      </c>
      <c r="G263" s="42"/>
    </row>
    <row r="264" spans="1:7" x14ac:dyDescent="0.2">
      <c r="A264" s="36">
        <v>42644</v>
      </c>
      <c r="B264" s="1">
        <v>0.501</v>
      </c>
      <c r="C264" s="1">
        <v>0.32291595029076298</v>
      </c>
      <c r="D264" s="1">
        <v>0.23499999999999999</v>
      </c>
      <c r="E264" s="1">
        <v>0.161913639957532</v>
      </c>
      <c r="F264" s="1">
        <v>0.13600000000000001</v>
      </c>
      <c r="G264" s="42"/>
    </row>
    <row r="265" spans="1:7" x14ac:dyDescent="0.2">
      <c r="A265" s="36">
        <v>42675</v>
      </c>
      <c r="B265" s="1">
        <v>0.48299999999999998</v>
      </c>
      <c r="C265" s="1">
        <v>0.31100974108520701</v>
      </c>
      <c r="D265" s="1">
        <v>0.22700000000000001</v>
      </c>
      <c r="E265" s="1">
        <v>0.16352260735679799</v>
      </c>
      <c r="F265" s="1">
        <v>0.13400000000000001</v>
      </c>
      <c r="G265" s="42"/>
    </row>
    <row r="266" spans="1:7" x14ac:dyDescent="0.2">
      <c r="A266" s="36">
        <v>42705</v>
      </c>
      <c r="B266" s="1">
        <v>0.51300000000000001</v>
      </c>
      <c r="C266" s="1">
        <v>0.316019461733686</v>
      </c>
      <c r="D266" s="1">
        <v>0.216</v>
      </c>
      <c r="E266" s="1">
        <v>0.164070231044703</v>
      </c>
      <c r="F266" s="1">
        <v>0.14399999999999999</v>
      </c>
      <c r="G266" s="42"/>
    </row>
    <row r="267" spans="1:7" x14ac:dyDescent="0.2">
      <c r="A267" s="36">
        <v>42736</v>
      </c>
      <c r="B267" s="1">
        <v>0.499</v>
      </c>
      <c r="C267" s="1">
        <v>0.30785184783276498</v>
      </c>
      <c r="D267" s="1">
        <v>0.23300000000000001</v>
      </c>
      <c r="E267" s="1">
        <v>0.16371645523315001</v>
      </c>
      <c r="F267" s="1">
        <v>0.13500000000000001</v>
      </c>
      <c r="G267" s="42"/>
    </row>
    <row r="268" spans="1:7" x14ac:dyDescent="0.2">
      <c r="A268" s="36">
        <v>42767</v>
      </c>
      <c r="B268" s="1">
        <v>0.52300000000000002</v>
      </c>
      <c r="C268" s="1">
        <v>0.31372228008445202</v>
      </c>
      <c r="D268" s="1">
        <v>0.23899999999999999</v>
      </c>
      <c r="E268" s="1">
        <v>0.163068982941837</v>
      </c>
      <c r="F268" s="1">
        <v>0.129</v>
      </c>
      <c r="G268" s="42"/>
    </row>
    <row r="269" spans="1:7" x14ac:dyDescent="0.2">
      <c r="A269" s="36">
        <v>42795</v>
      </c>
      <c r="B269" s="1">
        <v>0.50900000000000001</v>
      </c>
      <c r="C269" s="1">
        <v>0.30390112465251501</v>
      </c>
      <c r="D269" s="1">
        <v>0.22800000000000001</v>
      </c>
      <c r="E269" s="1">
        <v>0.162275079331303</v>
      </c>
      <c r="F269" s="1">
        <v>0.13</v>
      </c>
      <c r="G269" s="42"/>
    </row>
    <row r="270" spans="1:7" x14ac:dyDescent="0.2">
      <c r="A270" s="36">
        <v>42826</v>
      </c>
      <c r="B270" s="1">
        <v>0.501</v>
      </c>
      <c r="C270" s="1">
        <v>0.30353963277562601</v>
      </c>
      <c r="D270" s="1">
        <v>0.22800000000000001</v>
      </c>
      <c r="E270" s="1">
        <v>0.16057227548571601</v>
      </c>
      <c r="F270" s="1">
        <v>0.126</v>
      </c>
      <c r="G270" s="42"/>
    </row>
    <row r="271" spans="1:7" x14ac:dyDescent="0.2">
      <c r="A271" s="36">
        <v>42856</v>
      </c>
      <c r="B271" s="1">
        <v>0.495</v>
      </c>
      <c r="C271" s="1">
        <v>0.30364799687685101</v>
      </c>
      <c r="D271" s="1">
        <v>0.215</v>
      </c>
      <c r="E271" s="1">
        <v>0.15874232761315801</v>
      </c>
      <c r="F271" s="1">
        <v>0.113</v>
      </c>
      <c r="G271" s="42"/>
    </row>
    <row r="272" spans="1:7" x14ac:dyDescent="0.2">
      <c r="A272" s="36">
        <v>42887</v>
      </c>
      <c r="B272" s="1">
        <v>0.49199999999999999</v>
      </c>
      <c r="C272" s="1">
        <v>0.295199936055205</v>
      </c>
      <c r="D272" s="1">
        <v>0.20699999999999999</v>
      </c>
      <c r="E272" s="1">
        <v>0.15750650511469899</v>
      </c>
      <c r="F272" s="1">
        <v>0.109</v>
      </c>
      <c r="G272" s="42"/>
    </row>
    <row r="273" spans="1:7" x14ac:dyDescent="0.2">
      <c r="A273" s="36">
        <v>42917</v>
      </c>
      <c r="B273" s="1">
        <v>0.505</v>
      </c>
      <c r="C273" s="1">
        <v>0.29052967527475598</v>
      </c>
      <c r="D273" s="1">
        <v>0.23799999999999999</v>
      </c>
      <c r="E273" s="1">
        <v>0.157882288369567</v>
      </c>
      <c r="F273" s="1">
        <v>0.11899999999999999</v>
      </c>
      <c r="G273" s="42"/>
    </row>
    <row r="274" spans="1:7" x14ac:dyDescent="0.2">
      <c r="A274" s="36">
        <v>42948</v>
      </c>
      <c r="B274" s="1">
        <v>0.47299999999999998</v>
      </c>
      <c r="C274" s="1">
        <v>0.29333173062802798</v>
      </c>
      <c r="D274" s="1">
        <v>0.20499999999999999</v>
      </c>
      <c r="E274" s="1">
        <v>0.15963138046085301</v>
      </c>
      <c r="F274" s="1">
        <v>0.126</v>
      </c>
      <c r="G274" s="42"/>
    </row>
    <row r="275" spans="1:7" x14ac:dyDescent="0.2">
      <c r="A275" s="36">
        <v>42979</v>
      </c>
      <c r="B275" s="1">
        <v>0.51800000000000002</v>
      </c>
      <c r="C275" s="1">
        <v>0.30556132034237998</v>
      </c>
      <c r="D275" s="1">
        <v>0.22800000000000001</v>
      </c>
      <c r="E275" s="1">
        <v>0.16040711566251101</v>
      </c>
      <c r="F275" s="1">
        <v>0.128</v>
      </c>
      <c r="G275" s="42"/>
    </row>
    <row r="276" spans="1:7" x14ac:dyDescent="0.2">
      <c r="A276" s="36">
        <v>43009</v>
      </c>
      <c r="B276" s="1">
        <v>0.48099999999999998</v>
      </c>
      <c r="C276" s="1">
        <v>0.308534686862665</v>
      </c>
      <c r="D276" s="1">
        <v>0.218</v>
      </c>
      <c r="E276" s="1">
        <v>0.15966154045311401</v>
      </c>
      <c r="F276" s="1">
        <v>0.13100000000000001</v>
      </c>
      <c r="G276" s="42"/>
    </row>
    <row r="277" spans="1:7" x14ac:dyDescent="0.2">
      <c r="A277" s="36">
        <v>43040</v>
      </c>
      <c r="B277" s="1">
        <v>0.47399999999999998</v>
      </c>
      <c r="C277" s="1">
        <v>0.286036340660001</v>
      </c>
      <c r="D277" s="1">
        <v>0.22600000000000001</v>
      </c>
      <c r="E277" s="1">
        <v>0.159333114691591</v>
      </c>
      <c r="F277" s="1">
        <v>0.13200000000000001</v>
      </c>
      <c r="G277" s="42"/>
    </row>
    <row r="278" spans="1:7" x14ac:dyDescent="0.2">
      <c r="A278" s="36">
        <v>43070</v>
      </c>
      <c r="B278" s="1">
        <v>0.48299999999999998</v>
      </c>
      <c r="C278" s="1">
        <v>0.30098431197977099</v>
      </c>
      <c r="D278" s="1">
        <v>0.218</v>
      </c>
      <c r="E278" s="1">
        <v>0.158398429842253</v>
      </c>
      <c r="F278" s="1">
        <v>0.13300000000000001</v>
      </c>
      <c r="G278" s="42"/>
    </row>
    <row r="279" spans="1:7" x14ac:dyDescent="0.2">
      <c r="A279" s="36">
        <v>43101</v>
      </c>
      <c r="B279" s="1">
        <v>0.47799999999999998</v>
      </c>
      <c r="C279" s="1">
        <v>0.30237459685052898</v>
      </c>
      <c r="D279" s="1">
        <v>0.223</v>
      </c>
      <c r="E279" s="1">
        <v>0.15636620779913599</v>
      </c>
      <c r="F279" s="1">
        <v>0.122</v>
      </c>
      <c r="G279" s="42"/>
    </row>
    <row r="280" spans="1:7" x14ac:dyDescent="0.2">
      <c r="A280" s="36">
        <v>43132</v>
      </c>
      <c r="B280" s="1">
        <v>0.48399999999999999</v>
      </c>
      <c r="C280" s="1">
        <v>0.29286231021227099</v>
      </c>
      <c r="D280" s="1">
        <v>0.222</v>
      </c>
      <c r="E280" s="1">
        <v>0.154117131813886</v>
      </c>
      <c r="F280" s="1">
        <v>0.13400000000000001</v>
      </c>
      <c r="G280" s="42"/>
    </row>
    <row r="281" spans="1:7" x14ac:dyDescent="0.2">
      <c r="A281" s="36">
        <v>43160</v>
      </c>
      <c r="B281" s="1">
        <v>0.46200000000000002</v>
      </c>
      <c r="C281" s="1">
        <v>0.29651112948732999</v>
      </c>
      <c r="D281" s="1">
        <v>0.23400000000000001</v>
      </c>
      <c r="E281" s="1">
        <v>0.15231896917621701</v>
      </c>
      <c r="F281" s="1">
        <v>0.127</v>
      </c>
      <c r="G281" s="42"/>
    </row>
    <row r="282" spans="1:7" x14ac:dyDescent="0.2">
      <c r="A282" s="36">
        <v>43191</v>
      </c>
      <c r="B282" s="1">
        <v>0.46899999999999997</v>
      </c>
      <c r="C282" s="1">
        <v>0.29451229390068601</v>
      </c>
      <c r="D282" s="1">
        <v>0.21199999999999999</v>
      </c>
      <c r="E282" s="1">
        <v>0.15155765715386199</v>
      </c>
      <c r="F282" s="1">
        <v>0.109</v>
      </c>
      <c r="G282" s="42"/>
    </row>
    <row r="283" spans="1:7" x14ac:dyDescent="0.2">
      <c r="A283" s="36">
        <v>43221</v>
      </c>
      <c r="B283" s="1">
        <v>0.48799999999999999</v>
      </c>
      <c r="C283" s="1">
        <v>0.29562383081125398</v>
      </c>
      <c r="D283" s="1">
        <v>0.216</v>
      </c>
      <c r="E283" s="1">
        <v>0.15147231132324801</v>
      </c>
      <c r="F283" s="1">
        <v>0.12</v>
      </c>
      <c r="G283" s="42"/>
    </row>
    <row r="284" spans="1:7" x14ac:dyDescent="0.2">
      <c r="A284" s="36">
        <v>43252</v>
      </c>
      <c r="B284" s="1">
        <v>0.49199999999999999</v>
      </c>
      <c r="C284" s="1">
        <v>0.29116005290776598</v>
      </c>
      <c r="D284" s="1">
        <v>0.22700000000000001</v>
      </c>
      <c r="E284" s="1">
        <v>0.15045604558783501</v>
      </c>
      <c r="F284" s="1">
        <v>0.121</v>
      </c>
      <c r="G284" s="42"/>
    </row>
    <row r="285" spans="1:7" x14ac:dyDescent="0.2">
      <c r="A285" s="36">
        <v>43282</v>
      </c>
      <c r="B285" s="1">
        <v>0.47299999999999998</v>
      </c>
      <c r="C285" s="1">
        <v>0.28850424134216401</v>
      </c>
      <c r="D285" s="1">
        <v>0.222</v>
      </c>
      <c r="E285" s="1">
        <v>0.14949071193645999</v>
      </c>
      <c r="F285" s="1">
        <v>0.11899999999999999</v>
      </c>
      <c r="G285" s="42"/>
    </row>
    <row r="286" spans="1:7" x14ac:dyDescent="0.2">
      <c r="A286" s="36">
        <v>43313</v>
      </c>
      <c r="B286" s="1">
        <v>0.47799999999999998</v>
      </c>
      <c r="C286" s="1">
        <v>0.27399026469397098</v>
      </c>
      <c r="D286" s="1">
        <v>0.20200000000000001</v>
      </c>
      <c r="E286" s="1">
        <v>0.14908014510966699</v>
      </c>
      <c r="F286" s="1">
        <v>0.13100000000000001</v>
      </c>
      <c r="G286" s="42"/>
    </row>
    <row r="287" spans="1:7" x14ac:dyDescent="0.2">
      <c r="A287" s="36">
        <v>43344</v>
      </c>
      <c r="B287" s="1">
        <v>0.46899999999999997</v>
      </c>
      <c r="C287" s="1">
        <v>0.28715282030452599</v>
      </c>
      <c r="D287" s="1">
        <v>0.20899999999999999</v>
      </c>
      <c r="E287" s="1">
        <v>0.149176770658249</v>
      </c>
      <c r="F287" s="1">
        <v>0.113</v>
      </c>
      <c r="G287" s="42"/>
    </row>
    <row r="288" spans="1:7" x14ac:dyDescent="0.2">
      <c r="A288" s="36">
        <v>43374</v>
      </c>
      <c r="B288" s="1">
        <v>0.41099999999999998</v>
      </c>
      <c r="C288" s="1">
        <v>0.28528006921782401</v>
      </c>
      <c r="D288" s="1">
        <v>0.20699999999999999</v>
      </c>
      <c r="E288" s="1">
        <v>0.14960492680420301</v>
      </c>
      <c r="F288" s="1">
        <v>0.13300000000000001</v>
      </c>
      <c r="G288" s="42"/>
    </row>
    <row r="289" spans="1:7" x14ac:dyDescent="0.2">
      <c r="A289" s="36">
        <v>43405</v>
      </c>
      <c r="B289" s="1">
        <v>0.49</v>
      </c>
      <c r="C289" s="1">
        <v>0.27721675496522202</v>
      </c>
      <c r="D289" s="1">
        <v>0.21099999999999999</v>
      </c>
      <c r="E289" s="1">
        <v>0.150111906268522</v>
      </c>
      <c r="F289" s="1">
        <v>0.121</v>
      </c>
      <c r="G289" s="42"/>
    </row>
    <row r="290" spans="1:7" x14ac:dyDescent="0.2">
      <c r="A290" s="36">
        <v>43435</v>
      </c>
      <c r="B290" s="1">
        <v>0.47399999999999998</v>
      </c>
      <c r="C290" s="1">
        <v>0.27550547873437298</v>
      </c>
      <c r="D290" s="1">
        <v>0.216</v>
      </c>
      <c r="E290" s="1">
        <v>0.15035342501444099</v>
      </c>
      <c r="F290" s="1">
        <v>0.112</v>
      </c>
      <c r="G290" s="42"/>
    </row>
    <row r="291" spans="1:7" x14ac:dyDescent="0.2">
      <c r="A291" s="36">
        <v>43466</v>
      </c>
      <c r="B291" s="1">
        <v>0.47899999999999998</v>
      </c>
      <c r="C291" s="1">
        <v>0.279072528190978</v>
      </c>
      <c r="D291" s="1">
        <v>0.218</v>
      </c>
      <c r="E291" s="1">
        <v>0.15016391548342201</v>
      </c>
      <c r="F291" s="1">
        <v>0.127</v>
      </c>
      <c r="G291" s="42"/>
    </row>
    <row r="292" spans="1:7" x14ac:dyDescent="0.2">
      <c r="A292" s="36">
        <v>43497</v>
      </c>
      <c r="B292" s="1">
        <v>0.437</v>
      </c>
      <c r="C292" s="1">
        <v>0.27416586409852201</v>
      </c>
      <c r="D292" s="1">
        <v>0.21299999999999999</v>
      </c>
      <c r="E292" s="1">
        <v>0.14917923596806301</v>
      </c>
      <c r="F292" s="1">
        <v>0.128</v>
      </c>
      <c r="G292" s="42"/>
    </row>
    <row r="293" spans="1:7" x14ac:dyDescent="0.2">
      <c r="A293" s="36">
        <v>43525</v>
      </c>
      <c r="B293" s="1">
        <v>0.45700000000000002</v>
      </c>
      <c r="C293" s="1">
        <v>0.27839591489342802</v>
      </c>
      <c r="D293" s="1">
        <v>0.20699999999999999</v>
      </c>
      <c r="E293" s="1">
        <v>0.14845094896841601</v>
      </c>
      <c r="F293" s="1">
        <v>0.114</v>
      </c>
      <c r="G293" s="42"/>
    </row>
    <row r="294" spans="1:7" x14ac:dyDescent="0.2">
      <c r="A294" s="36">
        <v>43556</v>
      </c>
      <c r="B294" s="1">
        <v>0.44600000000000001</v>
      </c>
      <c r="C294" s="1">
        <v>0.27130017102375498</v>
      </c>
      <c r="D294" s="1">
        <v>0.20699999999999999</v>
      </c>
      <c r="E294" s="1">
        <v>0.14845556525033601</v>
      </c>
      <c r="F294" s="1">
        <v>0.11700000000000001</v>
      </c>
      <c r="G294" s="42"/>
    </row>
    <row r="295" spans="1:7" x14ac:dyDescent="0.2">
      <c r="A295" s="36">
        <v>43586</v>
      </c>
      <c r="B295" s="1">
        <v>0.437</v>
      </c>
      <c r="C295" s="1">
        <v>0.27419749531186499</v>
      </c>
      <c r="D295" s="1">
        <v>0.21</v>
      </c>
      <c r="E295" s="1">
        <v>0.14861685584859</v>
      </c>
      <c r="F295" s="1">
        <v>0.121</v>
      </c>
      <c r="G295" s="42"/>
    </row>
    <row r="296" spans="1:7" x14ac:dyDescent="0.2">
      <c r="A296" s="36">
        <v>43617</v>
      </c>
      <c r="B296" s="1">
        <v>0.45100000000000001</v>
      </c>
      <c r="C296" s="1">
        <v>0.27073042812514098</v>
      </c>
      <c r="D296" s="1">
        <v>0.19700000000000001</v>
      </c>
      <c r="E296" s="1">
        <v>0.147732211589996</v>
      </c>
      <c r="F296" s="1">
        <v>0.12</v>
      </c>
      <c r="G296" s="42"/>
    </row>
    <row r="297" spans="1:7" x14ac:dyDescent="0.2">
      <c r="A297" s="36">
        <v>43647</v>
      </c>
      <c r="B297" s="1">
        <v>0.439</v>
      </c>
      <c r="C297" s="1">
        <v>0.27575849874239899</v>
      </c>
      <c r="D297" s="1">
        <v>0.21199999999999999</v>
      </c>
      <c r="E297" s="1">
        <v>0.14649366677133399</v>
      </c>
      <c r="F297" s="1">
        <v>0.122</v>
      </c>
      <c r="G297" s="42"/>
    </row>
    <row r="298" spans="1:7" x14ac:dyDescent="0.2">
      <c r="A298" s="36">
        <v>43678</v>
      </c>
      <c r="B298" s="1">
        <v>0.44700000000000001</v>
      </c>
      <c r="C298" s="1">
        <v>0.27699325492334398</v>
      </c>
      <c r="D298" s="1">
        <v>0.19800000000000001</v>
      </c>
      <c r="E298" s="1">
        <v>0.14510741727097801</v>
      </c>
      <c r="F298" s="1">
        <v>0.126</v>
      </c>
      <c r="G298" s="42"/>
    </row>
    <row r="299" spans="1:7" x14ac:dyDescent="0.2">
      <c r="A299" s="36">
        <v>43709</v>
      </c>
      <c r="B299" s="1">
        <v>0.441</v>
      </c>
      <c r="C299" s="1">
        <v>0.26837801157888702</v>
      </c>
      <c r="D299" s="1">
        <v>0.19900000000000001</v>
      </c>
      <c r="E299" s="1">
        <v>0.14410104834502299</v>
      </c>
      <c r="F299" s="1">
        <v>0.109</v>
      </c>
      <c r="G299" s="42"/>
    </row>
    <row r="300" spans="1:7" x14ac:dyDescent="0.2">
      <c r="A300" s="36">
        <v>43739</v>
      </c>
      <c r="B300" s="1">
        <v>0.43</v>
      </c>
      <c r="C300" s="1">
        <v>0.27190938851913199</v>
      </c>
      <c r="D300" s="1">
        <v>0.216</v>
      </c>
      <c r="E300" s="1">
        <v>0.14411423464391401</v>
      </c>
      <c r="F300" s="1">
        <v>0.104</v>
      </c>
      <c r="G300" s="42"/>
    </row>
    <row r="301" spans="1:7" x14ac:dyDescent="0.2">
      <c r="A301" s="36">
        <v>43770</v>
      </c>
      <c r="B301" s="1">
        <v>0.46400000000000002</v>
      </c>
      <c r="C301" s="1">
        <v>0.27362068637269898</v>
      </c>
      <c r="D301" s="1">
        <v>0.19900000000000001</v>
      </c>
      <c r="E301" s="1">
        <v>0.145395752820733</v>
      </c>
      <c r="F301" s="1">
        <v>0.11799999999999999</v>
      </c>
      <c r="G301" s="42"/>
    </row>
    <row r="302" spans="1:7" x14ac:dyDescent="0.2">
      <c r="A302" s="36">
        <v>43800</v>
      </c>
      <c r="B302" s="1">
        <v>0.443</v>
      </c>
      <c r="C302" s="1">
        <v>0.27321841393876201</v>
      </c>
      <c r="D302" s="1">
        <v>0.19500000000000001</v>
      </c>
      <c r="E302" s="1">
        <v>0.147647568799253</v>
      </c>
      <c r="F302" s="1">
        <v>0.114</v>
      </c>
      <c r="G302" s="42"/>
    </row>
    <row r="303" spans="1:7" x14ac:dyDescent="0.2">
      <c r="A303" s="36">
        <v>43831</v>
      </c>
      <c r="B303" s="1">
        <v>0.45100000000000001</v>
      </c>
      <c r="C303" s="1">
        <v>0.28328486056484897</v>
      </c>
      <c r="D303" s="1">
        <v>0.22700000000000001</v>
      </c>
      <c r="E303" s="1">
        <v>0.15058687325133799</v>
      </c>
      <c r="F303" s="1">
        <v>0.124</v>
      </c>
      <c r="G303" s="42"/>
    </row>
    <row r="304" spans="1:7" x14ac:dyDescent="0.2">
      <c r="A304" s="36">
        <v>43862</v>
      </c>
      <c r="B304" s="1">
        <v>0.47199999999999998</v>
      </c>
      <c r="C304" s="1">
        <v>0.28551019329634603</v>
      </c>
      <c r="D304" s="1">
        <v>0.22700000000000001</v>
      </c>
      <c r="E304" s="1">
        <v>0.15339810608757601</v>
      </c>
      <c r="F304" s="1">
        <v>0.125</v>
      </c>
      <c r="G304" s="42"/>
    </row>
    <row r="305" spans="1:11" x14ac:dyDescent="0.2">
      <c r="A305" s="36">
        <v>43891</v>
      </c>
      <c r="B305" s="1">
        <v>0.46200000000000002</v>
      </c>
      <c r="C305" s="1">
        <v>0.28571659909723601</v>
      </c>
      <c r="D305" s="1">
        <v>0.21099999999999999</v>
      </c>
      <c r="E305" s="1">
        <v>0.15515924039279999</v>
      </c>
      <c r="F305" s="1">
        <v>0.13500000000000001</v>
      </c>
      <c r="G305" s="42"/>
    </row>
    <row r="306" spans="1:11" x14ac:dyDescent="0.2">
      <c r="A306" s="36">
        <v>43922</v>
      </c>
      <c r="B306" s="1">
        <v>0.53500000000000003</v>
      </c>
      <c r="C306" s="1">
        <v>0.394553288483874</v>
      </c>
      <c r="D306" s="1">
        <v>0.309</v>
      </c>
      <c r="E306" s="1">
        <v>0.21329003546061701</v>
      </c>
      <c r="F306" s="1">
        <v>0.18099999999999999</v>
      </c>
      <c r="G306" s="42"/>
    </row>
    <row r="307" spans="1:11" x14ac:dyDescent="0.2">
      <c r="A307" s="36">
        <v>43952</v>
      </c>
      <c r="B307" s="1">
        <v>0.53400000000000003</v>
      </c>
      <c r="C307" s="1">
        <v>0.371480867622758</v>
      </c>
      <c r="D307" s="1">
        <v>0.30599999999999999</v>
      </c>
      <c r="E307" s="1">
        <v>0.210043916564262</v>
      </c>
      <c r="F307" s="1">
        <v>0.16500000000000001</v>
      </c>
      <c r="G307" s="42"/>
    </row>
    <row r="308" spans="1:11" x14ac:dyDescent="0.2">
      <c r="A308" s="36">
        <v>43983</v>
      </c>
      <c r="B308" s="1">
        <v>0.52400000000000002</v>
      </c>
      <c r="C308" s="1">
        <v>0.34724322001369601</v>
      </c>
      <c r="D308" s="1">
        <v>0.26900000000000002</v>
      </c>
      <c r="E308" s="1">
        <v>0.20476908225599999</v>
      </c>
      <c r="F308" s="1">
        <v>0.14899999999999999</v>
      </c>
      <c r="G308" s="42"/>
    </row>
    <row r="309" spans="1:11" x14ac:dyDescent="0.2">
      <c r="A309" s="36">
        <v>44013</v>
      </c>
      <c r="B309" s="1">
        <v>0.501</v>
      </c>
      <c r="C309" s="1">
        <v>0.33117784752205698</v>
      </c>
      <c r="D309" s="1">
        <v>0.24199999999999999</v>
      </c>
      <c r="E309" s="1">
        <v>0.19871838175537701</v>
      </c>
      <c r="F309" s="1">
        <v>0.14499999999999999</v>
      </c>
      <c r="G309" s="42"/>
    </row>
    <row r="310" spans="1:11" x14ac:dyDescent="0.2">
      <c r="A310" s="36">
        <v>44044</v>
      </c>
      <c r="B310" s="1">
        <v>0.52300000000000002</v>
      </c>
      <c r="C310" s="1">
        <v>0.31235185615689998</v>
      </c>
      <c r="D310" s="1">
        <v>0.26</v>
      </c>
      <c r="E310" s="1">
        <v>0.193183797348664</v>
      </c>
      <c r="F310" s="1">
        <v>0.13100000000000001</v>
      </c>
      <c r="G310" s="42"/>
    </row>
    <row r="311" spans="1:11" x14ac:dyDescent="0.2">
      <c r="A311" s="36">
        <v>44075</v>
      </c>
      <c r="B311" s="1">
        <v>0.501</v>
      </c>
      <c r="C311" s="1">
        <v>0.31975786100099901</v>
      </c>
      <c r="D311" s="1">
        <v>0.27</v>
      </c>
      <c r="E311" s="1">
        <v>0.18934315950397501</v>
      </c>
      <c r="F311" s="1">
        <v>0.129</v>
      </c>
      <c r="G311" s="42"/>
    </row>
    <row r="312" spans="1:11" x14ac:dyDescent="0.2">
      <c r="A312" s="36">
        <v>44105</v>
      </c>
      <c r="B312" s="1">
        <v>0.5</v>
      </c>
      <c r="C312" s="1">
        <v>0.30303385697422902</v>
      </c>
      <c r="D312" s="1">
        <v>0.222</v>
      </c>
      <c r="E312" s="1">
        <v>0.18531637690425701</v>
      </c>
      <c r="F312" s="1">
        <v>0.13100000000000001</v>
      </c>
      <c r="G312" s="42"/>
    </row>
    <row r="313" spans="1:11" x14ac:dyDescent="0.2">
      <c r="A313" s="36">
        <v>44136</v>
      </c>
      <c r="B313" s="1">
        <v>0.48499999999999999</v>
      </c>
      <c r="C313" s="1">
        <v>0.31746343569688501</v>
      </c>
      <c r="D313" s="1">
        <v>0.218</v>
      </c>
      <c r="E313" s="1">
        <v>0.18123923129664199</v>
      </c>
      <c r="F313" s="1">
        <v>0.122</v>
      </c>
      <c r="G313" s="42"/>
    </row>
    <row r="314" spans="1:11" x14ac:dyDescent="0.2">
      <c r="A314" s="36">
        <v>44166</v>
      </c>
      <c r="B314" s="1">
        <v>0.49299999999999999</v>
      </c>
      <c r="C314" s="1">
        <v>0.30505487848194501</v>
      </c>
      <c r="D314" s="1">
        <v>0.24099999999999999</v>
      </c>
      <c r="E314" s="1">
        <v>0.178189834027527</v>
      </c>
      <c r="F314" s="1">
        <v>0.115</v>
      </c>
      <c r="G314" s="42"/>
    </row>
    <row r="315" spans="1:11" x14ac:dyDescent="0.2">
      <c r="A315" s="36">
        <v>44197</v>
      </c>
      <c r="B315" s="1">
        <v>0.46700000000000003</v>
      </c>
      <c r="C315" s="1">
        <v>0.29799999999999999</v>
      </c>
      <c r="D315" s="1">
        <v>0.24199999999999999</v>
      </c>
      <c r="E315" s="1">
        <v>0.17100000000000001</v>
      </c>
      <c r="F315" s="1">
        <v>0.122</v>
      </c>
    </row>
    <row r="316" spans="1:11" x14ac:dyDescent="0.2">
      <c r="A316" s="36">
        <v>44228</v>
      </c>
      <c r="B316" s="1">
        <v>0.51183722832435397</v>
      </c>
      <c r="C316" s="1">
        <v>0.29687850470729399</v>
      </c>
      <c r="D316" s="1">
        <v>0.24448147000000001</v>
      </c>
      <c r="E316" s="1">
        <v>0.17133788925311999</v>
      </c>
      <c r="F316" s="1">
        <v>0.13150428707606901</v>
      </c>
    </row>
    <row r="317" spans="1:11" x14ac:dyDescent="0.2">
      <c r="A317" s="36">
        <v>44256</v>
      </c>
      <c r="B317" s="1">
        <v>0.433395684367964</v>
      </c>
      <c r="C317" s="1">
        <v>0.300455418036844</v>
      </c>
      <c r="D317" s="1">
        <v>0.246</v>
      </c>
      <c r="E317" s="1">
        <v>0.168945337920588</v>
      </c>
      <c r="F317" s="1">
        <v>0.118612106815567</v>
      </c>
    </row>
    <row r="318" spans="1:11" x14ac:dyDescent="0.2">
      <c r="A318" s="36">
        <v>44287</v>
      </c>
      <c r="B318" s="1">
        <v>0.48299999999999998</v>
      </c>
      <c r="C318" s="1">
        <v>0.27700000000000002</v>
      </c>
      <c r="D318" s="1">
        <v>0.20499999999999999</v>
      </c>
      <c r="E318" s="1">
        <v>0.16200000000000001</v>
      </c>
      <c r="F318" s="1">
        <v>0.11700000000000001</v>
      </c>
    </row>
    <row r="319" spans="1:11" x14ac:dyDescent="0.2">
      <c r="A319" s="36">
        <v>44317</v>
      </c>
      <c r="B319" s="1">
        <v>0.50347956603819</v>
      </c>
      <c r="C319" s="1">
        <v>0.29094318530373697</v>
      </c>
      <c r="D319" s="1">
        <v>0.22570455</v>
      </c>
      <c r="E319" s="1">
        <v>0.14399999999999999</v>
      </c>
      <c r="F319" s="1">
        <v>0.117453708540093</v>
      </c>
    </row>
    <row r="320" spans="1:11" x14ac:dyDescent="0.2">
      <c r="A320" s="36">
        <v>44348</v>
      </c>
      <c r="B320" s="1">
        <v>0.44181393738173402</v>
      </c>
      <c r="C320" s="1">
        <v>0.28074256380622098</v>
      </c>
      <c r="D320" s="1">
        <v>0.20599999999999999</v>
      </c>
      <c r="E320" s="1">
        <v>0.15588475773094601</v>
      </c>
      <c r="F320" s="1">
        <v>0.11899999999999999</v>
      </c>
      <c r="H320" s="1"/>
      <c r="I320" s="1"/>
      <c r="K320" s="1"/>
    </row>
    <row r="321" spans="1:11" x14ac:dyDescent="0.2">
      <c r="A321" s="36">
        <v>44378</v>
      </c>
      <c r="B321" s="1">
        <v>0.46019009085759799</v>
      </c>
      <c r="C321" s="1">
        <v>0.26618548160397798</v>
      </c>
      <c r="D321" s="1">
        <v>0.26218370000000002</v>
      </c>
      <c r="E321" s="1">
        <v>0.15785120494455601</v>
      </c>
      <c r="F321" s="1">
        <v>0.12752608684956099</v>
      </c>
      <c r="G321" s="1"/>
      <c r="H321" s="1"/>
      <c r="I321" s="1"/>
      <c r="J321" s="1"/>
      <c r="K321" s="39"/>
    </row>
    <row r="322" spans="1:11" x14ac:dyDescent="0.2">
      <c r="A322" s="36">
        <v>44409</v>
      </c>
      <c r="B322" s="1">
        <v>0.47699999999999998</v>
      </c>
      <c r="C322" s="1">
        <v>0.25800000000000001</v>
      </c>
      <c r="D322" s="1">
        <v>0.25058743</v>
      </c>
      <c r="E322" s="1">
        <v>0.161</v>
      </c>
      <c r="F322" s="1">
        <v>0.104</v>
      </c>
      <c r="G322" s="1"/>
      <c r="H322" s="1"/>
      <c r="I322" s="1"/>
      <c r="K322" s="39"/>
    </row>
    <row r="323" spans="1:11" x14ac:dyDescent="0.2">
      <c r="A323" s="36">
        <v>44440</v>
      </c>
      <c r="B323" s="1">
        <v>0.50900000000000001</v>
      </c>
      <c r="C323" s="1">
        <v>0.27492022541528699</v>
      </c>
      <c r="D323" s="1">
        <v>0.255</v>
      </c>
      <c r="E323" s="1">
        <v>0.16</v>
      </c>
      <c r="F323" s="1">
        <v>0.13530322903141401</v>
      </c>
      <c r="G323"/>
      <c r="H323" s="1"/>
      <c r="I323" s="1"/>
      <c r="K323" s="39"/>
    </row>
    <row r="324" spans="1:11" x14ac:dyDescent="0.2">
      <c r="A324" s="36"/>
      <c r="G324"/>
      <c r="H324" s="1"/>
      <c r="I324" s="1"/>
      <c r="K324" s="39"/>
    </row>
    <row r="327" spans="1:11" x14ac:dyDescent="0.2">
      <c r="A327" s="36"/>
    </row>
    <row r="328" spans="1:11" x14ac:dyDescent="0.2">
      <c r="A328" s="36"/>
    </row>
    <row r="329" spans="1:11" x14ac:dyDescent="0.2">
      <c r="A329" s="36"/>
    </row>
    <row r="330" spans="1:11" x14ac:dyDescent="0.2">
      <c r="A330" s="3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23"/>
  <sheetViews>
    <sheetView topLeftCell="A315" workbookViewId="0">
      <selection activeCell="A2" sqref="A2:F2"/>
    </sheetView>
  </sheetViews>
  <sheetFormatPr baseColWidth="10" defaultRowHeight="16" x14ac:dyDescent="0.2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 x14ac:dyDescent="0.35">
      <c r="A1" s="50" t="s">
        <v>16</v>
      </c>
      <c r="B1" s="50"/>
      <c r="C1" s="50"/>
      <c r="D1" s="50"/>
      <c r="E1" s="50"/>
      <c r="F1" s="50"/>
    </row>
    <row r="2" spans="1:11" s="12" customFormat="1" ht="60" x14ac:dyDescent="0.25">
      <c r="A2" s="31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 x14ac:dyDescent="0.2">
      <c r="A3" s="35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8"/>
      <c r="H3" s="18"/>
      <c r="I3" s="18"/>
      <c r="J3" s="18"/>
      <c r="K3" s="18"/>
    </row>
    <row r="4" spans="1:11" x14ac:dyDescent="0.2">
      <c r="A4" s="35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8"/>
      <c r="H4" s="18"/>
      <c r="I4" s="18"/>
      <c r="J4" s="18"/>
      <c r="K4" s="18"/>
    </row>
    <row r="5" spans="1:11" x14ac:dyDescent="0.2">
      <c r="A5" s="35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8"/>
      <c r="H5" s="18"/>
      <c r="I5" s="18"/>
      <c r="J5" s="18"/>
      <c r="K5" s="18"/>
    </row>
    <row r="6" spans="1:11" x14ac:dyDescent="0.2">
      <c r="A6" s="35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8"/>
      <c r="H6" s="18"/>
      <c r="I6" s="18"/>
      <c r="J6" s="18"/>
      <c r="K6" s="18"/>
    </row>
    <row r="7" spans="1:11" x14ac:dyDescent="0.2">
      <c r="A7" s="35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8"/>
      <c r="H7" s="18"/>
      <c r="I7" s="18"/>
      <c r="J7" s="18"/>
      <c r="K7" s="18"/>
    </row>
    <row r="8" spans="1:11" x14ac:dyDescent="0.2">
      <c r="A8" s="35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8"/>
      <c r="H8" s="18"/>
      <c r="I8" s="18"/>
      <c r="J8" s="18"/>
      <c r="K8" s="18"/>
    </row>
    <row r="9" spans="1:11" x14ac:dyDescent="0.2">
      <c r="A9" s="35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8"/>
      <c r="H9" s="18"/>
      <c r="I9" s="18"/>
      <c r="J9" s="18"/>
      <c r="K9" s="18"/>
    </row>
    <row r="10" spans="1:11" x14ac:dyDescent="0.2">
      <c r="A10" s="35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8"/>
      <c r="H10" s="18"/>
      <c r="I10" s="18"/>
      <c r="J10" s="18"/>
      <c r="K10" s="18"/>
    </row>
    <row r="11" spans="1:11" x14ac:dyDescent="0.2">
      <c r="A11" s="35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8"/>
      <c r="H11" s="18"/>
      <c r="I11" s="18"/>
      <c r="J11" s="18"/>
      <c r="K11" s="18"/>
    </row>
    <row r="12" spans="1:11" x14ac:dyDescent="0.2">
      <c r="A12" s="35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8"/>
      <c r="H12" s="18"/>
      <c r="I12" s="18"/>
      <c r="J12" s="18"/>
      <c r="K12" s="18"/>
    </row>
    <row r="13" spans="1:11" x14ac:dyDescent="0.2">
      <c r="A13" s="35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8"/>
      <c r="H13" s="18"/>
      <c r="I13" s="18"/>
      <c r="J13" s="18"/>
      <c r="K13" s="18"/>
    </row>
    <row r="14" spans="1:11" x14ac:dyDescent="0.2">
      <c r="A14" s="35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8"/>
      <c r="H14" s="18"/>
      <c r="I14" s="18"/>
      <c r="J14" s="18"/>
      <c r="K14" s="18"/>
    </row>
    <row r="15" spans="1:11" x14ac:dyDescent="0.2">
      <c r="A15" s="35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8"/>
      <c r="H15" s="18"/>
      <c r="I15" s="18"/>
      <c r="J15" s="18"/>
      <c r="K15" s="18"/>
    </row>
    <row r="16" spans="1:11" x14ac:dyDescent="0.2">
      <c r="A16" s="35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8"/>
      <c r="H16" s="18"/>
      <c r="I16" s="18"/>
      <c r="J16" s="18"/>
      <c r="K16" s="18"/>
    </row>
    <row r="17" spans="1:11" x14ac:dyDescent="0.2">
      <c r="A17" s="35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8"/>
      <c r="H17" s="18"/>
      <c r="I17" s="18"/>
      <c r="J17" s="18"/>
      <c r="K17" s="18"/>
    </row>
    <row r="18" spans="1:11" x14ac:dyDescent="0.2">
      <c r="A18" s="35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8"/>
      <c r="H18" s="18"/>
      <c r="I18" s="18"/>
      <c r="J18" s="18"/>
      <c r="K18" s="18"/>
    </row>
    <row r="19" spans="1:11" x14ac:dyDescent="0.2">
      <c r="A19" s="35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8"/>
      <c r="H19" s="18"/>
      <c r="I19" s="18"/>
      <c r="J19" s="18"/>
      <c r="K19" s="18"/>
    </row>
    <row r="20" spans="1:11" x14ac:dyDescent="0.2">
      <c r="A20" s="35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8"/>
      <c r="H20" s="18"/>
      <c r="I20" s="18"/>
      <c r="J20" s="18"/>
      <c r="K20" s="18"/>
    </row>
    <row r="21" spans="1:11" x14ac:dyDescent="0.2">
      <c r="A21" s="35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8"/>
      <c r="H21" s="18"/>
      <c r="I21" s="18"/>
      <c r="J21" s="18"/>
      <c r="K21" s="18"/>
    </row>
    <row r="22" spans="1:11" x14ac:dyDescent="0.2">
      <c r="A22" s="35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8"/>
      <c r="H22" s="18"/>
      <c r="I22" s="18"/>
      <c r="J22" s="18"/>
      <c r="K22" s="18"/>
    </row>
    <row r="23" spans="1:11" x14ac:dyDescent="0.2">
      <c r="A23" s="35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8"/>
      <c r="H23" s="18"/>
      <c r="I23" s="18"/>
      <c r="J23" s="18"/>
      <c r="K23" s="18"/>
    </row>
    <row r="24" spans="1:11" x14ac:dyDescent="0.2">
      <c r="A24" s="35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8"/>
      <c r="H24" s="18"/>
      <c r="I24" s="18"/>
      <c r="J24" s="18"/>
      <c r="K24" s="18"/>
    </row>
    <row r="25" spans="1:11" x14ac:dyDescent="0.2">
      <c r="A25" s="35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8"/>
      <c r="H25" s="18"/>
      <c r="I25" s="18"/>
      <c r="J25" s="18"/>
      <c r="K25" s="18"/>
    </row>
    <row r="26" spans="1:11" x14ac:dyDescent="0.2">
      <c r="A26" s="35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8"/>
      <c r="H26" s="18"/>
      <c r="I26" s="18"/>
      <c r="J26" s="18"/>
      <c r="K26" s="18"/>
    </row>
    <row r="27" spans="1:11" x14ac:dyDescent="0.2">
      <c r="A27" s="35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8"/>
      <c r="H27" s="18"/>
      <c r="I27" s="18"/>
      <c r="J27" s="18"/>
      <c r="K27" s="18"/>
    </row>
    <row r="28" spans="1:11" x14ac:dyDescent="0.2">
      <c r="A28" s="35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8"/>
      <c r="H28" s="18"/>
      <c r="I28" s="18"/>
      <c r="J28" s="18"/>
      <c r="K28" s="18"/>
    </row>
    <row r="29" spans="1:11" x14ac:dyDescent="0.2">
      <c r="A29" s="35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8"/>
      <c r="H29" s="18"/>
      <c r="I29" s="18"/>
      <c r="J29" s="18"/>
      <c r="K29" s="18"/>
    </row>
    <row r="30" spans="1:11" x14ac:dyDescent="0.2">
      <c r="A30" s="35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8"/>
      <c r="H30" s="18"/>
      <c r="I30" s="18"/>
      <c r="J30" s="18"/>
      <c r="K30" s="18"/>
    </row>
    <row r="31" spans="1:11" x14ac:dyDescent="0.2">
      <c r="A31" s="35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8"/>
      <c r="H31" s="18"/>
      <c r="I31" s="18"/>
      <c r="J31" s="18"/>
      <c r="K31" s="18"/>
    </row>
    <row r="32" spans="1:11" x14ac:dyDescent="0.2">
      <c r="A32" s="35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8"/>
      <c r="H32" s="18"/>
      <c r="I32" s="18"/>
      <c r="J32" s="18"/>
      <c r="K32" s="18"/>
    </row>
    <row r="33" spans="1:11" x14ac:dyDescent="0.2">
      <c r="A33" s="35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8"/>
      <c r="H33" s="18"/>
      <c r="I33" s="18"/>
      <c r="J33" s="18"/>
      <c r="K33" s="18"/>
    </row>
    <row r="34" spans="1:11" x14ac:dyDescent="0.2">
      <c r="A34" s="35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8"/>
      <c r="H34" s="18"/>
      <c r="I34" s="18"/>
      <c r="J34" s="18"/>
      <c r="K34" s="18"/>
    </row>
    <row r="35" spans="1:11" x14ac:dyDescent="0.2">
      <c r="A35" s="35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8"/>
      <c r="H35" s="18"/>
      <c r="I35" s="18"/>
      <c r="J35" s="18"/>
      <c r="K35" s="18"/>
    </row>
    <row r="36" spans="1:11" x14ac:dyDescent="0.2">
      <c r="A36" s="35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8"/>
      <c r="H36" s="18"/>
      <c r="I36" s="18"/>
      <c r="J36" s="18"/>
      <c r="K36" s="18"/>
    </row>
    <row r="37" spans="1:11" x14ac:dyDescent="0.2">
      <c r="A37" s="35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8"/>
      <c r="H37" s="18"/>
      <c r="I37" s="18"/>
      <c r="J37" s="18"/>
      <c r="K37" s="18"/>
    </row>
    <row r="38" spans="1:11" x14ac:dyDescent="0.2">
      <c r="A38" s="35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8"/>
      <c r="H38" s="18"/>
      <c r="I38" s="18"/>
      <c r="J38" s="18"/>
      <c r="K38" s="18"/>
    </row>
    <row r="39" spans="1:11" x14ac:dyDescent="0.2">
      <c r="A39" s="35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8"/>
      <c r="H39" s="18"/>
      <c r="I39" s="18"/>
      <c r="J39" s="18"/>
      <c r="K39" s="18"/>
    </row>
    <row r="40" spans="1:11" x14ac:dyDescent="0.2">
      <c r="A40" s="35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8"/>
      <c r="H40" s="18"/>
      <c r="I40" s="18"/>
      <c r="J40" s="18"/>
      <c r="K40" s="18"/>
    </row>
    <row r="41" spans="1:11" x14ac:dyDescent="0.2">
      <c r="A41" s="35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8"/>
      <c r="H41" s="18"/>
      <c r="I41" s="18"/>
      <c r="J41" s="18"/>
      <c r="K41" s="18"/>
    </row>
    <row r="42" spans="1:11" x14ac:dyDescent="0.2">
      <c r="A42" s="35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8"/>
      <c r="H42" s="18"/>
      <c r="I42" s="18"/>
      <c r="J42" s="18"/>
      <c r="K42" s="18"/>
    </row>
    <row r="43" spans="1:11" x14ac:dyDescent="0.2">
      <c r="A43" s="35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8"/>
      <c r="H43" s="18"/>
      <c r="I43" s="18"/>
      <c r="J43" s="18"/>
      <c r="K43" s="18"/>
    </row>
    <row r="44" spans="1:11" x14ac:dyDescent="0.2">
      <c r="A44" s="35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8"/>
      <c r="H44" s="18"/>
      <c r="I44" s="18"/>
      <c r="J44" s="18"/>
      <c r="K44" s="18"/>
    </row>
    <row r="45" spans="1:11" x14ac:dyDescent="0.2">
      <c r="A45" s="35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8"/>
      <c r="H45" s="18"/>
      <c r="I45" s="18"/>
      <c r="J45" s="18"/>
      <c r="K45" s="18"/>
    </row>
    <row r="46" spans="1:11" x14ac:dyDescent="0.2">
      <c r="A46" s="35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8"/>
      <c r="H46" s="18"/>
      <c r="I46" s="18"/>
      <c r="J46" s="18"/>
      <c r="K46" s="18"/>
    </row>
    <row r="47" spans="1:11" x14ac:dyDescent="0.2">
      <c r="A47" s="35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8"/>
      <c r="H47" s="18"/>
      <c r="I47" s="18"/>
      <c r="J47" s="18"/>
      <c r="K47" s="18"/>
    </row>
    <row r="48" spans="1:11" x14ac:dyDescent="0.2">
      <c r="A48" s="35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8"/>
      <c r="H48" s="18"/>
      <c r="I48" s="18"/>
      <c r="J48" s="18"/>
      <c r="K48" s="18"/>
    </row>
    <row r="49" spans="1:11" x14ac:dyDescent="0.2">
      <c r="A49" s="35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8"/>
      <c r="H49" s="18"/>
      <c r="I49" s="18"/>
      <c r="J49" s="18"/>
      <c r="K49" s="18"/>
    </row>
    <row r="50" spans="1:11" x14ac:dyDescent="0.2">
      <c r="A50" s="35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8"/>
      <c r="H50" s="18"/>
      <c r="I50" s="18"/>
      <c r="J50" s="18"/>
      <c r="K50" s="18"/>
    </row>
    <row r="51" spans="1:11" x14ac:dyDescent="0.2">
      <c r="A51" s="35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8"/>
      <c r="H51" s="18"/>
      <c r="I51" s="18"/>
      <c r="J51" s="18"/>
      <c r="K51" s="18"/>
    </row>
    <row r="52" spans="1:11" x14ac:dyDescent="0.2">
      <c r="A52" s="35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8"/>
      <c r="H52" s="18"/>
      <c r="I52" s="18"/>
      <c r="J52" s="18"/>
      <c r="K52" s="18"/>
    </row>
    <row r="53" spans="1:11" x14ac:dyDescent="0.2">
      <c r="A53" s="35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8"/>
      <c r="H53" s="18"/>
      <c r="I53" s="18"/>
      <c r="J53" s="18"/>
      <c r="K53" s="18"/>
    </row>
    <row r="54" spans="1:11" x14ac:dyDescent="0.2">
      <c r="A54" s="35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8"/>
      <c r="H54" s="18"/>
      <c r="I54" s="18"/>
      <c r="J54" s="18"/>
      <c r="K54" s="18"/>
    </row>
    <row r="55" spans="1:11" x14ac:dyDescent="0.2">
      <c r="A55" s="35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8"/>
      <c r="H55" s="18"/>
      <c r="I55" s="18"/>
      <c r="J55" s="18"/>
      <c r="K55" s="18"/>
    </row>
    <row r="56" spans="1:11" x14ac:dyDescent="0.2">
      <c r="A56" s="35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8"/>
      <c r="H56" s="18"/>
      <c r="I56" s="18"/>
      <c r="J56" s="18"/>
      <c r="K56" s="18"/>
    </row>
    <row r="57" spans="1:11" x14ac:dyDescent="0.2">
      <c r="A57" s="35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8"/>
      <c r="H57" s="18"/>
      <c r="I57" s="18"/>
      <c r="J57" s="18"/>
      <c r="K57" s="18"/>
    </row>
    <row r="58" spans="1:11" x14ac:dyDescent="0.2">
      <c r="A58" s="35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8"/>
      <c r="H58" s="18"/>
      <c r="I58" s="18"/>
      <c r="J58" s="18"/>
      <c r="K58" s="18"/>
    </row>
    <row r="59" spans="1:11" x14ac:dyDescent="0.2">
      <c r="A59" s="35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8"/>
      <c r="H59" s="18"/>
      <c r="I59" s="18"/>
      <c r="J59" s="18"/>
      <c r="K59" s="18"/>
    </row>
    <row r="60" spans="1:11" x14ac:dyDescent="0.2">
      <c r="A60" s="35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8"/>
      <c r="H60" s="18"/>
      <c r="I60" s="18"/>
      <c r="J60" s="18"/>
      <c r="K60" s="18"/>
    </row>
    <row r="61" spans="1:11" x14ac:dyDescent="0.2">
      <c r="A61" s="35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8"/>
      <c r="H61" s="18"/>
      <c r="I61" s="18"/>
      <c r="J61" s="18"/>
      <c r="K61" s="18"/>
    </row>
    <row r="62" spans="1:11" x14ac:dyDescent="0.2">
      <c r="A62" s="35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8"/>
      <c r="H62" s="18"/>
      <c r="I62" s="18"/>
      <c r="J62" s="18"/>
      <c r="K62" s="18"/>
    </row>
    <row r="63" spans="1:11" x14ac:dyDescent="0.2">
      <c r="A63" s="35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8"/>
      <c r="H63" s="18"/>
      <c r="I63" s="18"/>
      <c r="J63" s="18"/>
      <c r="K63" s="18"/>
    </row>
    <row r="64" spans="1:11" x14ac:dyDescent="0.2">
      <c r="A64" s="35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8"/>
      <c r="H64" s="18"/>
      <c r="I64" s="18"/>
      <c r="J64" s="18"/>
      <c r="K64" s="18"/>
    </row>
    <row r="65" spans="1:11" x14ac:dyDescent="0.2">
      <c r="A65" s="35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8"/>
      <c r="H65" s="18"/>
      <c r="I65" s="18"/>
      <c r="J65" s="18"/>
      <c r="K65" s="18"/>
    </row>
    <row r="66" spans="1:11" x14ac:dyDescent="0.2">
      <c r="A66" s="35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8"/>
      <c r="H66" s="18"/>
      <c r="I66" s="18"/>
      <c r="J66" s="18"/>
      <c r="K66" s="18"/>
    </row>
    <row r="67" spans="1:11" x14ac:dyDescent="0.2">
      <c r="A67" s="35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8"/>
      <c r="H67" s="18"/>
      <c r="I67" s="18"/>
      <c r="J67" s="18"/>
      <c r="K67" s="18"/>
    </row>
    <row r="68" spans="1:11" x14ac:dyDescent="0.2">
      <c r="A68" s="35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8"/>
      <c r="H68" s="18"/>
      <c r="I68" s="18"/>
      <c r="J68" s="18"/>
      <c r="K68" s="18"/>
    </row>
    <row r="69" spans="1:11" x14ac:dyDescent="0.2">
      <c r="A69" s="35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8"/>
      <c r="H69" s="18"/>
      <c r="I69" s="18"/>
      <c r="J69" s="18"/>
      <c r="K69" s="18"/>
    </row>
    <row r="70" spans="1:11" x14ac:dyDescent="0.2">
      <c r="A70" s="35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8"/>
      <c r="H70" s="18"/>
      <c r="I70" s="18"/>
      <c r="J70" s="18"/>
      <c r="K70" s="18"/>
    </row>
    <row r="71" spans="1:11" x14ac:dyDescent="0.2">
      <c r="A71" s="35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8"/>
      <c r="H71" s="18"/>
      <c r="I71" s="18"/>
      <c r="J71" s="18"/>
      <c r="K71" s="18"/>
    </row>
    <row r="72" spans="1:11" x14ac:dyDescent="0.2">
      <c r="A72" s="35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8"/>
      <c r="H72" s="18"/>
      <c r="I72" s="18"/>
      <c r="J72" s="18"/>
      <c r="K72" s="18"/>
    </row>
    <row r="73" spans="1:11" x14ac:dyDescent="0.2">
      <c r="A73" s="35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8"/>
      <c r="H73" s="18"/>
      <c r="I73" s="18"/>
      <c r="J73" s="18"/>
      <c r="K73" s="18"/>
    </row>
    <row r="74" spans="1:11" x14ac:dyDescent="0.2">
      <c r="A74" s="35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8"/>
      <c r="H74" s="18"/>
      <c r="I74" s="18"/>
      <c r="J74" s="18"/>
      <c r="K74" s="18"/>
    </row>
    <row r="75" spans="1:11" x14ac:dyDescent="0.2">
      <c r="A75" s="35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8"/>
      <c r="H75" s="18"/>
      <c r="I75" s="18"/>
      <c r="J75" s="18"/>
      <c r="K75" s="18"/>
    </row>
    <row r="76" spans="1:11" x14ac:dyDescent="0.2">
      <c r="A76" s="35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8"/>
      <c r="H76" s="18"/>
      <c r="I76" s="18"/>
      <c r="J76" s="18"/>
      <c r="K76" s="18"/>
    </row>
    <row r="77" spans="1:11" x14ac:dyDescent="0.2">
      <c r="A77" s="35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8"/>
      <c r="H77" s="18"/>
      <c r="I77" s="18"/>
      <c r="J77" s="18"/>
      <c r="K77" s="18"/>
    </row>
    <row r="78" spans="1:11" x14ac:dyDescent="0.2">
      <c r="A78" s="35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8"/>
      <c r="H78" s="18"/>
      <c r="I78" s="18"/>
      <c r="J78" s="18"/>
      <c r="K78" s="18"/>
    </row>
    <row r="79" spans="1:11" x14ac:dyDescent="0.2">
      <c r="A79" s="35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8"/>
      <c r="H79" s="18"/>
      <c r="I79" s="18"/>
      <c r="J79" s="18"/>
      <c r="K79" s="18"/>
    </row>
    <row r="80" spans="1:11" x14ac:dyDescent="0.2">
      <c r="A80" s="35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8"/>
      <c r="H80" s="18"/>
      <c r="I80" s="18"/>
      <c r="J80" s="18"/>
      <c r="K80" s="18"/>
    </row>
    <row r="81" spans="1:11" x14ac:dyDescent="0.2">
      <c r="A81" s="35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8"/>
      <c r="H81" s="18"/>
      <c r="I81" s="18"/>
      <c r="J81" s="18"/>
      <c r="K81" s="18"/>
    </row>
    <row r="82" spans="1:11" x14ac:dyDescent="0.2">
      <c r="A82" s="35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8"/>
      <c r="H82" s="18"/>
      <c r="I82" s="18"/>
      <c r="J82" s="18"/>
      <c r="K82" s="18"/>
    </row>
    <row r="83" spans="1:11" x14ac:dyDescent="0.2">
      <c r="A83" s="35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8"/>
      <c r="H83" s="18"/>
      <c r="I83" s="18"/>
      <c r="J83" s="18"/>
      <c r="K83" s="18"/>
    </row>
    <row r="84" spans="1:11" x14ac:dyDescent="0.2">
      <c r="A84" s="35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8"/>
      <c r="H84" s="18"/>
      <c r="I84" s="18"/>
      <c r="J84" s="18"/>
      <c r="K84" s="18"/>
    </row>
    <row r="85" spans="1:11" x14ac:dyDescent="0.2">
      <c r="A85" s="35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8"/>
      <c r="H85" s="18"/>
      <c r="I85" s="18"/>
      <c r="J85" s="18"/>
      <c r="K85" s="18"/>
    </row>
    <row r="86" spans="1:11" x14ac:dyDescent="0.2">
      <c r="A86" s="35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8"/>
      <c r="H86" s="18"/>
      <c r="I86" s="18"/>
      <c r="J86" s="18"/>
      <c r="K86" s="18"/>
    </row>
    <row r="87" spans="1:11" x14ac:dyDescent="0.2">
      <c r="A87" s="35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8"/>
      <c r="H87" s="18"/>
      <c r="I87" s="18"/>
      <c r="J87" s="18"/>
      <c r="K87" s="18"/>
    </row>
    <row r="88" spans="1:11" x14ac:dyDescent="0.2">
      <c r="A88" s="35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8"/>
      <c r="H88" s="18"/>
      <c r="I88" s="18"/>
      <c r="J88" s="18"/>
      <c r="K88" s="18"/>
    </row>
    <row r="89" spans="1:11" x14ac:dyDescent="0.2">
      <c r="A89" s="35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8"/>
      <c r="H89" s="18"/>
      <c r="I89" s="18"/>
      <c r="J89" s="18"/>
      <c r="K89" s="18"/>
    </row>
    <row r="90" spans="1:11" x14ac:dyDescent="0.2">
      <c r="A90" s="35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8"/>
      <c r="H90" s="18"/>
      <c r="I90" s="18"/>
      <c r="J90" s="18"/>
      <c r="K90" s="18"/>
    </row>
    <row r="91" spans="1:11" x14ac:dyDescent="0.2">
      <c r="A91" s="35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8"/>
      <c r="H91" s="18"/>
      <c r="I91" s="18"/>
      <c r="J91" s="18"/>
      <c r="K91" s="18"/>
    </row>
    <row r="92" spans="1:11" x14ac:dyDescent="0.2">
      <c r="A92" s="35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8"/>
      <c r="H92" s="18"/>
      <c r="I92" s="18"/>
      <c r="J92" s="18"/>
      <c r="K92" s="18"/>
    </row>
    <row r="93" spans="1:11" x14ac:dyDescent="0.2">
      <c r="A93" s="35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8"/>
      <c r="H93" s="18"/>
      <c r="I93" s="18"/>
      <c r="J93" s="18"/>
      <c r="K93" s="18"/>
    </row>
    <row r="94" spans="1:11" x14ac:dyDescent="0.2">
      <c r="A94" s="35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8"/>
      <c r="H94" s="18"/>
      <c r="I94" s="18"/>
      <c r="J94" s="18"/>
      <c r="K94" s="18"/>
    </row>
    <row r="95" spans="1:11" x14ac:dyDescent="0.2">
      <c r="A95" s="35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8"/>
      <c r="H95" s="18"/>
      <c r="I95" s="18"/>
      <c r="J95" s="18"/>
      <c r="K95" s="18"/>
    </row>
    <row r="96" spans="1:11" x14ac:dyDescent="0.2">
      <c r="A96" s="35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8"/>
      <c r="H96" s="18"/>
      <c r="I96" s="18"/>
      <c r="J96" s="18"/>
      <c r="K96" s="18"/>
    </row>
    <row r="97" spans="1:11" x14ac:dyDescent="0.2">
      <c r="A97" s="35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8"/>
      <c r="H97" s="18"/>
      <c r="I97" s="18"/>
      <c r="J97" s="18"/>
      <c r="K97" s="18"/>
    </row>
    <row r="98" spans="1:11" x14ac:dyDescent="0.2">
      <c r="A98" s="35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8"/>
      <c r="H98" s="18"/>
      <c r="I98" s="18"/>
      <c r="J98" s="18"/>
      <c r="K98" s="18"/>
    </row>
    <row r="99" spans="1:11" x14ac:dyDescent="0.2">
      <c r="A99" s="35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8"/>
      <c r="H99" s="18"/>
      <c r="I99" s="18"/>
      <c r="J99" s="18"/>
      <c r="K99" s="18"/>
    </row>
    <row r="100" spans="1:11" x14ac:dyDescent="0.2">
      <c r="A100" s="35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8"/>
      <c r="H100" s="18"/>
      <c r="I100" s="18"/>
      <c r="J100" s="18"/>
      <c r="K100" s="18"/>
    </row>
    <row r="101" spans="1:11" x14ac:dyDescent="0.2">
      <c r="A101" s="35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8"/>
      <c r="H101" s="18"/>
      <c r="I101" s="18"/>
      <c r="J101" s="18"/>
      <c r="K101" s="18"/>
    </row>
    <row r="102" spans="1:11" x14ac:dyDescent="0.2">
      <c r="A102" s="35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8"/>
      <c r="H102" s="18"/>
      <c r="I102" s="18"/>
      <c r="J102" s="18"/>
      <c r="K102" s="18"/>
    </row>
    <row r="103" spans="1:11" x14ac:dyDescent="0.2">
      <c r="A103" s="35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8"/>
      <c r="H103" s="18"/>
      <c r="I103" s="18"/>
      <c r="J103" s="18"/>
      <c r="K103" s="18"/>
    </row>
    <row r="104" spans="1:11" x14ac:dyDescent="0.2">
      <c r="A104" s="35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8"/>
      <c r="H104" s="18"/>
      <c r="I104" s="18"/>
      <c r="J104" s="18"/>
      <c r="K104" s="18"/>
    </row>
    <row r="105" spans="1:11" x14ac:dyDescent="0.2">
      <c r="A105" s="35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8"/>
      <c r="H105" s="18"/>
      <c r="I105" s="18"/>
      <c r="J105" s="18"/>
      <c r="K105" s="18"/>
    </row>
    <row r="106" spans="1:11" x14ac:dyDescent="0.2">
      <c r="A106" s="35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8"/>
      <c r="H106" s="18"/>
      <c r="I106" s="18"/>
      <c r="J106" s="18"/>
      <c r="K106" s="18"/>
    </row>
    <row r="107" spans="1:11" x14ac:dyDescent="0.2">
      <c r="A107" s="35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8"/>
      <c r="H107" s="18"/>
      <c r="I107" s="18"/>
      <c r="J107" s="18"/>
      <c r="K107" s="18"/>
    </row>
    <row r="108" spans="1:11" x14ac:dyDescent="0.2">
      <c r="A108" s="35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8"/>
      <c r="H108" s="18"/>
      <c r="I108" s="18"/>
      <c r="J108" s="18"/>
      <c r="K108" s="18"/>
    </row>
    <row r="109" spans="1:11" x14ac:dyDescent="0.2">
      <c r="A109" s="35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8"/>
      <c r="H109" s="18"/>
      <c r="I109" s="18"/>
      <c r="J109" s="18"/>
      <c r="K109" s="18"/>
    </row>
    <row r="110" spans="1:11" x14ac:dyDescent="0.2">
      <c r="A110" s="35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8"/>
      <c r="H110" s="18"/>
      <c r="I110" s="18"/>
      <c r="J110" s="18"/>
      <c r="K110" s="18"/>
    </row>
    <row r="111" spans="1:11" x14ac:dyDescent="0.2">
      <c r="A111" s="35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8"/>
      <c r="H111" s="18"/>
      <c r="I111" s="18"/>
      <c r="J111" s="18"/>
      <c r="K111" s="18"/>
    </row>
    <row r="112" spans="1:11" x14ac:dyDescent="0.2">
      <c r="A112" s="35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8"/>
      <c r="H112" s="18"/>
      <c r="I112" s="18"/>
      <c r="J112" s="18"/>
      <c r="K112" s="18"/>
    </row>
    <row r="113" spans="1:11" x14ac:dyDescent="0.2">
      <c r="A113" s="35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8"/>
      <c r="H113" s="18"/>
      <c r="I113" s="18"/>
      <c r="J113" s="18"/>
      <c r="K113" s="18"/>
    </row>
    <row r="114" spans="1:11" x14ac:dyDescent="0.2">
      <c r="A114" s="35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8"/>
      <c r="H114" s="18"/>
      <c r="I114" s="18"/>
      <c r="J114" s="18"/>
      <c r="K114" s="18"/>
    </row>
    <row r="115" spans="1:11" x14ac:dyDescent="0.2">
      <c r="A115" s="35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8"/>
      <c r="H115" s="18"/>
      <c r="I115" s="18"/>
      <c r="J115" s="18"/>
      <c r="K115" s="18"/>
    </row>
    <row r="116" spans="1:11" x14ac:dyDescent="0.2">
      <c r="A116" s="35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8"/>
      <c r="H116" s="18"/>
      <c r="I116" s="18"/>
      <c r="J116" s="18"/>
      <c r="K116" s="18"/>
    </row>
    <row r="117" spans="1:11" x14ac:dyDescent="0.2">
      <c r="A117" s="35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8"/>
      <c r="H117" s="18"/>
      <c r="I117" s="18"/>
      <c r="J117" s="18"/>
      <c r="K117" s="18"/>
    </row>
    <row r="118" spans="1:11" x14ac:dyDescent="0.2">
      <c r="A118" s="35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8"/>
      <c r="H118" s="18"/>
      <c r="I118" s="18"/>
      <c r="J118" s="18"/>
      <c r="K118" s="18"/>
    </row>
    <row r="119" spans="1:11" x14ac:dyDescent="0.2">
      <c r="A119" s="35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8"/>
      <c r="H119" s="18"/>
      <c r="I119" s="18"/>
      <c r="J119" s="18"/>
      <c r="K119" s="18"/>
    </row>
    <row r="120" spans="1:11" x14ac:dyDescent="0.2">
      <c r="A120" s="35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8"/>
      <c r="H120" s="18"/>
      <c r="I120" s="18"/>
      <c r="J120" s="18"/>
      <c r="K120" s="18"/>
    </row>
    <row r="121" spans="1:11" x14ac:dyDescent="0.2">
      <c r="A121" s="35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8"/>
      <c r="H121" s="18"/>
      <c r="I121" s="18"/>
      <c r="J121" s="18"/>
      <c r="K121" s="18"/>
    </row>
    <row r="122" spans="1:11" x14ac:dyDescent="0.2">
      <c r="A122" s="35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8"/>
      <c r="H122" s="18"/>
      <c r="I122" s="18"/>
      <c r="J122" s="18"/>
      <c r="K122" s="18"/>
    </row>
    <row r="123" spans="1:11" x14ac:dyDescent="0.2">
      <c r="A123" s="35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8"/>
      <c r="H123" s="18"/>
      <c r="I123" s="18"/>
      <c r="J123" s="18"/>
      <c r="K123" s="18"/>
    </row>
    <row r="124" spans="1:11" x14ac:dyDescent="0.2">
      <c r="A124" s="35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8"/>
      <c r="H124" s="18"/>
      <c r="I124" s="18"/>
      <c r="J124" s="18"/>
      <c r="K124" s="18"/>
    </row>
    <row r="125" spans="1:11" x14ac:dyDescent="0.2">
      <c r="A125" s="35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8"/>
      <c r="H125" s="18"/>
      <c r="I125" s="18"/>
      <c r="J125" s="18"/>
      <c r="K125" s="18"/>
    </row>
    <row r="126" spans="1:11" x14ac:dyDescent="0.2">
      <c r="A126" s="35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8"/>
      <c r="H126" s="18"/>
      <c r="I126" s="18"/>
      <c r="J126" s="18"/>
      <c r="K126" s="18"/>
    </row>
    <row r="127" spans="1:11" x14ac:dyDescent="0.2">
      <c r="A127" s="35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8"/>
      <c r="H127" s="18"/>
      <c r="I127" s="18"/>
      <c r="J127" s="18"/>
      <c r="K127" s="18"/>
    </row>
    <row r="128" spans="1:11" x14ac:dyDescent="0.2">
      <c r="A128" s="35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8"/>
      <c r="H128" s="18"/>
      <c r="I128" s="18"/>
      <c r="J128" s="18"/>
      <c r="K128" s="18"/>
    </row>
    <row r="129" spans="1:11" x14ac:dyDescent="0.2">
      <c r="A129" s="35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8"/>
      <c r="H129" s="18"/>
      <c r="I129" s="18"/>
      <c r="J129" s="18"/>
      <c r="K129" s="18"/>
    </row>
    <row r="130" spans="1:11" x14ac:dyDescent="0.2">
      <c r="A130" s="35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8"/>
      <c r="H130" s="18"/>
      <c r="I130" s="18"/>
      <c r="J130" s="18"/>
      <c r="K130" s="18"/>
    </row>
    <row r="131" spans="1:11" x14ac:dyDescent="0.2">
      <c r="A131" s="35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8"/>
      <c r="H131" s="18"/>
      <c r="I131" s="18"/>
      <c r="J131" s="18"/>
      <c r="K131" s="18"/>
    </row>
    <row r="132" spans="1:11" x14ac:dyDescent="0.2">
      <c r="A132" s="35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8"/>
      <c r="H132" s="18"/>
      <c r="I132" s="18"/>
      <c r="J132" s="18"/>
      <c r="K132" s="18"/>
    </row>
    <row r="133" spans="1:11" x14ac:dyDescent="0.2">
      <c r="A133" s="35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8"/>
      <c r="H133" s="18"/>
      <c r="I133" s="18"/>
      <c r="J133" s="18"/>
      <c r="K133" s="18"/>
    </row>
    <row r="134" spans="1:11" x14ac:dyDescent="0.2">
      <c r="A134" s="35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8"/>
      <c r="H134" s="18"/>
      <c r="I134" s="18"/>
      <c r="J134" s="18"/>
      <c r="K134" s="18"/>
    </row>
    <row r="135" spans="1:11" x14ac:dyDescent="0.2">
      <c r="A135" s="35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8"/>
      <c r="H135" s="18"/>
      <c r="I135" s="18"/>
      <c r="J135" s="18"/>
      <c r="K135" s="18"/>
    </row>
    <row r="136" spans="1:11" x14ac:dyDescent="0.2">
      <c r="A136" s="35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8"/>
      <c r="H136" s="18"/>
      <c r="I136" s="18"/>
      <c r="J136" s="18"/>
      <c r="K136" s="18"/>
    </row>
    <row r="137" spans="1:11" x14ac:dyDescent="0.2">
      <c r="A137" s="35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8"/>
      <c r="H137" s="18"/>
      <c r="I137" s="18"/>
      <c r="J137" s="18"/>
      <c r="K137" s="18"/>
    </row>
    <row r="138" spans="1:11" x14ac:dyDescent="0.2">
      <c r="A138" s="35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8"/>
      <c r="H138" s="18"/>
      <c r="I138" s="18"/>
      <c r="J138" s="18"/>
      <c r="K138" s="18"/>
    </row>
    <row r="139" spans="1:11" x14ac:dyDescent="0.2">
      <c r="A139" s="35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8"/>
      <c r="H139" s="18"/>
      <c r="I139" s="18"/>
      <c r="J139" s="18"/>
      <c r="K139" s="18"/>
    </row>
    <row r="140" spans="1:11" x14ac:dyDescent="0.2">
      <c r="A140" s="35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8"/>
      <c r="H140" s="18"/>
      <c r="I140" s="18"/>
      <c r="J140" s="18"/>
      <c r="K140" s="18"/>
    </row>
    <row r="141" spans="1:11" x14ac:dyDescent="0.2">
      <c r="A141" s="35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8"/>
      <c r="H141" s="18"/>
      <c r="I141" s="18"/>
      <c r="J141" s="18"/>
      <c r="K141" s="18"/>
    </row>
    <row r="142" spans="1:11" x14ac:dyDescent="0.2">
      <c r="A142" s="35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8"/>
      <c r="H142" s="18"/>
      <c r="I142" s="18"/>
      <c r="J142" s="18"/>
      <c r="K142" s="18"/>
    </row>
    <row r="143" spans="1:11" x14ac:dyDescent="0.2">
      <c r="A143" s="35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8"/>
      <c r="H143" s="18"/>
      <c r="I143" s="18"/>
      <c r="J143" s="18"/>
      <c r="K143" s="18"/>
    </row>
    <row r="144" spans="1:11" x14ac:dyDescent="0.2">
      <c r="A144" s="35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8"/>
      <c r="H144" s="18"/>
      <c r="I144" s="18"/>
      <c r="J144" s="18"/>
      <c r="K144" s="18"/>
    </row>
    <row r="145" spans="1:11" x14ac:dyDescent="0.2">
      <c r="A145" s="35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8"/>
      <c r="H145" s="18"/>
      <c r="I145" s="18"/>
      <c r="J145" s="18"/>
      <c r="K145" s="18"/>
    </row>
    <row r="146" spans="1:11" x14ac:dyDescent="0.2">
      <c r="A146" s="35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8"/>
      <c r="H146" s="18"/>
      <c r="I146" s="18"/>
      <c r="J146" s="18"/>
      <c r="K146" s="18"/>
    </row>
    <row r="147" spans="1:11" x14ac:dyDescent="0.2">
      <c r="A147" s="35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8"/>
      <c r="H147" s="18"/>
      <c r="I147" s="18"/>
      <c r="J147" s="18"/>
      <c r="K147" s="18"/>
    </row>
    <row r="148" spans="1:11" x14ac:dyDescent="0.2">
      <c r="A148" s="35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8"/>
      <c r="H148" s="18"/>
      <c r="I148" s="18"/>
      <c r="J148" s="18"/>
      <c r="K148" s="18"/>
    </row>
    <row r="149" spans="1:11" x14ac:dyDescent="0.2">
      <c r="A149" s="35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8"/>
      <c r="H149" s="18"/>
      <c r="I149" s="18"/>
      <c r="J149" s="18"/>
      <c r="K149" s="18"/>
    </row>
    <row r="150" spans="1:11" x14ac:dyDescent="0.2">
      <c r="A150" s="35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8"/>
      <c r="H150" s="18"/>
      <c r="I150" s="18"/>
      <c r="J150" s="18"/>
      <c r="K150" s="18"/>
    </row>
    <row r="151" spans="1:11" x14ac:dyDescent="0.2">
      <c r="A151" s="35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8"/>
      <c r="H151" s="18"/>
      <c r="I151" s="18"/>
      <c r="J151" s="18"/>
      <c r="K151" s="18"/>
    </row>
    <row r="152" spans="1:11" x14ac:dyDescent="0.2">
      <c r="A152" s="35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8"/>
      <c r="H152" s="18"/>
      <c r="I152" s="18"/>
      <c r="J152" s="18"/>
      <c r="K152" s="18"/>
    </row>
    <row r="153" spans="1:11" x14ac:dyDescent="0.2">
      <c r="A153" s="35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8"/>
      <c r="H153" s="18"/>
      <c r="I153" s="18"/>
      <c r="J153" s="18"/>
      <c r="K153" s="18"/>
    </row>
    <row r="154" spans="1:11" x14ac:dyDescent="0.2">
      <c r="A154" s="35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8"/>
      <c r="H154" s="18"/>
      <c r="I154" s="18"/>
      <c r="J154" s="18"/>
      <c r="K154" s="18"/>
    </row>
    <row r="155" spans="1:11" x14ac:dyDescent="0.2">
      <c r="A155" s="35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8"/>
      <c r="H155" s="18"/>
      <c r="I155" s="18"/>
      <c r="J155" s="18"/>
      <c r="K155" s="18"/>
    </row>
    <row r="156" spans="1:11" x14ac:dyDescent="0.2">
      <c r="A156" s="35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8"/>
      <c r="H156" s="18"/>
      <c r="I156" s="18"/>
      <c r="J156" s="18"/>
      <c r="K156" s="18"/>
    </row>
    <row r="157" spans="1:11" x14ac:dyDescent="0.2">
      <c r="A157" s="35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8"/>
      <c r="H157" s="18"/>
      <c r="I157" s="18"/>
      <c r="J157" s="18"/>
      <c r="K157" s="18"/>
    </row>
    <row r="158" spans="1:11" x14ac:dyDescent="0.2">
      <c r="A158" s="35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8"/>
      <c r="H158" s="18"/>
      <c r="I158" s="18"/>
      <c r="J158" s="18"/>
      <c r="K158" s="18"/>
    </row>
    <row r="159" spans="1:11" x14ac:dyDescent="0.2">
      <c r="A159" s="35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8"/>
      <c r="H159" s="18"/>
      <c r="I159" s="18"/>
      <c r="J159" s="18"/>
      <c r="K159" s="18"/>
    </row>
    <row r="160" spans="1:11" x14ac:dyDescent="0.2">
      <c r="A160" s="35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8"/>
      <c r="H160" s="18"/>
      <c r="I160" s="18"/>
      <c r="J160" s="18"/>
      <c r="K160" s="18"/>
    </row>
    <row r="161" spans="1:11" x14ac:dyDescent="0.2">
      <c r="A161" s="35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8"/>
      <c r="H161" s="18"/>
      <c r="I161" s="18"/>
      <c r="J161" s="18"/>
      <c r="K161" s="18"/>
    </row>
    <row r="162" spans="1:11" x14ac:dyDescent="0.2">
      <c r="A162" s="35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8"/>
      <c r="H162" s="18"/>
      <c r="I162" s="18"/>
      <c r="J162" s="18"/>
      <c r="K162" s="18"/>
    </row>
    <row r="163" spans="1:11" x14ac:dyDescent="0.2">
      <c r="A163" s="35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8"/>
      <c r="H163" s="18"/>
      <c r="I163" s="18"/>
      <c r="J163" s="18"/>
      <c r="K163" s="18"/>
    </row>
    <row r="164" spans="1:11" x14ac:dyDescent="0.2">
      <c r="A164" s="35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8"/>
      <c r="H164" s="18"/>
      <c r="I164" s="18"/>
      <c r="J164" s="18"/>
      <c r="K164" s="18"/>
    </row>
    <row r="165" spans="1:11" x14ac:dyDescent="0.2">
      <c r="A165" s="35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8"/>
      <c r="H165" s="18"/>
      <c r="I165" s="18"/>
      <c r="J165" s="18"/>
      <c r="K165" s="18"/>
    </row>
    <row r="166" spans="1:11" x14ac:dyDescent="0.2">
      <c r="A166" s="35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8"/>
      <c r="H166" s="18"/>
      <c r="I166" s="18"/>
      <c r="J166" s="18"/>
      <c r="K166" s="18"/>
    </row>
    <row r="167" spans="1:11" x14ac:dyDescent="0.2">
      <c r="A167" s="35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8"/>
      <c r="H167" s="18"/>
      <c r="I167" s="18"/>
      <c r="J167" s="18"/>
      <c r="K167" s="18"/>
    </row>
    <row r="168" spans="1:11" x14ac:dyDescent="0.2">
      <c r="A168" s="35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8"/>
      <c r="H168" s="18"/>
      <c r="I168" s="18"/>
      <c r="J168" s="18"/>
      <c r="K168" s="18"/>
    </row>
    <row r="169" spans="1:11" x14ac:dyDescent="0.2">
      <c r="A169" s="35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8"/>
      <c r="H169" s="18"/>
      <c r="I169" s="18"/>
      <c r="J169" s="18"/>
      <c r="K169" s="18"/>
    </row>
    <row r="170" spans="1:11" x14ac:dyDescent="0.2">
      <c r="A170" s="35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8"/>
      <c r="H170" s="18"/>
      <c r="I170" s="18"/>
      <c r="J170" s="18"/>
      <c r="K170" s="18"/>
    </row>
    <row r="171" spans="1:11" x14ac:dyDescent="0.2">
      <c r="A171" s="35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8"/>
      <c r="H171" s="18"/>
      <c r="I171" s="18"/>
      <c r="J171" s="18"/>
      <c r="K171" s="18"/>
    </row>
    <row r="172" spans="1:11" x14ac:dyDescent="0.2">
      <c r="A172" s="35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8"/>
      <c r="H172" s="18"/>
      <c r="I172" s="18"/>
      <c r="J172" s="18"/>
      <c r="K172" s="18"/>
    </row>
    <row r="173" spans="1:11" x14ac:dyDescent="0.2">
      <c r="A173" s="35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8"/>
      <c r="H173" s="18"/>
      <c r="I173" s="18"/>
      <c r="J173" s="18"/>
      <c r="K173" s="18"/>
    </row>
    <row r="174" spans="1:11" x14ac:dyDescent="0.2">
      <c r="A174" s="35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8"/>
      <c r="H174" s="18"/>
      <c r="I174" s="18"/>
      <c r="J174" s="18"/>
      <c r="K174" s="18"/>
    </row>
    <row r="175" spans="1:11" x14ac:dyDescent="0.2">
      <c r="A175" s="35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8"/>
      <c r="H175" s="18"/>
      <c r="I175" s="18"/>
      <c r="J175" s="18"/>
      <c r="K175" s="18"/>
    </row>
    <row r="176" spans="1:11" x14ac:dyDescent="0.2">
      <c r="A176" s="35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8"/>
      <c r="H176" s="18"/>
      <c r="I176" s="18"/>
      <c r="J176" s="18"/>
      <c r="K176" s="18"/>
    </row>
    <row r="177" spans="1:11" x14ac:dyDescent="0.2">
      <c r="A177" s="35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8"/>
      <c r="H177" s="18"/>
      <c r="I177" s="18"/>
      <c r="J177" s="18"/>
      <c r="K177" s="18"/>
    </row>
    <row r="178" spans="1:11" x14ac:dyDescent="0.2">
      <c r="A178" s="35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8"/>
      <c r="H178" s="18"/>
      <c r="I178" s="18"/>
      <c r="J178" s="18"/>
      <c r="K178" s="18"/>
    </row>
    <row r="179" spans="1:11" x14ac:dyDescent="0.2">
      <c r="A179" s="35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8"/>
      <c r="H179" s="18"/>
      <c r="I179" s="18"/>
      <c r="J179" s="18"/>
      <c r="K179" s="18"/>
    </row>
    <row r="180" spans="1:11" x14ac:dyDescent="0.2">
      <c r="A180" s="35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8"/>
      <c r="H180" s="18"/>
      <c r="I180" s="18"/>
      <c r="J180" s="18"/>
      <c r="K180" s="18"/>
    </row>
    <row r="181" spans="1:11" x14ac:dyDescent="0.2">
      <c r="A181" s="35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8"/>
      <c r="H181" s="18"/>
      <c r="I181" s="18"/>
      <c r="J181" s="18"/>
      <c r="K181" s="18"/>
    </row>
    <row r="182" spans="1:11" x14ac:dyDescent="0.2">
      <c r="A182" s="35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8"/>
      <c r="H182" s="18"/>
      <c r="I182" s="18"/>
      <c r="J182" s="18"/>
      <c r="K182" s="18"/>
    </row>
    <row r="183" spans="1:11" x14ac:dyDescent="0.2">
      <c r="A183" s="35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8"/>
      <c r="H183" s="18"/>
      <c r="I183" s="18"/>
      <c r="J183" s="18"/>
      <c r="K183" s="18"/>
    </row>
    <row r="184" spans="1:11" x14ac:dyDescent="0.2">
      <c r="A184" s="35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8"/>
      <c r="H184" s="18"/>
      <c r="I184" s="18"/>
      <c r="J184" s="18"/>
      <c r="K184" s="18"/>
    </row>
    <row r="185" spans="1:11" x14ac:dyDescent="0.2">
      <c r="A185" s="35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8"/>
      <c r="H185" s="18"/>
      <c r="I185" s="18"/>
      <c r="J185" s="18"/>
      <c r="K185" s="18"/>
    </row>
    <row r="186" spans="1:11" x14ac:dyDescent="0.2">
      <c r="A186" s="35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8"/>
      <c r="H186" s="18"/>
      <c r="I186" s="18"/>
      <c r="J186" s="18"/>
      <c r="K186" s="18"/>
    </row>
    <row r="187" spans="1:11" x14ac:dyDescent="0.2">
      <c r="A187" s="35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8"/>
      <c r="H187" s="18"/>
      <c r="I187" s="18"/>
      <c r="J187" s="18"/>
      <c r="K187" s="18"/>
    </row>
    <row r="188" spans="1:11" x14ac:dyDescent="0.2">
      <c r="A188" s="35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8"/>
      <c r="H188" s="18"/>
      <c r="I188" s="18"/>
      <c r="J188" s="18"/>
      <c r="K188" s="18"/>
    </row>
    <row r="189" spans="1:11" x14ac:dyDescent="0.2">
      <c r="A189" s="35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8"/>
      <c r="H189" s="18"/>
      <c r="I189" s="18"/>
      <c r="J189" s="18"/>
      <c r="K189" s="18"/>
    </row>
    <row r="190" spans="1:11" x14ac:dyDescent="0.2">
      <c r="A190" s="35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8"/>
      <c r="H190" s="18"/>
      <c r="I190" s="18"/>
      <c r="J190" s="18"/>
      <c r="K190" s="18"/>
    </row>
    <row r="191" spans="1:11" x14ac:dyDescent="0.2">
      <c r="A191" s="35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8"/>
      <c r="H191" s="18"/>
      <c r="I191" s="18"/>
      <c r="J191" s="18"/>
      <c r="K191" s="18"/>
    </row>
    <row r="192" spans="1:11" x14ac:dyDescent="0.2">
      <c r="A192" s="35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8"/>
      <c r="H192" s="18"/>
      <c r="I192" s="18"/>
      <c r="J192" s="18"/>
      <c r="K192" s="18"/>
    </row>
    <row r="193" spans="1:11" x14ac:dyDescent="0.2">
      <c r="A193" s="35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8"/>
      <c r="H193" s="18"/>
      <c r="I193" s="18"/>
      <c r="J193" s="18"/>
      <c r="K193" s="18"/>
    </row>
    <row r="194" spans="1:11" x14ac:dyDescent="0.2">
      <c r="A194" s="35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8"/>
      <c r="H194" s="18"/>
      <c r="I194" s="18"/>
      <c r="J194" s="18"/>
      <c r="K194" s="18"/>
    </row>
    <row r="195" spans="1:11" x14ac:dyDescent="0.2">
      <c r="A195" s="35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8"/>
      <c r="H195" s="18"/>
      <c r="I195" s="18"/>
      <c r="J195" s="18"/>
      <c r="K195" s="18"/>
    </row>
    <row r="196" spans="1:11" x14ac:dyDescent="0.2">
      <c r="A196" s="35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8"/>
      <c r="H196" s="18"/>
      <c r="I196" s="18"/>
      <c r="J196" s="18"/>
      <c r="K196" s="18"/>
    </row>
    <row r="197" spans="1:11" x14ac:dyDescent="0.2">
      <c r="A197" s="35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8"/>
      <c r="H197" s="18"/>
      <c r="I197" s="18"/>
      <c r="J197" s="18"/>
      <c r="K197" s="18"/>
    </row>
    <row r="198" spans="1:11" x14ac:dyDescent="0.2">
      <c r="A198" s="35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8"/>
      <c r="H198" s="18"/>
      <c r="I198" s="18"/>
      <c r="J198" s="18"/>
      <c r="K198" s="18"/>
    </row>
    <row r="199" spans="1:11" x14ac:dyDescent="0.2">
      <c r="A199" s="35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8"/>
      <c r="H199" s="18"/>
      <c r="I199" s="18"/>
      <c r="J199" s="18"/>
      <c r="K199" s="18"/>
    </row>
    <row r="200" spans="1:11" x14ac:dyDescent="0.2">
      <c r="A200" s="35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8"/>
      <c r="H200" s="18"/>
      <c r="I200" s="18"/>
      <c r="J200" s="18"/>
      <c r="K200" s="18"/>
    </row>
    <row r="201" spans="1:11" x14ac:dyDescent="0.2">
      <c r="A201" s="35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8"/>
      <c r="H201" s="18"/>
      <c r="I201" s="18"/>
      <c r="J201" s="18"/>
      <c r="K201" s="18"/>
    </row>
    <row r="202" spans="1:11" x14ac:dyDescent="0.2">
      <c r="A202" s="35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8"/>
      <c r="H202" s="18"/>
      <c r="I202" s="18"/>
      <c r="J202" s="18"/>
      <c r="K202" s="18"/>
    </row>
    <row r="203" spans="1:11" x14ac:dyDescent="0.2">
      <c r="A203" s="35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8"/>
      <c r="H203" s="18"/>
      <c r="I203" s="18"/>
      <c r="J203" s="18"/>
      <c r="K203" s="18"/>
    </row>
    <row r="204" spans="1:11" x14ac:dyDescent="0.2">
      <c r="A204" s="35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8"/>
      <c r="H204" s="18"/>
      <c r="I204" s="18"/>
      <c r="J204" s="18"/>
      <c r="K204" s="18"/>
    </row>
    <row r="205" spans="1:11" x14ac:dyDescent="0.2">
      <c r="A205" s="35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8"/>
      <c r="H205" s="18"/>
      <c r="I205" s="18"/>
      <c r="J205" s="18"/>
      <c r="K205" s="18"/>
    </row>
    <row r="206" spans="1:11" x14ac:dyDescent="0.2">
      <c r="A206" s="35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8"/>
      <c r="H206" s="18"/>
      <c r="I206" s="18"/>
      <c r="J206" s="18"/>
      <c r="K206" s="18"/>
    </row>
    <row r="207" spans="1:11" x14ac:dyDescent="0.2">
      <c r="A207" s="35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8"/>
      <c r="H207" s="18"/>
      <c r="I207" s="18"/>
      <c r="J207" s="18"/>
      <c r="K207" s="18"/>
    </row>
    <row r="208" spans="1:11" x14ac:dyDescent="0.2">
      <c r="A208" s="35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8"/>
      <c r="H208" s="18"/>
      <c r="I208" s="18"/>
      <c r="J208" s="18"/>
      <c r="K208" s="18"/>
    </row>
    <row r="209" spans="1:11" x14ac:dyDescent="0.2">
      <c r="A209" s="35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8"/>
      <c r="H209" s="18"/>
      <c r="I209" s="18"/>
      <c r="J209" s="18"/>
      <c r="K209" s="18"/>
    </row>
    <row r="210" spans="1:11" x14ac:dyDescent="0.2">
      <c r="A210" s="35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8"/>
      <c r="H210" s="18"/>
      <c r="I210" s="18"/>
      <c r="J210" s="18"/>
      <c r="K210" s="18"/>
    </row>
    <row r="211" spans="1:11" x14ac:dyDescent="0.2">
      <c r="A211" s="35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8"/>
      <c r="H211" s="18"/>
      <c r="I211" s="18"/>
      <c r="J211" s="18"/>
      <c r="K211" s="18"/>
    </row>
    <row r="212" spans="1:11" x14ac:dyDescent="0.2">
      <c r="A212" s="35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8"/>
      <c r="H212" s="18"/>
      <c r="I212" s="18"/>
      <c r="J212" s="18"/>
      <c r="K212" s="18"/>
    </row>
    <row r="213" spans="1:11" x14ac:dyDescent="0.2">
      <c r="A213" s="35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8"/>
      <c r="H213" s="18"/>
      <c r="I213" s="18"/>
      <c r="J213" s="18"/>
      <c r="K213" s="18"/>
    </row>
    <row r="214" spans="1:11" x14ac:dyDescent="0.2">
      <c r="A214" s="35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8"/>
      <c r="H214" s="18"/>
      <c r="I214" s="18"/>
      <c r="J214" s="18"/>
      <c r="K214" s="18"/>
    </row>
    <row r="215" spans="1:11" x14ac:dyDescent="0.2">
      <c r="A215" s="35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8"/>
      <c r="H215" s="18"/>
      <c r="I215" s="18"/>
      <c r="J215" s="18"/>
      <c r="K215" s="18"/>
    </row>
    <row r="216" spans="1:11" x14ac:dyDescent="0.2">
      <c r="A216" s="35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8"/>
      <c r="H216" s="18"/>
      <c r="I216" s="18"/>
      <c r="J216" s="18"/>
      <c r="K216" s="18"/>
    </row>
    <row r="217" spans="1:11" x14ac:dyDescent="0.2">
      <c r="A217" s="35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8"/>
      <c r="H217" s="18"/>
      <c r="I217" s="18"/>
      <c r="J217" s="18"/>
      <c r="K217" s="18"/>
    </row>
    <row r="218" spans="1:11" x14ac:dyDescent="0.2">
      <c r="A218" s="35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8"/>
      <c r="H218" s="18"/>
      <c r="I218" s="18"/>
      <c r="J218" s="18"/>
      <c r="K218" s="18"/>
    </row>
    <row r="219" spans="1:11" x14ac:dyDescent="0.2">
      <c r="A219" s="35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8"/>
      <c r="H219" s="18"/>
      <c r="I219" s="18"/>
      <c r="J219" s="18"/>
      <c r="K219" s="18"/>
    </row>
    <row r="220" spans="1:11" x14ac:dyDescent="0.2">
      <c r="A220" s="35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8"/>
      <c r="H220" s="18"/>
      <c r="I220" s="18"/>
      <c r="J220" s="18"/>
      <c r="K220" s="18"/>
    </row>
    <row r="221" spans="1:11" x14ac:dyDescent="0.2">
      <c r="A221" s="35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8"/>
      <c r="H221" s="18"/>
      <c r="I221" s="18"/>
      <c r="J221" s="18"/>
      <c r="K221" s="18"/>
    </row>
    <row r="222" spans="1:11" x14ac:dyDescent="0.2">
      <c r="A222" s="35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8"/>
      <c r="H222" s="18"/>
      <c r="I222" s="18"/>
      <c r="J222" s="18"/>
      <c r="K222" s="18"/>
    </row>
    <row r="223" spans="1:11" x14ac:dyDescent="0.2">
      <c r="A223" s="35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8"/>
      <c r="H223" s="18"/>
      <c r="I223" s="18"/>
      <c r="J223" s="18"/>
      <c r="K223" s="18"/>
    </row>
    <row r="224" spans="1:11" x14ac:dyDescent="0.2">
      <c r="A224" s="35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8"/>
      <c r="H224" s="18"/>
      <c r="I224" s="18"/>
      <c r="J224" s="18"/>
      <c r="K224" s="18"/>
    </row>
    <row r="225" spans="1:11" x14ac:dyDescent="0.2">
      <c r="A225" s="35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8"/>
      <c r="H225" s="18"/>
      <c r="I225" s="18"/>
      <c r="J225" s="18"/>
      <c r="K225" s="18"/>
    </row>
    <row r="226" spans="1:11" x14ac:dyDescent="0.2">
      <c r="A226" s="35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8"/>
      <c r="H226" s="18"/>
      <c r="I226" s="18"/>
      <c r="J226" s="18"/>
      <c r="K226" s="18"/>
    </row>
    <row r="227" spans="1:11" x14ac:dyDescent="0.2">
      <c r="A227" s="35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8"/>
      <c r="H227" s="18"/>
      <c r="I227" s="18"/>
      <c r="J227" s="18"/>
      <c r="K227" s="18"/>
    </row>
    <row r="228" spans="1:11" x14ac:dyDescent="0.2">
      <c r="A228" s="35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8"/>
      <c r="H228" s="18"/>
      <c r="I228" s="18"/>
      <c r="J228" s="18"/>
      <c r="K228" s="18"/>
    </row>
    <row r="229" spans="1:11" x14ac:dyDescent="0.2">
      <c r="A229" s="35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8"/>
      <c r="H229" s="18"/>
      <c r="I229" s="18"/>
      <c r="J229" s="18"/>
      <c r="K229" s="18"/>
    </row>
    <row r="230" spans="1:11" x14ac:dyDescent="0.2">
      <c r="A230" s="35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8"/>
      <c r="H230" s="18"/>
      <c r="I230" s="18"/>
      <c r="J230" s="18"/>
      <c r="K230" s="18"/>
    </row>
    <row r="231" spans="1:11" x14ac:dyDescent="0.2">
      <c r="A231" s="35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8"/>
      <c r="H231" s="18"/>
      <c r="I231" s="18"/>
      <c r="J231" s="18"/>
      <c r="K231" s="18"/>
    </row>
    <row r="232" spans="1:11" x14ac:dyDescent="0.2">
      <c r="A232" s="35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8"/>
      <c r="H232" s="18"/>
      <c r="I232" s="18"/>
      <c r="J232" s="18"/>
      <c r="K232" s="18"/>
    </row>
    <row r="233" spans="1:11" x14ac:dyDescent="0.2">
      <c r="A233" s="35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8"/>
      <c r="H233" s="18"/>
      <c r="I233" s="18"/>
      <c r="J233" s="18"/>
      <c r="K233" s="18"/>
    </row>
    <row r="234" spans="1:11" x14ac:dyDescent="0.2">
      <c r="A234" s="35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8"/>
      <c r="H234" s="18"/>
      <c r="I234" s="18"/>
      <c r="J234" s="18"/>
      <c r="K234" s="18"/>
    </row>
    <row r="235" spans="1:11" x14ac:dyDescent="0.2">
      <c r="A235" s="35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8"/>
      <c r="H235" s="18"/>
      <c r="I235" s="18"/>
      <c r="J235" s="18"/>
      <c r="K235" s="18"/>
    </row>
    <row r="236" spans="1:11" x14ac:dyDescent="0.2">
      <c r="A236" s="35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8"/>
      <c r="H236" s="18"/>
      <c r="I236" s="18"/>
      <c r="J236" s="18"/>
      <c r="K236" s="18"/>
    </row>
    <row r="237" spans="1:11" x14ac:dyDescent="0.2">
      <c r="A237" s="35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8"/>
      <c r="H237" s="18"/>
      <c r="I237" s="18"/>
      <c r="J237" s="18"/>
      <c r="K237" s="18"/>
    </row>
    <row r="238" spans="1:11" x14ac:dyDescent="0.2">
      <c r="A238" s="35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8"/>
      <c r="H238" s="18"/>
      <c r="I238" s="18"/>
      <c r="J238" s="18"/>
      <c r="K238" s="18"/>
    </row>
    <row r="239" spans="1:11" x14ac:dyDescent="0.2">
      <c r="A239" s="35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8"/>
      <c r="H239" s="18"/>
      <c r="I239" s="18"/>
      <c r="J239" s="18"/>
      <c r="K239" s="18"/>
    </row>
    <row r="240" spans="1:11" x14ac:dyDescent="0.2">
      <c r="A240" s="35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8"/>
      <c r="H240" s="18"/>
      <c r="I240" s="18"/>
      <c r="J240" s="18"/>
      <c r="K240" s="18"/>
    </row>
    <row r="241" spans="1:11" x14ac:dyDescent="0.2">
      <c r="A241" s="35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8"/>
      <c r="H241" s="18"/>
      <c r="I241" s="18"/>
      <c r="J241" s="18"/>
      <c r="K241" s="18"/>
    </row>
    <row r="242" spans="1:11" x14ac:dyDescent="0.2">
      <c r="A242" s="35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8"/>
      <c r="H242" s="18"/>
      <c r="I242" s="18"/>
      <c r="J242" s="18"/>
      <c r="K242" s="18"/>
    </row>
    <row r="243" spans="1:11" x14ac:dyDescent="0.2">
      <c r="A243" s="35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8"/>
      <c r="H243" s="18"/>
      <c r="I243" s="18"/>
      <c r="J243" s="18"/>
      <c r="K243" s="18"/>
    </row>
    <row r="244" spans="1:11" x14ac:dyDescent="0.2">
      <c r="A244" s="35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8"/>
      <c r="H244" s="18"/>
      <c r="I244" s="18"/>
      <c r="J244" s="18"/>
      <c r="K244" s="18"/>
    </row>
    <row r="245" spans="1:11" x14ac:dyDescent="0.2">
      <c r="A245" s="35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8"/>
      <c r="H245" s="18"/>
      <c r="I245" s="18"/>
      <c r="J245" s="18"/>
      <c r="K245" s="18"/>
    </row>
    <row r="246" spans="1:11" x14ac:dyDescent="0.2">
      <c r="A246" s="35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8"/>
      <c r="H246" s="18"/>
      <c r="I246" s="18"/>
      <c r="J246" s="18"/>
      <c r="K246" s="18"/>
    </row>
    <row r="247" spans="1:11" x14ac:dyDescent="0.2">
      <c r="A247" s="35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8"/>
      <c r="H247" s="18"/>
      <c r="I247" s="18"/>
      <c r="J247" s="18"/>
      <c r="K247" s="18"/>
    </row>
    <row r="248" spans="1:11" x14ac:dyDescent="0.2">
      <c r="A248" s="35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8"/>
      <c r="H248" s="18"/>
      <c r="I248" s="18"/>
      <c r="J248" s="18"/>
      <c r="K248" s="18"/>
    </row>
    <row r="249" spans="1:11" x14ac:dyDescent="0.2">
      <c r="A249" s="35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8"/>
      <c r="H249" s="18"/>
      <c r="I249" s="18"/>
      <c r="J249" s="18"/>
      <c r="K249" s="18"/>
    </row>
    <row r="250" spans="1:11" x14ac:dyDescent="0.2">
      <c r="A250" s="35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8"/>
      <c r="H250" s="18"/>
      <c r="I250" s="18"/>
      <c r="J250" s="18"/>
      <c r="K250" s="18"/>
    </row>
    <row r="251" spans="1:11" x14ac:dyDescent="0.2">
      <c r="A251" s="35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8"/>
      <c r="H251" s="18"/>
      <c r="I251" s="18"/>
      <c r="J251" s="18"/>
      <c r="K251" s="18"/>
    </row>
    <row r="252" spans="1:11" x14ac:dyDescent="0.2">
      <c r="A252" s="35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8"/>
      <c r="H252" s="18"/>
      <c r="I252" s="18"/>
      <c r="J252" s="18"/>
      <c r="K252" s="18"/>
    </row>
    <row r="253" spans="1:11" x14ac:dyDescent="0.2">
      <c r="A253" s="35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8"/>
      <c r="H253" s="18"/>
      <c r="I253" s="18"/>
      <c r="J253" s="18"/>
      <c r="K253" s="18"/>
    </row>
    <row r="254" spans="1:11" x14ac:dyDescent="0.2">
      <c r="A254" s="35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8"/>
      <c r="H254" s="18"/>
      <c r="I254" s="18"/>
      <c r="J254" s="18"/>
      <c r="K254" s="18"/>
    </row>
    <row r="255" spans="1:11" x14ac:dyDescent="0.2">
      <c r="A255" s="35">
        <v>42370</v>
      </c>
      <c r="B255" s="1">
        <v>0.80100000000000005</v>
      </c>
      <c r="C255" s="1">
        <v>0.58528345513763103</v>
      </c>
      <c r="D255" s="1">
        <v>0.45500000000000002</v>
      </c>
      <c r="E255" s="1">
        <v>0.38100000000000001</v>
      </c>
      <c r="F255" s="1">
        <v>0.35299999999999998</v>
      </c>
      <c r="G255" s="18"/>
      <c r="H255" s="18"/>
      <c r="I255" s="18"/>
      <c r="J255" s="18"/>
      <c r="K255" s="18"/>
    </row>
    <row r="256" spans="1:11" x14ac:dyDescent="0.2">
      <c r="A256" s="35">
        <v>42401</v>
      </c>
      <c r="B256" s="1">
        <v>0.80200000000000005</v>
      </c>
      <c r="C256" s="1">
        <v>0.587979450431663</v>
      </c>
      <c r="D256" s="1">
        <v>0.46200000000000002</v>
      </c>
      <c r="E256" s="1">
        <v>0.38200000000000001</v>
      </c>
      <c r="F256" s="1">
        <v>0.34899999999999998</v>
      </c>
      <c r="G256" s="18"/>
      <c r="H256" s="18"/>
      <c r="I256" s="18"/>
      <c r="J256" s="18"/>
      <c r="K256" s="18"/>
    </row>
    <row r="257" spans="1:11" x14ac:dyDescent="0.2">
      <c r="A257" s="35">
        <v>42430</v>
      </c>
      <c r="B257" s="1">
        <v>0.80700000000000005</v>
      </c>
      <c r="C257" s="1">
        <v>0.58797605469202296</v>
      </c>
      <c r="D257" s="1">
        <v>0.45100000000000001</v>
      </c>
      <c r="E257" s="1">
        <v>0.38</v>
      </c>
      <c r="F257" s="1">
        <v>0.34699999999999998</v>
      </c>
      <c r="G257" s="18"/>
      <c r="H257" s="18"/>
      <c r="I257" s="18"/>
      <c r="J257" s="18"/>
      <c r="K257" s="18"/>
    </row>
    <row r="258" spans="1:11" x14ac:dyDescent="0.2">
      <c r="A258" s="35">
        <v>42461</v>
      </c>
      <c r="B258" s="1">
        <v>0.8</v>
      </c>
      <c r="C258" s="1">
        <v>0.58055161668042199</v>
      </c>
      <c r="D258" s="1">
        <v>0.46899999999999997</v>
      </c>
      <c r="E258" s="1">
        <v>0.374</v>
      </c>
      <c r="F258" s="1">
        <v>0.34799999999999998</v>
      </c>
      <c r="G258" s="18"/>
      <c r="H258" s="18"/>
      <c r="I258" s="18"/>
      <c r="J258" s="18"/>
      <c r="K258" s="18"/>
    </row>
    <row r="259" spans="1:11" x14ac:dyDescent="0.2">
      <c r="A259" s="35">
        <v>42491</v>
      </c>
      <c r="B259" s="1">
        <v>0.81599999999999995</v>
      </c>
      <c r="C259" s="1">
        <v>0.58574249329018602</v>
      </c>
      <c r="D259" s="1">
        <v>0.44800000000000001</v>
      </c>
      <c r="E259" s="1">
        <v>0.376</v>
      </c>
      <c r="F259" s="1">
        <v>0.35199999999999998</v>
      </c>
      <c r="G259" s="18"/>
      <c r="H259" s="18"/>
      <c r="I259" s="18"/>
      <c r="J259" s="18"/>
      <c r="K259" s="18"/>
    </row>
    <row r="260" spans="1:11" x14ac:dyDescent="0.2">
      <c r="A260" s="35">
        <v>42522</v>
      </c>
      <c r="B260" s="1">
        <v>0.80600000000000005</v>
      </c>
      <c r="C260" s="1">
        <v>0.59304834141691798</v>
      </c>
      <c r="D260" s="1">
        <v>0.46700000000000003</v>
      </c>
      <c r="E260" s="1">
        <v>0.37</v>
      </c>
      <c r="F260" s="1">
        <v>0.35</v>
      </c>
      <c r="G260" s="18"/>
      <c r="H260" s="18"/>
      <c r="I260" s="18"/>
      <c r="J260" s="18"/>
      <c r="K260" s="18"/>
    </row>
    <row r="261" spans="1:11" x14ac:dyDescent="0.2">
      <c r="A261" s="35">
        <v>42552</v>
      </c>
      <c r="B261" s="1">
        <v>0.81</v>
      </c>
      <c r="C261" s="1">
        <v>0.58812840023578705</v>
      </c>
      <c r="D261" s="1">
        <v>0.45600000000000002</v>
      </c>
      <c r="E261" s="1">
        <v>0.38300000000000001</v>
      </c>
      <c r="F261" s="1">
        <v>0.35</v>
      </c>
      <c r="G261" s="18"/>
      <c r="H261" s="18"/>
      <c r="I261" s="18"/>
      <c r="J261" s="18"/>
      <c r="K261" s="18"/>
    </row>
    <row r="262" spans="1:11" x14ac:dyDescent="0.2">
      <c r="A262" s="35">
        <v>42583</v>
      </c>
      <c r="B262" s="1">
        <v>0.79600000000000004</v>
      </c>
      <c r="C262" s="1">
        <v>0.592369127250158</v>
      </c>
      <c r="D262" s="1">
        <v>0.45100000000000001</v>
      </c>
      <c r="E262" s="1">
        <v>0.374</v>
      </c>
      <c r="F262" s="1">
        <v>0.35299999999999998</v>
      </c>
      <c r="G262" s="18"/>
      <c r="H262" s="18"/>
      <c r="I262" s="18"/>
      <c r="J262" s="18"/>
      <c r="K262" s="18"/>
    </row>
    <row r="263" spans="1:11" x14ac:dyDescent="0.2">
      <c r="A263" s="35">
        <v>42614</v>
      </c>
      <c r="B263" s="1">
        <v>0.80300000000000005</v>
      </c>
      <c r="C263" s="1">
        <v>0.58312256257574202</v>
      </c>
      <c r="D263" s="1">
        <v>0.45100000000000001</v>
      </c>
      <c r="E263" s="1">
        <v>0.374</v>
      </c>
      <c r="F263" s="1">
        <v>0.35</v>
      </c>
      <c r="G263" s="18"/>
      <c r="H263" s="18"/>
      <c r="I263" s="18"/>
      <c r="J263" s="18"/>
      <c r="K263" s="18"/>
    </row>
    <row r="264" spans="1:11" x14ac:dyDescent="0.2">
      <c r="A264" s="35">
        <v>42644</v>
      </c>
      <c r="B264" s="1">
        <v>0.81200000000000006</v>
      </c>
      <c r="C264" s="1">
        <v>0.58532168550323405</v>
      </c>
      <c r="D264" s="1">
        <v>0.45300000000000001</v>
      </c>
      <c r="E264" s="1">
        <v>0.379</v>
      </c>
      <c r="F264" s="1">
        <v>0.34899999999999998</v>
      </c>
      <c r="G264" s="18"/>
      <c r="H264" s="18"/>
      <c r="I264" s="18"/>
      <c r="J264" s="18"/>
      <c r="K264" s="18"/>
    </row>
    <row r="265" spans="1:11" x14ac:dyDescent="0.2">
      <c r="A265" s="35">
        <v>42675</v>
      </c>
      <c r="B265" s="1">
        <v>0.79200000000000004</v>
      </c>
      <c r="C265" s="1">
        <v>0.58186437991319095</v>
      </c>
      <c r="D265" s="1">
        <v>0.45</v>
      </c>
      <c r="E265" s="1">
        <v>0.38200000000000001</v>
      </c>
      <c r="F265" s="1">
        <v>0.34899999999999998</v>
      </c>
      <c r="G265" s="18"/>
      <c r="H265" s="18"/>
      <c r="I265" s="18"/>
      <c r="J265" s="18"/>
      <c r="K265" s="18"/>
    </row>
    <row r="266" spans="1:11" x14ac:dyDescent="0.2">
      <c r="A266" s="35">
        <v>42705</v>
      </c>
      <c r="B266" s="1">
        <v>0.80900000000000005</v>
      </c>
      <c r="C266" s="1">
        <v>0.58368938763478895</v>
      </c>
      <c r="D266" s="1">
        <v>0.437</v>
      </c>
      <c r="E266" s="1">
        <v>0.38300000000000001</v>
      </c>
      <c r="F266" s="1">
        <v>0.35199999999999998</v>
      </c>
      <c r="G266" s="18"/>
      <c r="H266" s="18"/>
      <c r="I266" s="18"/>
      <c r="J266" s="18"/>
      <c r="K266" s="18"/>
    </row>
    <row r="267" spans="1:11" x14ac:dyDescent="0.2">
      <c r="A267" s="35">
        <v>42736</v>
      </c>
      <c r="B267" s="1">
        <v>0.79800000000000004</v>
      </c>
      <c r="C267" s="1">
        <v>0.58113869333977897</v>
      </c>
      <c r="D267" s="1">
        <v>0.45800000000000002</v>
      </c>
      <c r="E267" s="1">
        <v>0.376</v>
      </c>
      <c r="F267" s="1">
        <v>0.34699999999999998</v>
      </c>
      <c r="G267" s="18"/>
      <c r="H267" s="18"/>
      <c r="I267" s="18"/>
      <c r="J267" s="18"/>
      <c r="K267" s="18"/>
    </row>
    <row r="268" spans="1:11" x14ac:dyDescent="0.2">
      <c r="A268" s="35">
        <v>42767</v>
      </c>
      <c r="B268" s="1">
        <v>0.81</v>
      </c>
      <c r="C268" s="1">
        <v>0.58496043471584802</v>
      </c>
      <c r="D268" s="1">
        <v>0.46800000000000003</v>
      </c>
      <c r="E268" s="1">
        <v>0.377</v>
      </c>
      <c r="F268" s="1">
        <v>0.34499999999999997</v>
      </c>
      <c r="G268" s="18"/>
      <c r="H268" s="18"/>
      <c r="I268" s="18"/>
      <c r="J268" s="18"/>
      <c r="K268" s="18"/>
    </row>
    <row r="269" spans="1:11" x14ac:dyDescent="0.2">
      <c r="A269" s="35">
        <v>42795</v>
      </c>
      <c r="B269" s="1">
        <v>0.80200000000000005</v>
      </c>
      <c r="C269" s="1">
        <v>0.57837151690905497</v>
      </c>
      <c r="D269" s="1">
        <v>0.44400000000000001</v>
      </c>
      <c r="E269" s="1">
        <v>0.38300000000000001</v>
      </c>
      <c r="F269" s="1">
        <v>0.34699999999999998</v>
      </c>
      <c r="G269" s="18"/>
      <c r="H269" s="18"/>
      <c r="I269" s="18"/>
      <c r="J269" s="18"/>
      <c r="K269" s="18"/>
    </row>
    <row r="270" spans="1:11" x14ac:dyDescent="0.2">
      <c r="A270" s="35">
        <v>42826</v>
      </c>
      <c r="B270" s="1">
        <v>0.80500000000000005</v>
      </c>
      <c r="C270" s="1">
        <v>0.57274423305830902</v>
      </c>
      <c r="D270" s="1">
        <v>0.45800000000000002</v>
      </c>
      <c r="E270" s="1">
        <v>0.38200000000000001</v>
      </c>
      <c r="F270" s="1">
        <v>0.34699999999999998</v>
      </c>
      <c r="G270" s="18"/>
      <c r="H270" s="18"/>
      <c r="I270" s="18"/>
      <c r="J270" s="18"/>
      <c r="K270" s="18"/>
    </row>
    <row r="271" spans="1:11" x14ac:dyDescent="0.2">
      <c r="A271" s="35">
        <v>42856</v>
      </c>
      <c r="B271" s="1">
        <v>0.79300000000000004</v>
      </c>
      <c r="C271" s="1">
        <v>0.57620392961050004</v>
      </c>
      <c r="D271" s="1">
        <v>0.47399999999999998</v>
      </c>
      <c r="E271" s="1">
        <v>0.377</v>
      </c>
      <c r="F271" s="1">
        <v>0.34300000000000003</v>
      </c>
      <c r="G271" s="18"/>
      <c r="H271" s="18"/>
      <c r="I271" s="18"/>
      <c r="J271" s="18"/>
      <c r="K271" s="18"/>
    </row>
    <row r="272" spans="1:11" x14ac:dyDescent="0.2">
      <c r="A272" s="35">
        <v>42887</v>
      </c>
      <c r="B272" s="1">
        <v>0.79600000000000004</v>
      </c>
      <c r="C272" s="1">
        <v>0.571948072037189</v>
      </c>
      <c r="D272" s="1">
        <v>0.438</v>
      </c>
      <c r="E272" s="1">
        <v>0.38</v>
      </c>
      <c r="F272" s="1">
        <v>0.34399999999999997</v>
      </c>
      <c r="G272" s="18"/>
      <c r="H272" s="18"/>
      <c r="I272" s="18"/>
      <c r="J272" s="18"/>
      <c r="K272" s="18"/>
    </row>
    <row r="273" spans="1:11" x14ac:dyDescent="0.2">
      <c r="A273" s="35">
        <v>42917</v>
      </c>
      <c r="B273" s="1">
        <v>0.79700000000000004</v>
      </c>
      <c r="C273" s="1">
        <v>0.57177965544437803</v>
      </c>
      <c r="D273" s="1">
        <v>0.45500000000000002</v>
      </c>
      <c r="E273" s="1">
        <v>0.373</v>
      </c>
      <c r="F273" s="1">
        <v>0.34499999999999997</v>
      </c>
      <c r="G273" s="18"/>
      <c r="H273" s="18"/>
      <c r="I273" s="18"/>
      <c r="J273" s="18"/>
      <c r="K273" s="18"/>
    </row>
    <row r="274" spans="1:11" x14ac:dyDescent="0.2">
      <c r="A274" s="35">
        <v>42948</v>
      </c>
      <c r="B274" s="1">
        <v>0.78400000000000003</v>
      </c>
      <c r="C274" s="1">
        <v>0.56914859607343304</v>
      </c>
      <c r="D274" s="1">
        <v>0.46200000000000002</v>
      </c>
      <c r="E274" s="1">
        <v>0.38600000000000001</v>
      </c>
      <c r="F274" s="1">
        <v>0.34399999999999997</v>
      </c>
      <c r="G274" s="18"/>
      <c r="H274" s="18"/>
      <c r="I274" s="18"/>
      <c r="J274" s="18"/>
      <c r="K274" s="18"/>
    </row>
    <row r="275" spans="1:11" x14ac:dyDescent="0.2">
      <c r="A275" s="35">
        <v>42979</v>
      </c>
      <c r="B275" s="1">
        <v>0.80600000000000005</v>
      </c>
      <c r="C275" s="1">
        <v>0.57765927798787597</v>
      </c>
      <c r="D275" s="1">
        <v>0.46</v>
      </c>
      <c r="E275" s="1">
        <v>0.38300000000000001</v>
      </c>
      <c r="F275" s="1">
        <v>0.34499999999999997</v>
      </c>
      <c r="G275" s="18"/>
      <c r="H275" s="18"/>
      <c r="I275" s="18"/>
      <c r="J275" s="18"/>
      <c r="K275" s="18"/>
    </row>
    <row r="276" spans="1:11" x14ac:dyDescent="0.2">
      <c r="A276" s="35">
        <v>43009</v>
      </c>
      <c r="B276" s="1">
        <v>0.79300000000000004</v>
      </c>
      <c r="C276" s="1">
        <v>0.58850094909245498</v>
      </c>
      <c r="D276" s="1">
        <v>0.44700000000000001</v>
      </c>
      <c r="E276" s="1">
        <v>0.37</v>
      </c>
      <c r="F276" s="1">
        <v>0.34300000000000003</v>
      </c>
      <c r="G276" s="18"/>
      <c r="H276" s="18"/>
      <c r="I276" s="18"/>
      <c r="J276" s="18"/>
      <c r="K276" s="18"/>
    </row>
    <row r="277" spans="1:11" x14ac:dyDescent="0.2">
      <c r="A277" s="35">
        <v>43040</v>
      </c>
      <c r="B277" s="1">
        <v>0.79</v>
      </c>
      <c r="C277" s="1">
        <v>0.56860003754298005</v>
      </c>
      <c r="D277" s="1">
        <v>0.45100000000000001</v>
      </c>
      <c r="E277" s="1">
        <v>0.377</v>
      </c>
      <c r="F277" s="1">
        <v>0.34499999999999997</v>
      </c>
      <c r="G277" s="18"/>
      <c r="H277" s="18"/>
      <c r="I277" s="18"/>
      <c r="J277" s="18"/>
      <c r="K277" s="18"/>
    </row>
    <row r="278" spans="1:11" x14ac:dyDescent="0.2">
      <c r="A278" s="35">
        <v>43070</v>
      </c>
      <c r="B278" s="1">
        <v>0.79700000000000004</v>
      </c>
      <c r="C278" s="1">
        <v>0.58045797372976204</v>
      </c>
      <c r="D278" s="1">
        <v>0.438</v>
      </c>
      <c r="E278" s="1">
        <v>0.38100000000000001</v>
      </c>
      <c r="F278" s="1">
        <v>0.34499999999999997</v>
      </c>
      <c r="G278" s="18"/>
      <c r="H278" s="18"/>
      <c r="I278" s="18"/>
      <c r="J278" s="18"/>
      <c r="K278" s="18"/>
    </row>
    <row r="279" spans="1:11" x14ac:dyDescent="0.2">
      <c r="A279" s="35">
        <v>43101</v>
      </c>
      <c r="B279" s="1">
        <v>0.79500000000000004</v>
      </c>
      <c r="C279" s="1">
        <v>0.57882686575795905</v>
      </c>
      <c r="D279" s="1">
        <v>0.442</v>
      </c>
      <c r="E279" s="1">
        <v>0.376</v>
      </c>
      <c r="F279" s="1">
        <v>0.34399999999999997</v>
      </c>
      <c r="G279" s="18"/>
      <c r="H279" s="18"/>
      <c r="I279" s="18"/>
      <c r="J279" s="18"/>
      <c r="K279" s="18"/>
    </row>
    <row r="280" spans="1:11" x14ac:dyDescent="0.2">
      <c r="A280" s="35">
        <v>43132</v>
      </c>
      <c r="B280" s="1">
        <v>0.79100000000000004</v>
      </c>
      <c r="C280" s="1">
        <v>0.57068290860244397</v>
      </c>
      <c r="D280" s="1">
        <v>0.45100000000000001</v>
      </c>
      <c r="E280" s="1">
        <v>0.375</v>
      </c>
      <c r="F280" s="1">
        <v>0.34699999999999998</v>
      </c>
      <c r="G280" s="18"/>
      <c r="H280" s="18"/>
      <c r="I280" s="18"/>
      <c r="J280" s="18"/>
      <c r="K280" s="18"/>
    </row>
    <row r="281" spans="1:11" x14ac:dyDescent="0.2">
      <c r="A281" s="35">
        <v>43160</v>
      </c>
      <c r="B281" s="1">
        <v>0.78700000000000003</v>
      </c>
      <c r="C281" s="1">
        <v>0.57754685549441598</v>
      </c>
      <c r="D281" s="1">
        <v>0.45100000000000001</v>
      </c>
      <c r="E281" s="1">
        <v>0.36299999999999999</v>
      </c>
      <c r="F281" s="1">
        <v>0.34499999999999997</v>
      </c>
      <c r="G281" s="18"/>
      <c r="H281" s="18"/>
      <c r="I281" s="18"/>
      <c r="J281" s="18"/>
      <c r="K281" s="18"/>
    </row>
    <row r="282" spans="1:11" x14ac:dyDescent="0.2">
      <c r="A282" s="35">
        <v>43191</v>
      </c>
      <c r="B282" s="1">
        <v>0.78100000000000003</v>
      </c>
      <c r="C282" s="1">
        <v>0.57792110088646997</v>
      </c>
      <c r="D282" s="1">
        <v>0.44400000000000001</v>
      </c>
      <c r="E282" s="1">
        <v>0.36799999999999999</v>
      </c>
      <c r="F282" s="1">
        <v>0.34399999999999997</v>
      </c>
      <c r="G282" s="18"/>
      <c r="H282" s="18"/>
      <c r="I282" s="18"/>
      <c r="J282" s="18"/>
      <c r="K282" s="18"/>
    </row>
    <row r="283" spans="1:11" x14ac:dyDescent="0.2">
      <c r="A283" s="35">
        <v>43221</v>
      </c>
      <c r="B283" s="1">
        <v>0.79300000000000004</v>
      </c>
      <c r="C283" s="1">
        <v>0.57863043969691197</v>
      </c>
      <c r="D283" s="1">
        <v>0.45500000000000002</v>
      </c>
      <c r="E283" s="1">
        <v>0.374</v>
      </c>
      <c r="F283" s="1">
        <v>0.34300000000000003</v>
      </c>
      <c r="G283" s="18"/>
      <c r="H283" s="18"/>
      <c r="I283" s="18"/>
      <c r="J283" s="18"/>
      <c r="K283" s="18"/>
    </row>
    <row r="284" spans="1:11" x14ac:dyDescent="0.2">
      <c r="A284" s="35">
        <v>43252</v>
      </c>
      <c r="B284" s="1">
        <v>0.79400000000000004</v>
      </c>
      <c r="C284" s="1">
        <v>0.56939083972123306</v>
      </c>
      <c r="D284" s="1">
        <v>0.45600000000000002</v>
      </c>
      <c r="E284" s="1">
        <v>0.36899999999999999</v>
      </c>
      <c r="F284" s="1">
        <v>0.34599999999999997</v>
      </c>
      <c r="G284" s="18"/>
      <c r="H284" s="18"/>
      <c r="I284" s="18"/>
      <c r="J284" s="18"/>
      <c r="K284" s="18"/>
    </row>
    <row r="285" spans="1:11" x14ac:dyDescent="0.2">
      <c r="A285" s="35">
        <v>43282</v>
      </c>
      <c r="B285" s="1">
        <v>0.78600000000000003</v>
      </c>
      <c r="C285" s="1">
        <v>0.57269158501241701</v>
      </c>
      <c r="D285" s="1">
        <v>0.44800000000000001</v>
      </c>
      <c r="E285" s="1">
        <v>0.36799999999999999</v>
      </c>
      <c r="F285" s="1">
        <v>0.34399999999999997</v>
      </c>
      <c r="G285" s="18"/>
      <c r="H285" s="18"/>
      <c r="I285" s="18"/>
      <c r="J285" s="18"/>
      <c r="K285" s="18"/>
    </row>
    <row r="286" spans="1:11" x14ac:dyDescent="0.2">
      <c r="A286" s="35">
        <v>43313</v>
      </c>
      <c r="B286" s="1">
        <v>0.79800000000000004</v>
      </c>
      <c r="C286" s="1">
        <v>0.56589495347905605</v>
      </c>
      <c r="D286" s="1">
        <v>0.44600000000000001</v>
      </c>
      <c r="E286" s="1">
        <v>0.36699999999999999</v>
      </c>
      <c r="F286" s="1">
        <v>0.34599999999999997</v>
      </c>
      <c r="G286" s="18"/>
      <c r="H286" s="18"/>
      <c r="I286" s="18"/>
      <c r="J286" s="18"/>
      <c r="K286" s="18"/>
    </row>
    <row r="287" spans="1:11" x14ac:dyDescent="0.2">
      <c r="A287" s="35">
        <v>43344</v>
      </c>
      <c r="B287" s="1">
        <v>0.78</v>
      </c>
      <c r="C287" s="1">
        <v>0.57258934405735296</v>
      </c>
      <c r="D287" s="1">
        <v>0.45700000000000002</v>
      </c>
      <c r="E287" s="1">
        <v>0.37</v>
      </c>
      <c r="F287" s="1">
        <v>0.34300000000000003</v>
      </c>
      <c r="G287" s="18"/>
      <c r="H287" s="18"/>
      <c r="I287" s="18"/>
      <c r="J287" s="18"/>
      <c r="K287" s="18"/>
    </row>
    <row r="288" spans="1:11" x14ac:dyDescent="0.2">
      <c r="A288" s="35">
        <v>43374</v>
      </c>
      <c r="B288" s="1">
        <v>0.77</v>
      </c>
      <c r="C288" s="1">
        <v>0.56744356707292098</v>
      </c>
      <c r="D288" s="1">
        <v>0.45500000000000002</v>
      </c>
      <c r="E288" s="1">
        <v>0.36899999999999999</v>
      </c>
      <c r="F288" s="1">
        <v>0.34799999999999998</v>
      </c>
      <c r="G288" s="18"/>
      <c r="H288" s="18"/>
      <c r="I288" s="18"/>
      <c r="J288" s="18"/>
      <c r="K288" s="18"/>
    </row>
    <row r="289" spans="1:11" x14ac:dyDescent="0.2">
      <c r="A289" s="35">
        <v>43405</v>
      </c>
      <c r="B289" s="1">
        <v>0.79300000000000004</v>
      </c>
      <c r="C289" s="1">
        <v>0.568758514665195</v>
      </c>
      <c r="D289" s="1">
        <v>0.44400000000000001</v>
      </c>
      <c r="E289" s="1">
        <v>0.36899999999999999</v>
      </c>
      <c r="F289" s="1">
        <v>0.34200000000000003</v>
      </c>
      <c r="G289" s="18"/>
      <c r="H289" s="18"/>
      <c r="I289" s="18"/>
      <c r="J289" s="18"/>
      <c r="K289" s="18"/>
    </row>
    <row r="290" spans="1:11" x14ac:dyDescent="0.2">
      <c r="A290" s="35">
        <v>43435</v>
      </c>
      <c r="B290" s="1">
        <v>0.78600000000000003</v>
      </c>
      <c r="C290" s="1">
        <v>0.56457389826519899</v>
      </c>
      <c r="D290" s="1">
        <v>0.45100000000000001</v>
      </c>
      <c r="E290" s="1">
        <v>0.374</v>
      </c>
      <c r="F290" s="1">
        <v>0.34100000000000003</v>
      </c>
      <c r="G290" s="18"/>
      <c r="H290" s="18"/>
      <c r="I290" s="18"/>
      <c r="J290" s="18"/>
      <c r="K290" s="18"/>
    </row>
    <row r="291" spans="1:11" x14ac:dyDescent="0.2">
      <c r="A291" s="35">
        <v>43466</v>
      </c>
      <c r="B291" s="1">
        <v>0.78800000000000003</v>
      </c>
      <c r="C291" s="1">
        <v>0.56388062090250701</v>
      </c>
      <c r="D291" s="1">
        <v>0.44500000000000001</v>
      </c>
      <c r="E291" s="1">
        <v>0.378</v>
      </c>
      <c r="F291" s="1">
        <v>0.34300000000000003</v>
      </c>
      <c r="G291" s="18"/>
      <c r="H291" s="18"/>
      <c r="I291" s="18"/>
      <c r="J291" s="18"/>
      <c r="K291" s="18"/>
    </row>
    <row r="292" spans="1:11" x14ac:dyDescent="0.2">
      <c r="A292" s="35">
        <v>43497</v>
      </c>
      <c r="B292" s="1">
        <v>0.77900000000000003</v>
      </c>
      <c r="C292" s="1">
        <v>0.55849467541523601</v>
      </c>
      <c r="D292" s="1">
        <v>0.44800000000000001</v>
      </c>
      <c r="E292" s="1">
        <v>0.36799999999999999</v>
      </c>
      <c r="F292" s="1">
        <v>0.34399999999999997</v>
      </c>
      <c r="G292" s="18"/>
      <c r="H292" s="18"/>
      <c r="I292" s="18"/>
      <c r="J292" s="18"/>
      <c r="K292" s="18"/>
    </row>
    <row r="293" spans="1:11" x14ac:dyDescent="0.2">
      <c r="A293" s="35">
        <v>43525</v>
      </c>
      <c r="B293" s="1">
        <v>0.78500000000000003</v>
      </c>
      <c r="C293" s="1">
        <v>0.56067388590040301</v>
      </c>
      <c r="D293" s="1">
        <v>0.44700000000000001</v>
      </c>
      <c r="E293" s="1">
        <v>0.36899999999999999</v>
      </c>
      <c r="F293" s="1">
        <v>0.34200000000000003</v>
      </c>
      <c r="G293" s="18"/>
      <c r="H293" s="18"/>
      <c r="I293" s="18"/>
      <c r="J293" s="18"/>
      <c r="K293" s="18"/>
    </row>
    <row r="294" spans="1:11" x14ac:dyDescent="0.2">
      <c r="A294" s="35">
        <v>43556</v>
      </c>
      <c r="B294" s="1">
        <v>0.77300000000000002</v>
      </c>
      <c r="C294" s="1">
        <v>0.56135536936373198</v>
      </c>
      <c r="D294" s="1">
        <v>0.45200000000000001</v>
      </c>
      <c r="E294" s="1">
        <v>0.36899999999999999</v>
      </c>
      <c r="F294" s="1">
        <v>0.33900000000000002</v>
      </c>
      <c r="G294" s="18"/>
      <c r="H294" s="18"/>
      <c r="I294" s="18"/>
      <c r="J294" s="18"/>
      <c r="K294" s="18"/>
    </row>
    <row r="295" spans="1:11" x14ac:dyDescent="0.2">
      <c r="A295" s="35">
        <v>43586</v>
      </c>
      <c r="B295" s="1">
        <v>0.77600000000000002</v>
      </c>
      <c r="C295" s="1">
        <v>0.56329904880646797</v>
      </c>
      <c r="D295" s="1">
        <v>0.44400000000000001</v>
      </c>
      <c r="E295" s="1">
        <v>0.376</v>
      </c>
      <c r="F295" s="1">
        <v>0.34100000000000003</v>
      </c>
      <c r="G295" s="18"/>
      <c r="H295" s="18"/>
      <c r="I295" s="18"/>
      <c r="J295" s="18"/>
      <c r="K295" s="18"/>
    </row>
    <row r="296" spans="1:11" x14ac:dyDescent="0.2">
      <c r="A296" s="35">
        <v>43617</v>
      </c>
      <c r="B296" s="1">
        <v>0.77900000000000003</v>
      </c>
      <c r="C296" s="1">
        <v>0.56104840086057695</v>
      </c>
      <c r="D296" s="1">
        <v>0.44</v>
      </c>
      <c r="E296" s="1">
        <v>0.37</v>
      </c>
      <c r="F296" s="1">
        <v>0.34100000000000003</v>
      </c>
      <c r="G296" s="18"/>
      <c r="H296" s="18"/>
      <c r="I296" s="18"/>
      <c r="J296" s="18"/>
      <c r="K296" s="18"/>
    </row>
    <row r="297" spans="1:11" x14ac:dyDescent="0.2">
      <c r="A297" s="35">
        <v>43647</v>
      </c>
      <c r="B297" s="1">
        <v>0.78400000000000003</v>
      </c>
      <c r="C297" s="1">
        <v>0.559161462686384</v>
      </c>
      <c r="D297" s="1">
        <v>0.44400000000000001</v>
      </c>
      <c r="E297" s="1">
        <v>0.372</v>
      </c>
      <c r="F297" s="1">
        <v>0.34599999999999997</v>
      </c>
      <c r="G297" s="18"/>
      <c r="H297" s="18"/>
      <c r="I297" s="18"/>
      <c r="J297" s="18"/>
      <c r="K297" s="18"/>
    </row>
    <row r="298" spans="1:11" x14ac:dyDescent="0.2">
      <c r="A298" s="35">
        <v>43678</v>
      </c>
      <c r="B298" s="1">
        <v>0.76600000000000001</v>
      </c>
      <c r="C298" s="1">
        <v>0.56769334009719097</v>
      </c>
      <c r="D298" s="1">
        <v>0.42499999999999999</v>
      </c>
      <c r="E298" s="1">
        <v>0.378</v>
      </c>
      <c r="F298" s="1">
        <v>0.34599999999999997</v>
      </c>
      <c r="G298" s="18"/>
      <c r="H298" s="18"/>
      <c r="I298" s="18"/>
      <c r="J298" s="18"/>
      <c r="K298" s="18"/>
    </row>
    <row r="299" spans="1:11" x14ac:dyDescent="0.2">
      <c r="A299" s="35">
        <v>43709</v>
      </c>
      <c r="B299" s="1">
        <v>0.77300000000000002</v>
      </c>
      <c r="C299" s="1">
        <v>0.55913942848033804</v>
      </c>
      <c r="D299" s="1">
        <v>0.45500000000000002</v>
      </c>
      <c r="E299" s="1">
        <v>0.36699999999999999</v>
      </c>
      <c r="F299" s="1">
        <v>0.33900000000000002</v>
      </c>
      <c r="G299" s="18"/>
      <c r="H299" s="18"/>
      <c r="I299" s="18"/>
      <c r="J299" s="18"/>
      <c r="K299" s="18"/>
    </row>
    <row r="300" spans="1:11" x14ac:dyDescent="0.2">
      <c r="A300" s="35">
        <v>43739</v>
      </c>
      <c r="B300" s="1">
        <v>0.78</v>
      </c>
      <c r="C300" s="1">
        <v>0.55650821830792396</v>
      </c>
      <c r="D300" s="1">
        <v>0.45100000000000001</v>
      </c>
      <c r="E300" s="1">
        <v>0.374</v>
      </c>
      <c r="F300" s="1">
        <v>0.33900000000000002</v>
      </c>
      <c r="G300" s="18"/>
      <c r="H300" s="18"/>
      <c r="I300" s="18"/>
      <c r="J300" s="18"/>
      <c r="K300" s="18"/>
    </row>
    <row r="301" spans="1:11" x14ac:dyDescent="0.2">
      <c r="A301" s="35">
        <v>43770</v>
      </c>
      <c r="B301" s="1">
        <v>0.78900000000000003</v>
      </c>
      <c r="C301" s="1">
        <v>0.56247163782708598</v>
      </c>
      <c r="D301" s="1">
        <v>0.43</v>
      </c>
      <c r="E301" s="1">
        <v>0.36899999999999999</v>
      </c>
      <c r="F301" s="1">
        <v>0.34300000000000003</v>
      </c>
      <c r="G301" s="18"/>
      <c r="H301" s="18"/>
      <c r="I301" s="18"/>
      <c r="J301" s="18"/>
      <c r="K301" s="18"/>
    </row>
    <row r="302" spans="1:11" x14ac:dyDescent="0.2">
      <c r="A302" s="35">
        <v>43800</v>
      </c>
      <c r="B302" s="1">
        <v>0.77400000000000002</v>
      </c>
      <c r="C302" s="1">
        <v>0.56098494242887897</v>
      </c>
      <c r="D302" s="1">
        <v>0.438</v>
      </c>
      <c r="E302" s="1">
        <v>0.374</v>
      </c>
      <c r="F302" s="1">
        <v>0.34300000000000003</v>
      </c>
      <c r="G302" s="18"/>
      <c r="H302" s="18"/>
      <c r="I302" s="18"/>
      <c r="J302" s="18"/>
      <c r="K302" s="18"/>
    </row>
    <row r="303" spans="1:11" x14ac:dyDescent="0.2">
      <c r="A303" s="35">
        <v>43831</v>
      </c>
      <c r="B303" s="1">
        <v>0.78100000000000003</v>
      </c>
      <c r="C303" s="1">
        <v>0.56691877822779002</v>
      </c>
      <c r="D303" s="1">
        <v>0.46100000000000002</v>
      </c>
      <c r="E303" s="1">
        <v>0.36899999999999999</v>
      </c>
      <c r="F303" s="1">
        <v>0.34200000000000003</v>
      </c>
      <c r="G303" s="18"/>
      <c r="H303" s="18"/>
      <c r="I303" s="18"/>
      <c r="J303" s="18"/>
      <c r="K303" s="18"/>
    </row>
    <row r="304" spans="1:11" x14ac:dyDescent="0.2">
      <c r="A304" s="35">
        <v>43862</v>
      </c>
      <c r="B304" s="1">
        <v>0.78400000000000003</v>
      </c>
      <c r="C304" s="1">
        <v>0.57091544868742095</v>
      </c>
      <c r="D304" s="1">
        <v>0.48299999999999998</v>
      </c>
      <c r="E304" s="1">
        <v>0.374</v>
      </c>
      <c r="F304" s="1">
        <v>0.33800000000000002</v>
      </c>
      <c r="G304" s="18"/>
      <c r="H304" s="18"/>
      <c r="I304" s="18"/>
      <c r="J304" s="18"/>
      <c r="K304" s="18"/>
    </row>
    <row r="305" spans="1:11" x14ac:dyDescent="0.2">
      <c r="A305" s="35">
        <v>43891</v>
      </c>
      <c r="B305" s="1">
        <v>0.78900000000000003</v>
      </c>
      <c r="C305" s="1">
        <v>0.57230180568006805</v>
      </c>
      <c r="D305" s="1">
        <v>0.45800000000000002</v>
      </c>
      <c r="E305" s="1">
        <v>0.378</v>
      </c>
      <c r="F305" s="1">
        <v>0.373</v>
      </c>
      <c r="G305" s="18"/>
      <c r="H305" s="18"/>
      <c r="I305" s="18"/>
      <c r="J305" s="18"/>
      <c r="K305" s="18"/>
    </row>
    <row r="306" spans="1:11" x14ac:dyDescent="0.2">
      <c r="A306" s="35">
        <v>43922</v>
      </c>
      <c r="B306" s="1">
        <v>0.82699999999999996</v>
      </c>
      <c r="C306" s="1">
        <v>0.65318691438631604</v>
      </c>
      <c r="D306" s="1">
        <v>0.53100000000000003</v>
      </c>
      <c r="E306" s="1">
        <v>0.443</v>
      </c>
      <c r="F306" s="1">
        <v>0.379</v>
      </c>
      <c r="G306" s="18"/>
      <c r="H306" s="18"/>
      <c r="I306" s="18"/>
      <c r="J306" s="18"/>
      <c r="K306" s="18"/>
    </row>
    <row r="307" spans="1:11" x14ac:dyDescent="0.2">
      <c r="A307" s="35">
        <v>43952</v>
      </c>
      <c r="B307" s="1">
        <v>0.83199999999999996</v>
      </c>
      <c r="C307" s="1">
        <v>0.63867123501858003</v>
      </c>
      <c r="D307" s="1">
        <v>0.53400000000000003</v>
      </c>
      <c r="E307" s="1">
        <v>0.43099999999999999</v>
      </c>
      <c r="F307" s="1">
        <v>0.376</v>
      </c>
      <c r="G307" s="18"/>
      <c r="H307" s="18"/>
      <c r="I307" s="18"/>
      <c r="J307" s="18"/>
      <c r="K307" s="18"/>
    </row>
    <row r="308" spans="1:11" x14ac:dyDescent="0.2">
      <c r="A308" s="35">
        <v>43983</v>
      </c>
      <c r="B308" s="1">
        <v>0.82099999999999995</v>
      </c>
      <c r="C308" s="1">
        <v>0.62073422976112402</v>
      </c>
      <c r="D308" s="1">
        <v>0.51100000000000001</v>
      </c>
      <c r="E308" s="1">
        <v>0.42699999999999999</v>
      </c>
      <c r="F308" s="1">
        <v>0.373</v>
      </c>
      <c r="G308" s="18"/>
      <c r="H308" s="18"/>
      <c r="I308" s="18"/>
      <c r="J308" s="18"/>
      <c r="K308" s="18"/>
    </row>
    <row r="309" spans="1:11" x14ac:dyDescent="0.2">
      <c r="A309" s="35">
        <v>44013</v>
      </c>
      <c r="B309" s="1">
        <v>0.81200000000000006</v>
      </c>
      <c r="C309" s="1">
        <v>0.61203086189095102</v>
      </c>
      <c r="D309" s="1">
        <v>0.48299999999999998</v>
      </c>
      <c r="E309" s="1">
        <v>0.42499999999999999</v>
      </c>
      <c r="F309" s="1">
        <v>0.373</v>
      </c>
      <c r="G309" s="18"/>
      <c r="H309" s="18"/>
      <c r="I309" s="18"/>
      <c r="J309" s="18"/>
      <c r="K309" s="18"/>
    </row>
    <row r="310" spans="1:11" x14ac:dyDescent="0.2">
      <c r="A310" s="35">
        <v>44044</v>
      </c>
      <c r="B310" s="1">
        <v>0.82399999999999995</v>
      </c>
      <c r="C310" s="1">
        <v>0.59764286194305605</v>
      </c>
      <c r="D310" s="1">
        <v>0.497</v>
      </c>
      <c r="E310" s="1">
        <v>0.41899999999999998</v>
      </c>
      <c r="F310" s="1">
        <v>0.36599999999999999</v>
      </c>
      <c r="G310" s="18"/>
      <c r="H310" s="18"/>
      <c r="I310" s="18"/>
      <c r="J310" s="18"/>
      <c r="K310" s="18"/>
    </row>
    <row r="311" spans="1:11" x14ac:dyDescent="0.2">
      <c r="A311" s="35">
        <v>44075</v>
      </c>
      <c r="B311" s="1">
        <v>0.81200000000000006</v>
      </c>
      <c r="C311" s="1">
        <v>0.60611452591636095</v>
      </c>
      <c r="D311" s="1">
        <v>0.497</v>
      </c>
      <c r="E311" s="1">
        <v>0.42199999999999999</v>
      </c>
      <c r="F311" s="1">
        <v>0.37</v>
      </c>
    </row>
    <row r="312" spans="1:11" x14ac:dyDescent="0.2">
      <c r="A312" s="35">
        <v>44105</v>
      </c>
      <c r="B312" s="1">
        <v>0.79900000000000004</v>
      </c>
      <c r="C312" s="1">
        <v>0.59867861251401799</v>
      </c>
      <c r="D312" s="1">
        <v>0.46500000000000002</v>
      </c>
      <c r="E312" s="1">
        <v>0.41299999999999998</v>
      </c>
      <c r="F312" s="1">
        <v>0.36699999999999999</v>
      </c>
    </row>
    <row r="313" spans="1:11" x14ac:dyDescent="0.2">
      <c r="A313" s="35">
        <v>44136</v>
      </c>
      <c r="B313" s="1">
        <v>0.79500000000000004</v>
      </c>
      <c r="C313" s="1">
        <v>0.60532245609576696</v>
      </c>
      <c r="D313" s="1">
        <v>0.47099999999999997</v>
      </c>
      <c r="E313" s="1">
        <v>0.40899999999999997</v>
      </c>
      <c r="F313" s="1">
        <v>0.36499999999999999</v>
      </c>
    </row>
    <row r="314" spans="1:11" x14ac:dyDescent="0.2">
      <c r="A314" s="35">
        <v>44166</v>
      </c>
      <c r="B314" s="1">
        <v>0.8</v>
      </c>
      <c r="C314" s="1">
        <v>0.59534595995330997</v>
      </c>
      <c r="D314" s="1">
        <v>0.49299999999999999</v>
      </c>
      <c r="E314" s="1">
        <v>0.40899999999999997</v>
      </c>
      <c r="F314" s="1">
        <v>0.36399999999999999</v>
      </c>
    </row>
    <row r="315" spans="1:11" x14ac:dyDescent="0.2">
      <c r="A315" s="35">
        <v>44197</v>
      </c>
      <c r="B315" s="1">
        <v>0.79400000000000004</v>
      </c>
      <c r="C315" s="1">
        <v>0.59199999999999997</v>
      </c>
      <c r="D315" s="1">
        <v>0.496</v>
      </c>
      <c r="E315" s="1">
        <v>0.39</v>
      </c>
      <c r="F315" s="1">
        <v>0.36399999999999999</v>
      </c>
    </row>
    <row r="316" spans="1:11" x14ac:dyDescent="0.2">
      <c r="A316" s="35">
        <v>44228</v>
      </c>
      <c r="B316" s="1">
        <v>0.80759412795044605</v>
      </c>
      <c r="C316" s="1">
        <v>0.59799999999999998</v>
      </c>
      <c r="D316" s="1">
        <v>0.49332832999999998</v>
      </c>
      <c r="E316" s="1">
        <v>0.39738437097427298</v>
      </c>
      <c r="F316" s="1">
        <v>0.36371153887984797</v>
      </c>
    </row>
    <row r="317" spans="1:11" x14ac:dyDescent="0.2">
      <c r="A317" s="35">
        <v>44256</v>
      </c>
      <c r="B317" s="1">
        <v>0.78041255253837205</v>
      </c>
      <c r="C317" s="1">
        <v>0.60325783436011604</v>
      </c>
      <c r="D317" s="1">
        <v>0.49332832999999998</v>
      </c>
      <c r="E317" s="1">
        <v>0.38828126049811101</v>
      </c>
      <c r="F317" s="1">
        <v>0.35806831899178898</v>
      </c>
    </row>
    <row r="318" spans="1:11" x14ac:dyDescent="0.2">
      <c r="A318" s="35">
        <v>44287</v>
      </c>
      <c r="B318" s="1">
        <v>0.79800000000000004</v>
      </c>
      <c r="C318" s="1">
        <v>0.58799999999999997</v>
      </c>
      <c r="D318" s="1">
        <v>0.45900000000000002</v>
      </c>
      <c r="E318" s="1">
        <v>0.39200000000000002</v>
      </c>
      <c r="F318" s="1">
        <v>0.35399999999999998</v>
      </c>
    </row>
    <row r="319" spans="1:11" x14ac:dyDescent="0.2">
      <c r="A319" s="35">
        <v>44317</v>
      </c>
      <c r="B319" s="1">
        <v>0.81135352540565897</v>
      </c>
      <c r="C319" s="1">
        <v>0.58983133888384598</v>
      </c>
      <c r="D319" s="1">
        <v>0.48099999999999998</v>
      </c>
      <c r="E319" s="1">
        <v>0.372365636755282</v>
      </c>
      <c r="F319" s="1">
        <v>0.35399999999999998</v>
      </c>
    </row>
    <row r="320" spans="1:11" x14ac:dyDescent="0.2">
      <c r="A320" s="35">
        <v>44348</v>
      </c>
      <c r="B320" s="1">
        <v>0.78849667204479601</v>
      </c>
      <c r="C320" s="1">
        <v>0.57899999999999996</v>
      </c>
      <c r="D320" s="1">
        <v>0.46515371999999999</v>
      </c>
      <c r="E320" s="1">
        <v>0.40625773831287298</v>
      </c>
      <c r="F320" s="1">
        <v>0.35</v>
      </c>
    </row>
    <row r="321" spans="1:6" x14ac:dyDescent="0.2">
      <c r="A321" s="35">
        <v>44378</v>
      </c>
      <c r="B321" s="1">
        <v>0.78469992648658005</v>
      </c>
      <c r="C321" s="1">
        <v>0.58225228915118399</v>
      </c>
      <c r="D321" s="1">
        <v>0.52547138999999998</v>
      </c>
      <c r="E321" s="1">
        <v>0.372365636755282</v>
      </c>
      <c r="F321" s="1">
        <v>0.35430217794009899</v>
      </c>
    </row>
    <row r="322" spans="1:6" x14ac:dyDescent="0.2">
      <c r="A322" s="35">
        <v>44409</v>
      </c>
      <c r="B322" s="1">
        <v>0.78981200807153595</v>
      </c>
      <c r="C322" s="1">
        <v>0.58199999999999996</v>
      </c>
      <c r="D322" s="1">
        <v>0.52200000000000002</v>
      </c>
      <c r="E322" s="1">
        <v>0.38903176431020697</v>
      </c>
      <c r="F322" s="1">
        <v>0.35</v>
      </c>
    </row>
    <row r="323" spans="1:6" x14ac:dyDescent="0.2">
      <c r="A323" s="35">
        <v>44440</v>
      </c>
      <c r="B323" s="1">
        <v>0.79700000000000004</v>
      </c>
      <c r="C323" s="1">
        <v>0.58299999999999996</v>
      </c>
      <c r="D323" s="1">
        <v>0.53500000000000003</v>
      </c>
      <c r="E323" s="1">
        <v>0.390824676162568</v>
      </c>
      <c r="F323" s="1">
        <v>0.35799048583842502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1"/>
  <sheetViews>
    <sheetView topLeftCell="A293" zoomScale="83" workbookViewId="0">
      <selection activeCell="I326" sqref="I326"/>
    </sheetView>
  </sheetViews>
  <sheetFormatPr baseColWidth="10" defaultRowHeight="16" x14ac:dyDescent="0.2"/>
  <cols>
    <col min="1" max="1" width="10.6640625" customWidth="1"/>
    <col min="2" max="2" width="15" style="2" customWidth="1"/>
    <col min="3" max="3" width="13.5" style="2" bestFit="1" customWidth="1"/>
    <col min="4" max="4" width="16" style="47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 x14ac:dyDescent="0.35">
      <c r="A1" s="50" t="s">
        <v>28</v>
      </c>
      <c r="B1" s="50"/>
      <c r="C1" s="50"/>
      <c r="D1" s="50"/>
      <c r="E1" s="50"/>
      <c r="F1" s="50"/>
      <c r="G1" s="50"/>
      <c r="H1" s="50"/>
      <c r="I1" s="50"/>
      <c r="M1" s="6"/>
      <c r="N1" s="6"/>
      <c r="O1" s="6"/>
      <c r="P1" s="6"/>
      <c r="Q1" s="6"/>
      <c r="R1" s="5"/>
    </row>
    <row r="2" spans="1:19" s="7" customFormat="1" ht="120" x14ac:dyDescent="0.25">
      <c r="A2" s="7" t="s">
        <v>4</v>
      </c>
      <c r="B2" s="8" t="s">
        <v>29</v>
      </c>
      <c r="C2" s="8"/>
      <c r="D2" s="45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7" t="s">
        <v>35</v>
      </c>
      <c r="L2" s="5"/>
      <c r="M2" s="5"/>
      <c r="N2" s="5"/>
      <c r="O2" s="5"/>
      <c r="P2" s="5"/>
      <c r="Q2" s="5"/>
      <c r="R2" s="11"/>
    </row>
    <row r="3" spans="1:19" x14ac:dyDescent="0.2">
      <c r="A3" s="36">
        <v>34700</v>
      </c>
      <c r="B3" s="1">
        <v>0.54146513763713899</v>
      </c>
      <c r="C3" s="1"/>
      <c r="D3" s="46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8">
        <v>0.37</v>
      </c>
      <c r="N3" s="3"/>
      <c r="O3" s="3"/>
      <c r="P3" s="3"/>
      <c r="Q3" s="3"/>
      <c r="R3" s="18"/>
      <c r="S3" s="18"/>
    </row>
    <row r="4" spans="1:19" x14ac:dyDescent="0.2">
      <c r="A4" s="36">
        <v>34731</v>
      </c>
      <c r="B4" s="1">
        <v>0.52917968346912103</v>
      </c>
      <c r="C4" s="1"/>
      <c r="D4" s="46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8">
        <v>0.36899999999999999</v>
      </c>
      <c r="N4" s="3"/>
      <c r="O4" s="3"/>
      <c r="P4" s="3"/>
      <c r="Q4" s="3"/>
      <c r="R4" s="18"/>
      <c r="S4" s="18"/>
    </row>
    <row r="5" spans="1:19" x14ac:dyDescent="0.2">
      <c r="A5" s="36">
        <v>34759</v>
      </c>
      <c r="B5" s="1">
        <v>0.53668385346384695</v>
      </c>
      <c r="C5" s="1"/>
      <c r="D5" s="46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8">
        <v>0.36899999999999999</v>
      </c>
      <c r="N5" s="3"/>
      <c r="O5" s="3"/>
      <c r="P5" s="3"/>
      <c r="Q5" s="3"/>
      <c r="R5" s="18"/>
      <c r="S5" s="18"/>
    </row>
    <row r="6" spans="1:19" x14ac:dyDescent="0.2">
      <c r="A6" s="36">
        <v>34790</v>
      </c>
      <c r="B6" s="1">
        <v>0.53754940627550196</v>
      </c>
      <c r="C6" s="1"/>
      <c r="D6" s="46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8">
        <v>0.36899999999999999</v>
      </c>
      <c r="N6" s="3"/>
      <c r="O6" s="3"/>
      <c r="P6" s="3"/>
      <c r="Q6" s="3"/>
      <c r="R6" s="18"/>
      <c r="S6" s="18"/>
    </row>
    <row r="7" spans="1:19" x14ac:dyDescent="0.2">
      <c r="A7" s="36">
        <v>34820</v>
      </c>
      <c r="B7" s="1">
        <v>0.53489536580569497</v>
      </c>
      <c r="C7" s="1"/>
      <c r="D7" s="46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8">
        <v>0.373</v>
      </c>
      <c r="N7" s="3"/>
      <c r="O7" s="3"/>
      <c r="P7" s="3"/>
      <c r="Q7" s="3"/>
      <c r="R7" s="18"/>
      <c r="S7" s="18"/>
    </row>
    <row r="8" spans="1:19" x14ac:dyDescent="0.2">
      <c r="A8" s="36">
        <v>34851</v>
      </c>
      <c r="B8" s="1">
        <v>0.53172265923805795</v>
      </c>
      <c r="C8" s="1"/>
      <c r="D8" s="46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8">
        <v>0.373</v>
      </c>
      <c r="N8" s="3"/>
      <c r="O8" s="3"/>
      <c r="P8" s="3"/>
      <c r="Q8" s="3"/>
      <c r="R8" s="18"/>
      <c r="S8" s="18"/>
    </row>
    <row r="9" spans="1:19" x14ac:dyDescent="0.2">
      <c r="A9" s="36">
        <v>34881</v>
      </c>
      <c r="B9" s="1">
        <v>0.52946244566495904</v>
      </c>
      <c r="C9" s="1"/>
      <c r="D9" s="46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8">
        <v>0.372</v>
      </c>
      <c r="N9" s="3"/>
      <c r="O9" s="3"/>
      <c r="P9" s="3"/>
      <c r="Q9" s="3"/>
      <c r="R9" s="18"/>
      <c r="S9" s="18"/>
    </row>
    <row r="10" spans="1:19" x14ac:dyDescent="0.2">
      <c r="A10" s="36">
        <v>34912</v>
      </c>
      <c r="B10" s="1">
        <v>0.532798927371395</v>
      </c>
      <c r="C10" s="1"/>
      <c r="D10" s="46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8">
        <v>0.372</v>
      </c>
      <c r="N10" s="3"/>
      <c r="O10" s="3"/>
      <c r="P10" s="3"/>
      <c r="Q10" s="3"/>
      <c r="R10" s="18"/>
      <c r="S10" s="18"/>
    </row>
    <row r="11" spans="1:19" x14ac:dyDescent="0.2">
      <c r="A11" s="36">
        <v>34943</v>
      </c>
      <c r="B11" s="1">
        <v>0.53118026419102204</v>
      </c>
      <c r="C11" s="1"/>
      <c r="D11" s="46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8">
        <v>0.371</v>
      </c>
      <c r="N11" s="3"/>
      <c r="O11" s="3"/>
      <c r="P11" s="3"/>
      <c r="Q11" s="3"/>
      <c r="R11" s="18"/>
      <c r="S11" s="18"/>
    </row>
    <row r="12" spans="1:19" x14ac:dyDescent="0.2">
      <c r="A12" s="36">
        <v>34973</v>
      </c>
      <c r="B12" s="1">
        <v>0.52865524661080199</v>
      </c>
      <c r="C12" s="1"/>
      <c r="D12" s="46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8">
        <v>0.371</v>
      </c>
      <c r="N12" s="3"/>
      <c r="O12" s="3"/>
      <c r="P12" s="3"/>
      <c r="Q12" s="3"/>
      <c r="R12" s="18"/>
      <c r="S12" s="18"/>
    </row>
    <row r="13" spans="1:19" x14ac:dyDescent="0.2">
      <c r="A13" s="36">
        <v>35004</v>
      </c>
      <c r="B13" s="1">
        <v>0.53455479185893495</v>
      </c>
      <c r="C13" s="1"/>
      <c r="D13" s="46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8">
        <v>0.372</v>
      </c>
      <c r="N13" s="3"/>
      <c r="O13" s="3"/>
      <c r="P13" s="3"/>
      <c r="Q13" s="3"/>
      <c r="R13" s="18"/>
      <c r="S13" s="18"/>
    </row>
    <row r="14" spans="1:19" x14ac:dyDescent="0.2">
      <c r="A14" s="36">
        <v>35034</v>
      </c>
      <c r="B14" s="1">
        <v>0.53706779291435203</v>
      </c>
      <c r="C14" s="1"/>
      <c r="D14" s="46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8">
        <v>0.373</v>
      </c>
      <c r="N14" s="3"/>
      <c r="O14" s="3"/>
      <c r="P14" s="3"/>
      <c r="Q14" s="3"/>
      <c r="R14" s="18"/>
      <c r="S14" s="18"/>
    </row>
    <row r="15" spans="1:19" x14ac:dyDescent="0.2">
      <c r="A15" s="36">
        <v>35065</v>
      </c>
      <c r="B15" s="1">
        <v>0.53481177669548796</v>
      </c>
      <c r="C15" s="1"/>
      <c r="D15" s="46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8">
        <v>0.373</v>
      </c>
      <c r="N15" s="3"/>
      <c r="O15" s="3"/>
      <c r="P15" s="3"/>
      <c r="Q15" s="3"/>
      <c r="R15" s="18"/>
      <c r="S15" s="18"/>
    </row>
    <row r="16" spans="1:19" x14ac:dyDescent="0.2">
      <c r="A16" s="36">
        <v>35096</v>
      </c>
      <c r="B16" s="1">
        <v>0.53066601740243802</v>
      </c>
      <c r="C16" s="1"/>
      <c r="D16" s="46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8">
        <v>0.371</v>
      </c>
      <c r="N16" s="3"/>
      <c r="O16" s="3"/>
      <c r="P16" s="3"/>
      <c r="Q16" s="3"/>
      <c r="R16" s="18"/>
      <c r="S16" s="18"/>
    </row>
    <row r="17" spans="1:19" x14ac:dyDescent="0.2">
      <c r="A17" s="36">
        <v>35125</v>
      </c>
      <c r="B17" s="1">
        <v>0.539369321282679</v>
      </c>
      <c r="C17" s="1"/>
      <c r="D17" s="46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8">
        <v>0.37</v>
      </c>
      <c r="N17" s="3"/>
      <c r="O17" s="3"/>
      <c r="P17" s="3"/>
      <c r="Q17" s="3"/>
      <c r="R17" s="18"/>
      <c r="S17" s="18"/>
    </row>
    <row r="18" spans="1:19" x14ac:dyDescent="0.2">
      <c r="A18" s="36">
        <v>35156</v>
      </c>
      <c r="B18" s="1">
        <v>0.54173272889318203</v>
      </c>
      <c r="C18" s="1"/>
      <c r="D18" s="46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8">
        <v>0.37</v>
      </c>
      <c r="N18" s="3"/>
      <c r="O18" s="3"/>
      <c r="P18" s="3"/>
      <c r="Q18" s="3"/>
      <c r="R18" s="18"/>
      <c r="S18" s="18"/>
    </row>
    <row r="19" spans="1:19" x14ac:dyDescent="0.2">
      <c r="A19" s="36">
        <v>35186</v>
      </c>
      <c r="B19" s="1">
        <v>0.53907425894298899</v>
      </c>
      <c r="C19" s="1"/>
      <c r="D19" s="46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8">
        <v>0.37</v>
      </c>
      <c r="N19" s="3"/>
      <c r="O19" s="3"/>
      <c r="P19" s="3"/>
      <c r="Q19" s="3"/>
      <c r="R19" s="18"/>
      <c r="S19" s="18"/>
    </row>
    <row r="20" spans="1:19" x14ac:dyDescent="0.2">
      <c r="A20" s="36">
        <v>35217</v>
      </c>
      <c r="B20" s="1">
        <v>0.53229890295874205</v>
      </c>
      <c r="C20" s="1"/>
      <c r="D20" s="46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8">
        <v>0.36799999999999999</v>
      </c>
      <c r="N20" s="3"/>
      <c r="O20" s="3"/>
      <c r="P20" s="3"/>
      <c r="Q20" s="3"/>
      <c r="R20" s="18"/>
      <c r="S20" s="18"/>
    </row>
    <row r="21" spans="1:19" x14ac:dyDescent="0.2">
      <c r="A21" s="36">
        <v>35247</v>
      </c>
      <c r="B21" s="1">
        <v>0.53380032496257102</v>
      </c>
      <c r="C21" s="1"/>
      <c r="D21" s="46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8">
        <v>0.36699999999999999</v>
      </c>
      <c r="N21" s="3"/>
      <c r="O21" s="3"/>
      <c r="P21" s="3"/>
      <c r="Q21" s="3"/>
      <c r="R21" s="18"/>
      <c r="S21" s="18"/>
    </row>
    <row r="22" spans="1:19" x14ac:dyDescent="0.2">
      <c r="A22" s="36">
        <v>35278</v>
      </c>
      <c r="B22" s="1">
        <v>0.53615041907100602</v>
      </c>
      <c r="C22" s="1"/>
      <c r="D22" s="46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8">
        <v>0.36699999999999999</v>
      </c>
      <c r="N22" s="3"/>
      <c r="O22" s="3"/>
      <c r="P22" s="3"/>
      <c r="Q22" s="3"/>
      <c r="R22" s="18"/>
      <c r="S22" s="18"/>
    </row>
    <row r="23" spans="1:19" x14ac:dyDescent="0.2">
      <c r="A23" s="36">
        <v>35309</v>
      </c>
      <c r="B23" s="1">
        <v>0.534997541159414</v>
      </c>
      <c r="C23" s="1"/>
      <c r="D23" s="46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8">
        <v>0.36599999999999999</v>
      </c>
      <c r="N23" s="3"/>
      <c r="O23" s="3"/>
      <c r="P23" s="3"/>
      <c r="Q23" s="3"/>
      <c r="R23" s="18"/>
      <c r="S23" s="18"/>
    </row>
    <row r="24" spans="1:19" x14ac:dyDescent="0.2">
      <c r="A24" s="36">
        <v>35339</v>
      </c>
      <c r="B24" s="1">
        <v>0.53184748236197799</v>
      </c>
      <c r="C24" s="1"/>
      <c r="D24" s="46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8">
        <v>0.36499999999999999</v>
      </c>
      <c r="N24" s="3"/>
      <c r="O24" s="3"/>
      <c r="P24" s="3"/>
      <c r="Q24" s="3"/>
      <c r="R24" s="18"/>
      <c r="S24" s="18"/>
    </row>
    <row r="25" spans="1:19" x14ac:dyDescent="0.2">
      <c r="A25" s="36">
        <v>35370</v>
      </c>
      <c r="B25" s="1">
        <v>0.53007487780317797</v>
      </c>
      <c r="C25" s="1"/>
      <c r="D25" s="46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8">
        <v>0.36599999999999999</v>
      </c>
      <c r="N25" s="3"/>
      <c r="O25" s="3"/>
      <c r="P25" s="3"/>
      <c r="Q25" s="3"/>
      <c r="R25" s="18"/>
      <c r="S25" s="18"/>
    </row>
    <row r="26" spans="1:19" x14ac:dyDescent="0.2">
      <c r="A26" s="36">
        <v>35400</v>
      </c>
      <c r="B26" s="1">
        <v>0.531879510703542</v>
      </c>
      <c r="C26" s="1"/>
      <c r="D26" s="46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8">
        <v>0.36599999999999999</v>
      </c>
      <c r="N26" s="3"/>
      <c r="O26" s="3"/>
      <c r="P26" s="3"/>
      <c r="Q26" s="3"/>
      <c r="R26" s="18"/>
      <c r="S26" s="18"/>
    </row>
    <row r="27" spans="1:19" x14ac:dyDescent="0.2">
      <c r="A27" s="36">
        <v>35431</v>
      </c>
      <c r="B27" s="1">
        <v>0.53046567938911104</v>
      </c>
      <c r="C27" s="1"/>
      <c r="D27" s="46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8">
        <v>0.36599999999999999</v>
      </c>
      <c r="N27" s="3"/>
      <c r="O27" s="3"/>
      <c r="P27" s="3"/>
      <c r="Q27" s="3"/>
      <c r="R27" s="18"/>
      <c r="S27" s="18"/>
    </row>
    <row r="28" spans="1:19" x14ac:dyDescent="0.2">
      <c r="A28" s="36">
        <v>35462</v>
      </c>
      <c r="B28" s="1">
        <v>0.53058043776361696</v>
      </c>
      <c r="C28" s="1"/>
      <c r="D28" s="46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8">
        <v>0.36599999999999999</v>
      </c>
      <c r="N28" s="3"/>
      <c r="O28" s="3"/>
      <c r="P28" s="3"/>
      <c r="Q28" s="3"/>
      <c r="R28" s="18"/>
      <c r="S28" s="18"/>
    </row>
    <row r="29" spans="1:19" x14ac:dyDescent="0.2">
      <c r="A29" s="36">
        <v>35490</v>
      </c>
      <c r="B29" s="1">
        <v>0.52819427594816803</v>
      </c>
      <c r="C29" s="1"/>
      <c r="D29" s="46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8">
        <v>0.36399999999999999</v>
      </c>
      <c r="N29" s="3"/>
      <c r="O29" s="3"/>
      <c r="P29" s="3"/>
      <c r="Q29" s="3"/>
      <c r="R29" s="18"/>
      <c r="S29" s="18"/>
    </row>
    <row r="30" spans="1:19" x14ac:dyDescent="0.2">
      <c r="A30" s="36">
        <v>35521</v>
      </c>
      <c r="B30" s="1">
        <v>0.530117518911842</v>
      </c>
      <c r="C30" s="1"/>
      <c r="D30" s="46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8">
        <v>0.36299999999999999</v>
      </c>
      <c r="N30" s="3"/>
      <c r="O30" s="3"/>
      <c r="P30" s="3"/>
      <c r="Q30" s="3"/>
      <c r="R30" s="18"/>
      <c r="S30" s="18"/>
    </row>
    <row r="31" spans="1:19" x14ac:dyDescent="0.2">
      <c r="A31" s="36">
        <v>35551</v>
      </c>
      <c r="B31" s="1">
        <v>0.52530868608412495</v>
      </c>
      <c r="C31" s="1"/>
      <c r="D31" s="46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8">
        <v>0.36199999999999999</v>
      </c>
      <c r="N31" s="3"/>
      <c r="O31" s="3"/>
      <c r="P31" s="3"/>
      <c r="Q31" s="3"/>
      <c r="R31" s="18"/>
      <c r="S31" s="18"/>
    </row>
    <row r="32" spans="1:19" x14ac:dyDescent="0.2">
      <c r="A32" s="36">
        <v>35582</v>
      </c>
      <c r="B32" s="1">
        <v>0.52435621630270002</v>
      </c>
      <c r="C32" s="1"/>
      <c r="D32" s="46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8">
        <v>0.36299999999999999</v>
      </c>
      <c r="N32" s="3"/>
      <c r="O32" s="3"/>
      <c r="P32" s="3"/>
      <c r="Q32" s="3"/>
      <c r="R32" s="18"/>
      <c r="S32" s="18"/>
    </row>
    <row r="33" spans="1:19" x14ac:dyDescent="0.2">
      <c r="A33" s="36">
        <v>35612</v>
      </c>
      <c r="B33" s="1">
        <v>0.52442345033051696</v>
      </c>
      <c r="C33" s="1"/>
      <c r="D33" s="46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8">
        <v>0.36099999999999999</v>
      </c>
      <c r="N33" s="3"/>
      <c r="O33" s="3"/>
      <c r="P33" s="3"/>
      <c r="Q33" s="3"/>
      <c r="R33" s="18"/>
      <c r="S33" s="18"/>
    </row>
    <row r="34" spans="1:19" x14ac:dyDescent="0.2">
      <c r="A34" s="36">
        <v>35643</v>
      </c>
      <c r="B34" s="1">
        <v>0.52140811322335501</v>
      </c>
      <c r="C34" s="1"/>
      <c r="D34" s="46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8">
        <v>0.36099999999999999</v>
      </c>
      <c r="N34" s="3"/>
      <c r="O34" s="3"/>
      <c r="P34" s="3"/>
      <c r="Q34" s="3"/>
      <c r="R34" s="18"/>
      <c r="S34" s="18"/>
    </row>
    <row r="35" spans="1:19" x14ac:dyDescent="0.2">
      <c r="A35" s="36">
        <v>35674</v>
      </c>
      <c r="B35" s="1">
        <v>0.51789855629453097</v>
      </c>
      <c r="C35" s="1"/>
      <c r="D35" s="46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8">
        <v>0.36099999999999999</v>
      </c>
      <c r="N35" s="3"/>
      <c r="O35" s="3"/>
      <c r="P35" s="3"/>
      <c r="Q35" s="3"/>
      <c r="R35" s="18"/>
      <c r="S35" s="18"/>
    </row>
    <row r="36" spans="1:19" x14ac:dyDescent="0.2">
      <c r="A36" s="36">
        <v>35704</v>
      </c>
      <c r="B36" s="1">
        <v>0.52170417935370905</v>
      </c>
      <c r="C36" s="1"/>
      <c r="D36" s="46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8">
        <v>0.36099999999999999</v>
      </c>
      <c r="N36" s="3"/>
      <c r="O36" s="3"/>
      <c r="P36" s="3"/>
      <c r="Q36" s="3"/>
      <c r="R36" s="18"/>
      <c r="S36" s="18"/>
    </row>
    <row r="37" spans="1:19" x14ac:dyDescent="0.2">
      <c r="A37" s="36">
        <v>35735</v>
      </c>
      <c r="B37" s="1">
        <v>0.51826251989666405</v>
      </c>
      <c r="C37" s="1"/>
      <c r="D37" s="46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8">
        <v>0.35899999999999999</v>
      </c>
      <c r="N37" s="3"/>
      <c r="O37" s="3"/>
      <c r="P37" s="3"/>
      <c r="Q37" s="3"/>
      <c r="R37" s="18"/>
      <c r="S37" s="18"/>
    </row>
    <row r="38" spans="1:19" x14ac:dyDescent="0.2">
      <c r="A38" s="36">
        <v>35765</v>
      </c>
      <c r="B38" s="1">
        <v>0.52067841738549003</v>
      </c>
      <c r="C38" s="1"/>
      <c r="D38" s="46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8">
        <v>0.36</v>
      </c>
      <c r="N38" s="3"/>
      <c r="O38" s="3"/>
      <c r="P38" s="3"/>
      <c r="Q38" s="3"/>
      <c r="R38" s="18"/>
      <c r="S38" s="18"/>
    </row>
    <row r="39" spans="1:19" x14ac:dyDescent="0.2">
      <c r="A39" s="36">
        <v>35796</v>
      </c>
      <c r="B39" s="1">
        <v>0.52381037021101096</v>
      </c>
      <c r="C39" s="1"/>
      <c r="D39" s="46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8">
        <v>0.36</v>
      </c>
      <c r="N39" s="3"/>
      <c r="O39" s="3"/>
      <c r="P39" s="3"/>
      <c r="Q39" s="3"/>
      <c r="R39" s="18"/>
      <c r="S39" s="18"/>
    </row>
    <row r="40" spans="1:19" x14ac:dyDescent="0.2">
      <c r="A40" s="36">
        <v>35827</v>
      </c>
      <c r="B40" s="1">
        <v>0.52535497847161605</v>
      </c>
      <c r="C40" s="1"/>
      <c r="D40" s="46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8">
        <v>0.36</v>
      </c>
      <c r="N40" s="3"/>
      <c r="O40" s="3"/>
      <c r="P40" s="3"/>
      <c r="Q40" s="3"/>
      <c r="R40" s="18"/>
      <c r="S40" s="18"/>
    </row>
    <row r="41" spans="1:19" x14ac:dyDescent="0.2">
      <c r="A41" s="36">
        <v>35855</v>
      </c>
      <c r="B41" s="1">
        <v>0.52378976556523704</v>
      </c>
      <c r="C41" s="1"/>
      <c r="D41" s="46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8">
        <v>0.36</v>
      </c>
      <c r="N41" s="3"/>
      <c r="O41" s="3"/>
      <c r="P41" s="3"/>
      <c r="Q41" s="3"/>
      <c r="R41" s="18"/>
      <c r="S41" s="18"/>
    </row>
    <row r="42" spans="1:19" x14ac:dyDescent="0.2">
      <c r="A42" s="36">
        <v>35886</v>
      </c>
      <c r="B42" s="1">
        <v>0.52197167924026</v>
      </c>
      <c r="C42" s="1"/>
      <c r="D42" s="46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8">
        <v>0.35899999999999999</v>
      </c>
      <c r="N42" s="3"/>
      <c r="O42" s="3"/>
      <c r="P42" s="3"/>
      <c r="Q42" s="3"/>
      <c r="R42" s="18"/>
      <c r="S42" s="18"/>
    </row>
    <row r="43" spans="1:19" x14ac:dyDescent="0.2">
      <c r="A43" s="36">
        <v>35916</v>
      </c>
      <c r="B43" s="1">
        <v>0.52064496251419001</v>
      </c>
      <c r="C43" s="1"/>
      <c r="D43" s="46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8">
        <v>0.35899999999999999</v>
      </c>
      <c r="N43" s="3"/>
      <c r="O43" s="3"/>
      <c r="P43" s="3"/>
      <c r="Q43" s="3"/>
      <c r="R43" s="18"/>
      <c r="S43" s="18"/>
    </row>
    <row r="44" spans="1:19" x14ac:dyDescent="0.2">
      <c r="A44" s="36">
        <v>35947</v>
      </c>
      <c r="B44" s="1">
        <v>0.52057142263615197</v>
      </c>
      <c r="C44" s="1"/>
      <c r="D44" s="46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8">
        <v>0.36</v>
      </c>
      <c r="N44" s="3"/>
      <c r="O44" s="3"/>
      <c r="P44" s="3"/>
      <c r="Q44" s="3"/>
      <c r="R44" s="18"/>
      <c r="S44" s="18"/>
    </row>
    <row r="45" spans="1:19" x14ac:dyDescent="0.2">
      <c r="A45" s="36">
        <v>35977</v>
      </c>
      <c r="B45" s="1">
        <v>0.51794599251291296</v>
      </c>
      <c r="C45" s="1"/>
      <c r="D45" s="46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8">
        <v>0.36</v>
      </c>
      <c r="N45" s="3"/>
      <c r="O45" s="3"/>
      <c r="P45" s="3"/>
      <c r="Q45" s="3"/>
      <c r="R45" s="18"/>
      <c r="S45" s="18"/>
    </row>
    <row r="46" spans="1:19" x14ac:dyDescent="0.2">
      <c r="A46" s="36">
        <v>36008</v>
      </c>
      <c r="B46" s="1">
        <v>0.51702382431667104</v>
      </c>
      <c r="C46" s="1"/>
      <c r="D46" s="46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8">
        <v>0.36099999999999999</v>
      </c>
      <c r="N46" s="3"/>
      <c r="O46" s="3"/>
      <c r="P46" s="3"/>
      <c r="Q46" s="3"/>
      <c r="R46" s="18"/>
      <c r="S46" s="18"/>
    </row>
    <row r="47" spans="1:19" x14ac:dyDescent="0.2">
      <c r="A47" s="36">
        <v>36039</v>
      </c>
      <c r="B47" s="1">
        <v>0.52250480988502102</v>
      </c>
      <c r="C47" s="1"/>
      <c r="D47" s="46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8">
        <v>0.35799999999999998</v>
      </c>
      <c r="N47" s="3"/>
      <c r="O47" s="3"/>
      <c r="P47" s="3"/>
      <c r="Q47" s="3"/>
      <c r="R47" s="18"/>
      <c r="S47" s="18"/>
    </row>
    <row r="48" spans="1:19" x14ac:dyDescent="0.2">
      <c r="A48" s="36">
        <v>36069</v>
      </c>
      <c r="B48" s="1">
        <v>0.51346299802940598</v>
      </c>
      <c r="C48" s="1"/>
      <c r="D48" s="46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8">
        <v>0.35899999999999999</v>
      </c>
      <c r="N48" s="3"/>
      <c r="O48" s="3"/>
      <c r="P48" s="3"/>
      <c r="Q48" s="3"/>
      <c r="R48" s="18"/>
      <c r="S48" s="18"/>
    </row>
    <row r="49" spans="1:19" x14ac:dyDescent="0.2">
      <c r="A49" s="36">
        <v>36100</v>
      </c>
      <c r="B49" s="1">
        <v>0.51650298670072403</v>
      </c>
      <c r="C49" s="1"/>
      <c r="D49" s="46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8">
        <v>0.35799999999999998</v>
      </c>
      <c r="N49" s="3"/>
      <c r="O49" s="3"/>
      <c r="P49" s="3"/>
      <c r="Q49" s="3"/>
      <c r="R49" s="18"/>
      <c r="S49" s="18"/>
    </row>
    <row r="50" spans="1:19" x14ac:dyDescent="0.2">
      <c r="A50" s="36">
        <v>36130</v>
      </c>
      <c r="B50" s="1">
        <v>0.51413474770839696</v>
      </c>
      <c r="C50" s="1"/>
      <c r="D50" s="46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8">
        <v>0.35699999999999998</v>
      </c>
      <c r="N50" s="3"/>
      <c r="O50" s="3"/>
      <c r="P50" s="3"/>
      <c r="Q50" s="3"/>
      <c r="R50" s="18"/>
      <c r="S50" s="18"/>
    </row>
    <row r="51" spans="1:19" x14ac:dyDescent="0.2">
      <c r="A51" s="36">
        <v>36161</v>
      </c>
      <c r="B51" s="1">
        <v>0.51341018967685503</v>
      </c>
      <c r="C51" s="1"/>
      <c r="D51" s="46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8">
        <v>0.35599999999999998</v>
      </c>
      <c r="N51" s="3"/>
      <c r="O51" s="3"/>
      <c r="P51" s="3"/>
      <c r="Q51" s="3"/>
      <c r="R51" s="18"/>
      <c r="S51" s="18"/>
    </row>
    <row r="52" spans="1:19" x14ac:dyDescent="0.2">
      <c r="A52" s="36">
        <v>36192</v>
      </c>
      <c r="B52" s="1">
        <v>0.51407922304116305</v>
      </c>
      <c r="C52" s="1"/>
      <c r="D52" s="46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8">
        <v>0.35799999999999998</v>
      </c>
      <c r="N52" s="3"/>
      <c r="O52" s="3"/>
      <c r="P52" s="3"/>
      <c r="Q52" s="3"/>
      <c r="R52" s="18"/>
      <c r="S52" s="18"/>
    </row>
    <row r="53" spans="1:19" x14ac:dyDescent="0.2">
      <c r="A53" s="36">
        <v>36220</v>
      </c>
      <c r="B53" s="1">
        <v>0.51102928709303796</v>
      </c>
      <c r="C53" s="1"/>
      <c r="D53" s="46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8">
        <v>0.35799999999999998</v>
      </c>
      <c r="N53" s="3"/>
      <c r="O53" s="3"/>
      <c r="P53" s="3"/>
      <c r="Q53" s="3"/>
      <c r="R53" s="18"/>
      <c r="S53" s="18"/>
    </row>
    <row r="54" spans="1:19" x14ac:dyDescent="0.2">
      <c r="A54" s="36">
        <v>36251</v>
      </c>
      <c r="B54" s="1">
        <v>0.51315545133615903</v>
      </c>
      <c r="C54" s="1"/>
      <c r="D54" s="46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8">
        <v>0.35799999999999998</v>
      </c>
      <c r="N54" s="3"/>
      <c r="O54" s="3"/>
      <c r="P54" s="3"/>
      <c r="Q54" s="3"/>
      <c r="R54" s="18"/>
      <c r="S54" s="18"/>
    </row>
    <row r="55" spans="1:19" x14ac:dyDescent="0.2">
      <c r="A55" s="36">
        <v>36281</v>
      </c>
      <c r="B55" s="1">
        <v>0.51281896488972101</v>
      </c>
      <c r="C55" s="1"/>
      <c r="D55" s="46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8">
        <v>0.35699999999999998</v>
      </c>
      <c r="N55" s="3"/>
      <c r="O55" s="3"/>
      <c r="P55" s="3"/>
      <c r="Q55" s="3"/>
      <c r="R55" s="18"/>
      <c r="S55" s="18"/>
    </row>
    <row r="56" spans="1:19" x14ac:dyDescent="0.2">
      <c r="A56" s="36">
        <v>36312</v>
      </c>
      <c r="B56" s="1">
        <v>0.51146381689740195</v>
      </c>
      <c r="C56" s="1"/>
      <c r="D56" s="46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8">
        <v>0.35799999999999998</v>
      </c>
      <c r="N56" s="3"/>
      <c r="O56" s="3"/>
      <c r="P56" s="3"/>
      <c r="Q56" s="3"/>
      <c r="R56" s="18"/>
      <c r="S56" s="18"/>
    </row>
    <row r="57" spans="1:19" x14ac:dyDescent="0.2">
      <c r="A57" s="36">
        <v>36342</v>
      </c>
      <c r="B57" s="1">
        <v>0.50986383394910295</v>
      </c>
      <c r="C57" s="1"/>
      <c r="D57" s="46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8">
        <v>0.35799999999999998</v>
      </c>
      <c r="N57" s="3"/>
      <c r="O57" s="3"/>
      <c r="P57" s="3"/>
      <c r="Q57" s="3"/>
      <c r="R57" s="18"/>
      <c r="S57" s="18"/>
    </row>
    <row r="58" spans="1:19" x14ac:dyDescent="0.2">
      <c r="A58" s="36">
        <v>36373</v>
      </c>
      <c r="B58" s="1">
        <v>0.50970403458671198</v>
      </c>
      <c r="C58" s="1"/>
      <c r="D58" s="46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8">
        <v>0.35799999999999998</v>
      </c>
      <c r="N58" s="3"/>
      <c r="O58" s="3"/>
      <c r="P58" s="3"/>
      <c r="Q58" s="3"/>
      <c r="R58" s="18"/>
      <c r="S58" s="18"/>
    </row>
    <row r="59" spans="1:19" x14ac:dyDescent="0.2">
      <c r="A59" s="36">
        <v>36404</v>
      </c>
      <c r="B59" s="1">
        <v>0.51145288923346499</v>
      </c>
      <c r="C59" s="1"/>
      <c r="D59" s="46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8">
        <v>0.35799999999999998</v>
      </c>
      <c r="N59" s="3"/>
      <c r="O59" s="3"/>
      <c r="P59" s="3"/>
      <c r="Q59" s="3"/>
      <c r="R59" s="18"/>
      <c r="S59" s="18"/>
    </row>
    <row r="60" spans="1:19" x14ac:dyDescent="0.2">
      <c r="A60" s="36">
        <v>36434</v>
      </c>
      <c r="B60" s="1">
        <v>0.50718257277945999</v>
      </c>
      <c r="C60" s="1"/>
      <c r="D60" s="46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8">
        <v>0.35699999999999998</v>
      </c>
      <c r="N60" s="3"/>
      <c r="O60" s="3"/>
      <c r="P60" s="3"/>
      <c r="Q60" s="3"/>
      <c r="R60" s="18"/>
      <c r="S60" s="18"/>
    </row>
    <row r="61" spans="1:19" x14ac:dyDescent="0.2">
      <c r="A61" s="36">
        <v>36465</v>
      </c>
      <c r="B61" s="1">
        <v>0.51123151386080101</v>
      </c>
      <c r="C61" s="1"/>
      <c r="D61" s="46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8">
        <v>0.35599999999999998</v>
      </c>
      <c r="N61" s="3"/>
      <c r="O61" s="3"/>
      <c r="P61" s="3"/>
      <c r="Q61" s="3"/>
      <c r="R61" s="18"/>
      <c r="S61" s="18"/>
    </row>
    <row r="62" spans="1:19" x14ac:dyDescent="0.2">
      <c r="A62" s="36">
        <v>36495</v>
      </c>
      <c r="B62" s="1">
        <v>0.50696782830897302</v>
      </c>
      <c r="C62" s="1"/>
      <c r="D62" s="46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8">
        <v>0.35599999999999998</v>
      </c>
      <c r="N62" s="3"/>
      <c r="O62" s="3"/>
      <c r="P62" s="3"/>
      <c r="Q62" s="3"/>
      <c r="R62" s="18"/>
      <c r="S62" s="18"/>
    </row>
    <row r="63" spans="1:19" x14ac:dyDescent="0.2">
      <c r="A63" s="36">
        <v>36526</v>
      </c>
      <c r="B63" s="1">
        <v>0.50125593764585896</v>
      </c>
      <c r="C63" s="1"/>
      <c r="D63" s="46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8">
        <v>0.35399999999999998</v>
      </c>
      <c r="N63" s="3"/>
      <c r="O63" s="3"/>
      <c r="P63" s="3"/>
      <c r="Q63" s="3"/>
      <c r="R63" s="18"/>
      <c r="S63" s="18"/>
    </row>
    <row r="64" spans="1:19" x14ac:dyDescent="0.2">
      <c r="A64" s="36">
        <v>36557</v>
      </c>
      <c r="B64" s="1">
        <v>0.505399703972232</v>
      </c>
      <c r="C64" s="1"/>
      <c r="D64" s="46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8">
        <v>0.35399999999999998</v>
      </c>
      <c r="N64" s="3"/>
      <c r="O64" s="3"/>
      <c r="P64" s="3"/>
      <c r="Q64" s="3"/>
      <c r="R64" s="18"/>
      <c r="S64" s="18"/>
    </row>
    <row r="65" spans="1:19" x14ac:dyDescent="0.2">
      <c r="A65" s="36">
        <v>36586</v>
      </c>
      <c r="B65" s="1">
        <v>0.50520362581410305</v>
      </c>
      <c r="C65" s="1"/>
      <c r="D65" s="46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8">
        <v>0.35399999999999998</v>
      </c>
      <c r="N65" s="3"/>
      <c r="O65" s="3"/>
      <c r="P65" s="3"/>
      <c r="Q65" s="3"/>
      <c r="R65" s="18"/>
      <c r="S65" s="18"/>
    </row>
    <row r="66" spans="1:19" x14ac:dyDescent="0.2">
      <c r="A66" s="36">
        <v>36617</v>
      </c>
      <c r="B66" s="1">
        <v>0.50081397358991497</v>
      </c>
      <c r="C66" s="1"/>
      <c r="D66" s="46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8">
        <v>0.35299999999999998</v>
      </c>
      <c r="N66" s="3"/>
      <c r="O66" s="3"/>
      <c r="P66" s="3"/>
      <c r="Q66" s="3"/>
      <c r="R66" s="18"/>
      <c r="S66" s="18"/>
    </row>
    <row r="67" spans="1:19" x14ac:dyDescent="0.2">
      <c r="A67" s="36">
        <v>36647</v>
      </c>
      <c r="B67" s="1">
        <v>0.50524198802657205</v>
      </c>
      <c r="C67" s="1"/>
      <c r="D67" s="46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8">
        <v>0.35599999999999998</v>
      </c>
      <c r="N67" s="3"/>
      <c r="O67" s="3"/>
      <c r="P67" s="3"/>
      <c r="Q67" s="3"/>
      <c r="R67" s="18"/>
      <c r="S67" s="18"/>
    </row>
    <row r="68" spans="1:19" x14ac:dyDescent="0.2">
      <c r="A68" s="36">
        <v>36678</v>
      </c>
      <c r="B68" s="1">
        <v>0.49927486478859701</v>
      </c>
      <c r="C68" s="1"/>
      <c r="D68" s="46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8">
        <v>0.35499999999999998</v>
      </c>
      <c r="N68" s="3"/>
      <c r="O68" s="3"/>
      <c r="P68" s="3"/>
      <c r="Q68" s="3"/>
      <c r="R68" s="18"/>
      <c r="S68" s="18"/>
    </row>
    <row r="69" spans="1:19" x14ac:dyDescent="0.2">
      <c r="A69" s="36">
        <v>36708</v>
      </c>
      <c r="B69" s="1">
        <v>0.50524207604461902</v>
      </c>
      <c r="C69" s="1"/>
      <c r="D69" s="46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8">
        <v>0.35799999999999998</v>
      </c>
      <c r="N69" s="3"/>
      <c r="O69" s="3"/>
      <c r="P69" s="3"/>
      <c r="Q69" s="3"/>
      <c r="R69" s="18"/>
      <c r="S69" s="18"/>
    </row>
    <row r="70" spans="1:19" x14ac:dyDescent="0.2">
      <c r="A70" s="36">
        <v>36739</v>
      </c>
      <c r="B70" s="1">
        <v>0.50356880054488595</v>
      </c>
      <c r="C70" s="1"/>
      <c r="D70" s="46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8">
        <v>0.35799999999999998</v>
      </c>
      <c r="N70" s="3"/>
      <c r="O70" s="3"/>
      <c r="P70" s="3"/>
      <c r="Q70" s="3"/>
      <c r="R70" s="18"/>
      <c r="S70" s="18"/>
    </row>
    <row r="71" spans="1:19" x14ac:dyDescent="0.2">
      <c r="A71" s="36">
        <v>36770</v>
      </c>
      <c r="B71" s="1">
        <v>0.50252846095566295</v>
      </c>
      <c r="C71" s="1"/>
      <c r="D71" s="46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8">
        <v>0.35799999999999998</v>
      </c>
      <c r="N71" s="3"/>
      <c r="O71" s="3"/>
      <c r="P71" s="3"/>
      <c r="Q71" s="3"/>
      <c r="R71" s="18"/>
      <c r="S71" s="18"/>
    </row>
    <row r="72" spans="1:19" x14ac:dyDescent="0.2">
      <c r="A72" s="36">
        <v>36800</v>
      </c>
      <c r="B72" s="1">
        <v>0.50098885811321003</v>
      </c>
      <c r="C72" s="1"/>
      <c r="D72" s="46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8">
        <v>0.35799999999999998</v>
      </c>
      <c r="N72" s="3"/>
      <c r="O72" s="3"/>
      <c r="P72" s="3"/>
      <c r="Q72" s="3"/>
      <c r="R72" s="18"/>
      <c r="S72" s="18"/>
    </row>
    <row r="73" spans="1:19" x14ac:dyDescent="0.2">
      <c r="A73" s="36">
        <v>36831</v>
      </c>
      <c r="B73" s="1">
        <v>0.50258685497408095</v>
      </c>
      <c r="C73" s="1"/>
      <c r="D73" s="46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8">
        <v>0.35699999999999998</v>
      </c>
      <c r="N73" s="3"/>
      <c r="O73" s="3"/>
      <c r="P73" s="3"/>
      <c r="Q73" s="3"/>
      <c r="R73" s="18"/>
      <c r="S73" s="18"/>
    </row>
    <row r="74" spans="1:19" x14ac:dyDescent="0.2">
      <c r="A74" s="36">
        <v>36861</v>
      </c>
      <c r="B74" s="1">
        <v>0.50281916484395905</v>
      </c>
      <c r="C74" s="1"/>
      <c r="D74" s="46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8">
        <v>0.35599999999999998</v>
      </c>
      <c r="N74" s="3"/>
      <c r="O74" s="3"/>
      <c r="P74" s="3"/>
      <c r="Q74" s="3"/>
      <c r="R74" s="18"/>
      <c r="S74" s="18"/>
    </row>
    <row r="75" spans="1:19" x14ac:dyDescent="0.2">
      <c r="A75" s="36">
        <v>36892</v>
      </c>
      <c r="B75" s="1">
        <v>0.50376037780997895</v>
      </c>
      <c r="C75" s="1"/>
      <c r="D75" s="46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8">
        <v>0.35599999999999998</v>
      </c>
      <c r="N75" s="3"/>
      <c r="O75" s="3"/>
      <c r="P75" s="3"/>
      <c r="Q75" s="3"/>
      <c r="R75" s="18"/>
      <c r="S75" s="18"/>
    </row>
    <row r="76" spans="1:19" x14ac:dyDescent="0.2">
      <c r="A76" s="36">
        <v>36923</v>
      </c>
      <c r="B76" s="1">
        <v>0.50516847368191997</v>
      </c>
      <c r="C76" s="1"/>
      <c r="D76" s="46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8">
        <v>0.35699999999999998</v>
      </c>
      <c r="N76" s="3"/>
      <c r="O76" s="3"/>
      <c r="P76" s="3"/>
      <c r="Q76" s="3"/>
      <c r="R76" s="18"/>
      <c r="S76" s="18"/>
    </row>
    <row r="77" spans="1:19" x14ac:dyDescent="0.2">
      <c r="A77" s="36">
        <v>36951</v>
      </c>
      <c r="B77" s="1">
        <v>0.50093625499886096</v>
      </c>
      <c r="C77" s="1"/>
      <c r="D77" s="46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8">
        <v>0.35699999999999998</v>
      </c>
      <c r="N77" s="3"/>
      <c r="O77" s="3"/>
      <c r="P77" s="3"/>
      <c r="Q77" s="3"/>
      <c r="R77" s="18"/>
      <c r="S77" s="18"/>
    </row>
    <row r="78" spans="1:19" x14ac:dyDescent="0.2">
      <c r="A78" s="36">
        <v>36982</v>
      </c>
      <c r="B78" s="1">
        <v>0.50523076291884095</v>
      </c>
      <c r="C78" s="1"/>
      <c r="D78" s="46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8">
        <v>0.36</v>
      </c>
      <c r="N78" s="3"/>
      <c r="O78" s="3"/>
      <c r="P78" s="3"/>
      <c r="Q78" s="3"/>
      <c r="R78" s="18"/>
      <c r="S78" s="18"/>
    </row>
    <row r="79" spans="1:19" x14ac:dyDescent="0.2">
      <c r="A79" s="36">
        <v>37012</v>
      </c>
      <c r="B79" s="1">
        <v>0.50282826026828298</v>
      </c>
      <c r="C79" s="1"/>
      <c r="D79" s="46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8">
        <v>0.36199999999999999</v>
      </c>
      <c r="N79" s="3"/>
      <c r="O79" s="3"/>
      <c r="P79" s="3"/>
      <c r="Q79" s="3"/>
      <c r="R79" s="18"/>
      <c r="S79" s="18"/>
    </row>
    <row r="80" spans="1:19" x14ac:dyDescent="0.2">
      <c r="A80" s="36">
        <v>37043</v>
      </c>
      <c r="B80" s="1">
        <v>0.50453398478417599</v>
      </c>
      <c r="C80" s="1"/>
      <c r="D80" s="46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8">
        <v>0.36299999999999999</v>
      </c>
      <c r="N80" s="3"/>
      <c r="O80" s="3"/>
      <c r="P80" s="3"/>
      <c r="Q80" s="3"/>
      <c r="R80" s="18"/>
      <c r="S80" s="18"/>
    </row>
    <row r="81" spans="1:19" x14ac:dyDescent="0.2">
      <c r="A81" s="36">
        <v>37073</v>
      </c>
      <c r="B81" s="1">
        <v>0.50276606492875098</v>
      </c>
      <c r="C81" s="1"/>
      <c r="D81" s="46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8">
        <v>0.36299999999999999</v>
      </c>
      <c r="N81" s="3"/>
      <c r="O81" s="3"/>
      <c r="P81" s="3"/>
      <c r="Q81" s="3"/>
      <c r="R81" s="18"/>
      <c r="S81" s="18"/>
    </row>
    <row r="82" spans="1:19" x14ac:dyDescent="0.2">
      <c r="A82" s="36">
        <v>37104</v>
      </c>
      <c r="B82" s="1">
        <v>0.50494579256439198</v>
      </c>
      <c r="C82" s="1"/>
      <c r="D82" s="46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8">
        <v>0.36799999999999999</v>
      </c>
      <c r="N82" s="3"/>
      <c r="O82" s="3"/>
      <c r="P82" s="3"/>
      <c r="Q82" s="3"/>
      <c r="R82" s="18"/>
      <c r="S82" s="18"/>
    </row>
    <row r="83" spans="1:19" x14ac:dyDescent="0.2">
      <c r="A83" s="36">
        <v>37135</v>
      </c>
      <c r="B83" s="1">
        <v>0.50932310752260102</v>
      </c>
      <c r="C83" s="1"/>
      <c r="D83" s="46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8">
        <v>0.36499999999999999</v>
      </c>
      <c r="N83" s="3"/>
      <c r="O83" s="3"/>
      <c r="P83" s="3"/>
      <c r="Q83" s="3"/>
      <c r="R83" s="18"/>
      <c r="S83" s="18"/>
    </row>
    <row r="84" spans="1:19" x14ac:dyDescent="0.2">
      <c r="A84" s="36">
        <v>37165</v>
      </c>
      <c r="B84" s="1">
        <v>0.51016868186771602</v>
      </c>
      <c r="C84" s="1"/>
      <c r="D84" s="46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8">
        <v>0.36799999999999999</v>
      </c>
      <c r="N84" s="3"/>
      <c r="O84" s="3"/>
      <c r="P84" s="3"/>
      <c r="Q84" s="3"/>
      <c r="R84" s="18"/>
      <c r="S84" s="18"/>
    </row>
    <row r="85" spans="1:19" x14ac:dyDescent="0.2">
      <c r="A85" s="36">
        <v>37196</v>
      </c>
      <c r="B85" s="1">
        <v>0.50876411428194801</v>
      </c>
      <c r="C85" s="1"/>
      <c r="D85" s="46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8">
        <v>0.37</v>
      </c>
      <c r="N85" s="3"/>
      <c r="O85" s="3"/>
      <c r="P85" s="3"/>
      <c r="Q85" s="3"/>
      <c r="R85" s="18"/>
      <c r="S85" s="18"/>
    </row>
    <row r="86" spans="1:19" x14ac:dyDescent="0.2">
      <c r="A86" s="36">
        <v>37226</v>
      </c>
      <c r="B86" s="1">
        <v>0.50969248338421802</v>
      </c>
      <c r="C86" s="1"/>
      <c r="D86" s="46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8">
        <v>0.371</v>
      </c>
      <c r="N86" s="3"/>
      <c r="O86" s="3"/>
      <c r="P86" s="3"/>
      <c r="Q86" s="3"/>
      <c r="R86" s="18"/>
      <c r="S86" s="18"/>
    </row>
    <row r="87" spans="1:19" x14ac:dyDescent="0.2">
      <c r="A87" s="36">
        <v>37257</v>
      </c>
      <c r="B87" s="1">
        <v>0.510449696060155</v>
      </c>
      <c r="C87" s="1"/>
      <c r="D87" s="46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8">
        <v>0.373</v>
      </c>
      <c r="N87" s="3"/>
      <c r="O87" s="3"/>
      <c r="P87" s="3"/>
      <c r="Q87" s="3"/>
      <c r="R87" s="18"/>
      <c r="S87" s="18"/>
    </row>
    <row r="88" spans="1:19" x14ac:dyDescent="0.2">
      <c r="A88" s="36">
        <v>37288</v>
      </c>
      <c r="B88" s="1">
        <v>0.51309182475262005</v>
      </c>
      <c r="C88" s="1"/>
      <c r="D88" s="46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8">
        <v>0.37</v>
      </c>
      <c r="N88" s="3"/>
      <c r="O88" s="3"/>
      <c r="P88" s="3"/>
      <c r="Q88" s="3"/>
      <c r="R88" s="18"/>
      <c r="S88" s="18"/>
    </row>
    <row r="89" spans="1:19" x14ac:dyDescent="0.2">
      <c r="A89" s="36">
        <v>37316</v>
      </c>
      <c r="B89" s="1">
        <v>0.51533348914261301</v>
      </c>
      <c r="C89" s="1"/>
      <c r="D89" s="46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8">
        <v>0.372</v>
      </c>
      <c r="N89" s="3"/>
      <c r="O89" s="3"/>
      <c r="P89" s="3"/>
      <c r="Q89" s="3"/>
      <c r="R89" s="18"/>
      <c r="S89" s="18"/>
    </row>
    <row r="90" spans="1:19" x14ac:dyDescent="0.2">
      <c r="A90" s="36">
        <v>37347</v>
      </c>
      <c r="B90" s="1">
        <v>0.50881920824907401</v>
      </c>
      <c r="C90" s="1"/>
      <c r="D90" s="46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8">
        <v>0.373</v>
      </c>
      <c r="N90" s="3"/>
      <c r="O90" s="3"/>
      <c r="P90" s="3"/>
      <c r="Q90" s="3"/>
      <c r="R90" s="18"/>
      <c r="S90" s="18"/>
    </row>
    <row r="91" spans="1:19" x14ac:dyDescent="0.2">
      <c r="A91" s="36">
        <v>37377</v>
      </c>
      <c r="B91" s="1">
        <v>0.51134608360573597</v>
      </c>
      <c r="C91" s="1"/>
      <c r="D91" s="46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8">
        <v>0.371</v>
      </c>
      <c r="N91" s="3"/>
      <c r="O91" s="3"/>
      <c r="P91" s="3"/>
      <c r="Q91" s="3"/>
      <c r="R91" s="18"/>
      <c r="S91" s="18"/>
    </row>
    <row r="92" spans="1:19" x14ac:dyDescent="0.2">
      <c r="A92" s="36">
        <v>37408</v>
      </c>
      <c r="B92" s="1">
        <v>0.51310586275428904</v>
      </c>
      <c r="C92" s="1"/>
      <c r="D92" s="46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8">
        <v>0.373</v>
      </c>
      <c r="N92" s="3"/>
      <c r="O92" s="3"/>
      <c r="P92" s="3"/>
      <c r="Q92" s="3"/>
      <c r="R92" s="18"/>
      <c r="S92" s="18"/>
    </row>
    <row r="93" spans="1:19" x14ac:dyDescent="0.2">
      <c r="A93" s="36">
        <v>37438</v>
      </c>
      <c r="B93" s="1">
        <v>0.51229751978920002</v>
      </c>
      <c r="C93" s="1"/>
      <c r="D93" s="46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8">
        <v>0.373</v>
      </c>
      <c r="N93" s="3"/>
      <c r="O93" s="3"/>
      <c r="P93" s="3"/>
      <c r="Q93" s="3"/>
      <c r="R93" s="18"/>
      <c r="S93" s="18"/>
    </row>
    <row r="94" spans="1:19" x14ac:dyDescent="0.2">
      <c r="A94" s="36">
        <v>37469</v>
      </c>
      <c r="B94" s="1">
        <v>0.51241676275475501</v>
      </c>
      <c r="C94" s="1"/>
      <c r="D94" s="46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8">
        <v>0.373</v>
      </c>
      <c r="N94" s="3"/>
      <c r="O94" s="3"/>
      <c r="P94" s="3"/>
      <c r="Q94" s="3"/>
      <c r="R94" s="18"/>
      <c r="S94" s="18"/>
    </row>
    <row r="95" spans="1:19" x14ac:dyDescent="0.2">
      <c r="A95" s="36">
        <v>37500</v>
      </c>
      <c r="B95" s="1">
        <v>0.51367247963504103</v>
      </c>
      <c r="C95" s="1"/>
      <c r="D95" s="46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8">
        <v>0.37</v>
      </c>
      <c r="N95" s="3"/>
      <c r="O95" s="3"/>
      <c r="P95" s="3"/>
      <c r="Q95" s="3"/>
      <c r="R95" s="18"/>
      <c r="S95" s="18"/>
    </row>
    <row r="96" spans="1:19" x14ac:dyDescent="0.2">
      <c r="A96" s="36">
        <v>37530</v>
      </c>
      <c r="B96" s="1">
        <v>0.52361998367170803</v>
      </c>
      <c r="C96" s="1"/>
      <c r="D96" s="46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8">
        <v>0.373</v>
      </c>
      <c r="N96" s="3"/>
      <c r="O96" s="3"/>
      <c r="P96" s="3"/>
      <c r="Q96" s="3"/>
      <c r="R96" s="18"/>
      <c r="S96" s="18"/>
    </row>
    <row r="97" spans="1:19" x14ac:dyDescent="0.2">
      <c r="A97" s="36">
        <v>37561</v>
      </c>
      <c r="B97" s="1">
        <v>0.51985343103589798</v>
      </c>
      <c r="C97" s="1"/>
      <c r="D97" s="46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8">
        <v>0.375</v>
      </c>
      <c r="N97" s="3"/>
      <c r="O97" s="3"/>
      <c r="P97" s="3"/>
      <c r="Q97" s="3"/>
      <c r="R97" s="18"/>
      <c r="S97" s="18"/>
    </row>
    <row r="98" spans="1:19" x14ac:dyDescent="0.2">
      <c r="A98" s="36">
        <v>37591</v>
      </c>
      <c r="B98" s="1">
        <v>0.52046316728112996</v>
      </c>
      <c r="C98" s="1"/>
      <c r="D98" s="46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8">
        <v>0.376</v>
      </c>
      <c r="N98" s="3"/>
      <c r="O98" s="3"/>
      <c r="P98" s="3"/>
      <c r="Q98" s="3"/>
      <c r="R98" s="18"/>
      <c r="S98" s="18"/>
    </row>
    <row r="99" spans="1:19" x14ac:dyDescent="0.2">
      <c r="A99" s="36">
        <v>37622</v>
      </c>
      <c r="B99" s="1">
        <v>0.52123040564555201</v>
      </c>
      <c r="C99" s="1"/>
      <c r="D99" s="46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8">
        <v>0.375</v>
      </c>
      <c r="N99" s="3"/>
      <c r="O99" s="3"/>
      <c r="P99" s="3"/>
      <c r="Q99" s="3"/>
      <c r="R99" s="18"/>
      <c r="S99" s="18"/>
    </row>
    <row r="100" spans="1:19" x14ac:dyDescent="0.2">
      <c r="A100" s="36">
        <v>37653</v>
      </c>
      <c r="B100" s="1">
        <v>0.52335265991844504</v>
      </c>
      <c r="C100" s="1"/>
      <c r="D100" s="46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8">
        <v>0.375</v>
      </c>
      <c r="N100" s="3"/>
      <c r="O100" s="3"/>
      <c r="P100" s="3"/>
      <c r="Q100" s="3"/>
      <c r="R100" s="18"/>
      <c r="S100" s="18"/>
    </row>
    <row r="101" spans="1:19" x14ac:dyDescent="0.2">
      <c r="A101" s="36">
        <v>37681</v>
      </c>
      <c r="B101" s="1">
        <v>0.52162735275323002</v>
      </c>
      <c r="C101" s="1"/>
      <c r="D101" s="46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8">
        <v>0.376</v>
      </c>
      <c r="N101" s="3"/>
      <c r="O101" s="3"/>
      <c r="P101" s="3"/>
      <c r="Q101" s="3"/>
      <c r="R101" s="18"/>
      <c r="S101" s="18"/>
    </row>
    <row r="102" spans="1:19" x14ac:dyDescent="0.2">
      <c r="A102" s="36">
        <v>37712</v>
      </c>
      <c r="B102" s="1">
        <v>0.52038356748499004</v>
      </c>
      <c r="C102" s="1"/>
      <c r="D102" s="46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8">
        <v>0.376</v>
      </c>
      <c r="N102" s="3"/>
      <c r="O102" s="3"/>
      <c r="P102" s="3"/>
      <c r="Q102" s="3"/>
      <c r="R102" s="18"/>
      <c r="S102" s="18"/>
    </row>
    <row r="103" spans="1:19" x14ac:dyDescent="0.2">
      <c r="A103" s="36">
        <v>37742</v>
      </c>
      <c r="B103" s="1">
        <v>0.52155524911780105</v>
      </c>
      <c r="C103" s="1"/>
      <c r="D103" s="46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8">
        <v>0.377</v>
      </c>
      <c r="N103" s="3"/>
      <c r="O103" s="3"/>
      <c r="P103" s="3"/>
      <c r="Q103" s="3"/>
      <c r="R103" s="18"/>
      <c r="S103" s="18"/>
    </row>
    <row r="104" spans="1:19" x14ac:dyDescent="0.2">
      <c r="A104" s="36">
        <v>37773</v>
      </c>
      <c r="B104" s="1">
        <v>0.52229268588024602</v>
      </c>
      <c r="C104" s="1"/>
      <c r="D104" s="46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8">
        <v>0.377</v>
      </c>
      <c r="N104" s="3"/>
      <c r="O104" s="3"/>
      <c r="P104" s="3"/>
      <c r="Q104" s="3"/>
      <c r="R104" s="18"/>
      <c r="S104" s="18"/>
    </row>
    <row r="105" spans="1:19" x14ac:dyDescent="0.2">
      <c r="A105" s="36">
        <v>37803</v>
      </c>
      <c r="B105" s="1">
        <v>0.52016411235480997</v>
      </c>
      <c r="C105" s="1"/>
      <c r="D105" s="46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8">
        <v>0.379</v>
      </c>
      <c r="N105" s="3"/>
      <c r="O105" s="3"/>
      <c r="P105" s="3"/>
      <c r="Q105" s="3"/>
      <c r="R105" s="18"/>
      <c r="S105" s="18"/>
    </row>
    <row r="106" spans="1:19" x14ac:dyDescent="0.2">
      <c r="A106" s="36">
        <v>37834</v>
      </c>
      <c r="B106" s="1">
        <v>0.52261678699432301</v>
      </c>
      <c r="C106" s="1"/>
      <c r="D106" s="46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8">
        <v>0.379</v>
      </c>
      <c r="N106" s="3"/>
      <c r="O106" s="3"/>
      <c r="P106" s="3"/>
      <c r="Q106" s="3"/>
      <c r="R106" s="18"/>
      <c r="S106" s="18"/>
    </row>
    <row r="107" spans="1:19" x14ac:dyDescent="0.2">
      <c r="A107" s="36">
        <v>37865</v>
      </c>
      <c r="B107" s="1">
        <v>0.51850088863235999</v>
      </c>
      <c r="C107" s="1"/>
      <c r="D107" s="46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8">
        <v>0.38</v>
      </c>
      <c r="N107" s="3"/>
      <c r="O107" s="3"/>
      <c r="P107" s="3"/>
      <c r="Q107" s="3"/>
      <c r="R107" s="18"/>
      <c r="S107" s="18"/>
    </row>
    <row r="108" spans="1:19" x14ac:dyDescent="0.2">
      <c r="A108" s="36">
        <v>37895</v>
      </c>
      <c r="B108" s="1">
        <v>0.52396198251120396</v>
      </c>
      <c r="C108" s="1"/>
      <c r="D108" s="46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8">
        <v>0.379</v>
      </c>
      <c r="N108" s="3"/>
      <c r="O108" s="3"/>
      <c r="P108" s="3"/>
      <c r="Q108" s="3"/>
      <c r="R108" s="18"/>
      <c r="S108" s="18"/>
    </row>
    <row r="109" spans="1:19" x14ac:dyDescent="0.2">
      <c r="A109" s="36">
        <v>37926</v>
      </c>
      <c r="B109" s="1">
        <v>0.52076638231551198</v>
      </c>
      <c r="C109" s="1"/>
      <c r="D109" s="46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8">
        <v>0.377</v>
      </c>
      <c r="N109" s="3"/>
      <c r="O109" s="3"/>
      <c r="P109" s="3"/>
      <c r="Q109" s="3"/>
      <c r="R109" s="18"/>
      <c r="S109" s="18"/>
    </row>
    <row r="110" spans="1:19" x14ac:dyDescent="0.2">
      <c r="A110" s="36">
        <v>37956</v>
      </c>
      <c r="B110" s="1">
        <v>0.52059756487267295</v>
      </c>
      <c r="C110" s="1"/>
      <c r="D110" s="46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8">
        <v>0.378</v>
      </c>
      <c r="N110" s="3"/>
      <c r="O110" s="3"/>
      <c r="P110" s="3"/>
      <c r="Q110" s="3"/>
      <c r="R110" s="18"/>
      <c r="S110" s="18"/>
    </row>
    <row r="111" spans="1:19" x14ac:dyDescent="0.2">
      <c r="A111" s="36">
        <v>37987</v>
      </c>
      <c r="B111" s="1">
        <v>0.51742174204934999</v>
      </c>
      <c r="C111" s="1"/>
      <c r="D111" s="46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8">
        <v>0.377</v>
      </c>
      <c r="N111" s="3"/>
      <c r="O111" s="3"/>
      <c r="P111" s="3"/>
      <c r="Q111" s="3"/>
      <c r="R111" s="18"/>
      <c r="S111" s="18"/>
    </row>
    <row r="112" spans="1:19" x14ac:dyDescent="0.2">
      <c r="A112" s="36">
        <v>38018</v>
      </c>
      <c r="B112" s="1">
        <v>0.51823762075812696</v>
      </c>
      <c r="C112" s="1"/>
      <c r="D112" s="46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8">
        <v>0.377</v>
      </c>
      <c r="N112" s="3"/>
      <c r="O112" s="3"/>
      <c r="P112" s="3"/>
      <c r="Q112" s="3"/>
      <c r="R112" s="18"/>
      <c r="S112" s="18"/>
    </row>
    <row r="113" spans="1:19" x14ac:dyDescent="0.2">
      <c r="A113" s="36">
        <v>38047</v>
      </c>
      <c r="B113" s="1">
        <v>0.51943732074487003</v>
      </c>
      <c r="C113" s="1"/>
      <c r="D113" s="46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8">
        <v>0.378</v>
      </c>
      <c r="N113" s="3"/>
      <c r="O113" s="3"/>
      <c r="P113" s="3"/>
      <c r="Q113" s="3"/>
      <c r="R113" s="18"/>
      <c r="S113" s="18"/>
    </row>
    <row r="114" spans="1:19" x14ac:dyDescent="0.2">
      <c r="A114" s="36">
        <v>38078</v>
      </c>
      <c r="B114" s="1">
        <v>0.51728549400253998</v>
      </c>
      <c r="C114" s="1"/>
      <c r="D114" s="46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8">
        <v>0.377</v>
      </c>
      <c r="N114" s="3"/>
      <c r="O114" s="3"/>
      <c r="P114" s="3"/>
      <c r="Q114" s="3"/>
      <c r="R114" s="18"/>
      <c r="S114" s="18"/>
    </row>
    <row r="115" spans="1:19" x14ac:dyDescent="0.2">
      <c r="A115" s="36">
        <v>38108</v>
      </c>
      <c r="B115" s="1">
        <v>0.51892117400425897</v>
      </c>
      <c r="C115" s="1"/>
      <c r="D115" s="46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8">
        <v>0.377</v>
      </c>
      <c r="N115" s="3"/>
      <c r="O115" s="3"/>
      <c r="P115" s="3"/>
      <c r="Q115" s="3"/>
      <c r="R115" s="18"/>
      <c r="S115" s="18"/>
    </row>
    <row r="116" spans="1:19" x14ac:dyDescent="0.2">
      <c r="A116" s="36">
        <v>38139</v>
      </c>
      <c r="B116" s="1">
        <v>0.52622995878243195</v>
      </c>
      <c r="C116" s="1"/>
      <c r="D116" s="46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8">
        <v>0.376</v>
      </c>
      <c r="N116" s="3"/>
      <c r="O116" s="3"/>
      <c r="P116" s="3"/>
      <c r="Q116" s="3"/>
      <c r="R116" s="18"/>
      <c r="S116" s="18"/>
    </row>
    <row r="117" spans="1:19" x14ac:dyDescent="0.2">
      <c r="A117" s="36">
        <v>38169</v>
      </c>
      <c r="B117" s="1">
        <v>0.51990718256174095</v>
      </c>
      <c r="C117" s="1"/>
      <c r="D117" s="46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8">
        <v>0.375</v>
      </c>
      <c r="N117" s="3"/>
      <c r="O117" s="3"/>
      <c r="P117" s="3"/>
      <c r="Q117" s="3"/>
      <c r="R117" s="18"/>
      <c r="S117" s="18"/>
    </row>
    <row r="118" spans="1:19" x14ac:dyDescent="0.2">
      <c r="A118" s="36">
        <v>38200</v>
      </c>
      <c r="B118" s="1">
        <v>0.51676792177687902</v>
      </c>
      <c r="C118" s="1"/>
      <c r="D118" s="46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8">
        <v>0.376</v>
      </c>
      <c r="N118" s="3"/>
      <c r="O118" s="3"/>
      <c r="P118" s="3"/>
      <c r="Q118" s="3"/>
      <c r="R118" s="18"/>
      <c r="S118" s="18"/>
    </row>
    <row r="119" spans="1:19" x14ac:dyDescent="0.2">
      <c r="A119" s="36">
        <v>38231</v>
      </c>
      <c r="B119" s="1">
        <v>0.524293384259091</v>
      </c>
      <c r="C119" s="1"/>
      <c r="D119" s="46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8">
        <v>0.377</v>
      </c>
      <c r="N119" s="3"/>
      <c r="O119" s="3"/>
      <c r="P119" s="3"/>
      <c r="Q119" s="3"/>
      <c r="R119" s="18"/>
      <c r="S119" s="18"/>
    </row>
    <row r="120" spans="1:19" x14ac:dyDescent="0.2">
      <c r="A120" s="36">
        <v>38261</v>
      </c>
      <c r="B120" s="1">
        <v>0.52061587624360695</v>
      </c>
      <c r="C120" s="1"/>
      <c r="D120" s="46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8">
        <v>0.377</v>
      </c>
      <c r="N120" s="3"/>
      <c r="O120" s="3"/>
      <c r="P120" s="3"/>
      <c r="Q120" s="3"/>
      <c r="R120" s="18"/>
      <c r="S120" s="18"/>
    </row>
    <row r="121" spans="1:19" x14ac:dyDescent="0.2">
      <c r="A121" s="36">
        <v>38292</v>
      </c>
      <c r="B121" s="1">
        <v>0.518814090319489</v>
      </c>
      <c r="C121" s="1"/>
      <c r="D121" s="46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8">
        <v>0.375</v>
      </c>
      <c r="N121" s="3"/>
      <c r="O121" s="3"/>
      <c r="P121" s="3"/>
      <c r="Q121" s="3"/>
      <c r="R121" s="18"/>
      <c r="S121" s="18"/>
    </row>
    <row r="122" spans="1:19" x14ac:dyDescent="0.2">
      <c r="A122" s="36">
        <v>38322</v>
      </c>
      <c r="B122" s="1">
        <v>0.51861925941046905</v>
      </c>
      <c r="C122" s="1"/>
      <c r="D122" s="46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8">
        <v>0.376</v>
      </c>
      <c r="N122" s="3"/>
      <c r="O122" s="3"/>
      <c r="P122" s="3"/>
      <c r="Q122" s="3"/>
      <c r="R122" s="18"/>
      <c r="S122" s="18"/>
    </row>
    <row r="123" spans="1:19" x14ac:dyDescent="0.2">
      <c r="A123" s="36">
        <v>38353</v>
      </c>
      <c r="B123" s="1">
        <v>0.51553166594620203</v>
      </c>
      <c r="C123" s="1"/>
      <c r="D123" s="46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8">
        <v>0.376</v>
      </c>
      <c r="N123" s="3"/>
      <c r="O123" s="3"/>
      <c r="P123" s="3"/>
      <c r="Q123" s="3"/>
      <c r="R123" s="18"/>
      <c r="S123" s="18"/>
    </row>
    <row r="124" spans="1:19" x14ac:dyDescent="0.2">
      <c r="A124" s="36">
        <v>38384</v>
      </c>
      <c r="B124" s="1">
        <v>0.51860429286631204</v>
      </c>
      <c r="C124" s="1"/>
      <c r="D124" s="46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8">
        <v>0.376</v>
      </c>
      <c r="N124" s="3"/>
      <c r="O124" s="3"/>
      <c r="P124" s="3"/>
      <c r="Q124" s="3"/>
      <c r="R124" s="18"/>
      <c r="S124" s="18"/>
    </row>
    <row r="125" spans="1:19" x14ac:dyDescent="0.2">
      <c r="A125" s="36">
        <v>38412</v>
      </c>
      <c r="B125" s="1">
        <v>0.52011375348289401</v>
      </c>
      <c r="C125" s="1"/>
      <c r="D125" s="46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8">
        <v>0.376</v>
      </c>
      <c r="N125" s="3"/>
      <c r="O125" s="3"/>
      <c r="P125" s="3"/>
      <c r="Q125" s="3"/>
      <c r="R125" s="18"/>
      <c r="S125" s="18"/>
    </row>
    <row r="126" spans="1:19" x14ac:dyDescent="0.2">
      <c r="A126" s="36">
        <v>38443</v>
      </c>
      <c r="B126" s="1">
        <v>0.51408336144299105</v>
      </c>
      <c r="C126" s="1"/>
      <c r="D126" s="46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8">
        <v>0.373</v>
      </c>
      <c r="N126" s="3"/>
      <c r="O126" s="3"/>
      <c r="P126" s="3"/>
      <c r="Q126" s="3"/>
      <c r="R126" s="18"/>
      <c r="S126" s="18"/>
    </row>
    <row r="127" spans="1:19" x14ac:dyDescent="0.2">
      <c r="A127" s="36">
        <v>38473</v>
      </c>
      <c r="B127" s="1">
        <v>0.51687688019019595</v>
      </c>
      <c r="C127" s="1"/>
      <c r="D127" s="46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8">
        <v>0.372</v>
      </c>
      <c r="N127" s="3"/>
      <c r="O127" s="3"/>
      <c r="P127" s="3"/>
      <c r="Q127" s="3"/>
      <c r="R127" s="18"/>
      <c r="S127" s="18"/>
    </row>
    <row r="128" spans="1:19" x14ac:dyDescent="0.2">
      <c r="A128" s="36">
        <v>38504</v>
      </c>
      <c r="B128" s="1">
        <v>0.51277976512927503</v>
      </c>
      <c r="C128" s="1"/>
      <c r="D128" s="46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8">
        <v>0.373</v>
      </c>
      <c r="N128" s="3"/>
      <c r="O128" s="3"/>
      <c r="P128" s="3"/>
      <c r="Q128" s="3"/>
      <c r="R128" s="18"/>
      <c r="S128" s="18"/>
    </row>
    <row r="129" spans="1:19" x14ac:dyDescent="0.2">
      <c r="A129" s="36">
        <v>38534</v>
      </c>
      <c r="B129" s="1">
        <v>0.52527841473075598</v>
      </c>
      <c r="C129" s="1"/>
      <c r="D129" s="46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8">
        <v>0.372</v>
      </c>
      <c r="N129" s="3"/>
      <c r="O129" s="3"/>
      <c r="P129" s="3"/>
      <c r="Q129" s="3"/>
      <c r="R129" s="18"/>
      <c r="S129" s="18"/>
    </row>
    <row r="130" spans="1:19" x14ac:dyDescent="0.2">
      <c r="A130" s="36">
        <v>38565</v>
      </c>
      <c r="B130" s="1">
        <v>0.51756602350470404</v>
      </c>
      <c r="C130" s="1"/>
      <c r="D130" s="46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8">
        <v>0.371</v>
      </c>
      <c r="N130" s="3"/>
      <c r="O130" s="3"/>
      <c r="P130" s="3"/>
      <c r="Q130" s="3"/>
      <c r="R130" s="18"/>
      <c r="S130" s="18"/>
    </row>
    <row r="131" spans="1:19" x14ac:dyDescent="0.2">
      <c r="A131" s="36">
        <v>38596</v>
      </c>
      <c r="B131" s="1">
        <v>0.52235532607285895</v>
      </c>
      <c r="C131" s="1"/>
      <c r="D131" s="46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8">
        <v>0.372</v>
      </c>
      <c r="N131" s="3"/>
      <c r="O131" s="3"/>
      <c r="P131" s="3"/>
      <c r="Q131" s="3"/>
      <c r="R131" s="18"/>
      <c r="S131" s="18"/>
    </row>
    <row r="132" spans="1:19" x14ac:dyDescent="0.2">
      <c r="A132" s="36">
        <v>38626</v>
      </c>
      <c r="B132" s="1">
        <v>0.52077310646515296</v>
      </c>
      <c r="C132" s="1"/>
      <c r="D132" s="46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8">
        <v>0.372</v>
      </c>
      <c r="N132" s="3"/>
      <c r="O132" s="3"/>
      <c r="P132" s="3"/>
      <c r="Q132" s="3"/>
      <c r="R132" s="18"/>
      <c r="S132" s="18"/>
    </row>
    <row r="133" spans="1:19" x14ac:dyDescent="0.2">
      <c r="A133" s="36">
        <v>38657</v>
      </c>
      <c r="B133" s="1">
        <v>0.51797424767908196</v>
      </c>
      <c r="C133" s="1"/>
      <c r="D133" s="46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8">
        <v>0.373</v>
      </c>
      <c r="N133" s="3"/>
      <c r="O133" s="3"/>
      <c r="P133" s="3"/>
      <c r="Q133" s="3"/>
      <c r="R133" s="18"/>
      <c r="S133" s="18"/>
    </row>
    <row r="134" spans="1:19" x14ac:dyDescent="0.2">
      <c r="A134" s="36">
        <v>38687</v>
      </c>
      <c r="B134" s="1">
        <v>0.51368121528020005</v>
      </c>
      <c r="C134" s="1"/>
      <c r="D134" s="46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8">
        <v>0.372</v>
      </c>
      <c r="N134" s="3"/>
      <c r="O134" s="3"/>
      <c r="P134" s="3"/>
      <c r="Q134" s="3"/>
      <c r="R134" s="18"/>
      <c r="S134" s="18"/>
    </row>
    <row r="135" spans="1:19" x14ac:dyDescent="0.2">
      <c r="A135" s="36">
        <v>38718</v>
      </c>
      <c r="B135" s="1">
        <v>0.52081193780602497</v>
      </c>
      <c r="C135" s="1"/>
      <c r="D135" s="46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8">
        <v>0.371</v>
      </c>
      <c r="N135" s="3"/>
      <c r="O135" s="3"/>
      <c r="P135" s="3"/>
      <c r="Q135" s="3"/>
      <c r="R135" s="18"/>
      <c r="S135" s="18"/>
    </row>
    <row r="136" spans="1:19" x14ac:dyDescent="0.2">
      <c r="A136" s="36">
        <v>38749</v>
      </c>
      <c r="B136" s="1">
        <v>0.51629219525436298</v>
      </c>
      <c r="C136" s="1"/>
      <c r="D136" s="46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8">
        <v>0.37</v>
      </c>
      <c r="N136" s="3"/>
      <c r="O136" s="3"/>
      <c r="P136" s="3"/>
      <c r="Q136" s="3"/>
      <c r="R136" s="18"/>
      <c r="S136" s="18"/>
    </row>
    <row r="137" spans="1:19" x14ac:dyDescent="0.2">
      <c r="A137" s="36">
        <v>38777</v>
      </c>
      <c r="B137" s="1">
        <v>0.51255022476460199</v>
      </c>
      <c r="C137" s="1"/>
      <c r="D137" s="46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8">
        <v>0.36899999999999999</v>
      </c>
      <c r="N137" s="3"/>
      <c r="O137" s="3"/>
      <c r="P137" s="3"/>
      <c r="Q137" s="3"/>
      <c r="R137" s="18"/>
      <c r="S137" s="18"/>
    </row>
    <row r="138" spans="1:19" x14ac:dyDescent="0.2">
      <c r="A138" s="36">
        <v>38808</v>
      </c>
      <c r="B138" s="1">
        <v>0.51173066330573602</v>
      </c>
      <c r="C138" s="1"/>
      <c r="D138" s="46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8">
        <v>0.37</v>
      </c>
      <c r="N138" s="3"/>
      <c r="O138" s="3"/>
      <c r="P138" s="3"/>
      <c r="Q138" s="3"/>
      <c r="R138" s="18"/>
      <c r="S138" s="18"/>
    </row>
    <row r="139" spans="1:19" x14ac:dyDescent="0.2">
      <c r="A139" s="36">
        <v>38838</v>
      </c>
      <c r="B139" s="1">
        <v>0.51534744885281303</v>
      </c>
      <c r="C139" s="1"/>
      <c r="D139" s="46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8">
        <v>0.36899999999999999</v>
      </c>
      <c r="N139" s="3"/>
      <c r="O139" s="3"/>
      <c r="P139" s="3"/>
      <c r="Q139" s="3"/>
      <c r="R139" s="18"/>
      <c r="S139" s="18"/>
    </row>
    <row r="140" spans="1:19" x14ac:dyDescent="0.2">
      <c r="A140" s="36">
        <v>38869</v>
      </c>
      <c r="B140" s="1">
        <v>0.51407244172323996</v>
      </c>
      <c r="C140" s="1"/>
      <c r="D140" s="46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8">
        <v>0.36899999999999999</v>
      </c>
      <c r="N140" s="3"/>
      <c r="O140" s="3"/>
      <c r="P140" s="3"/>
      <c r="Q140" s="3"/>
      <c r="R140" s="18"/>
      <c r="S140" s="18"/>
    </row>
    <row r="141" spans="1:19" x14ac:dyDescent="0.2">
      <c r="A141" s="36">
        <v>38899</v>
      </c>
      <c r="B141" s="1">
        <v>0.50812303434622397</v>
      </c>
      <c r="C141" s="1"/>
      <c r="D141" s="46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8">
        <v>0.37</v>
      </c>
      <c r="N141" s="3"/>
      <c r="O141" s="3"/>
      <c r="P141" s="3"/>
      <c r="Q141" s="3"/>
      <c r="R141" s="18"/>
      <c r="S141" s="18"/>
    </row>
    <row r="142" spans="1:19" x14ac:dyDescent="0.2">
      <c r="A142" s="36">
        <v>38930</v>
      </c>
      <c r="B142" s="1">
        <v>0.51403131661766699</v>
      </c>
      <c r="C142" s="1"/>
      <c r="D142" s="46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8">
        <v>0.36899999999999999</v>
      </c>
      <c r="N142" s="3"/>
      <c r="O142" s="3"/>
      <c r="P142" s="3"/>
      <c r="Q142" s="3"/>
      <c r="R142" s="18"/>
      <c r="S142" s="18"/>
    </row>
    <row r="143" spans="1:19" x14ac:dyDescent="0.2">
      <c r="A143" s="36">
        <v>38961</v>
      </c>
      <c r="B143" s="1">
        <v>0.508384969128859</v>
      </c>
      <c r="C143" s="1"/>
      <c r="D143" s="46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8">
        <v>0.36899999999999999</v>
      </c>
      <c r="N143" s="3"/>
      <c r="O143" s="3"/>
      <c r="P143" s="3"/>
      <c r="Q143" s="3"/>
      <c r="R143" s="18"/>
      <c r="S143" s="18"/>
    </row>
    <row r="144" spans="1:19" x14ac:dyDescent="0.2">
      <c r="A144" s="36">
        <v>38991</v>
      </c>
      <c r="B144" s="1">
        <v>0.50836373788983003</v>
      </c>
      <c r="C144" s="1"/>
      <c r="D144" s="46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8">
        <v>0.36699999999999999</v>
      </c>
      <c r="N144" s="3"/>
      <c r="O144" s="3"/>
      <c r="P144" s="3"/>
      <c r="Q144" s="3"/>
      <c r="R144" s="18"/>
      <c r="S144" s="18"/>
    </row>
    <row r="145" spans="1:19" x14ac:dyDescent="0.2">
      <c r="A145" s="36">
        <v>39022</v>
      </c>
      <c r="B145" s="1">
        <v>0.51034772578570997</v>
      </c>
      <c r="C145" s="1"/>
      <c r="D145" s="46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8">
        <v>0.36699999999999999</v>
      </c>
      <c r="N145" s="3"/>
      <c r="O145" s="3"/>
      <c r="P145" s="3"/>
      <c r="Q145" s="3"/>
      <c r="R145" s="18"/>
      <c r="S145" s="18"/>
    </row>
    <row r="146" spans="1:19" x14ac:dyDescent="0.2">
      <c r="A146" s="36">
        <v>39052</v>
      </c>
      <c r="B146" s="1">
        <v>0.51308784763366899</v>
      </c>
      <c r="C146" s="1"/>
      <c r="D146" s="46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8">
        <v>0.36599999999999999</v>
      </c>
      <c r="N146" s="3"/>
      <c r="O146" s="3"/>
      <c r="P146" s="3"/>
      <c r="Q146" s="3"/>
      <c r="R146" s="18"/>
      <c r="S146" s="18"/>
    </row>
    <row r="147" spans="1:19" x14ac:dyDescent="0.2">
      <c r="A147" s="36">
        <v>39083</v>
      </c>
      <c r="B147" s="1">
        <v>0.51358511254387096</v>
      </c>
      <c r="C147" s="1"/>
      <c r="D147" s="46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8">
        <v>0.36699999999999999</v>
      </c>
      <c r="N147" s="3"/>
      <c r="O147" s="3"/>
      <c r="P147" s="3"/>
      <c r="Q147" s="3"/>
      <c r="R147" s="18"/>
      <c r="S147" s="18"/>
    </row>
    <row r="148" spans="1:19" x14ac:dyDescent="0.2">
      <c r="A148" s="36">
        <v>39114</v>
      </c>
      <c r="B148" s="1">
        <v>0.51231803979947099</v>
      </c>
      <c r="C148" s="1"/>
      <c r="D148" s="46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8">
        <v>0.36699999999999999</v>
      </c>
      <c r="N148" s="3"/>
      <c r="O148" s="3"/>
      <c r="P148" s="3"/>
      <c r="Q148" s="3"/>
      <c r="R148" s="18"/>
      <c r="S148" s="18"/>
    </row>
    <row r="149" spans="1:19" x14ac:dyDescent="0.2">
      <c r="A149" s="36">
        <v>39142</v>
      </c>
      <c r="B149" s="1">
        <v>0.50776781960390704</v>
      </c>
      <c r="C149" s="1"/>
      <c r="D149" s="46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8">
        <v>0.36699999999999999</v>
      </c>
      <c r="N149" s="3"/>
      <c r="O149" s="3"/>
      <c r="P149" s="3"/>
      <c r="Q149" s="3"/>
      <c r="R149" s="18"/>
      <c r="S149" s="18"/>
    </row>
    <row r="150" spans="1:19" x14ac:dyDescent="0.2">
      <c r="A150" s="36">
        <v>39173</v>
      </c>
      <c r="B150" s="1">
        <v>0.51476356936967804</v>
      </c>
      <c r="C150" s="1"/>
      <c r="D150" s="46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8">
        <v>0.37</v>
      </c>
      <c r="N150" s="3"/>
      <c r="O150" s="3"/>
      <c r="P150" s="3"/>
      <c r="Q150" s="3"/>
      <c r="R150" s="18"/>
      <c r="S150" s="18"/>
    </row>
    <row r="151" spans="1:19" x14ac:dyDescent="0.2">
      <c r="A151" s="36">
        <v>39203</v>
      </c>
      <c r="B151" s="1">
        <v>0.51029783819753005</v>
      </c>
      <c r="C151" s="1"/>
      <c r="D151" s="46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8">
        <v>0.37</v>
      </c>
      <c r="N151" s="3"/>
      <c r="O151" s="3"/>
      <c r="P151" s="3"/>
      <c r="Q151" s="3"/>
      <c r="R151" s="18"/>
      <c r="S151" s="18"/>
    </row>
    <row r="152" spans="1:19" x14ac:dyDescent="0.2">
      <c r="A152" s="36">
        <v>39234</v>
      </c>
      <c r="B152" s="1">
        <v>0.51936344937180401</v>
      </c>
      <c r="C152" s="1"/>
      <c r="D152" s="46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8">
        <v>0.37</v>
      </c>
      <c r="N152" s="3"/>
      <c r="O152" s="3"/>
      <c r="P152" s="3"/>
      <c r="Q152" s="3"/>
      <c r="R152" s="18"/>
      <c r="S152" s="18"/>
    </row>
    <row r="153" spans="1:19" x14ac:dyDescent="0.2">
      <c r="A153" s="36">
        <v>39264</v>
      </c>
      <c r="B153" s="1">
        <v>0.51813603951898002</v>
      </c>
      <c r="C153" s="1"/>
      <c r="D153" s="46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8">
        <v>0.371</v>
      </c>
      <c r="N153" s="3"/>
      <c r="O153" s="3"/>
      <c r="P153" s="3"/>
      <c r="Q153" s="3"/>
      <c r="R153" s="18"/>
      <c r="S153" s="18"/>
    </row>
    <row r="154" spans="1:19" x14ac:dyDescent="0.2">
      <c r="A154" s="36">
        <v>39295</v>
      </c>
      <c r="B154" s="1">
        <v>0.51608039531849703</v>
      </c>
      <c r="C154" s="1"/>
      <c r="D154" s="46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8">
        <v>0.373</v>
      </c>
      <c r="N154" s="3"/>
      <c r="O154" s="3"/>
      <c r="P154" s="3"/>
      <c r="Q154" s="3"/>
      <c r="R154" s="18"/>
      <c r="S154" s="18"/>
    </row>
    <row r="155" spans="1:19" x14ac:dyDescent="0.2">
      <c r="A155" s="36">
        <v>39326</v>
      </c>
      <c r="B155" s="1">
        <v>0.51736432824965395</v>
      </c>
      <c r="C155" s="1"/>
      <c r="D155" s="46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8">
        <v>0.371</v>
      </c>
      <c r="N155" s="3"/>
      <c r="O155" s="3"/>
      <c r="P155" s="3"/>
      <c r="Q155" s="3"/>
      <c r="R155" s="18"/>
      <c r="S155" s="18"/>
    </row>
    <row r="156" spans="1:19" x14ac:dyDescent="0.2">
      <c r="A156" s="36">
        <v>39356</v>
      </c>
      <c r="B156" s="1">
        <v>0.518114638307274</v>
      </c>
      <c r="C156" s="1"/>
      <c r="D156" s="46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8">
        <v>0.373</v>
      </c>
      <c r="N156" s="3"/>
      <c r="O156" s="3"/>
      <c r="P156" s="3"/>
      <c r="Q156" s="3"/>
      <c r="R156" s="18"/>
      <c r="S156" s="18"/>
    </row>
    <row r="157" spans="1:19" x14ac:dyDescent="0.2">
      <c r="A157" s="36">
        <v>39387</v>
      </c>
      <c r="B157" s="1">
        <v>0.51627419266796304</v>
      </c>
      <c r="C157" s="1"/>
      <c r="D157" s="46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8">
        <v>0.371</v>
      </c>
      <c r="N157" s="3"/>
      <c r="O157" s="3"/>
      <c r="P157" s="3"/>
      <c r="Q157" s="3"/>
      <c r="R157" s="18"/>
      <c r="S157" s="18"/>
    </row>
    <row r="158" spans="1:19" x14ac:dyDescent="0.2">
      <c r="A158" s="36">
        <v>39417</v>
      </c>
      <c r="B158" s="1">
        <v>0.51444885172190602</v>
      </c>
      <c r="C158" s="1"/>
      <c r="D158" s="46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8">
        <v>0.373</v>
      </c>
      <c r="N158" s="3"/>
      <c r="O158" s="3"/>
      <c r="P158" s="3"/>
      <c r="Q158" s="3"/>
      <c r="R158" s="18"/>
      <c r="S158" s="18"/>
    </row>
    <row r="159" spans="1:19" x14ac:dyDescent="0.2">
      <c r="A159" s="36">
        <v>39448</v>
      </c>
      <c r="B159" s="1">
        <v>0.51493110639262496</v>
      </c>
      <c r="C159" s="1"/>
      <c r="D159" s="46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8">
        <v>0.371</v>
      </c>
      <c r="N159" s="3"/>
      <c r="O159" s="3"/>
      <c r="P159" s="3"/>
      <c r="Q159" s="3"/>
      <c r="R159" s="18"/>
      <c r="S159" s="18"/>
    </row>
    <row r="160" spans="1:19" x14ac:dyDescent="0.2">
      <c r="A160" s="36">
        <v>39479</v>
      </c>
      <c r="B160" s="1">
        <v>0.51638147744416096</v>
      </c>
      <c r="C160" s="1"/>
      <c r="D160" s="46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8">
        <v>0.372</v>
      </c>
      <c r="N160" s="3"/>
      <c r="O160" s="3"/>
      <c r="P160" s="3"/>
      <c r="Q160" s="3"/>
      <c r="R160" s="18"/>
      <c r="S160" s="18"/>
    </row>
    <row r="161" spans="1:19" x14ac:dyDescent="0.2">
      <c r="A161" s="36">
        <v>39508</v>
      </c>
      <c r="B161" s="1">
        <v>0.51740515719076696</v>
      </c>
      <c r="C161" s="1"/>
      <c r="D161" s="46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8">
        <v>0.373</v>
      </c>
      <c r="N161" s="3"/>
      <c r="O161" s="3"/>
      <c r="P161" s="3"/>
      <c r="Q161" s="3"/>
      <c r="R161" s="18"/>
      <c r="S161" s="18"/>
    </row>
    <row r="162" spans="1:19" x14ac:dyDescent="0.2">
      <c r="A162" s="36">
        <v>39539</v>
      </c>
      <c r="B162" s="1">
        <v>0.52161244221510805</v>
      </c>
      <c r="C162" s="1"/>
      <c r="D162" s="46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8">
        <v>0.373</v>
      </c>
      <c r="N162" s="3"/>
      <c r="O162" s="3"/>
      <c r="P162" s="3"/>
      <c r="Q162" s="3"/>
      <c r="R162" s="18"/>
      <c r="S162" s="18"/>
    </row>
    <row r="163" spans="1:19" x14ac:dyDescent="0.2">
      <c r="A163" s="36">
        <v>39569</v>
      </c>
      <c r="B163" s="1">
        <v>0.52226397664211499</v>
      </c>
      <c r="C163" s="1"/>
      <c r="D163" s="46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8">
        <v>0.375</v>
      </c>
      <c r="N163" s="3"/>
      <c r="O163" s="3"/>
      <c r="P163" s="3"/>
      <c r="Q163" s="3"/>
      <c r="R163" s="18"/>
      <c r="S163" s="18"/>
    </row>
    <row r="164" spans="1:19" x14ac:dyDescent="0.2">
      <c r="A164" s="36">
        <v>39600</v>
      </c>
      <c r="B164" s="1">
        <v>0.52336073599604405</v>
      </c>
      <c r="C164" s="1"/>
      <c r="D164" s="46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8">
        <v>0.376</v>
      </c>
      <c r="N164" s="3"/>
      <c r="O164" s="3"/>
      <c r="P164" s="3"/>
      <c r="Q164" s="3"/>
      <c r="R164" s="18"/>
      <c r="S164" s="18"/>
    </row>
    <row r="165" spans="1:19" x14ac:dyDescent="0.2">
      <c r="A165" s="36">
        <v>39630</v>
      </c>
      <c r="B165" s="1">
        <v>0.52588084596767504</v>
      </c>
      <c r="C165" s="1"/>
      <c r="D165" s="46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8">
        <v>0.378</v>
      </c>
      <c r="N165" s="3"/>
      <c r="O165" s="3"/>
      <c r="P165" s="3"/>
      <c r="Q165" s="3"/>
      <c r="R165" s="18"/>
      <c r="S165" s="18"/>
    </row>
    <row r="166" spans="1:19" x14ac:dyDescent="0.2">
      <c r="A166" s="36">
        <v>39661</v>
      </c>
      <c r="B166" s="1">
        <v>0.52917477923657397</v>
      </c>
      <c r="C166" s="1"/>
      <c r="D166" s="46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8">
        <v>0.38</v>
      </c>
      <c r="N166" s="3"/>
      <c r="O166" s="3"/>
      <c r="P166" s="3"/>
      <c r="Q166" s="3"/>
      <c r="R166" s="18"/>
      <c r="S166" s="18"/>
    </row>
    <row r="167" spans="1:19" x14ac:dyDescent="0.2">
      <c r="A167" s="36">
        <v>39692</v>
      </c>
      <c r="B167" s="1">
        <v>0.528861637526712</v>
      </c>
      <c r="C167" s="1"/>
      <c r="D167" s="46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8">
        <v>0.38100000000000001</v>
      </c>
      <c r="N167" s="3"/>
      <c r="O167" s="3"/>
      <c r="P167" s="3"/>
      <c r="Q167" s="3"/>
      <c r="R167" s="18"/>
      <c r="S167" s="18"/>
    </row>
    <row r="168" spans="1:19" x14ac:dyDescent="0.2">
      <c r="A168" s="36">
        <v>39722</v>
      </c>
      <c r="B168" s="1">
        <v>0.52756698677096403</v>
      </c>
      <c r="C168" s="1"/>
      <c r="D168" s="46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8">
        <v>0.38300000000000001</v>
      </c>
      <c r="N168" s="3"/>
      <c r="O168" s="3"/>
      <c r="P168" s="3"/>
      <c r="Q168" s="3"/>
      <c r="R168" s="18"/>
      <c r="S168" s="18"/>
    </row>
    <row r="169" spans="1:19" x14ac:dyDescent="0.2">
      <c r="A169" s="36">
        <v>39753</v>
      </c>
      <c r="B169" s="1">
        <v>0.53295144181725496</v>
      </c>
      <c r="C169" s="1"/>
      <c r="D169" s="46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8">
        <v>0.38600000000000001</v>
      </c>
      <c r="N169" s="3"/>
      <c r="O169" s="3"/>
      <c r="P169" s="3"/>
      <c r="Q169" s="3"/>
      <c r="R169" s="18"/>
      <c r="S169" s="18"/>
    </row>
    <row r="170" spans="1:19" x14ac:dyDescent="0.2">
      <c r="A170" s="36">
        <v>39783</v>
      </c>
      <c r="B170" s="1">
        <v>0.53910075527076695</v>
      </c>
      <c r="C170" s="1"/>
      <c r="D170" s="46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8">
        <v>0.39</v>
      </c>
      <c r="N170" s="3"/>
      <c r="O170" s="3"/>
      <c r="P170" s="3"/>
      <c r="Q170" s="3"/>
      <c r="R170" s="18"/>
      <c r="S170" s="18"/>
    </row>
    <row r="171" spans="1:19" x14ac:dyDescent="0.2">
      <c r="A171" s="36">
        <v>39814</v>
      </c>
      <c r="B171" s="1">
        <v>0.542029684611819</v>
      </c>
      <c r="C171" s="1"/>
      <c r="D171" s="46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8">
        <v>0.39400000000000002</v>
      </c>
      <c r="N171" s="3"/>
      <c r="O171" s="3"/>
      <c r="P171" s="3"/>
      <c r="Q171" s="3"/>
      <c r="R171" s="18"/>
      <c r="S171" s="18"/>
    </row>
    <row r="172" spans="1:19" x14ac:dyDescent="0.2">
      <c r="A172" s="36">
        <v>39845</v>
      </c>
      <c r="B172" s="1">
        <v>0.55069570322047201</v>
      </c>
      <c r="C172" s="1"/>
      <c r="D172" s="46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8">
        <v>0.39700000000000002</v>
      </c>
      <c r="N172" s="3"/>
      <c r="O172" s="3"/>
      <c r="P172" s="3"/>
      <c r="Q172" s="3"/>
      <c r="R172" s="18"/>
      <c r="S172" s="18"/>
    </row>
    <row r="173" spans="1:19" x14ac:dyDescent="0.2">
      <c r="A173" s="36">
        <v>39873</v>
      </c>
      <c r="B173" s="1">
        <v>0.557892166774688</v>
      </c>
      <c r="C173" s="1"/>
      <c r="D173" s="46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8">
        <v>0.40100000000000002</v>
      </c>
      <c r="N173" s="3"/>
      <c r="O173" s="3"/>
      <c r="P173" s="3"/>
      <c r="Q173" s="3"/>
      <c r="R173" s="18"/>
      <c r="S173" s="18"/>
    </row>
    <row r="174" spans="1:19" x14ac:dyDescent="0.2">
      <c r="A174" s="36">
        <v>39904</v>
      </c>
      <c r="B174" s="1">
        <v>0.55537269131104705</v>
      </c>
      <c r="C174" s="1"/>
      <c r="D174" s="46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8">
        <v>0.40200000000000002</v>
      </c>
      <c r="N174" s="3"/>
      <c r="O174" s="3"/>
      <c r="P174" s="3"/>
      <c r="Q174" s="3"/>
      <c r="R174" s="18"/>
      <c r="S174" s="18"/>
    </row>
    <row r="175" spans="1:19" x14ac:dyDescent="0.2">
      <c r="A175" s="36">
        <v>39934</v>
      </c>
      <c r="B175" s="1">
        <v>0.55708129530419404</v>
      </c>
      <c r="C175" s="1"/>
      <c r="D175" s="46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8">
        <v>0.40400000000000003</v>
      </c>
      <c r="N175" s="3"/>
      <c r="O175" s="3"/>
      <c r="P175" s="3"/>
      <c r="Q175" s="3"/>
      <c r="R175" s="18"/>
      <c r="S175" s="18"/>
    </row>
    <row r="176" spans="1:19" x14ac:dyDescent="0.2">
      <c r="A176" s="36">
        <v>39965</v>
      </c>
      <c r="B176" s="1">
        <v>0.555625718171739</v>
      </c>
      <c r="C176" s="1"/>
      <c r="D176" s="46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8">
        <v>0.40600000000000003</v>
      </c>
      <c r="N176" s="3"/>
      <c r="O176" s="3"/>
      <c r="P176" s="3"/>
      <c r="Q176" s="3"/>
      <c r="R176" s="18"/>
      <c r="S176" s="18"/>
    </row>
    <row r="177" spans="1:19" x14ac:dyDescent="0.2">
      <c r="A177" s="36">
        <v>39995</v>
      </c>
      <c r="B177" s="1">
        <v>0.56468524814995802</v>
      </c>
      <c r="C177" s="1"/>
      <c r="D177" s="46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8">
        <v>0.40700000000000003</v>
      </c>
      <c r="N177" s="3"/>
      <c r="O177" s="3"/>
      <c r="P177" s="3"/>
      <c r="Q177" s="3"/>
      <c r="R177" s="18"/>
      <c r="S177" s="18"/>
    </row>
    <row r="178" spans="1:19" x14ac:dyDescent="0.2">
      <c r="A178" s="36">
        <v>40026</v>
      </c>
      <c r="B178" s="1">
        <v>0.56663417505449598</v>
      </c>
      <c r="C178" s="1"/>
      <c r="D178" s="46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8">
        <v>0.40900000000000003</v>
      </c>
      <c r="N178" s="3"/>
      <c r="O178" s="3"/>
      <c r="P178" s="3"/>
      <c r="Q178" s="3"/>
      <c r="R178" s="18"/>
      <c r="S178" s="18"/>
    </row>
    <row r="179" spans="1:19" x14ac:dyDescent="0.2">
      <c r="A179" s="36">
        <v>40057</v>
      </c>
      <c r="B179" s="1">
        <v>0.56397592984248601</v>
      </c>
      <c r="C179" s="1"/>
      <c r="D179" s="46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8">
        <v>0.41300000000000003</v>
      </c>
      <c r="N179" s="3"/>
      <c r="O179" s="3"/>
      <c r="P179" s="3"/>
      <c r="Q179" s="3"/>
      <c r="R179" s="18"/>
      <c r="S179" s="18"/>
    </row>
    <row r="180" spans="1:19" x14ac:dyDescent="0.2">
      <c r="A180" s="36">
        <v>40087</v>
      </c>
      <c r="B180" s="1">
        <v>0.56799244045303499</v>
      </c>
      <c r="C180" s="1"/>
      <c r="D180" s="46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8">
        <v>0.41500000000000004</v>
      </c>
      <c r="N180" s="3"/>
      <c r="O180" s="3"/>
      <c r="P180" s="3"/>
      <c r="Q180" s="3"/>
      <c r="R180" s="18"/>
      <c r="S180" s="18"/>
    </row>
    <row r="181" spans="1:19" x14ac:dyDescent="0.2">
      <c r="A181" s="36">
        <v>40118</v>
      </c>
      <c r="B181" s="1">
        <v>0.56324460022159095</v>
      </c>
      <c r="C181" s="1"/>
      <c r="D181" s="46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8">
        <v>0.41400000000000003</v>
      </c>
      <c r="N181" s="3"/>
      <c r="O181" s="3"/>
      <c r="P181" s="3"/>
      <c r="Q181" s="3"/>
      <c r="R181" s="18"/>
      <c r="S181" s="18"/>
    </row>
    <row r="182" spans="1:19" x14ac:dyDescent="0.2">
      <c r="A182" s="36">
        <v>40148</v>
      </c>
      <c r="B182" s="1">
        <v>0.56562233929071803</v>
      </c>
      <c r="C182" s="1"/>
      <c r="D182" s="46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8">
        <v>0.41700000000000004</v>
      </c>
      <c r="N182" s="3"/>
      <c r="O182" s="3"/>
      <c r="P182" s="3"/>
      <c r="Q182" s="3"/>
      <c r="R182" s="18"/>
      <c r="S182" s="18"/>
    </row>
    <row r="183" spans="1:19" x14ac:dyDescent="0.2">
      <c r="A183" s="36">
        <v>40179</v>
      </c>
      <c r="B183" s="1">
        <v>0.56682032738622101</v>
      </c>
      <c r="C183" s="1"/>
      <c r="D183" s="46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8">
        <v>0.41500000000000004</v>
      </c>
      <c r="N183" s="3"/>
      <c r="O183" s="3"/>
      <c r="P183" s="3"/>
      <c r="Q183" s="3"/>
      <c r="R183" s="18"/>
      <c r="S183" s="18"/>
    </row>
    <row r="184" spans="1:19" x14ac:dyDescent="0.2">
      <c r="A184" s="36">
        <v>40210</v>
      </c>
      <c r="B184" s="1">
        <v>0.56671248204086899</v>
      </c>
      <c r="C184" s="1"/>
      <c r="D184" s="46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8">
        <v>0.41500000000000004</v>
      </c>
      <c r="N184" s="3"/>
      <c r="O184" s="3"/>
      <c r="P184" s="3"/>
      <c r="Q184" s="3"/>
      <c r="R184" s="18"/>
      <c r="S184" s="18"/>
    </row>
    <row r="185" spans="1:19" x14ac:dyDescent="0.2">
      <c r="A185" s="36">
        <v>40238</v>
      </c>
      <c r="B185" s="1">
        <v>0.56444321838262701</v>
      </c>
      <c r="C185" s="1"/>
      <c r="D185" s="46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8">
        <v>0.41500000000000004</v>
      </c>
      <c r="N185" s="3"/>
      <c r="O185" s="3"/>
      <c r="P185" s="3"/>
      <c r="Q185" s="3"/>
      <c r="R185" s="18"/>
      <c r="S185" s="18"/>
    </row>
    <row r="186" spans="1:19" x14ac:dyDescent="0.2">
      <c r="A186" s="36">
        <v>40269</v>
      </c>
      <c r="B186" s="1">
        <v>0.56137513607026102</v>
      </c>
      <c r="C186" s="1"/>
      <c r="D186" s="46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8">
        <v>0.41300000000000003</v>
      </c>
      <c r="N186" s="3"/>
      <c r="O186" s="3"/>
      <c r="P186" s="3"/>
      <c r="Q186" s="3"/>
      <c r="R186" s="18"/>
      <c r="S186" s="18"/>
    </row>
    <row r="187" spans="1:19" x14ac:dyDescent="0.2">
      <c r="A187" s="36">
        <v>40299</v>
      </c>
      <c r="B187" s="1">
        <v>0.56464725165587204</v>
      </c>
      <c r="C187" s="1"/>
      <c r="D187" s="46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8">
        <v>0.41400000000000003</v>
      </c>
      <c r="N187" s="3"/>
      <c r="O187" s="3"/>
      <c r="P187" s="3"/>
      <c r="Q187" s="3"/>
      <c r="R187" s="18"/>
      <c r="S187" s="18"/>
    </row>
    <row r="188" spans="1:19" x14ac:dyDescent="0.2">
      <c r="A188" s="36">
        <v>40330</v>
      </c>
      <c r="B188" s="1">
        <v>0.56086893945651095</v>
      </c>
      <c r="C188" s="1"/>
      <c r="D188" s="46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8">
        <v>0.41500000000000004</v>
      </c>
      <c r="N188" s="3"/>
      <c r="O188" s="3"/>
      <c r="P188" s="3"/>
      <c r="Q188" s="3"/>
      <c r="R188" s="18"/>
      <c r="S188" s="18"/>
    </row>
    <row r="189" spans="1:19" x14ac:dyDescent="0.2">
      <c r="A189" s="36">
        <v>40360</v>
      </c>
      <c r="B189" s="1">
        <v>0.56123582234081404</v>
      </c>
      <c r="C189" s="1"/>
      <c r="D189" s="46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8">
        <v>0.41500000000000004</v>
      </c>
      <c r="N189" s="3"/>
      <c r="O189" s="3"/>
      <c r="P189" s="3"/>
      <c r="Q189" s="3"/>
      <c r="R189" s="18"/>
      <c r="S189" s="18"/>
    </row>
    <row r="190" spans="1:19" x14ac:dyDescent="0.2">
      <c r="A190" s="36">
        <v>40391</v>
      </c>
      <c r="B190" s="1">
        <v>0.56119425159481795</v>
      </c>
      <c r="C190" s="1"/>
      <c r="D190" s="46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8">
        <v>0.41400000000000003</v>
      </c>
      <c r="N190" s="3"/>
      <c r="O190" s="3"/>
      <c r="P190" s="3"/>
      <c r="Q190" s="3"/>
      <c r="R190" s="18"/>
      <c r="S190" s="18"/>
    </row>
    <row r="191" spans="1:19" x14ac:dyDescent="0.2">
      <c r="A191" s="36">
        <v>40422</v>
      </c>
      <c r="B191" s="1">
        <v>0.56038973552186799</v>
      </c>
      <c r="C191" s="1"/>
      <c r="D191" s="46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8">
        <v>0.41500000000000004</v>
      </c>
      <c r="N191" s="3"/>
      <c r="O191" s="3"/>
      <c r="P191" s="3"/>
      <c r="Q191" s="3"/>
      <c r="R191" s="18"/>
      <c r="S191" s="18"/>
    </row>
    <row r="192" spans="1:19" x14ac:dyDescent="0.2">
      <c r="A192" s="36">
        <v>40452</v>
      </c>
      <c r="B192" s="1">
        <v>0.56231288550620095</v>
      </c>
      <c r="C192" s="1"/>
      <c r="D192" s="46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8">
        <v>0.41700000000000004</v>
      </c>
      <c r="N192" s="3"/>
      <c r="O192" s="3"/>
      <c r="P192" s="3"/>
      <c r="Q192" s="3"/>
      <c r="R192" s="18"/>
      <c r="S192" s="18"/>
    </row>
    <row r="193" spans="1:19" x14ac:dyDescent="0.2">
      <c r="A193" s="36">
        <v>40483</v>
      </c>
      <c r="B193" s="1">
        <v>0.56488541527851499</v>
      </c>
      <c r="C193" s="1"/>
      <c r="D193" s="46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8">
        <v>0.41800000000000004</v>
      </c>
      <c r="N193" s="3"/>
      <c r="O193" s="3"/>
      <c r="P193" s="3"/>
      <c r="Q193" s="3"/>
      <c r="R193" s="18"/>
      <c r="S193" s="18"/>
    </row>
    <row r="194" spans="1:19" x14ac:dyDescent="0.2">
      <c r="A194" s="36">
        <v>40513</v>
      </c>
      <c r="B194" s="1">
        <v>0.57035184946338802</v>
      </c>
      <c r="C194" s="1"/>
      <c r="D194" s="46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8">
        <v>0.41700000000000004</v>
      </c>
      <c r="N194" s="3"/>
      <c r="O194" s="3"/>
      <c r="P194" s="3"/>
      <c r="Q194" s="3"/>
      <c r="R194" s="18"/>
      <c r="S194" s="18"/>
    </row>
    <row r="195" spans="1:19" x14ac:dyDescent="0.2">
      <c r="A195" s="36">
        <v>40544</v>
      </c>
      <c r="B195" s="1">
        <v>0.56554224066827896</v>
      </c>
      <c r="C195" s="1"/>
      <c r="D195" s="46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8">
        <v>0.41700000000000004</v>
      </c>
      <c r="N195" s="3"/>
      <c r="O195" s="3"/>
      <c r="P195" s="3"/>
      <c r="Q195" s="3"/>
      <c r="R195" s="18"/>
      <c r="S195" s="18"/>
    </row>
    <row r="196" spans="1:19" x14ac:dyDescent="0.2">
      <c r="A196" s="36">
        <v>40575</v>
      </c>
      <c r="B196" s="1">
        <v>0.56236536366806</v>
      </c>
      <c r="C196" s="1"/>
      <c r="D196" s="46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8">
        <v>0.41600000000000004</v>
      </c>
      <c r="N196" s="3"/>
      <c r="O196" s="3"/>
      <c r="P196" s="3"/>
      <c r="Q196" s="3"/>
      <c r="R196" s="18"/>
      <c r="S196" s="18"/>
    </row>
    <row r="197" spans="1:19" x14ac:dyDescent="0.2">
      <c r="A197" s="36">
        <v>40603</v>
      </c>
      <c r="B197" s="1">
        <v>0.567733714798758</v>
      </c>
      <c r="C197" s="1"/>
      <c r="D197" s="46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8">
        <v>0.41600000000000004</v>
      </c>
      <c r="N197" s="3"/>
      <c r="O197" s="3"/>
      <c r="P197" s="3"/>
      <c r="Q197" s="3"/>
      <c r="R197" s="18"/>
      <c r="S197" s="18"/>
    </row>
    <row r="198" spans="1:19" x14ac:dyDescent="0.2">
      <c r="A198" s="36">
        <v>40634</v>
      </c>
      <c r="B198" s="1">
        <v>0.56359630268639005</v>
      </c>
      <c r="C198" s="1"/>
      <c r="D198" s="46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8">
        <v>0.41600000000000004</v>
      </c>
      <c r="N198" s="3"/>
      <c r="O198" s="3"/>
      <c r="P198" s="3"/>
      <c r="Q198" s="3"/>
      <c r="R198" s="18"/>
      <c r="S198" s="18"/>
    </row>
    <row r="199" spans="1:19" x14ac:dyDescent="0.2">
      <c r="A199" s="36">
        <v>40664</v>
      </c>
      <c r="B199" s="1">
        <v>0.56534084227406101</v>
      </c>
      <c r="C199" s="1"/>
      <c r="D199" s="46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8">
        <v>0.41700000000000004</v>
      </c>
      <c r="N199" s="3"/>
      <c r="O199" s="3"/>
      <c r="P199" s="3"/>
      <c r="Q199" s="3"/>
      <c r="R199" s="18"/>
      <c r="S199" s="18"/>
    </row>
    <row r="200" spans="1:19" x14ac:dyDescent="0.2">
      <c r="A200" s="36">
        <v>40695</v>
      </c>
      <c r="B200" s="1">
        <v>0.56695638172507401</v>
      </c>
      <c r="C200" s="1"/>
      <c r="D200" s="46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8">
        <v>0.41800000000000004</v>
      </c>
      <c r="N200" s="3"/>
      <c r="O200" s="3"/>
      <c r="P200" s="3"/>
      <c r="Q200" s="3"/>
      <c r="R200" s="18"/>
      <c r="S200" s="18"/>
    </row>
    <row r="201" spans="1:19" x14ac:dyDescent="0.2">
      <c r="A201" s="36">
        <v>40725</v>
      </c>
      <c r="B201" s="1">
        <v>0.56865910219320703</v>
      </c>
      <c r="C201" s="1"/>
      <c r="D201" s="46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8">
        <v>0.41800000000000004</v>
      </c>
      <c r="N201" s="3"/>
      <c r="O201" s="3"/>
      <c r="P201" s="3"/>
      <c r="Q201" s="3"/>
      <c r="R201" s="18"/>
      <c r="S201" s="18"/>
    </row>
    <row r="202" spans="1:19" x14ac:dyDescent="0.2">
      <c r="A202" s="36">
        <v>40756</v>
      </c>
      <c r="B202" s="1">
        <v>0.563643677203857</v>
      </c>
      <c r="C202" s="1"/>
      <c r="D202" s="46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8">
        <v>0.41700000000000004</v>
      </c>
      <c r="N202" s="3"/>
      <c r="O202" s="3"/>
      <c r="P202" s="3"/>
      <c r="Q202" s="3"/>
      <c r="R202" s="18"/>
      <c r="S202" s="18"/>
    </row>
    <row r="203" spans="1:19" x14ac:dyDescent="0.2">
      <c r="A203" s="36">
        <v>40787</v>
      </c>
      <c r="B203" s="1">
        <v>0.56925643620576205</v>
      </c>
      <c r="C203" s="1"/>
      <c r="D203" s="46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8">
        <v>0.41600000000000004</v>
      </c>
      <c r="N203" s="3"/>
      <c r="O203" s="3"/>
      <c r="P203" s="3"/>
      <c r="Q203" s="3"/>
      <c r="R203" s="18"/>
      <c r="S203" s="18"/>
    </row>
    <row r="204" spans="1:19" x14ac:dyDescent="0.2">
      <c r="A204" s="36">
        <v>40817</v>
      </c>
      <c r="B204" s="1">
        <v>0.568902741859315</v>
      </c>
      <c r="C204" s="1"/>
      <c r="D204" s="46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8">
        <v>0.41600000000000004</v>
      </c>
      <c r="N204" s="3"/>
      <c r="O204" s="3"/>
      <c r="P204" s="3"/>
      <c r="Q204" s="3"/>
      <c r="R204" s="18"/>
      <c r="S204" s="18"/>
    </row>
    <row r="205" spans="1:19" x14ac:dyDescent="0.2">
      <c r="A205" s="36">
        <v>40848</v>
      </c>
      <c r="B205" s="1">
        <v>0.56953764139413698</v>
      </c>
      <c r="C205" s="1"/>
      <c r="D205" s="46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8">
        <v>0.41400000000000003</v>
      </c>
      <c r="N205" s="3"/>
      <c r="O205" s="3"/>
      <c r="P205" s="3"/>
      <c r="Q205" s="3"/>
      <c r="R205" s="18"/>
      <c r="S205" s="18"/>
    </row>
    <row r="206" spans="1:19" x14ac:dyDescent="0.2">
      <c r="A206" s="36">
        <v>40878</v>
      </c>
      <c r="B206" s="1">
        <v>0.56391782147050795</v>
      </c>
      <c r="C206" s="1"/>
      <c r="D206" s="46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8">
        <v>0.41400000000000003</v>
      </c>
      <c r="N206" s="3"/>
      <c r="O206" s="3"/>
      <c r="P206" s="3"/>
      <c r="Q206" s="3"/>
      <c r="R206" s="18"/>
      <c r="S206" s="18"/>
    </row>
    <row r="207" spans="1:19" x14ac:dyDescent="0.2">
      <c r="A207" s="36">
        <v>40909</v>
      </c>
      <c r="B207" s="1">
        <v>0.56354046917198297</v>
      </c>
      <c r="C207" s="1"/>
      <c r="D207" s="46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8">
        <v>0.41600000000000004</v>
      </c>
      <c r="N207" s="3"/>
      <c r="O207" s="3"/>
      <c r="P207" s="3"/>
      <c r="Q207" s="3"/>
      <c r="R207" s="18"/>
      <c r="S207" s="18"/>
    </row>
    <row r="208" spans="1:19" x14ac:dyDescent="0.2">
      <c r="A208" s="36">
        <v>40940</v>
      </c>
      <c r="B208" s="1">
        <v>0.56939634088759505</v>
      </c>
      <c r="C208" s="1"/>
      <c r="D208" s="46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8">
        <v>0.41500000000000004</v>
      </c>
      <c r="N208" s="3"/>
      <c r="O208" s="3"/>
      <c r="P208" s="3"/>
      <c r="Q208" s="3"/>
      <c r="R208" s="18"/>
      <c r="S208" s="18"/>
    </row>
    <row r="209" spans="1:19" x14ac:dyDescent="0.2">
      <c r="A209" s="36">
        <v>40969</v>
      </c>
      <c r="B209" s="1">
        <v>0.56447709764820297</v>
      </c>
      <c r="C209" s="1"/>
      <c r="D209" s="46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8">
        <v>0.41500000000000004</v>
      </c>
      <c r="N209" s="3"/>
      <c r="O209" s="3"/>
      <c r="P209" s="3"/>
      <c r="Q209" s="3"/>
      <c r="R209" s="18"/>
      <c r="S209" s="18"/>
    </row>
    <row r="210" spans="1:19" x14ac:dyDescent="0.2">
      <c r="A210" s="36">
        <v>41000</v>
      </c>
      <c r="B210" s="1">
        <v>0.56463848039754805</v>
      </c>
      <c r="C210" s="1"/>
      <c r="D210" s="46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8">
        <v>0.41600000000000004</v>
      </c>
      <c r="N210" s="3"/>
      <c r="O210" s="3"/>
      <c r="P210" s="3"/>
      <c r="Q210" s="3"/>
      <c r="R210" s="18"/>
      <c r="S210" s="18"/>
    </row>
    <row r="211" spans="1:19" x14ac:dyDescent="0.2">
      <c r="A211" s="36">
        <v>41030</v>
      </c>
      <c r="B211" s="1">
        <v>0.56828939145329904</v>
      </c>
      <c r="C211" s="1"/>
      <c r="D211" s="46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8">
        <v>0.41500000000000004</v>
      </c>
      <c r="N211" s="3"/>
      <c r="O211" s="3"/>
      <c r="P211" s="3"/>
      <c r="Q211" s="3"/>
      <c r="R211" s="18"/>
      <c r="S211" s="18"/>
    </row>
    <row r="212" spans="1:19" x14ac:dyDescent="0.2">
      <c r="A212" s="36">
        <v>41061</v>
      </c>
      <c r="B212" s="1">
        <v>0.56788545802332402</v>
      </c>
      <c r="C212" s="1"/>
      <c r="D212" s="46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8">
        <v>0.41400000000000003</v>
      </c>
      <c r="N212" s="3"/>
      <c r="O212" s="3"/>
      <c r="P212" s="3"/>
      <c r="Q212" s="3"/>
      <c r="R212" s="18"/>
      <c r="S212" s="18"/>
    </row>
    <row r="213" spans="1:19" x14ac:dyDescent="0.2">
      <c r="A213" s="36">
        <v>41091</v>
      </c>
      <c r="B213" s="1">
        <v>0.571643330518809</v>
      </c>
      <c r="C213" s="1"/>
      <c r="D213" s="46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8">
        <v>0.41500000000000004</v>
      </c>
      <c r="N213" s="3"/>
      <c r="O213" s="3"/>
      <c r="P213" s="3"/>
      <c r="Q213" s="3"/>
      <c r="R213" s="18"/>
      <c r="S213" s="18"/>
    </row>
    <row r="214" spans="1:19" x14ac:dyDescent="0.2">
      <c r="A214" s="36">
        <v>41122</v>
      </c>
      <c r="B214" s="1">
        <v>0.56494414020052497</v>
      </c>
      <c r="C214" s="1"/>
      <c r="D214" s="46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8">
        <v>0.41600000000000004</v>
      </c>
      <c r="N214" s="3"/>
      <c r="O214" s="3"/>
      <c r="P214" s="3"/>
      <c r="Q214" s="3"/>
      <c r="R214" s="18"/>
      <c r="S214" s="18"/>
    </row>
    <row r="215" spans="1:19" x14ac:dyDescent="0.2">
      <c r="A215" s="36">
        <v>41153</v>
      </c>
      <c r="B215" s="1">
        <v>0.56631147502729495</v>
      </c>
      <c r="C215" s="1"/>
      <c r="D215" s="46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8">
        <v>0.41300000000000003</v>
      </c>
      <c r="N215" s="3"/>
      <c r="O215" s="3"/>
      <c r="P215" s="3"/>
      <c r="Q215" s="3"/>
      <c r="R215" s="18"/>
      <c r="S215" s="18"/>
    </row>
    <row r="216" spans="1:19" x14ac:dyDescent="0.2">
      <c r="A216" s="36">
        <v>41183</v>
      </c>
      <c r="B216" s="1">
        <v>0.55951980958465497</v>
      </c>
      <c r="C216" s="1"/>
      <c r="D216" s="46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8">
        <v>0.41200000000000003</v>
      </c>
      <c r="N216" s="3"/>
      <c r="O216" s="3"/>
      <c r="P216" s="3"/>
      <c r="Q216" s="3"/>
      <c r="R216" s="18"/>
      <c r="S216" s="18"/>
    </row>
    <row r="217" spans="1:19" x14ac:dyDescent="0.2">
      <c r="A217" s="36">
        <v>41214</v>
      </c>
      <c r="B217" s="1">
        <v>0.56365941155342103</v>
      </c>
      <c r="C217" s="1"/>
      <c r="D217" s="46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8">
        <v>0.41300000000000003</v>
      </c>
      <c r="N217" s="3"/>
      <c r="O217" s="3"/>
      <c r="P217" s="3"/>
      <c r="Q217" s="3"/>
      <c r="R217" s="18"/>
      <c r="S217" s="18"/>
    </row>
    <row r="218" spans="1:19" x14ac:dyDescent="0.2">
      <c r="A218" s="36">
        <v>41244</v>
      </c>
      <c r="B218" s="1">
        <v>0.56112052022132697</v>
      </c>
      <c r="C218" s="1"/>
      <c r="D218" s="46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8">
        <v>0.41300000000000003</v>
      </c>
      <c r="N218" s="3"/>
      <c r="O218" s="3"/>
      <c r="P218" s="3"/>
      <c r="Q218" s="3"/>
      <c r="R218" s="18"/>
      <c r="S218" s="18"/>
    </row>
    <row r="219" spans="1:19" x14ac:dyDescent="0.2">
      <c r="A219" s="36">
        <v>41275</v>
      </c>
      <c r="B219" s="1">
        <v>0.56369128831078097</v>
      </c>
      <c r="C219" s="1"/>
      <c r="D219" s="46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8">
        <v>0.41400000000000003</v>
      </c>
      <c r="N219" s="3"/>
      <c r="O219" s="3"/>
      <c r="P219" s="3"/>
      <c r="Q219" s="3"/>
      <c r="R219" s="18"/>
      <c r="S219" s="18"/>
    </row>
    <row r="220" spans="1:19" x14ac:dyDescent="0.2">
      <c r="A220" s="36">
        <v>41306</v>
      </c>
      <c r="B220" s="1">
        <v>0.56040167576902999</v>
      </c>
      <c r="C220" s="1"/>
      <c r="D220" s="46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8">
        <v>0.41400000000000003</v>
      </c>
      <c r="N220" s="3"/>
      <c r="O220" s="3"/>
      <c r="P220" s="3"/>
      <c r="Q220" s="3"/>
      <c r="R220" s="18"/>
      <c r="S220" s="18"/>
    </row>
    <row r="221" spans="1:19" x14ac:dyDescent="0.2">
      <c r="A221" s="36">
        <v>41334</v>
      </c>
      <c r="B221" s="1">
        <v>0.55800070473364305</v>
      </c>
      <c r="C221" s="1"/>
      <c r="D221" s="46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8">
        <v>0.41500000000000004</v>
      </c>
      <c r="N221" s="3"/>
      <c r="O221" s="3"/>
      <c r="P221" s="3"/>
      <c r="Q221" s="3"/>
      <c r="R221" s="18"/>
      <c r="S221" s="18"/>
    </row>
    <row r="222" spans="1:19" x14ac:dyDescent="0.2">
      <c r="A222" s="36">
        <v>41365</v>
      </c>
      <c r="B222" s="1">
        <v>0.560015512721598</v>
      </c>
      <c r="C222" s="1"/>
      <c r="D222" s="46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8">
        <v>0.41400000000000003</v>
      </c>
      <c r="N222" s="3"/>
      <c r="O222" s="3"/>
      <c r="P222" s="3"/>
      <c r="Q222" s="3"/>
      <c r="R222" s="18"/>
      <c r="S222" s="18"/>
    </row>
    <row r="223" spans="1:19" x14ac:dyDescent="0.2">
      <c r="A223" s="36">
        <v>41395</v>
      </c>
      <c r="B223" s="1">
        <v>0.55971740160547001</v>
      </c>
      <c r="C223" s="1"/>
      <c r="D223" s="46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8">
        <v>0.41400000000000003</v>
      </c>
      <c r="N223" s="3"/>
      <c r="O223" s="3"/>
      <c r="P223" s="3"/>
      <c r="Q223" s="3"/>
      <c r="R223" s="18"/>
      <c r="S223" s="18"/>
    </row>
    <row r="224" spans="1:19" x14ac:dyDescent="0.2">
      <c r="A224" s="36">
        <v>41426</v>
      </c>
      <c r="B224" s="1">
        <v>0.55995938940553802</v>
      </c>
      <c r="C224" s="1"/>
      <c r="D224" s="46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8">
        <v>0.41400000000000003</v>
      </c>
      <c r="N224" s="3"/>
      <c r="O224" s="3"/>
      <c r="P224" s="3"/>
      <c r="Q224" s="3"/>
      <c r="R224" s="18"/>
      <c r="S224" s="18"/>
    </row>
    <row r="225" spans="1:19" x14ac:dyDescent="0.2">
      <c r="A225" s="36">
        <v>41456</v>
      </c>
      <c r="B225" s="1">
        <v>0.55840528795164301</v>
      </c>
      <c r="C225" s="1"/>
      <c r="D225" s="46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8">
        <v>0.41300000000000003</v>
      </c>
      <c r="N225" s="3"/>
      <c r="O225" s="3"/>
      <c r="P225" s="3"/>
      <c r="Q225" s="3"/>
      <c r="R225" s="18"/>
      <c r="S225" s="18"/>
    </row>
    <row r="226" spans="1:19" x14ac:dyDescent="0.2">
      <c r="A226" s="36">
        <v>41487</v>
      </c>
      <c r="B226" s="1">
        <v>0.56572469579618501</v>
      </c>
      <c r="C226" s="1"/>
      <c r="D226" s="46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8">
        <v>0.41300000000000003</v>
      </c>
      <c r="N226" s="3"/>
      <c r="O226" s="3"/>
      <c r="P226" s="3"/>
      <c r="Q226" s="3"/>
      <c r="R226" s="18"/>
      <c r="S226" s="18"/>
    </row>
    <row r="227" spans="1:19" x14ac:dyDescent="0.2">
      <c r="A227" s="36">
        <v>41518</v>
      </c>
      <c r="B227" s="1">
        <v>0.56419283450830104</v>
      </c>
      <c r="C227" s="1"/>
      <c r="D227" s="46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8">
        <v>0.41300000000000003</v>
      </c>
      <c r="N227" s="3"/>
      <c r="O227" s="3"/>
      <c r="P227" s="3"/>
      <c r="Q227" s="3"/>
      <c r="R227" s="18"/>
      <c r="S227" s="18"/>
    </row>
    <row r="228" spans="1:19" x14ac:dyDescent="0.2">
      <c r="A228" s="36">
        <v>41548</v>
      </c>
      <c r="B228" s="1">
        <v>0.56583335764906095</v>
      </c>
      <c r="C228" s="1"/>
      <c r="D228" s="46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8">
        <v>0.41700000000000004</v>
      </c>
      <c r="N228" s="3"/>
      <c r="O228" s="3"/>
      <c r="P228" s="3"/>
      <c r="Q228" s="3"/>
      <c r="R228" s="18"/>
      <c r="S228" s="18"/>
    </row>
    <row r="229" spans="1:19" x14ac:dyDescent="0.2">
      <c r="A229" s="36">
        <v>41579</v>
      </c>
      <c r="B229" s="1">
        <v>0.55965657665396895</v>
      </c>
      <c r="C229" s="1"/>
      <c r="D229" s="46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8">
        <v>0.41400000000000003</v>
      </c>
      <c r="N229" s="3"/>
      <c r="O229" s="3"/>
      <c r="P229" s="3"/>
      <c r="Q229" s="3"/>
      <c r="R229" s="18"/>
      <c r="S229" s="18"/>
    </row>
    <row r="230" spans="1:19" x14ac:dyDescent="0.2">
      <c r="A230" s="36">
        <v>41609</v>
      </c>
      <c r="B230" s="1">
        <v>0.56404615461285901</v>
      </c>
      <c r="C230" s="1"/>
      <c r="D230" s="46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8">
        <v>0.41300000000000003</v>
      </c>
      <c r="N230" s="3"/>
      <c r="O230" s="3"/>
      <c r="P230" s="3"/>
      <c r="Q230" s="3"/>
      <c r="R230" s="18"/>
      <c r="S230" s="18"/>
    </row>
    <row r="231" spans="1:19" x14ac:dyDescent="0.2">
      <c r="A231" s="36">
        <v>41640</v>
      </c>
      <c r="B231" s="1">
        <v>0.56013273947912301</v>
      </c>
      <c r="C231" s="1"/>
      <c r="D231" s="46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8">
        <v>0.41200000000000003</v>
      </c>
      <c r="N231" s="3"/>
      <c r="O231" s="3"/>
      <c r="P231" s="3"/>
      <c r="Q231" s="3"/>
      <c r="R231" s="18"/>
      <c r="S231" s="18"/>
    </row>
    <row r="232" spans="1:19" x14ac:dyDescent="0.2">
      <c r="A232" s="36">
        <v>41671</v>
      </c>
      <c r="B232" s="1">
        <v>0.56071915051508903</v>
      </c>
      <c r="C232" s="1"/>
      <c r="D232" s="46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8">
        <v>0.41300000000000003</v>
      </c>
      <c r="N232" s="3"/>
      <c r="O232" s="3"/>
      <c r="P232" s="3"/>
      <c r="Q232" s="3"/>
      <c r="R232" s="18"/>
      <c r="S232" s="18"/>
    </row>
    <row r="233" spans="1:19" x14ac:dyDescent="0.2">
      <c r="A233" s="36">
        <v>41699</v>
      </c>
      <c r="B233" s="1">
        <v>0.55565431767738105</v>
      </c>
      <c r="C233" s="1"/>
      <c r="D233" s="46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8">
        <v>0.41100000000000003</v>
      </c>
      <c r="N233" s="3"/>
      <c r="O233" s="3"/>
      <c r="P233" s="3"/>
      <c r="Q233" s="3"/>
      <c r="R233" s="18"/>
      <c r="S233" s="18"/>
    </row>
    <row r="234" spans="1:19" x14ac:dyDescent="0.2">
      <c r="A234" s="36">
        <v>41730</v>
      </c>
      <c r="B234" s="1">
        <v>0.56066578647151799</v>
      </c>
      <c r="C234" s="1"/>
      <c r="D234" s="46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8">
        <v>0.41100000000000003</v>
      </c>
      <c r="N234" s="3"/>
      <c r="O234" s="3"/>
      <c r="P234" s="3"/>
      <c r="Q234" s="3"/>
      <c r="R234" s="18"/>
      <c r="S234" s="18"/>
    </row>
    <row r="235" spans="1:19" x14ac:dyDescent="0.2">
      <c r="A235" s="36">
        <v>41760</v>
      </c>
      <c r="B235" s="1">
        <v>0.55806152372246398</v>
      </c>
      <c r="C235" s="1"/>
      <c r="D235" s="46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8">
        <v>0.41100000000000003</v>
      </c>
      <c r="N235" s="3"/>
      <c r="O235" s="3"/>
      <c r="P235" s="3"/>
      <c r="Q235" s="3"/>
      <c r="R235" s="18"/>
      <c r="S235" s="18"/>
    </row>
    <row r="236" spans="1:19" x14ac:dyDescent="0.2">
      <c r="A236" s="36">
        <v>41791</v>
      </c>
      <c r="B236" s="1">
        <v>0.55995531074015203</v>
      </c>
      <c r="C236" s="1"/>
      <c r="D236" s="46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8">
        <v>0.41000000000000003</v>
      </c>
      <c r="N236" s="3"/>
      <c r="O236" s="3"/>
      <c r="P236" s="3"/>
      <c r="Q236" s="3"/>
      <c r="R236" s="18"/>
      <c r="S236" s="18"/>
    </row>
    <row r="237" spans="1:19" x14ac:dyDescent="0.2">
      <c r="A237" s="36">
        <v>41821</v>
      </c>
      <c r="B237" s="1">
        <v>0.55784611020796404</v>
      </c>
      <c r="C237" s="1"/>
      <c r="D237" s="46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8">
        <v>0.41000000000000003</v>
      </c>
      <c r="N237" s="3"/>
      <c r="O237" s="3"/>
      <c r="P237" s="3"/>
      <c r="Q237" s="3"/>
      <c r="R237" s="18"/>
      <c r="S237" s="18"/>
    </row>
    <row r="238" spans="1:19" x14ac:dyDescent="0.2">
      <c r="A238" s="36">
        <v>41852</v>
      </c>
      <c r="B238" s="1">
        <v>0.55692900199169104</v>
      </c>
      <c r="C238" s="1"/>
      <c r="D238" s="46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8">
        <v>0.41000000000000003</v>
      </c>
      <c r="N238" s="3"/>
      <c r="O238" s="3"/>
      <c r="P238" s="3"/>
      <c r="Q238" s="3"/>
      <c r="R238" s="18"/>
      <c r="S238" s="18"/>
    </row>
    <row r="239" spans="1:19" x14ac:dyDescent="0.2">
      <c r="A239" s="36">
        <v>41883</v>
      </c>
      <c r="B239" s="1">
        <v>0.55478047283050302</v>
      </c>
      <c r="C239" s="1"/>
      <c r="D239" s="46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8">
        <v>0.40900000000000003</v>
      </c>
      <c r="N239" s="3"/>
      <c r="O239" s="3"/>
      <c r="P239" s="3"/>
      <c r="Q239" s="3"/>
      <c r="R239" s="18"/>
      <c r="S239" s="18"/>
    </row>
    <row r="240" spans="1:19" x14ac:dyDescent="0.2">
      <c r="A240" s="36">
        <v>41913</v>
      </c>
      <c r="B240" s="1">
        <v>0.55913574628901896</v>
      </c>
      <c r="C240" s="1"/>
      <c r="D240" s="46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8">
        <v>0.40700000000000003</v>
      </c>
      <c r="N240" s="3"/>
      <c r="O240" s="3"/>
      <c r="P240" s="3"/>
      <c r="Q240" s="3"/>
      <c r="R240" s="18"/>
      <c r="S240" s="18"/>
    </row>
    <row r="241" spans="1:19" x14ac:dyDescent="0.2">
      <c r="A241" s="36">
        <v>41944</v>
      </c>
      <c r="B241" s="1">
        <v>0.558928519655151</v>
      </c>
      <c r="C241" s="1"/>
      <c r="D241" s="46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8">
        <v>0.40800000000000003</v>
      </c>
      <c r="N241" s="3"/>
      <c r="O241" s="3"/>
      <c r="P241" s="3"/>
      <c r="Q241" s="3"/>
      <c r="R241" s="18"/>
      <c r="S241" s="18"/>
    </row>
    <row r="242" spans="1:19" x14ac:dyDescent="0.2">
      <c r="A242" s="36">
        <v>41974</v>
      </c>
      <c r="B242" s="1">
        <v>0.55220220381918395</v>
      </c>
      <c r="C242" s="1"/>
      <c r="D242" s="46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8">
        <v>0.40700000000000003</v>
      </c>
      <c r="N242" s="3"/>
      <c r="O242" s="3"/>
      <c r="P242" s="3"/>
      <c r="Q242" s="3"/>
      <c r="R242" s="18"/>
      <c r="S242" s="18"/>
    </row>
    <row r="243" spans="1:19" x14ac:dyDescent="0.2">
      <c r="A243" s="36">
        <v>42005</v>
      </c>
      <c r="B243" s="1">
        <v>0.55036366361422795</v>
      </c>
      <c r="C243" s="1"/>
      <c r="D243" s="46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8">
        <v>0.40700000000000003</v>
      </c>
      <c r="N243" s="3"/>
      <c r="O243" s="3"/>
      <c r="P243" s="3"/>
      <c r="Q243" s="3"/>
      <c r="R243" s="18"/>
      <c r="S243" s="18"/>
    </row>
    <row r="244" spans="1:19" x14ac:dyDescent="0.2">
      <c r="A244" s="36">
        <v>42036</v>
      </c>
      <c r="B244" s="1">
        <v>0.55096280256252295</v>
      </c>
      <c r="C244" s="1"/>
      <c r="D244" s="46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8">
        <v>0.40800000000000003</v>
      </c>
      <c r="N244" s="3"/>
      <c r="O244" s="3"/>
      <c r="P244" s="3"/>
      <c r="Q244" s="3"/>
      <c r="R244" s="18"/>
      <c r="S244" s="18"/>
    </row>
    <row r="245" spans="1:19" x14ac:dyDescent="0.2">
      <c r="A245" s="36">
        <v>42064</v>
      </c>
      <c r="B245" s="1">
        <v>0.54783787695429298</v>
      </c>
      <c r="C245" s="1"/>
      <c r="D245" s="46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8">
        <v>0.40800000000000003</v>
      </c>
      <c r="N245" s="3"/>
      <c r="O245" s="3"/>
      <c r="P245" s="3"/>
      <c r="Q245" s="3"/>
      <c r="R245" s="18"/>
      <c r="S245" s="18"/>
    </row>
    <row r="246" spans="1:19" x14ac:dyDescent="0.2">
      <c r="A246" s="36">
        <v>42095</v>
      </c>
      <c r="B246" s="1">
        <v>0.55348146353151495</v>
      </c>
      <c r="C246" s="1"/>
      <c r="D246" s="46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8">
        <v>0.40700000000000003</v>
      </c>
      <c r="N246" s="3"/>
      <c r="O246" s="3"/>
      <c r="P246" s="3"/>
      <c r="Q246" s="3"/>
      <c r="R246" s="18"/>
      <c r="S246" s="18"/>
    </row>
    <row r="247" spans="1:19" x14ac:dyDescent="0.2">
      <c r="A247" s="36">
        <v>42125</v>
      </c>
      <c r="B247" s="1">
        <v>0.54528485260050596</v>
      </c>
      <c r="C247" s="1"/>
      <c r="D247" s="46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8">
        <v>0.40600000000000003</v>
      </c>
      <c r="N247" s="3"/>
      <c r="O247" s="3"/>
      <c r="P247" s="3"/>
      <c r="Q247" s="3"/>
      <c r="R247" s="18"/>
      <c r="S247" s="18"/>
    </row>
    <row r="248" spans="1:19" x14ac:dyDescent="0.2">
      <c r="A248" s="36">
        <v>42156</v>
      </c>
      <c r="B248" s="1">
        <v>0.54720562978195297</v>
      </c>
      <c r="C248" s="1"/>
      <c r="D248" s="46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8">
        <v>0.40600000000000003</v>
      </c>
      <c r="N248" s="3"/>
      <c r="O248" s="3"/>
      <c r="P248" s="3"/>
      <c r="Q248" s="3"/>
      <c r="R248" s="18"/>
      <c r="S248" s="18"/>
    </row>
    <row r="249" spans="1:19" x14ac:dyDescent="0.2">
      <c r="A249" s="36">
        <v>42186</v>
      </c>
      <c r="B249" s="1">
        <v>0.54757623110489295</v>
      </c>
      <c r="C249" s="1"/>
      <c r="D249" s="46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8">
        <v>0.40700000000000003</v>
      </c>
      <c r="N249" s="3"/>
      <c r="O249" s="3"/>
      <c r="P249" s="3"/>
      <c r="Q249" s="3"/>
      <c r="R249" s="18"/>
      <c r="S249" s="18"/>
    </row>
    <row r="250" spans="1:19" x14ac:dyDescent="0.2">
      <c r="A250" s="36">
        <v>42217</v>
      </c>
      <c r="B250" s="1">
        <v>0.55215720806347102</v>
      </c>
      <c r="C250" s="1"/>
      <c r="D250" s="46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8">
        <v>0.40600000000000003</v>
      </c>
      <c r="N250" s="3"/>
      <c r="O250" s="3"/>
      <c r="P250" s="3"/>
      <c r="Q250" s="3"/>
      <c r="R250" s="18"/>
      <c r="S250" s="18"/>
    </row>
    <row r="251" spans="1:19" x14ac:dyDescent="0.2">
      <c r="A251" s="36">
        <v>42248</v>
      </c>
      <c r="B251" s="1">
        <v>0.54452534987844203</v>
      </c>
      <c r="C251" s="1"/>
      <c r="D251" s="46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8">
        <v>0.40800000000000003</v>
      </c>
      <c r="N251" s="3"/>
      <c r="O251" s="3"/>
      <c r="P251" s="3"/>
      <c r="Q251" s="3"/>
      <c r="R251" s="18"/>
      <c r="S251" s="18"/>
    </row>
    <row r="252" spans="1:19" x14ac:dyDescent="0.2">
      <c r="A252" s="36">
        <v>42278</v>
      </c>
      <c r="B252" s="1">
        <v>0.54681719713173005</v>
      </c>
      <c r="C252" s="1"/>
      <c r="D252" s="46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8">
        <v>0.40700000000000003</v>
      </c>
      <c r="N252" s="3"/>
      <c r="O252" s="3"/>
      <c r="P252" s="3"/>
      <c r="Q252" s="3"/>
      <c r="R252" s="18"/>
      <c r="S252" s="18"/>
    </row>
    <row r="253" spans="1:19" x14ac:dyDescent="0.2">
      <c r="A253" s="36">
        <v>42309</v>
      </c>
      <c r="B253" s="1">
        <v>0.54533221157922296</v>
      </c>
      <c r="C253" s="1"/>
      <c r="D253" s="46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8">
        <v>0.40600000000000003</v>
      </c>
      <c r="N253" s="3"/>
      <c r="O253" s="3"/>
      <c r="P253" s="3"/>
      <c r="Q253" s="3"/>
      <c r="R253" s="18"/>
      <c r="S253" s="18"/>
    </row>
    <row r="254" spans="1:19" x14ac:dyDescent="0.2">
      <c r="A254" s="36">
        <v>42339</v>
      </c>
      <c r="B254" s="1">
        <v>0.54076661576331997</v>
      </c>
      <c r="C254" s="1"/>
      <c r="D254" s="46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8">
        <v>0.40400000000000003</v>
      </c>
      <c r="N254" s="3"/>
      <c r="O254" s="3"/>
      <c r="P254" s="3"/>
      <c r="Q254" s="3"/>
      <c r="R254" s="18"/>
      <c r="S254" s="18"/>
    </row>
    <row r="255" spans="1:19" x14ac:dyDescent="0.2">
      <c r="A255" s="36">
        <v>42370</v>
      </c>
      <c r="B255" s="1">
        <v>0.54222029161255103</v>
      </c>
      <c r="C255" s="1"/>
      <c r="D255" s="46">
        <v>0.58499999999999996</v>
      </c>
      <c r="E255" s="1">
        <v>0.55800000000000005</v>
      </c>
      <c r="F255" s="1">
        <v>0.53200000000000003</v>
      </c>
      <c r="G255" s="1"/>
      <c r="H255" s="1">
        <v>0.45900000000000002</v>
      </c>
      <c r="I255" s="1">
        <v>0.62</v>
      </c>
      <c r="K255" s="28">
        <v>0.40300000000000002</v>
      </c>
      <c r="N255" s="3"/>
      <c r="O255" s="3"/>
      <c r="P255" s="3"/>
      <c r="Q255" s="3"/>
      <c r="R255" s="18"/>
      <c r="S255" s="18"/>
    </row>
    <row r="256" spans="1:19" x14ac:dyDescent="0.2">
      <c r="A256" s="36">
        <v>42401</v>
      </c>
      <c r="B256" s="1">
        <v>0.54056750952129295</v>
      </c>
      <c r="C256" s="1"/>
      <c r="D256" s="46">
        <v>0.58599999999999997</v>
      </c>
      <c r="E256" s="1">
        <v>0.54700000000000004</v>
      </c>
      <c r="F256" s="1">
        <v>0.53400000000000003</v>
      </c>
      <c r="G256" s="1"/>
      <c r="H256" s="1">
        <v>0.45800000000000002</v>
      </c>
      <c r="I256" s="1">
        <v>0.61799999999999999</v>
      </c>
      <c r="K256" s="28">
        <v>0.40300000000000002</v>
      </c>
      <c r="N256" s="3"/>
      <c r="O256" s="3"/>
      <c r="P256" s="3"/>
      <c r="Q256" s="3"/>
      <c r="R256" s="18"/>
      <c r="S256" s="18"/>
    </row>
    <row r="257" spans="1:19" x14ac:dyDescent="0.2">
      <c r="A257" s="36">
        <v>42430</v>
      </c>
      <c r="B257" s="1">
        <v>0.54047784327470605</v>
      </c>
      <c r="C257" s="1"/>
      <c r="D257" s="46">
        <v>0.58899999999999997</v>
      </c>
      <c r="E257" s="1">
        <v>0.55700000000000005</v>
      </c>
      <c r="F257" s="1">
        <v>0.53</v>
      </c>
      <c r="G257" s="1"/>
      <c r="H257" s="1">
        <v>0.45500000000000002</v>
      </c>
      <c r="I257" s="1">
        <v>0.621</v>
      </c>
      <c r="K257" s="28">
        <v>0.40200000000000002</v>
      </c>
      <c r="N257" s="3"/>
      <c r="O257" s="3"/>
      <c r="P257" s="3"/>
      <c r="Q257" s="3"/>
      <c r="R257" s="18"/>
      <c r="S257" s="18"/>
    </row>
    <row r="258" spans="1:19" x14ac:dyDescent="0.2">
      <c r="A258" s="36">
        <v>42461</v>
      </c>
      <c r="B258" s="1">
        <v>0.53633493272559596</v>
      </c>
      <c r="C258" s="1"/>
      <c r="D258" s="46">
        <v>0.58099999999999996</v>
      </c>
      <c r="E258" s="1">
        <v>0.54900000000000004</v>
      </c>
      <c r="F258" s="1">
        <v>0.52800000000000002</v>
      </c>
      <c r="G258" s="1"/>
      <c r="H258" s="1">
        <v>0.45700000000000002</v>
      </c>
      <c r="I258" s="1">
        <v>0.61099999999999999</v>
      </c>
      <c r="K258" s="28">
        <v>0.40300000000000002</v>
      </c>
      <c r="N258" s="3"/>
      <c r="O258" s="3"/>
      <c r="P258" s="3"/>
      <c r="Q258" s="3"/>
      <c r="R258" s="18"/>
      <c r="S258" s="18"/>
    </row>
    <row r="259" spans="1:19" x14ac:dyDescent="0.2">
      <c r="A259" s="36">
        <v>42491</v>
      </c>
      <c r="B259" s="1">
        <v>0.54077066360929704</v>
      </c>
      <c r="C259" s="1"/>
      <c r="D259" s="46">
        <v>0.58699999999999997</v>
      </c>
      <c r="E259" s="1">
        <v>0.55600000000000005</v>
      </c>
      <c r="F259" s="1">
        <v>0.52800000000000002</v>
      </c>
      <c r="G259" s="1"/>
      <c r="H259" s="1">
        <v>0.45800000000000002</v>
      </c>
      <c r="I259" s="1">
        <v>0.61899999999999999</v>
      </c>
      <c r="K259" s="28">
        <v>0.40300000000000002</v>
      </c>
      <c r="N259" s="3"/>
      <c r="O259" s="3"/>
      <c r="P259" s="3"/>
      <c r="Q259" s="3"/>
      <c r="R259" s="18"/>
      <c r="S259" s="18"/>
    </row>
    <row r="260" spans="1:19" x14ac:dyDescent="0.2">
      <c r="A260" s="36">
        <v>42522</v>
      </c>
      <c r="B260" s="1">
        <v>0.53959238544018595</v>
      </c>
      <c r="C260" s="1"/>
      <c r="D260" s="46">
        <v>0.58699999999999997</v>
      </c>
      <c r="E260" s="1">
        <v>0.55400000000000005</v>
      </c>
      <c r="F260" s="1">
        <v>0.52800000000000002</v>
      </c>
      <c r="G260" s="1"/>
      <c r="H260" s="1">
        <v>0.45700000000000002</v>
      </c>
      <c r="I260" s="1">
        <v>0.61899999999999999</v>
      </c>
      <c r="K260" s="28">
        <v>0.40300000000000002</v>
      </c>
      <c r="N260" s="3"/>
      <c r="O260" s="3"/>
      <c r="P260" s="3"/>
      <c r="Q260" s="3"/>
      <c r="R260" s="18"/>
      <c r="S260" s="18"/>
    </row>
    <row r="261" spans="1:19" x14ac:dyDescent="0.2">
      <c r="A261" s="36">
        <v>42552</v>
      </c>
      <c r="B261" s="1">
        <v>0.54149016814978801</v>
      </c>
      <c r="C261" s="1"/>
      <c r="D261" s="46">
        <v>0.58299999999999996</v>
      </c>
      <c r="E261" s="1">
        <v>0.54900000000000004</v>
      </c>
      <c r="F261" s="1">
        <v>0.53200000000000003</v>
      </c>
      <c r="G261" s="1"/>
      <c r="H261" s="1">
        <v>0.45900000000000002</v>
      </c>
      <c r="I261" s="1">
        <v>0.61899999999999999</v>
      </c>
      <c r="K261" s="28">
        <v>0.40300000000000002</v>
      </c>
      <c r="N261" s="3"/>
      <c r="O261" s="3"/>
      <c r="P261" s="3"/>
      <c r="Q261" s="3"/>
      <c r="R261" s="18"/>
      <c r="S261" s="18"/>
    </row>
    <row r="262" spans="1:19" x14ac:dyDescent="0.2">
      <c r="A262" s="36">
        <v>42583</v>
      </c>
      <c r="B262" s="1">
        <v>0.54128050380398496</v>
      </c>
      <c r="C262" s="1"/>
      <c r="D262" s="46">
        <v>0.58599999999999997</v>
      </c>
      <c r="E262" s="1">
        <v>0.55100000000000005</v>
      </c>
      <c r="F262" s="1">
        <v>0.52900000000000003</v>
      </c>
      <c r="G262" s="1"/>
      <c r="H262" s="1">
        <v>0.45700000000000002</v>
      </c>
      <c r="I262" s="1">
        <v>0.61899999999999999</v>
      </c>
      <c r="K262" s="28">
        <v>0.40200000000000002</v>
      </c>
      <c r="N262" s="3"/>
      <c r="O262" s="3"/>
      <c r="P262" s="3"/>
      <c r="Q262" s="3"/>
      <c r="R262" s="18"/>
      <c r="S262" s="18"/>
    </row>
    <row r="263" spans="1:19" x14ac:dyDescent="0.2">
      <c r="A263" s="36">
        <v>42614</v>
      </c>
      <c r="B263" s="1">
        <v>0.53550235020028303</v>
      </c>
      <c r="C263" s="1"/>
      <c r="D263" s="46">
        <v>0.58099999999999996</v>
      </c>
      <c r="E263" s="1">
        <v>0.54200000000000004</v>
      </c>
      <c r="F263" s="1">
        <v>0.52500000000000002</v>
      </c>
      <c r="G263" s="1"/>
      <c r="H263" s="1">
        <v>0.44900000000000001</v>
      </c>
      <c r="I263" s="1">
        <v>0.61699999999999999</v>
      </c>
      <c r="K263" s="28">
        <v>0.40200000000000002</v>
      </c>
      <c r="N263" s="3"/>
      <c r="O263" s="3"/>
      <c r="P263" s="3"/>
      <c r="Q263" s="3"/>
      <c r="R263" s="18"/>
      <c r="S263" s="18"/>
    </row>
    <row r="264" spans="1:19" x14ac:dyDescent="0.2">
      <c r="A264" s="36">
        <v>42644</v>
      </c>
      <c r="B264" s="1">
        <v>0.53957074677481898</v>
      </c>
      <c r="C264" s="1"/>
      <c r="D264" s="46">
        <v>0.57899999999999996</v>
      </c>
      <c r="E264" s="1">
        <v>0.54300000000000004</v>
      </c>
      <c r="F264" s="1">
        <v>0.53300000000000003</v>
      </c>
      <c r="G264" s="1"/>
      <c r="H264" s="1">
        <v>0.45700000000000002</v>
      </c>
      <c r="I264" s="1">
        <v>0.61599999999999999</v>
      </c>
      <c r="K264" s="28">
        <v>0.40300000000000002</v>
      </c>
      <c r="N264" s="3"/>
      <c r="O264" s="3"/>
      <c r="P264" s="3"/>
      <c r="Q264" s="3"/>
      <c r="R264" s="18"/>
      <c r="S264" s="18"/>
    </row>
    <row r="265" spans="1:19" x14ac:dyDescent="0.2">
      <c r="A265" s="36">
        <v>42675</v>
      </c>
      <c r="B265" s="1">
        <v>0.53833888223792703</v>
      </c>
      <c r="C265" s="1"/>
      <c r="D265" s="46">
        <v>0.58099999999999996</v>
      </c>
      <c r="E265" s="1">
        <v>0.53700000000000003</v>
      </c>
      <c r="F265" s="1">
        <v>0.53</v>
      </c>
      <c r="G265" s="1"/>
      <c r="H265" s="1">
        <v>0.45700000000000002</v>
      </c>
      <c r="I265" s="1">
        <v>0.61299999999999999</v>
      </c>
      <c r="K265" s="28">
        <v>0.40300000000000002</v>
      </c>
      <c r="N265" s="3"/>
      <c r="O265" s="3"/>
      <c r="P265" s="3"/>
      <c r="Q265" s="3"/>
      <c r="R265" s="18"/>
      <c r="S265" s="18"/>
    </row>
    <row r="266" spans="1:19" x14ac:dyDescent="0.2">
      <c r="A266" s="36">
        <v>42705</v>
      </c>
      <c r="B266" s="1">
        <v>0.54032578033766598</v>
      </c>
      <c r="C266" s="1"/>
      <c r="D266" s="46">
        <v>0.57399999999999995</v>
      </c>
      <c r="E266" s="1">
        <v>0.54800000000000004</v>
      </c>
      <c r="F266" s="1">
        <v>0.53500000000000003</v>
      </c>
      <c r="G266" s="1"/>
      <c r="H266" s="1">
        <v>0.45700000000000002</v>
      </c>
      <c r="I266" s="1">
        <v>0.61799999999999999</v>
      </c>
      <c r="K266" s="28">
        <v>0.40200000000000002</v>
      </c>
      <c r="N266" s="3"/>
      <c r="O266" s="3"/>
      <c r="P266" s="3"/>
      <c r="Q266" s="3"/>
      <c r="R266" s="18"/>
      <c r="S266" s="18"/>
    </row>
    <row r="267" spans="1:19" x14ac:dyDescent="0.2">
      <c r="A267" s="36">
        <v>42736</v>
      </c>
      <c r="B267" s="1">
        <v>0.53527706510759898</v>
      </c>
      <c r="C267" s="1"/>
      <c r="D267" s="46">
        <v>0.59299999999999997</v>
      </c>
      <c r="E267" s="1">
        <v>0.54300000000000004</v>
      </c>
      <c r="F267" s="1">
        <v>0.52300000000000002</v>
      </c>
      <c r="G267" s="1"/>
      <c r="H267" s="1">
        <v>0.45100000000000001</v>
      </c>
      <c r="I267" s="1">
        <v>0.61399999999999999</v>
      </c>
      <c r="K267" s="28">
        <v>0.40100000000000002</v>
      </c>
      <c r="N267" s="3"/>
      <c r="O267" s="3"/>
      <c r="P267" s="3"/>
      <c r="Q267" s="3"/>
      <c r="R267" s="18"/>
      <c r="S267" s="18"/>
    </row>
    <row r="268" spans="1:19" x14ac:dyDescent="0.2">
      <c r="A268" s="36">
        <v>42767</v>
      </c>
      <c r="B268" s="1">
        <v>0.53515392447354304</v>
      </c>
      <c r="C268" s="1"/>
      <c r="D268" s="46">
        <v>0.57699999999999996</v>
      </c>
      <c r="E268" s="1">
        <v>0.54500000000000004</v>
      </c>
      <c r="F268" s="1">
        <v>0.52700000000000002</v>
      </c>
      <c r="G268" s="1"/>
      <c r="H268" s="1">
        <v>0.45200000000000001</v>
      </c>
      <c r="I268" s="1">
        <v>0.61299999999999999</v>
      </c>
      <c r="K268" s="28">
        <v>0.40100000000000002</v>
      </c>
      <c r="N268" s="3"/>
      <c r="O268" s="3"/>
      <c r="P268" s="3"/>
      <c r="Q268" s="3"/>
      <c r="R268" s="18"/>
      <c r="S268" s="18"/>
    </row>
    <row r="269" spans="1:19" x14ac:dyDescent="0.2">
      <c r="A269" s="36">
        <v>42795</v>
      </c>
      <c r="B269" s="1">
        <v>0.53269841607591795</v>
      </c>
      <c r="C269" s="1"/>
      <c r="D269" s="46">
        <v>0.57999999999999996</v>
      </c>
      <c r="E269" s="1">
        <v>0.53800000000000003</v>
      </c>
      <c r="F269" s="1">
        <v>0.52500000000000002</v>
      </c>
      <c r="G269" s="1"/>
      <c r="H269" s="1">
        <v>0.44700000000000001</v>
      </c>
      <c r="I269" s="1">
        <v>0.61199999999999999</v>
      </c>
      <c r="K269" s="28">
        <v>0.39900000000000002</v>
      </c>
      <c r="N269" s="3"/>
      <c r="O269" s="3"/>
      <c r="P269" s="3"/>
      <c r="Q269" s="3"/>
      <c r="R269" s="18"/>
      <c r="S269" s="18"/>
    </row>
    <row r="270" spans="1:19" x14ac:dyDescent="0.2">
      <c r="A270" s="36">
        <v>42826</v>
      </c>
      <c r="B270" s="1">
        <v>0.53134424898278698</v>
      </c>
      <c r="C270" s="1"/>
      <c r="D270" s="46">
        <v>0.56599999999999995</v>
      </c>
      <c r="E270" s="1">
        <v>0.53800000000000003</v>
      </c>
      <c r="F270" s="1">
        <v>0.52700000000000002</v>
      </c>
      <c r="G270" s="1"/>
      <c r="H270" s="1">
        <v>0.44600000000000001</v>
      </c>
      <c r="I270" s="1">
        <v>0.61099999999999999</v>
      </c>
      <c r="K270" s="28">
        <v>0.39800000000000002</v>
      </c>
      <c r="N270" s="3"/>
      <c r="O270" s="3"/>
      <c r="P270" s="3"/>
      <c r="Q270" s="3"/>
      <c r="R270" s="18"/>
      <c r="S270" s="18"/>
    </row>
    <row r="271" spans="1:19" x14ac:dyDescent="0.2">
      <c r="A271" s="36">
        <v>42856</v>
      </c>
      <c r="B271" s="1">
        <v>0.52920622475993295</v>
      </c>
      <c r="C271" s="1"/>
      <c r="D271" s="46">
        <v>0.56200000000000006</v>
      </c>
      <c r="E271" s="1">
        <v>0.53700000000000003</v>
      </c>
      <c r="F271" s="1">
        <v>0.52300000000000002</v>
      </c>
      <c r="G271" s="1"/>
      <c r="H271" s="1">
        <v>0.44600000000000001</v>
      </c>
      <c r="I271" s="1">
        <v>0.60699999999999998</v>
      </c>
      <c r="K271" s="28">
        <v>0.39900000000000002</v>
      </c>
      <c r="N271" s="3"/>
      <c r="O271" s="3"/>
      <c r="P271" s="3"/>
      <c r="Q271" s="3"/>
      <c r="R271" s="18"/>
      <c r="S271" s="18"/>
    </row>
    <row r="272" spans="1:19" x14ac:dyDescent="0.2">
      <c r="A272" s="36">
        <v>42887</v>
      </c>
      <c r="B272" s="1">
        <v>0.52688460878387999</v>
      </c>
      <c r="C272" s="1"/>
      <c r="D272" s="46">
        <v>0.56000000000000005</v>
      </c>
      <c r="E272" s="1">
        <v>0.53</v>
      </c>
      <c r="F272" s="1">
        <v>0.52200000000000002</v>
      </c>
      <c r="G272" s="1"/>
      <c r="H272" s="1">
        <v>0.44800000000000001</v>
      </c>
      <c r="I272" s="1">
        <v>0.60199999999999998</v>
      </c>
      <c r="K272" s="28">
        <v>0.39900000000000002</v>
      </c>
      <c r="N272" s="3"/>
      <c r="O272" s="3"/>
      <c r="P272" s="3"/>
      <c r="Q272" s="3"/>
      <c r="R272" s="18"/>
      <c r="S272" s="18"/>
    </row>
    <row r="273" spans="1:19" x14ac:dyDescent="0.2">
      <c r="A273" s="36">
        <v>42917</v>
      </c>
      <c r="B273" s="1">
        <v>0.52574788777681603</v>
      </c>
      <c r="C273" s="1"/>
      <c r="D273" s="46">
        <v>0.56899999999999995</v>
      </c>
      <c r="E273" s="1">
        <v>0.52200000000000002</v>
      </c>
      <c r="F273" s="1">
        <v>0.52200000000000002</v>
      </c>
      <c r="G273" s="1"/>
      <c r="H273" s="1">
        <v>0.44</v>
      </c>
      <c r="I273" s="1">
        <v>0.60599999999999998</v>
      </c>
      <c r="K273" s="28">
        <v>0.39900000000000002</v>
      </c>
      <c r="N273" s="3"/>
      <c r="O273" s="3"/>
      <c r="P273" s="3"/>
      <c r="Q273" s="3"/>
      <c r="R273" s="18"/>
      <c r="S273" s="18"/>
    </row>
    <row r="274" spans="1:19" x14ac:dyDescent="0.2">
      <c r="A274" s="36">
        <v>42948</v>
      </c>
      <c r="B274" s="1">
        <v>0.52853491816514198</v>
      </c>
      <c r="C274" s="1"/>
      <c r="D274" s="46">
        <v>0.56299999999999994</v>
      </c>
      <c r="E274" s="1">
        <v>0.53200000000000003</v>
      </c>
      <c r="F274" s="1">
        <v>0.52300000000000002</v>
      </c>
      <c r="G274" s="1"/>
      <c r="H274" s="1">
        <v>0.44800000000000001</v>
      </c>
      <c r="I274" s="1">
        <v>0.60399999999999998</v>
      </c>
      <c r="K274" s="28">
        <v>0.39900000000000002</v>
      </c>
      <c r="N274" s="3"/>
      <c r="O274" s="3"/>
      <c r="P274" s="3"/>
      <c r="Q274" s="3"/>
      <c r="R274" s="18"/>
      <c r="S274" s="18"/>
    </row>
    <row r="275" spans="1:19" x14ac:dyDescent="0.2">
      <c r="A275" s="36">
        <v>42979</v>
      </c>
      <c r="B275" s="1">
        <v>0.53342465243358905</v>
      </c>
      <c r="C275" s="1"/>
      <c r="D275" s="46">
        <v>0.56200000000000006</v>
      </c>
      <c r="E275" s="1">
        <v>0.53700000000000003</v>
      </c>
      <c r="F275" s="1">
        <v>0.52800000000000002</v>
      </c>
      <c r="G275" s="1"/>
      <c r="H275" s="1">
        <v>0.45100000000000001</v>
      </c>
      <c r="I275" s="1">
        <v>0.61</v>
      </c>
      <c r="K275" s="28">
        <v>0.39600000000000002</v>
      </c>
      <c r="N275" s="3"/>
      <c r="O275" s="3"/>
      <c r="P275" s="3"/>
      <c r="Q275" s="3"/>
      <c r="R275" s="18"/>
      <c r="S275" s="18"/>
    </row>
    <row r="276" spans="1:19" x14ac:dyDescent="0.2">
      <c r="A276" s="36">
        <v>43009</v>
      </c>
      <c r="B276" s="1">
        <v>0.53136907646498299</v>
      </c>
      <c r="C276" s="1"/>
      <c r="D276" s="46">
        <v>0.56699999999999995</v>
      </c>
      <c r="E276" s="1">
        <v>0.53300000000000003</v>
      </c>
      <c r="F276" s="1">
        <v>0.52500000000000002</v>
      </c>
      <c r="G276" s="1"/>
      <c r="H276" s="1">
        <v>0.45400000000000001</v>
      </c>
      <c r="I276" s="1">
        <v>0.60399999999999998</v>
      </c>
      <c r="K276" s="28">
        <v>0.39900000000000002</v>
      </c>
      <c r="N276" s="3"/>
      <c r="O276" s="3"/>
      <c r="P276" s="3"/>
      <c r="Q276" s="3"/>
      <c r="R276" s="18"/>
      <c r="S276" s="18"/>
    </row>
    <row r="277" spans="1:19" x14ac:dyDescent="0.2">
      <c r="A277" s="36">
        <v>43040</v>
      </c>
      <c r="B277" s="1">
        <v>0.52831951037162606</v>
      </c>
      <c r="C277" s="1"/>
      <c r="D277" s="46">
        <v>0.56200000000000006</v>
      </c>
      <c r="E277" s="1">
        <v>0.53100000000000003</v>
      </c>
      <c r="F277" s="1">
        <v>0.52100000000000002</v>
      </c>
      <c r="G277" s="1"/>
      <c r="H277" s="1">
        <v>0.441</v>
      </c>
      <c r="I277" s="1">
        <v>0.60899999999999999</v>
      </c>
      <c r="K277" s="28">
        <v>0.39900000000000002</v>
      </c>
      <c r="N277" s="3"/>
      <c r="O277" s="3"/>
      <c r="P277" s="3"/>
      <c r="Q277" s="3"/>
      <c r="R277" s="18"/>
      <c r="S277" s="18"/>
    </row>
    <row r="278" spans="1:19" x14ac:dyDescent="0.2">
      <c r="A278" s="36">
        <v>43070</v>
      </c>
      <c r="B278" s="1">
        <v>0.53221505913603995</v>
      </c>
      <c r="C278" s="1"/>
      <c r="D278" s="46">
        <v>0.56499999999999995</v>
      </c>
      <c r="E278" s="1">
        <v>0.53200000000000003</v>
      </c>
      <c r="F278" s="1">
        <v>0.52800000000000002</v>
      </c>
      <c r="G278" s="1"/>
      <c r="H278" s="1">
        <v>0.45100000000000001</v>
      </c>
      <c r="I278" s="1">
        <v>0.60799999999999998</v>
      </c>
      <c r="K278" s="28">
        <v>0.39900000000000002</v>
      </c>
      <c r="N278" s="3"/>
      <c r="O278" s="3"/>
      <c r="P278" s="3"/>
      <c r="Q278" s="3"/>
      <c r="R278" s="18"/>
      <c r="S278" s="18"/>
    </row>
    <row r="279" spans="1:19" x14ac:dyDescent="0.2">
      <c r="A279" s="36">
        <v>43101</v>
      </c>
      <c r="B279" s="1">
        <v>0.52881911426044104</v>
      </c>
      <c r="C279" s="1"/>
      <c r="D279" s="46">
        <v>0.56299999999999994</v>
      </c>
      <c r="E279" s="1">
        <v>0.53600000000000003</v>
      </c>
      <c r="F279" s="1">
        <v>0.52100000000000002</v>
      </c>
      <c r="G279" s="1"/>
      <c r="H279" s="1">
        <v>0.441</v>
      </c>
      <c r="I279" s="1">
        <v>0.61</v>
      </c>
      <c r="K279" s="28">
        <v>0.39800000000000002</v>
      </c>
      <c r="N279" s="3"/>
      <c r="O279" s="3"/>
      <c r="P279" s="3"/>
      <c r="Q279" s="3"/>
      <c r="R279" s="18"/>
      <c r="S279" s="18"/>
    </row>
    <row r="280" spans="1:19" x14ac:dyDescent="0.2">
      <c r="A280" s="36">
        <v>43132</v>
      </c>
      <c r="B280" s="1">
        <v>0.52471382459346505</v>
      </c>
      <c r="C280" s="1"/>
      <c r="D280" s="46">
        <v>0.56299999999999994</v>
      </c>
      <c r="E280" s="1">
        <v>0.52500000000000002</v>
      </c>
      <c r="F280" s="1">
        <v>0.52</v>
      </c>
      <c r="G280" s="1"/>
      <c r="H280" s="1">
        <v>0.438</v>
      </c>
      <c r="I280" s="1">
        <v>0.60599999999999998</v>
      </c>
      <c r="K280" s="28">
        <v>0.39600000000000002</v>
      </c>
      <c r="N280" s="3"/>
      <c r="O280" s="3"/>
      <c r="P280" s="3"/>
      <c r="Q280" s="3"/>
      <c r="R280" s="18"/>
      <c r="S280" s="18"/>
    </row>
    <row r="281" spans="1:19" x14ac:dyDescent="0.2">
      <c r="A281" s="36">
        <v>43160</v>
      </c>
      <c r="B281" s="1">
        <v>0.52420554405817499</v>
      </c>
      <c r="C281" s="1"/>
      <c r="D281" s="46">
        <v>0.55800000000000005</v>
      </c>
      <c r="E281" s="1">
        <v>0.52800000000000002</v>
      </c>
      <c r="F281" s="1">
        <v>0.51900000000000002</v>
      </c>
      <c r="G281" s="1"/>
      <c r="H281" s="1">
        <v>0.442</v>
      </c>
      <c r="I281" s="1">
        <v>0.60099999999999998</v>
      </c>
      <c r="K281" s="28">
        <v>0.39600000000000002</v>
      </c>
      <c r="N281" s="3"/>
      <c r="O281" s="3"/>
      <c r="P281" s="3"/>
      <c r="Q281" s="3"/>
      <c r="R281" s="18"/>
      <c r="S281" s="18"/>
    </row>
    <row r="282" spans="1:19" x14ac:dyDescent="0.2">
      <c r="A282" s="36">
        <v>43191</v>
      </c>
      <c r="B282" s="1">
        <v>0.52114582401811105</v>
      </c>
      <c r="C282" s="1"/>
      <c r="D282" s="46">
        <v>0.55400000000000005</v>
      </c>
      <c r="E282" s="1">
        <v>0.52200000000000002</v>
      </c>
      <c r="F282" s="1">
        <v>0.51900000000000002</v>
      </c>
      <c r="G282" s="1"/>
      <c r="H282" s="1">
        <v>0.432</v>
      </c>
      <c r="I282" s="1">
        <v>0.60399999999999998</v>
      </c>
      <c r="K282" s="28">
        <v>0.39600000000000002</v>
      </c>
      <c r="N282" s="3"/>
      <c r="O282" s="3"/>
      <c r="P282" s="3"/>
      <c r="Q282" s="3"/>
      <c r="R282" s="18"/>
      <c r="S282" s="18"/>
    </row>
    <row r="283" spans="1:19" x14ac:dyDescent="0.2">
      <c r="A283" s="36">
        <v>43221</v>
      </c>
      <c r="B283" s="1">
        <v>0.52730814541090698</v>
      </c>
      <c r="C283" s="1"/>
      <c r="D283" s="46">
        <v>0.56599999999999995</v>
      </c>
      <c r="E283" s="1">
        <v>0.52200000000000002</v>
      </c>
      <c r="F283" s="1">
        <v>0.52200000000000002</v>
      </c>
      <c r="G283" s="1"/>
      <c r="H283" s="1">
        <v>0.44600000000000001</v>
      </c>
      <c r="I283" s="1">
        <v>0.60299999999999998</v>
      </c>
      <c r="K283" s="28">
        <v>0.39500000000000002</v>
      </c>
      <c r="N283" s="3"/>
      <c r="O283" s="3"/>
      <c r="P283" s="3"/>
      <c r="Q283" s="3"/>
      <c r="R283" s="18"/>
      <c r="S283" s="18"/>
    </row>
    <row r="284" spans="1:19" x14ac:dyDescent="0.2">
      <c r="A284" s="36">
        <v>43252</v>
      </c>
      <c r="B284" s="1">
        <v>0.52612177481263001</v>
      </c>
      <c r="C284" s="1"/>
      <c r="D284" s="46">
        <v>0.56499999999999995</v>
      </c>
      <c r="E284" s="1">
        <v>0.52700000000000002</v>
      </c>
      <c r="F284" s="1">
        <v>0.52100000000000002</v>
      </c>
      <c r="G284" s="1"/>
      <c r="H284" s="1">
        <v>0.44500000000000001</v>
      </c>
      <c r="I284" s="1">
        <v>0.60299999999999998</v>
      </c>
      <c r="K284" s="28">
        <v>0.39500000000000002</v>
      </c>
      <c r="N284" s="3"/>
      <c r="O284" s="3"/>
      <c r="P284" s="3"/>
      <c r="Q284" s="3"/>
      <c r="R284" s="18"/>
      <c r="S284" s="18"/>
    </row>
    <row r="285" spans="1:19" x14ac:dyDescent="0.2">
      <c r="A285" s="36">
        <v>43282</v>
      </c>
      <c r="B285" s="1">
        <v>0.52062883182650799</v>
      </c>
      <c r="C285" s="1"/>
      <c r="D285" s="46">
        <v>0.55200000000000005</v>
      </c>
      <c r="E285" s="1">
        <v>0.52200000000000002</v>
      </c>
      <c r="F285" s="1">
        <v>0.51700000000000002</v>
      </c>
      <c r="G285" s="1"/>
      <c r="H285" s="1">
        <v>0.441</v>
      </c>
      <c r="I285" s="1">
        <v>0.59699999999999998</v>
      </c>
      <c r="K285" s="28">
        <v>0.39500000000000002</v>
      </c>
      <c r="N285" s="3"/>
      <c r="O285" s="3"/>
      <c r="P285" s="3"/>
      <c r="Q285" s="3"/>
      <c r="R285" s="18"/>
      <c r="S285" s="18"/>
    </row>
    <row r="286" spans="1:19" x14ac:dyDescent="0.2">
      <c r="A286" s="36">
        <v>43313</v>
      </c>
      <c r="B286" s="1">
        <v>0.52062195761258501</v>
      </c>
      <c r="C286" s="1"/>
      <c r="D286" s="46">
        <v>0.55000000000000004</v>
      </c>
      <c r="E286" s="1">
        <v>0.52300000000000002</v>
      </c>
      <c r="F286" s="1">
        <v>0.51500000000000001</v>
      </c>
      <c r="G286" s="1"/>
      <c r="H286" s="1">
        <v>0.44</v>
      </c>
      <c r="I286" s="1">
        <v>0.59699999999999998</v>
      </c>
      <c r="K286" s="28">
        <v>0.39700000000000002</v>
      </c>
      <c r="N286" s="3"/>
      <c r="O286" s="3"/>
      <c r="P286" s="3"/>
      <c r="Q286" s="3"/>
      <c r="R286" s="18"/>
      <c r="S286" s="18"/>
    </row>
    <row r="287" spans="1:19" x14ac:dyDescent="0.2">
      <c r="A287" s="36">
        <v>43344</v>
      </c>
      <c r="B287" s="1">
        <v>0.52129305720580799</v>
      </c>
      <c r="C287" s="1"/>
      <c r="D287" s="46">
        <v>0.54700000000000004</v>
      </c>
      <c r="E287" s="1">
        <v>0.51700000000000002</v>
      </c>
      <c r="F287" s="1">
        <v>0.51800000000000002</v>
      </c>
      <c r="G287" s="1"/>
      <c r="H287" s="1">
        <v>0.44</v>
      </c>
      <c r="I287" s="1">
        <v>0.59799999999999998</v>
      </c>
      <c r="K287" s="28">
        <v>0.39600000000000002</v>
      </c>
      <c r="N287" s="3"/>
      <c r="O287" s="3"/>
      <c r="P287" s="3"/>
      <c r="Q287" s="3"/>
      <c r="R287" s="18"/>
      <c r="S287" s="18"/>
    </row>
    <row r="288" spans="1:19" x14ac:dyDescent="0.2">
      <c r="A288" s="36">
        <v>43374</v>
      </c>
      <c r="B288" s="1">
        <v>0.51896415810424201</v>
      </c>
      <c r="C288" s="1"/>
      <c r="D288" s="46">
        <v>0.54900000000000004</v>
      </c>
      <c r="E288" s="1">
        <v>0.50700000000000001</v>
      </c>
      <c r="F288" s="1">
        <v>0.52</v>
      </c>
      <c r="G288" s="1"/>
      <c r="H288" s="1">
        <v>0.436</v>
      </c>
      <c r="I288" s="1">
        <v>0.59699999999999998</v>
      </c>
      <c r="K288" s="28">
        <v>0.39500000000000002</v>
      </c>
      <c r="N288" s="3"/>
      <c r="O288" s="3"/>
      <c r="P288" s="3"/>
      <c r="Q288" s="3"/>
      <c r="R288" s="18"/>
      <c r="S288" s="18"/>
    </row>
    <row r="289" spans="1:19" x14ac:dyDescent="0.2">
      <c r="A289" s="36">
        <v>43405</v>
      </c>
      <c r="B289" s="1">
        <v>0.51933774528255405</v>
      </c>
      <c r="C289" s="1"/>
      <c r="D289" s="46">
        <v>0.54200000000000004</v>
      </c>
      <c r="E289" s="1">
        <v>0.52100000000000002</v>
      </c>
      <c r="F289" s="1">
        <v>0.51700000000000002</v>
      </c>
      <c r="G289" s="1"/>
      <c r="H289" s="1">
        <v>0.438</v>
      </c>
      <c r="I289" s="1">
        <v>0.59499999999999997</v>
      </c>
      <c r="K289" s="28">
        <v>0.39500000000000002</v>
      </c>
      <c r="N289" s="3"/>
      <c r="O289" s="3"/>
      <c r="P289" s="3"/>
      <c r="Q289" s="3"/>
      <c r="R289" s="18"/>
      <c r="S289" s="18"/>
    </row>
    <row r="290" spans="1:19" x14ac:dyDescent="0.2">
      <c r="A290" s="36">
        <v>43435</v>
      </c>
      <c r="B290" s="1">
        <v>0.51661637960205797</v>
      </c>
      <c r="C290" s="1"/>
      <c r="D290" s="46">
        <v>0.54600000000000004</v>
      </c>
      <c r="E290" s="1">
        <v>0.51300000000000001</v>
      </c>
      <c r="F290" s="1">
        <v>0.51400000000000001</v>
      </c>
      <c r="G290" s="1"/>
      <c r="H290" s="1">
        <v>0.438</v>
      </c>
      <c r="I290" s="1">
        <v>0.59099999999999997</v>
      </c>
      <c r="K290" s="28">
        <v>0.39400000000000002</v>
      </c>
      <c r="N290" s="3"/>
      <c r="O290" s="3"/>
      <c r="P290" s="3"/>
      <c r="Q290" s="3"/>
      <c r="R290" s="18"/>
      <c r="S290" s="18"/>
    </row>
    <row r="291" spans="1:19" x14ac:dyDescent="0.2">
      <c r="A291" s="36">
        <v>43466</v>
      </c>
      <c r="B291" s="1">
        <v>0.51904517110194504</v>
      </c>
      <c r="C291" s="1"/>
      <c r="D291" s="46">
        <v>0.54300000000000004</v>
      </c>
      <c r="E291" s="1">
        <v>0.52</v>
      </c>
      <c r="F291" s="1">
        <v>0.51500000000000001</v>
      </c>
      <c r="G291" s="1"/>
      <c r="H291" s="1">
        <v>0.437</v>
      </c>
      <c r="I291" s="1">
        <v>0.59499999999999997</v>
      </c>
      <c r="K291" s="28">
        <v>0.39300000000000002</v>
      </c>
      <c r="N291" s="3"/>
      <c r="O291" s="3"/>
      <c r="P291" s="3"/>
      <c r="Q291" s="3"/>
      <c r="R291" s="18"/>
      <c r="S291" s="18"/>
    </row>
    <row r="292" spans="1:19" x14ac:dyDescent="0.2">
      <c r="A292" s="36">
        <v>43497</v>
      </c>
      <c r="B292" s="1">
        <v>0.51261646579632902</v>
      </c>
      <c r="C292" s="1"/>
      <c r="D292" s="46">
        <v>0.53800000000000003</v>
      </c>
      <c r="E292" s="1">
        <v>0.503</v>
      </c>
      <c r="F292" s="1">
        <v>0.51400000000000001</v>
      </c>
      <c r="G292" s="1"/>
      <c r="H292" s="1">
        <v>0.42599999999999999</v>
      </c>
      <c r="I292" s="1">
        <v>0.59199999999999997</v>
      </c>
      <c r="K292" s="28">
        <v>0.39300000000000002</v>
      </c>
      <c r="N292" s="3"/>
      <c r="O292" s="3"/>
      <c r="P292" s="3"/>
      <c r="Q292" s="3"/>
      <c r="R292" s="18"/>
      <c r="S292" s="18"/>
    </row>
    <row r="293" spans="1:19" x14ac:dyDescent="0.2">
      <c r="A293" s="36">
        <v>43525</v>
      </c>
      <c r="B293" s="1">
        <v>0.51340119303578402</v>
      </c>
      <c r="C293" s="1"/>
      <c r="D293" s="46">
        <v>0.54600000000000004</v>
      </c>
      <c r="E293" s="1">
        <v>0.50900000000000001</v>
      </c>
      <c r="F293" s="1">
        <v>0.51200000000000001</v>
      </c>
      <c r="G293" s="1"/>
      <c r="H293" s="1">
        <v>0.42499999999999999</v>
      </c>
      <c r="I293" s="1">
        <v>0.59399999999999997</v>
      </c>
      <c r="K293" s="28">
        <v>0.39400000000000002</v>
      </c>
      <c r="N293" s="3"/>
      <c r="O293" s="3"/>
      <c r="P293" s="3"/>
      <c r="Q293" s="3"/>
      <c r="R293" s="18"/>
      <c r="S293" s="18"/>
    </row>
    <row r="294" spans="1:19" x14ac:dyDescent="0.2">
      <c r="A294" s="36">
        <v>43556</v>
      </c>
      <c r="B294" s="1">
        <v>0.51420985895480298</v>
      </c>
      <c r="C294" s="1"/>
      <c r="D294" s="46">
        <v>0.54700000000000004</v>
      </c>
      <c r="E294" s="1">
        <v>0.51100000000000001</v>
      </c>
      <c r="F294" s="1">
        <v>0.51100000000000001</v>
      </c>
      <c r="G294" s="1"/>
      <c r="H294" s="1">
        <v>0.433</v>
      </c>
      <c r="I294" s="1">
        <v>0.58899999999999997</v>
      </c>
      <c r="K294" s="28">
        <v>0.39400000000000002</v>
      </c>
      <c r="N294" s="3"/>
      <c r="O294" s="3"/>
      <c r="P294" s="3"/>
      <c r="Q294" s="3"/>
      <c r="R294" s="18"/>
      <c r="S294" s="18"/>
    </row>
    <row r="295" spans="1:19" x14ac:dyDescent="0.2">
      <c r="A295" s="36">
        <v>43586</v>
      </c>
      <c r="B295" s="1">
        <v>0.51623546579816604</v>
      </c>
      <c r="C295" s="1"/>
      <c r="D295" s="46">
        <v>0.53700000000000003</v>
      </c>
      <c r="E295" s="1">
        <v>0.5</v>
      </c>
      <c r="F295" s="1">
        <v>0.51500000000000001</v>
      </c>
      <c r="G295" s="1"/>
      <c r="H295" s="1">
        <v>0.43099999999999999</v>
      </c>
      <c r="I295" s="1">
        <v>0.59499999999999997</v>
      </c>
      <c r="K295" s="28">
        <v>0.39400000000000002</v>
      </c>
      <c r="N295" s="3"/>
      <c r="O295" s="3"/>
      <c r="P295" s="3"/>
      <c r="Q295" s="3"/>
      <c r="R295" s="18"/>
      <c r="S295" s="18"/>
    </row>
    <row r="296" spans="1:19" x14ac:dyDescent="0.2">
      <c r="A296" s="36">
        <v>43617</v>
      </c>
      <c r="B296" s="1">
        <v>0.51441697771598704</v>
      </c>
      <c r="C296" s="1"/>
      <c r="D296" s="46">
        <v>0.54400000000000004</v>
      </c>
      <c r="E296" s="1">
        <v>0.504</v>
      </c>
      <c r="F296" s="1">
        <v>0.51400000000000001</v>
      </c>
      <c r="G296" s="1"/>
      <c r="H296" s="1">
        <v>0.43</v>
      </c>
      <c r="I296" s="1">
        <v>0.59199999999999997</v>
      </c>
      <c r="K296" s="28">
        <v>0.39300000000000002</v>
      </c>
      <c r="N296" s="3"/>
      <c r="O296" s="3"/>
      <c r="P296" s="3"/>
      <c r="Q296" s="3"/>
      <c r="R296" s="18"/>
      <c r="S296" s="18"/>
    </row>
    <row r="297" spans="1:19" x14ac:dyDescent="0.2">
      <c r="A297" s="36">
        <v>43647</v>
      </c>
      <c r="B297" s="1">
        <v>0.51423894855800101</v>
      </c>
      <c r="C297" s="1"/>
      <c r="D297" s="46">
        <v>0.52900000000000003</v>
      </c>
      <c r="E297" s="1">
        <v>0.51500000000000001</v>
      </c>
      <c r="F297" s="1">
        <v>0.51200000000000001</v>
      </c>
      <c r="G297" s="1"/>
      <c r="H297" s="1">
        <v>0.435</v>
      </c>
      <c r="I297" s="1">
        <v>0.59</v>
      </c>
      <c r="K297" s="28">
        <v>0.39300000000000002</v>
      </c>
      <c r="N297" s="3"/>
      <c r="O297" s="3"/>
      <c r="P297" s="3"/>
      <c r="Q297" s="3"/>
      <c r="R297" s="18"/>
      <c r="S297" s="18"/>
    </row>
    <row r="298" spans="1:19" x14ac:dyDescent="0.2">
      <c r="A298" s="36">
        <v>43678</v>
      </c>
      <c r="B298" s="1">
        <v>0.51571493371393196</v>
      </c>
      <c r="C298" s="1"/>
      <c r="D298" s="46">
        <v>0.53600000000000003</v>
      </c>
      <c r="E298" s="1">
        <v>0.50600000000000001</v>
      </c>
      <c r="F298" s="1">
        <v>0.51400000000000001</v>
      </c>
      <c r="G298" s="1"/>
      <c r="H298" s="1">
        <v>0.436</v>
      </c>
      <c r="I298" s="1">
        <v>0.59099999999999997</v>
      </c>
      <c r="K298" s="28">
        <v>0.39100000000000001</v>
      </c>
      <c r="N298" s="3"/>
      <c r="O298" s="3"/>
      <c r="P298" s="3"/>
      <c r="Q298" s="3"/>
      <c r="R298" s="18"/>
      <c r="S298" s="18"/>
    </row>
    <row r="299" spans="1:19" x14ac:dyDescent="0.2">
      <c r="A299" s="36">
        <v>43709</v>
      </c>
      <c r="B299" s="1">
        <v>0.50769004651089999</v>
      </c>
      <c r="C299" s="1"/>
      <c r="D299" s="46">
        <v>0.53400000000000003</v>
      </c>
      <c r="E299" s="1">
        <v>0.495</v>
      </c>
      <c r="F299" s="1">
        <v>0.51</v>
      </c>
      <c r="G299" s="1"/>
      <c r="H299" s="1">
        <v>0.43</v>
      </c>
      <c r="I299" s="1">
        <v>0.58099999999999996</v>
      </c>
      <c r="K299" s="28">
        <v>0.39</v>
      </c>
      <c r="N299" s="3"/>
      <c r="O299" s="3"/>
      <c r="P299" s="3"/>
      <c r="Q299" s="3"/>
      <c r="R299" s="18"/>
      <c r="S299" s="18"/>
    </row>
    <row r="300" spans="1:19" x14ac:dyDescent="0.2">
      <c r="A300" s="36">
        <v>43739</v>
      </c>
      <c r="B300" s="1">
        <v>0.50915593703487805</v>
      </c>
      <c r="C300" s="1"/>
      <c r="D300" s="46">
        <v>0.53800000000000003</v>
      </c>
      <c r="E300" s="1">
        <v>0.503</v>
      </c>
      <c r="F300" s="1">
        <v>0.51100000000000001</v>
      </c>
      <c r="G300" s="1"/>
      <c r="H300" s="1">
        <v>0.42699999999999999</v>
      </c>
      <c r="I300" s="1">
        <v>0.58599999999999997</v>
      </c>
      <c r="K300" s="28">
        <v>0.39</v>
      </c>
      <c r="N300" s="3"/>
      <c r="O300" s="3"/>
      <c r="P300" s="3"/>
      <c r="Q300" s="3"/>
      <c r="R300" s="18"/>
      <c r="S300" s="18"/>
    </row>
    <row r="301" spans="1:19" x14ac:dyDescent="0.2">
      <c r="A301" s="36">
        <v>43770</v>
      </c>
      <c r="B301" s="1">
        <v>0.51136871528378303</v>
      </c>
      <c r="C301" s="1"/>
      <c r="D301" s="46">
        <v>0.54600000000000004</v>
      </c>
      <c r="E301" s="1">
        <v>0.504</v>
      </c>
      <c r="F301" s="1">
        <v>0.50900000000000001</v>
      </c>
      <c r="G301" s="1"/>
      <c r="H301" s="1">
        <v>0.434</v>
      </c>
      <c r="I301" s="1">
        <v>0.58399999999999996</v>
      </c>
      <c r="K301" s="28">
        <v>0.39</v>
      </c>
      <c r="N301" s="3"/>
      <c r="O301" s="3"/>
      <c r="P301" s="3"/>
      <c r="Q301" s="3"/>
      <c r="R301" s="18"/>
      <c r="S301" s="18"/>
    </row>
    <row r="302" spans="1:19" x14ac:dyDescent="0.2">
      <c r="A302" s="36">
        <v>43800</v>
      </c>
      <c r="B302" s="1">
        <v>0.51112651948714904</v>
      </c>
      <c r="C302" s="1"/>
      <c r="D302" s="46">
        <v>0.53800000000000003</v>
      </c>
      <c r="E302" s="1">
        <v>0.50700000000000001</v>
      </c>
      <c r="F302" s="1">
        <v>0.50900000000000001</v>
      </c>
      <c r="G302" s="1"/>
      <c r="H302" s="1">
        <v>0.436</v>
      </c>
      <c r="I302" s="1">
        <v>0.58199999999999996</v>
      </c>
      <c r="K302" s="28">
        <v>0.39</v>
      </c>
      <c r="N302" s="3"/>
      <c r="O302" s="3"/>
      <c r="P302" s="3"/>
      <c r="Q302" s="3"/>
      <c r="R302" s="18"/>
      <c r="S302" s="18"/>
    </row>
    <row r="303" spans="1:19" x14ac:dyDescent="0.2">
      <c r="A303" s="36">
        <v>43831</v>
      </c>
      <c r="B303" s="1">
        <v>0.51464988606685502</v>
      </c>
      <c r="C303" s="1"/>
      <c r="D303" s="46">
        <v>0.55300000000000005</v>
      </c>
      <c r="E303" s="1">
        <v>0.501</v>
      </c>
      <c r="F303" s="1">
        <v>0.51400000000000001</v>
      </c>
      <c r="G303" s="1"/>
      <c r="H303" s="1">
        <v>0.437</v>
      </c>
      <c r="I303" s="1">
        <v>0.58699999999999997</v>
      </c>
      <c r="K303" s="28">
        <v>0.38800000000000001</v>
      </c>
      <c r="N303" s="3"/>
      <c r="O303" s="3"/>
      <c r="P303" s="3"/>
      <c r="Q303" s="3"/>
      <c r="R303" s="18"/>
      <c r="S303" s="18"/>
    </row>
    <row r="304" spans="1:19" x14ac:dyDescent="0.2">
      <c r="A304" s="36">
        <v>43862</v>
      </c>
      <c r="B304" s="1">
        <v>0.51795418763774403</v>
      </c>
      <c r="C304" s="1"/>
      <c r="D304" s="46">
        <v>0.55000000000000004</v>
      </c>
      <c r="E304" s="1">
        <v>0.50800000000000001</v>
      </c>
      <c r="F304" s="1">
        <v>0.51700000000000002</v>
      </c>
      <c r="G304" s="1"/>
      <c r="H304" s="1">
        <v>0.439</v>
      </c>
      <c r="I304" s="1">
        <v>0.59</v>
      </c>
      <c r="K304" s="28">
        <v>0.38900000000000001</v>
      </c>
      <c r="N304" s="3"/>
      <c r="O304" s="3"/>
      <c r="P304" s="3"/>
      <c r="Q304" s="3"/>
      <c r="R304" s="18"/>
      <c r="S304" s="18"/>
    </row>
    <row r="305" spans="1:19" x14ac:dyDescent="0.2">
      <c r="A305" s="36">
        <v>43891</v>
      </c>
      <c r="B305" s="1">
        <v>0.52178412947071695</v>
      </c>
      <c r="C305" s="1"/>
      <c r="D305" s="46">
        <v>0.54200000000000004</v>
      </c>
      <c r="E305" s="1">
        <v>0.50900000000000001</v>
      </c>
      <c r="F305" s="1">
        <v>0.51900000000000002</v>
      </c>
      <c r="G305" s="1"/>
      <c r="H305" s="1">
        <v>0.44400000000000001</v>
      </c>
      <c r="I305" s="1">
        <v>0.59199999999999997</v>
      </c>
      <c r="K305" s="28">
        <v>0.4</v>
      </c>
      <c r="N305" s="3"/>
      <c r="O305" s="3"/>
      <c r="P305" s="3"/>
      <c r="Q305" s="3"/>
      <c r="R305" s="18"/>
      <c r="S305" s="18"/>
    </row>
    <row r="306" spans="1:19" x14ac:dyDescent="0.2">
      <c r="A306" s="36">
        <v>43922</v>
      </c>
      <c r="B306" s="1">
        <v>0.59049457483873902</v>
      </c>
      <c r="C306" s="1"/>
      <c r="D306" s="46">
        <v>0.60899999999999999</v>
      </c>
      <c r="E306" s="1">
        <v>0.58899999999999997</v>
      </c>
      <c r="F306" s="1">
        <v>0.58499999999999996</v>
      </c>
      <c r="G306" s="1"/>
      <c r="H306" s="1">
        <v>0.51500000000000001</v>
      </c>
      <c r="I306" s="1">
        <v>0.65800000000000003</v>
      </c>
      <c r="K306" s="28">
        <v>0.48699999999999999</v>
      </c>
      <c r="N306" s="3"/>
      <c r="O306" s="3"/>
      <c r="P306" s="3"/>
      <c r="Q306" s="3"/>
      <c r="R306" s="18"/>
      <c r="S306" s="18"/>
    </row>
    <row r="307" spans="1:19" x14ac:dyDescent="0.2">
      <c r="A307" s="36">
        <v>43952</v>
      </c>
      <c r="B307" s="1">
        <v>0.57784652301403405</v>
      </c>
      <c r="C307" s="1"/>
      <c r="D307" s="46">
        <v>0.60699999999999998</v>
      </c>
      <c r="E307" s="1">
        <v>0.58499999999999996</v>
      </c>
      <c r="F307" s="1">
        <v>0.56299999999999994</v>
      </c>
      <c r="G307" s="1"/>
      <c r="H307" s="1">
        <v>0.5</v>
      </c>
      <c r="I307" s="1">
        <v>0.64800000000000002</v>
      </c>
      <c r="K307" s="28">
        <v>0.47199999999999998</v>
      </c>
      <c r="N307" s="3"/>
      <c r="O307" s="3"/>
      <c r="P307" s="3"/>
      <c r="Q307" s="3"/>
      <c r="R307" s="18"/>
      <c r="S307" s="18"/>
    </row>
    <row r="308" spans="1:19" x14ac:dyDescent="0.2">
      <c r="A308" s="36">
        <v>43983</v>
      </c>
      <c r="B308" s="1">
        <v>0.56250791286322199</v>
      </c>
      <c r="C308" s="1"/>
      <c r="D308" s="46">
        <v>0.6</v>
      </c>
      <c r="E308" s="1">
        <v>0.56899999999999995</v>
      </c>
      <c r="F308" s="1">
        <v>0.55400000000000005</v>
      </c>
      <c r="G308" s="1"/>
      <c r="H308" s="1">
        <v>0.49099999999999999</v>
      </c>
      <c r="I308" s="1">
        <v>0.627</v>
      </c>
      <c r="K308" s="28">
        <v>0.45399999999999996</v>
      </c>
      <c r="N308" s="3"/>
      <c r="O308" s="3"/>
      <c r="P308" s="3"/>
      <c r="Q308" s="3"/>
      <c r="R308" s="18"/>
      <c r="S308" s="18"/>
    </row>
    <row r="309" spans="1:19" x14ac:dyDescent="0.2">
      <c r="A309" s="36">
        <v>44013</v>
      </c>
      <c r="B309" s="1">
        <v>0.55473408752003905</v>
      </c>
      <c r="C309" s="1"/>
      <c r="D309" s="46">
        <v>0.58699999999999997</v>
      </c>
      <c r="E309" s="1">
        <v>0.56100000000000005</v>
      </c>
      <c r="F309" s="1">
        <v>0.54500000000000004</v>
      </c>
      <c r="G309" s="1"/>
      <c r="H309" s="1">
        <v>0.48799999999999999</v>
      </c>
      <c r="I309" s="1">
        <v>0.61899999999999999</v>
      </c>
      <c r="K309" s="28">
        <v>0.44899999999999995</v>
      </c>
      <c r="N309" s="3"/>
      <c r="O309" s="3"/>
      <c r="P309" s="3"/>
      <c r="Q309" s="3"/>
      <c r="R309" s="18"/>
      <c r="S309" s="18"/>
    </row>
    <row r="310" spans="1:19" x14ac:dyDescent="0.2">
      <c r="A310" s="36">
        <v>44044</v>
      </c>
      <c r="B310" s="1">
        <v>0.544774213243443</v>
      </c>
      <c r="C310" s="1"/>
      <c r="D310" s="46">
        <v>0.59399999999999997</v>
      </c>
      <c r="E310" s="1">
        <v>0.56100000000000005</v>
      </c>
      <c r="F310" s="1">
        <v>0.53300000000000003</v>
      </c>
      <c r="G310" s="1"/>
      <c r="H310" s="1">
        <v>0.47399999999999998</v>
      </c>
      <c r="I310" s="1">
        <v>0.61299999999999999</v>
      </c>
      <c r="K310" s="28">
        <v>0.43500000000000005</v>
      </c>
      <c r="N310" s="3"/>
      <c r="O310" s="3"/>
      <c r="P310" s="3"/>
      <c r="Q310" s="3"/>
      <c r="R310" s="18"/>
      <c r="S310" s="18"/>
    </row>
    <row r="311" spans="1:19" x14ac:dyDescent="0.2">
      <c r="A311" s="36">
        <v>44075</v>
      </c>
      <c r="B311" s="1">
        <v>0.55096093723719397</v>
      </c>
      <c r="C311" s="1"/>
      <c r="D311" s="46">
        <v>0.59399999999999997</v>
      </c>
      <c r="E311" s="1">
        <v>0.56599999999999995</v>
      </c>
      <c r="F311" s="1">
        <v>0.54100000000000004</v>
      </c>
      <c r="G311" s="1"/>
      <c r="H311" s="1">
        <v>0.48</v>
      </c>
      <c r="I311" s="1">
        <v>0.61699999999999999</v>
      </c>
      <c r="K311" s="28">
        <v>0.434</v>
      </c>
      <c r="M311" s="6"/>
      <c r="N311" s="6"/>
      <c r="O311" s="6"/>
      <c r="P311" s="6"/>
      <c r="Q311" s="6"/>
      <c r="R311" s="6"/>
    </row>
    <row r="312" spans="1:19" x14ac:dyDescent="0.2">
      <c r="A312" s="36">
        <v>44105</v>
      </c>
      <c r="B312" s="1">
        <v>0.54082335565714301</v>
      </c>
      <c r="C312" s="1"/>
      <c r="D312" s="46">
        <v>0.58099999999999996</v>
      </c>
      <c r="E312" s="1">
        <v>0.55700000000000005</v>
      </c>
      <c r="F312" s="1">
        <v>0.53100000000000003</v>
      </c>
      <c r="G312" s="1"/>
      <c r="H312" s="1">
        <v>0.46600000000000003</v>
      </c>
      <c r="I312" s="1">
        <v>0.61099999999999999</v>
      </c>
      <c r="K312" s="39">
        <v>0.42599999999999999</v>
      </c>
      <c r="L312"/>
      <c r="M312"/>
    </row>
    <row r="313" spans="1:19" x14ac:dyDescent="0.2">
      <c r="A313" s="36">
        <v>44136</v>
      </c>
      <c r="B313" s="1">
        <v>0.54311537529896403</v>
      </c>
      <c r="C313" s="1"/>
      <c r="D313" s="46">
        <v>0.57999999999999996</v>
      </c>
      <c r="E313" s="1">
        <v>0.54800000000000004</v>
      </c>
      <c r="F313" s="1">
        <v>0.53900000000000003</v>
      </c>
      <c r="G313" s="1"/>
      <c r="H313" s="1">
        <v>0.47</v>
      </c>
      <c r="I313" s="1">
        <v>0.61099999999999999</v>
      </c>
      <c r="K313" s="39">
        <v>0.42599999999999999</v>
      </c>
      <c r="M313" s="6"/>
      <c r="N313" s="6"/>
      <c r="O313" s="6"/>
      <c r="P313" s="6"/>
      <c r="Q313" s="6"/>
      <c r="R313" s="6"/>
    </row>
    <row r="314" spans="1:19" x14ac:dyDescent="0.2">
      <c r="A314" s="36">
        <v>44166</v>
      </c>
      <c r="B314" s="1">
        <v>0.53928764536715701</v>
      </c>
      <c r="C314" s="1"/>
      <c r="D314" s="46">
        <v>0.57799999999999996</v>
      </c>
      <c r="E314" s="1">
        <v>0.55600000000000005</v>
      </c>
      <c r="F314" s="1">
        <v>0.53100000000000003</v>
      </c>
      <c r="G314" s="1"/>
      <c r="H314" s="1">
        <v>0.46300000000000002</v>
      </c>
      <c r="I314" s="1">
        <v>0.61099999999999999</v>
      </c>
      <c r="K314" s="39">
        <v>0.42599999999999999</v>
      </c>
      <c r="M314" s="6"/>
      <c r="N314" s="6"/>
      <c r="O314" s="6"/>
      <c r="P314" s="6"/>
      <c r="Q314" s="6"/>
      <c r="R314" s="6"/>
    </row>
    <row r="315" spans="1:19" x14ac:dyDescent="0.2">
      <c r="A315" s="36">
        <v>44197</v>
      </c>
      <c r="B315" s="1">
        <v>0.53500000000000003</v>
      </c>
      <c r="C315" s="1"/>
      <c r="D315" s="46">
        <v>0.58299999999999996</v>
      </c>
      <c r="E315" s="1">
        <v>0.55200000000000005</v>
      </c>
      <c r="F315" s="1">
        <v>0.52800000000000002</v>
      </c>
      <c r="G315" s="1"/>
      <c r="H315" s="1">
        <v>0.46400000000000002</v>
      </c>
      <c r="I315" s="1">
        <v>0.60199999999999998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 x14ac:dyDescent="0.2">
      <c r="A316" s="36">
        <v>44228</v>
      </c>
      <c r="B316" s="1">
        <v>0.53983167712151103</v>
      </c>
      <c r="C316" s="1"/>
      <c r="D316" s="46">
        <v>0.57726678202333404</v>
      </c>
      <c r="E316" s="1">
        <v>0.55453175378558694</v>
      </c>
      <c r="F316" s="1">
        <v>0.53020311465824299</v>
      </c>
      <c r="G316" s="1"/>
      <c r="H316" s="1">
        <v>0.46429208882521</v>
      </c>
      <c r="I316" s="1">
        <v>0.60888874898379597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 x14ac:dyDescent="0.2">
      <c r="A317" s="36">
        <v>44256</v>
      </c>
      <c r="B317" s="1">
        <v>0.53631450726756202</v>
      </c>
      <c r="C317" s="1"/>
      <c r="D317" s="46">
        <v>0.58488749609230195</v>
      </c>
      <c r="E317" s="1">
        <v>0.53613942858913799</v>
      </c>
      <c r="F317" s="1">
        <v>0.53241553071951897</v>
      </c>
      <c r="G317" s="1"/>
      <c r="H317" s="1">
        <v>0.46173150820482101</v>
      </c>
      <c r="I317" s="1">
        <v>0.60454757934680403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 x14ac:dyDescent="0.2">
      <c r="A318" s="36">
        <v>44287</v>
      </c>
      <c r="B318" s="1">
        <v>0.52700000000000002</v>
      </c>
      <c r="C318" s="1"/>
      <c r="D318" s="46">
        <v>0.55900000000000005</v>
      </c>
      <c r="E318" s="1">
        <v>0.52600000000000002</v>
      </c>
      <c r="F318" s="1">
        <v>0.52400000000000002</v>
      </c>
      <c r="G318" s="1"/>
      <c r="H318" s="1">
        <v>0.45200000000000001</v>
      </c>
      <c r="I318" s="3">
        <v>0.59499999999999997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 x14ac:dyDescent="0.2">
      <c r="A319" s="36">
        <v>44317</v>
      </c>
      <c r="B319" s="1">
        <v>0.53100000000000003</v>
      </c>
      <c r="C319" s="1"/>
      <c r="D319" s="1">
        <v>0.56367338633727904</v>
      </c>
      <c r="E319" s="1">
        <v>0.52500000000000002</v>
      </c>
      <c r="F319" s="1">
        <v>0.52386716285066204</v>
      </c>
      <c r="G319" s="1"/>
      <c r="H319" s="1">
        <v>0.456147928685183</v>
      </c>
      <c r="I319" s="1">
        <v>0.59881579499360305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 x14ac:dyDescent="0.2">
      <c r="A320" s="36">
        <v>44348</v>
      </c>
      <c r="B320" s="1">
        <v>0.52756731273909696</v>
      </c>
      <c r="C320" s="1"/>
      <c r="D320" s="1">
        <v>0.56078627717348895</v>
      </c>
      <c r="E320" s="1">
        <v>0.52296462052988102</v>
      </c>
      <c r="F320" s="1">
        <v>0.52400000000000002</v>
      </c>
      <c r="G320" s="1"/>
      <c r="H320" s="1">
        <v>0.45214730473784498</v>
      </c>
      <c r="I320" s="1">
        <v>0.59690571100356005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 x14ac:dyDescent="0.2">
      <c r="A321" s="36">
        <v>44378</v>
      </c>
      <c r="B321" s="1">
        <v>0.526920848683749</v>
      </c>
      <c r="C321" s="1"/>
      <c r="D321" s="1">
        <v>0.56399999999999995</v>
      </c>
      <c r="E321" s="1">
        <v>0.51300000000000001</v>
      </c>
      <c r="F321" s="1">
        <v>0.52500000000000002</v>
      </c>
      <c r="G321" s="1"/>
      <c r="H321" s="1">
        <v>0.45400000000000001</v>
      </c>
      <c r="I321" s="1">
        <v>0.59599999999999997</v>
      </c>
      <c r="J321" s="1"/>
      <c r="K321" s="1">
        <v>0.41599999999999998</v>
      </c>
      <c r="M321" s="6"/>
      <c r="N321" s="6"/>
      <c r="O321" s="6"/>
      <c r="P321" s="6"/>
      <c r="Q321" s="6"/>
      <c r="R321" s="6"/>
    </row>
    <row r="322" spans="1:18" x14ac:dyDescent="0.2">
      <c r="A322" s="36">
        <v>44409</v>
      </c>
      <c r="B322" s="1">
        <v>0.52200000000000002</v>
      </c>
      <c r="C322" s="1"/>
      <c r="D322" s="1">
        <v>0.55700000000000005</v>
      </c>
      <c r="E322" s="1">
        <v>0.51400000000000001</v>
      </c>
      <c r="F322" s="1">
        <v>0.52</v>
      </c>
      <c r="G322" s="1"/>
      <c r="H322" s="1">
        <v>0.44700000000000001</v>
      </c>
      <c r="I322" s="1">
        <v>0.59399999999999997</v>
      </c>
      <c r="J322" s="1"/>
      <c r="K322" s="1">
        <v>0.41499999999999998</v>
      </c>
      <c r="M322" s="6"/>
      <c r="N322" s="6"/>
      <c r="O322" s="6"/>
      <c r="P322" s="6"/>
      <c r="Q322" s="6"/>
      <c r="R322" s="6"/>
    </row>
    <row r="323" spans="1:18" x14ac:dyDescent="0.2">
      <c r="A323" s="36">
        <v>44440</v>
      </c>
      <c r="B323" s="1">
        <v>0.53</v>
      </c>
      <c r="C323" s="1"/>
      <c r="D323" s="1">
        <v>0.55700000000000005</v>
      </c>
      <c r="E323" s="1">
        <v>0.52541116681712696</v>
      </c>
      <c r="F323" s="1">
        <v>0.52700000000000002</v>
      </c>
      <c r="G323" s="1"/>
      <c r="H323" s="1">
        <v>0.45600000000000002</v>
      </c>
      <c r="I323" s="1">
        <v>0.59899999999999998</v>
      </c>
      <c r="J323" s="1"/>
      <c r="K323" s="1">
        <v>0.41299999999999998</v>
      </c>
      <c r="M323" s="6"/>
      <c r="N323" s="6"/>
      <c r="O323" s="6"/>
      <c r="P323" s="6"/>
      <c r="Q323" s="6"/>
      <c r="R323" s="6"/>
    </row>
    <row r="324" spans="1:18" x14ac:dyDescent="0.2">
      <c r="M324" s="6"/>
      <c r="N324" s="6"/>
      <c r="O324" s="6"/>
      <c r="P324" s="6"/>
      <c r="Q324" s="6"/>
      <c r="R324" s="6"/>
    </row>
    <row r="325" spans="1:18" x14ac:dyDescent="0.2">
      <c r="M325" s="6"/>
      <c r="N325" s="6"/>
      <c r="O325" s="6"/>
      <c r="P325" s="6"/>
      <c r="Q325" s="6"/>
      <c r="R325" s="6"/>
    </row>
    <row r="326" spans="1:18" x14ac:dyDescent="0.2">
      <c r="M326" s="6"/>
      <c r="N326" s="6"/>
      <c r="O326" s="6"/>
      <c r="P326" s="6"/>
      <c r="Q326" s="6"/>
      <c r="R326" s="6"/>
    </row>
    <row r="327" spans="1:18" x14ac:dyDescent="0.2">
      <c r="M327" s="6"/>
      <c r="N327" s="6"/>
      <c r="O327" s="6"/>
      <c r="P327" s="6"/>
      <c r="Q327" s="6"/>
      <c r="R327" s="6"/>
    </row>
    <row r="328" spans="1:18" x14ac:dyDescent="0.2">
      <c r="M328" s="6"/>
      <c r="N328" s="6"/>
      <c r="O328" s="6"/>
      <c r="P328" s="6"/>
      <c r="Q328" s="6"/>
      <c r="R328" s="6"/>
    </row>
    <row r="329" spans="1:18" x14ac:dyDescent="0.2">
      <c r="M329" s="6"/>
      <c r="N329" s="6"/>
      <c r="O329" s="6"/>
      <c r="P329" s="6"/>
      <c r="Q329" s="6"/>
      <c r="R329" s="6"/>
    </row>
    <row r="330" spans="1:18" x14ac:dyDescent="0.2">
      <c r="M330" s="6"/>
      <c r="N330" s="6"/>
      <c r="O330" s="6"/>
      <c r="P330" s="6"/>
      <c r="Q330" s="6"/>
      <c r="R330" s="6"/>
    </row>
    <row r="331" spans="1:18" x14ac:dyDescent="0.2">
      <c r="M331" s="6"/>
      <c r="N331" s="6"/>
      <c r="O331" s="6"/>
      <c r="P331" s="6"/>
      <c r="Q331" s="6"/>
      <c r="R331" s="6"/>
    </row>
    <row r="332" spans="1:18" x14ac:dyDescent="0.2">
      <c r="M332" s="6"/>
      <c r="N332" s="6"/>
      <c r="O332" s="6"/>
      <c r="P332" s="6"/>
      <c r="Q332" s="6"/>
      <c r="R332" s="6"/>
    </row>
    <row r="333" spans="1:18" x14ac:dyDescent="0.2">
      <c r="M333" s="6"/>
      <c r="N333" s="6"/>
      <c r="O333" s="6"/>
      <c r="P333" s="6"/>
      <c r="Q333" s="6"/>
      <c r="R333" s="6"/>
    </row>
    <row r="334" spans="1:18" x14ac:dyDescent="0.2">
      <c r="M334" s="6"/>
      <c r="N334" s="6"/>
      <c r="O334" s="6"/>
      <c r="P334" s="6"/>
      <c r="Q334" s="6"/>
      <c r="R334" s="6"/>
    </row>
    <row r="335" spans="1:18" x14ac:dyDescent="0.2">
      <c r="M335" s="6"/>
      <c r="N335" s="6"/>
      <c r="O335" s="6"/>
      <c r="P335" s="6"/>
      <c r="Q335" s="6"/>
      <c r="R335" s="6"/>
    </row>
    <row r="336" spans="1:18" x14ac:dyDescent="0.2">
      <c r="M336" s="6"/>
      <c r="N336" s="6"/>
      <c r="O336" s="6"/>
      <c r="P336" s="6"/>
      <c r="Q336" s="6"/>
      <c r="R336" s="6"/>
    </row>
    <row r="337" spans="13:18" x14ac:dyDescent="0.2">
      <c r="M337" s="6"/>
      <c r="N337" s="6"/>
      <c r="O337" s="6"/>
      <c r="P337" s="6"/>
      <c r="Q337" s="6"/>
      <c r="R337" s="6"/>
    </row>
    <row r="338" spans="13:18" x14ac:dyDescent="0.2">
      <c r="M338" s="6"/>
      <c r="N338" s="6"/>
      <c r="O338" s="6"/>
      <c r="P338" s="6"/>
      <c r="Q338" s="6"/>
      <c r="R338" s="6"/>
    </row>
    <row r="339" spans="13:18" x14ac:dyDescent="0.2">
      <c r="M339" s="6"/>
      <c r="N339" s="6"/>
      <c r="O339" s="6"/>
      <c r="P339" s="6"/>
      <c r="Q339" s="6"/>
      <c r="R339" s="6"/>
    </row>
    <row r="340" spans="13:18" x14ac:dyDescent="0.2">
      <c r="M340" s="6"/>
      <c r="N340" s="6"/>
      <c r="O340" s="6"/>
      <c r="P340" s="6"/>
      <c r="Q340" s="6"/>
      <c r="R340" s="6"/>
    </row>
    <row r="341" spans="13:18" x14ac:dyDescent="0.2">
      <c r="M341" s="6"/>
      <c r="N341" s="6"/>
      <c r="O341" s="6"/>
      <c r="P341" s="6"/>
      <c r="Q341" s="6"/>
      <c r="R341" s="6"/>
    </row>
    <row r="342" spans="13:18" x14ac:dyDescent="0.2">
      <c r="M342" s="6"/>
      <c r="N342" s="6"/>
      <c r="O342" s="6"/>
      <c r="P342" s="6"/>
      <c r="Q342" s="6"/>
      <c r="R342" s="6"/>
    </row>
    <row r="343" spans="13:18" x14ac:dyDescent="0.2">
      <c r="M343" s="6"/>
      <c r="N343" s="6"/>
      <c r="O343" s="6"/>
      <c r="P343" s="6"/>
      <c r="Q343" s="6"/>
      <c r="R343" s="6"/>
    </row>
    <row r="344" spans="13:18" x14ac:dyDescent="0.2">
      <c r="M344" s="6"/>
      <c r="N344" s="6"/>
      <c r="O344" s="6"/>
      <c r="P344" s="6"/>
      <c r="Q344" s="6"/>
      <c r="R344" s="6"/>
    </row>
    <row r="345" spans="13:18" x14ac:dyDescent="0.2">
      <c r="M345" s="6"/>
      <c r="N345" s="6"/>
      <c r="O345" s="6"/>
      <c r="P345" s="6"/>
      <c r="Q345" s="6"/>
      <c r="R345" s="6"/>
    </row>
    <row r="346" spans="13:18" x14ac:dyDescent="0.2">
      <c r="M346" s="6"/>
      <c r="N346" s="6"/>
      <c r="O346" s="6"/>
      <c r="P346" s="6"/>
      <c r="Q346" s="6"/>
      <c r="R346" s="6"/>
    </row>
    <row r="347" spans="13:18" x14ac:dyDescent="0.2">
      <c r="M347" s="6"/>
      <c r="N347" s="6"/>
      <c r="O347" s="6"/>
      <c r="P347" s="6"/>
      <c r="Q347" s="6"/>
      <c r="R347" s="6"/>
    </row>
    <row r="348" spans="13:18" x14ac:dyDescent="0.2">
      <c r="M348" s="6"/>
      <c r="N348" s="6"/>
      <c r="O348" s="6"/>
      <c r="P348" s="6"/>
      <c r="Q348" s="6"/>
      <c r="R348" s="6"/>
    </row>
    <row r="349" spans="13:18" x14ac:dyDescent="0.2">
      <c r="M349" s="6"/>
      <c r="N349" s="6"/>
      <c r="O349" s="6"/>
      <c r="P349" s="6"/>
      <c r="Q349" s="6"/>
      <c r="R349" s="6"/>
    </row>
    <row r="350" spans="13:18" x14ac:dyDescent="0.2">
      <c r="M350" s="6"/>
      <c r="N350" s="6"/>
      <c r="O350" s="6"/>
      <c r="P350" s="6"/>
      <c r="Q350" s="6"/>
      <c r="R350" s="6"/>
    </row>
    <row r="351" spans="13:18" x14ac:dyDescent="0.2">
      <c r="M351" s="6"/>
      <c r="N351" s="6"/>
      <c r="O351" s="6"/>
      <c r="P351" s="6"/>
      <c r="Q351" s="6"/>
      <c r="R351" s="6"/>
    </row>
    <row r="352" spans="13:18" x14ac:dyDescent="0.2">
      <c r="M352" s="6"/>
      <c r="N352" s="6"/>
      <c r="O352" s="6"/>
      <c r="P352" s="6"/>
      <c r="Q352" s="6"/>
      <c r="R352" s="6"/>
    </row>
    <row r="353" spans="13:18" x14ac:dyDescent="0.2">
      <c r="M353" s="6"/>
      <c r="N353" s="6"/>
      <c r="O353" s="6"/>
      <c r="P353" s="6"/>
      <c r="Q353" s="6"/>
      <c r="R353" s="6"/>
    </row>
    <row r="354" spans="13:18" x14ac:dyDescent="0.2">
      <c r="M354" s="6"/>
      <c r="N354" s="6"/>
      <c r="O354" s="6"/>
      <c r="P354" s="6"/>
      <c r="Q354" s="6"/>
      <c r="R354" s="6"/>
    </row>
    <row r="355" spans="13:18" x14ac:dyDescent="0.2">
      <c r="M355" s="6"/>
      <c r="N355" s="6"/>
      <c r="O355" s="6"/>
      <c r="P355" s="6"/>
      <c r="Q355" s="6"/>
      <c r="R355" s="6"/>
    </row>
    <row r="356" spans="13:18" x14ac:dyDescent="0.2">
      <c r="M356" s="6"/>
      <c r="N356" s="6"/>
      <c r="O356" s="6"/>
      <c r="P356" s="6"/>
      <c r="Q356" s="6"/>
      <c r="R356" s="6"/>
    </row>
    <row r="357" spans="13:18" x14ac:dyDescent="0.2">
      <c r="M357" s="6"/>
      <c r="N357" s="6"/>
      <c r="O357" s="6"/>
      <c r="P357" s="6"/>
      <c r="Q357" s="6"/>
      <c r="R357" s="6"/>
    </row>
    <row r="358" spans="13:18" x14ac:dyDescent="0.2">
      <c r="M358" s="6"/>
      <c r="N358" s="6"/>
      <c r="O358" s="6"/>
      <c r="P358" s="6"/>
      <c r="Q358" s="6"/>
      <c r="R358" s="6"/>
    </row>
    <row r="359" spans="13:18" x14ac:dyDescent="0.2">
      <c r="M359" s="6"/>
      <c r="N359" s="6"/>
      <c r="O359" s="6"/>
      <c r="P359" s="6"/>
      <c r="Q359" s="6"/>
      <c r="R359" s="6"/>
    </row>
    <row r="360" spans="13:18" x14ac:dyDescent="0.2">
      <c r="M360" s="6"/>
      <c r="N360" s="6"/>
      <c r="O360" s="6"/>
      <c r="P360" s="6"/>
      <c r="Q360" s="6"/>
      <c r="R360" s="6"/>
    </row>
    <row r="361" spans="13:18" x14ac:dyDescent="0.2">
      <c r="M361" s="6"/>
      <c r="N361" s="6"/>
      <c r="O361" s="6"/>
      <c r="P361" s="6"/>
      <c r="Q361" s="6"/>
      <c r="R361" s="6"/>
    </row>
    <row r="362" spans="13:18" x14ac:dyDescent="0.2">
      <c r="M362" s="6"/>
      <c r="N362" s="6"/>
      <c r="O362" s="6"/>
      <c r="P362" s="6"/>
      <c r="Q362" s="6"/>
      <c r="R362" s="6"/>
    </row>
    <row r="363" spans="13:18" x14ac:dyDescent="0.2">
      <c r="M363" s="6"/>
      <c r="N363" s="6"/>
      <c r="O363" s="6"/>
      <c r="P363" s="6"/>
      <c r="Q363" s="6"/>
      <c r="R363" s="6"/>
    </row>
    <row r="364" spans="13:18" x14ac:dyDescent="0.2">
      <c r="M364" s="6"/>
      <c r="N364" s="6"/>
      <c r="O364" s="6"/>
      <c r="P364" s="6"/>
      <c r="Q364" s="6"/>
      <c r="R364" s="6"/>
    </row>
    <row r="365" spans="13:18" x14ac:dyDescent="0.2">
      <c r="M365" s="6"/>
      <c r="N365" s="6"/>
      <c r="O365" s="6"/>
      <c r="P365" s="6"/>
      <c r="Q365" s="6"/>
      <c r="R365" s="6"/>
    </row>
    <row r="366" spans="13:18" x14ac:dyDescent="0.2">
      <c r="M366" s="6"/>
      <c r="N366" s="6"/>
      <c r="O366" s="6"/>
      <c r="P366" s="6"/>
      <c r="Q366" s="6"/>
      <c r="R366" s="6"/>
    </row>
    <row r="367" spans="13:18" x14ac:dyDescent="0.2">
      <c r="M367" s="6"/>
      <c r="N367" s="6"/>
      <c r="O367" s="6"/>
      <c r="P367" s="6"/>
      <c r="Q367" s="6"/>
      <c r="R367" s="6"/>
    </row>
    <row r="368" spans="13:18" x14ac:dyDescent="0.2">
      <c r="M368" s="6"/>
      <c r="N368" s="6"/>
      <c r="O368" s="6"/>
      <c r="P368" s="6"/>
      <c r="Q368" s="6"/>
      <c r="R368" s="6"/>
    </row>
    <row r="369" spans="13:18" x14ac:dyDescent="0.2">
      <c r="M369" s="6"/>
      <c r="N369" s="6"/>
      <c r="O369" s="6"/>
      <c r="P369" s="6"/>
      <c r="Q369" s="6"/>
      <c r="R369" s="6"/>
    </row>
    <row r="370" spans="13:18" x14ac:dyDescent="0.2">
      <c r="M370" s="6"/>
      <c r="N370" s="6"/>
      <c r="O370" s="6"/>
      <c r="P370" s="6"/>
      <c r="Q370" s="6"/>
      <c r="R370" s="6"/>
    </row>
    <row r="371" spans="13:18" x14ac:dyDescent="0.2">
      <c r="M371" s="6"/>
      <c r="N371" s="6"/>
      <c r="O371" s="6"/>
      <c r="P371" s="6"/>
      <c r="Q371" s="6"/>
      <c r="R371" s="6"/>
    </row>
    <row r="372" spans="13:18" x14ac:dyDescent="0.2">
      <c r="M372" s="6"/>
      <c r="N372" s="6"/>
      <c r="O372" s="6"/>
      <c r="P372" s="6"/>
      <c r="Q372" s="6"/>
      <c r="R372" s="6"/>
    </row>
    <row r="373" spans="13:18" x14ac:dyDescent="0.2">
      <c r="M373" s="6"/>
      <c r="N373" s="6"/>
      <c r="O373" s="6"/>
      <c r="P373" s="6"/>
      <c r="Q373" s="6"/>
      <c r="R373" s="6"/>
    </row>
    <row r="374" spans="13:18" x14ac:dyDescent="0.2">
      <c r="M374" s="6"/>
      <c r="N374" s="6"/>
      <c r="O374" s="6"/>
      <c r="P374" s="6"/>
      <c r="Q374" s="6"/>
      <c r="R374" s="6"/>
    </row>
    <row r="375" spans="13:18" x14ac:dyDescent="0.2">
      <c r="M375" s="6"/>
      <c r="N375" s="6"/>
      <c r="O375" s="6"/>
      <c r="P375" s="6"/>
      <c r="Q375" s="6"/>
      <c r="R375" s="6"/>
    </row>
    <row r="376" spans="13:18" x14ac:dyDescent="0.2">
      <c r="M376" s="6"/>
      <c r="N376" s="6"/>
      <c r="O376" s="6"/>
      <c r="P376" s="6"/>
      <c r="Q376" s="6"/>
      <c r="R376" s="6"/>
    </row>
    <row r="377" spans="13:18" x14ac:dyDescent="0.2">
      <c r="M377" s="6"/>
      <c r="N377" s="6"/>
      <c r="O377" s="6"/>
      <c r="P377" s="6"/>
      <c r="Q377" s="6"/>
      <c r="R377" s="6"/>
    </row>
    <row r="378" spans="13:18" x14ac:dyDescent="0.2">
      <c r="M378" s="6"/>
      <c r="N378" s="6"/>
      <c r="O378" s="6"/>
      <c r="P378" s="6"/>
      <c r="Q378" s="6"/>
      <c r="R378" s="6"/>
    </row>
    <row r="379" spans="13:18" x14ac:dyDescent="0.2">
      <c r="M379" s="6"/>
      <c r="N379" s="6"/>
      <c r="O379" s="6"/>
      <c r="P379" s="6"/>
      <c r="Q379" s="6"/>
      <c r="R379" s="6"/>
    </row>
    <row r="380" spans="13:18" x14ac:dyDescent="0.2">
      <c r="M380" s="6"/>
      <c r="N380" s="6"/>
      <c r="O380" s="6"/>
      <c r="P380" s="6"/>
      <c r="Q380" s="6"/>
      <c r="R380" s="6"/>
    </row>
    <row r="381" spans="13:18" x14ac:dyDescent="0.2">
      <c r="M381" s="6"/>
      <c r="N381" s="6"/>
      <c r="O381" s="6"/>
      <c r="P381" s="6"/>
      <c r="Q381" s="6"/>
      <c r="R381" s="6"/>
    </row>
    <row r="382" spans="13:18" x14ac:dyDescent="0.2">
      <c r="M382" s="6"/>
      <c r="N382" s="6"/>
      <c r="O382" s="6"/>
      <c r="P382" s="6"/>
      <c r="Q382" s="6"/>
      <c r="R382" s="6"/>
    </row>
    <row r="383" spans="13:18" x14ac:dyDescent="0.2">
      <c r="M383" s="6"/>
      <c r="N383" s="6"/>
      <c r="O383" s="6"/>
      <c r="P383" s="6"/>
      <c r="Q383" s="6"/>
      <c r="R383" s="6"/>
    </row>
    <row r="384" spans="13:18" x14ac:dyDescent="0.2">
      <c r="M384" s="6"/>
      <c r="N384" s="6"/>
      <c r="O384" s="6"/>
      <c r="P384" s="6"/>
      <c r="Q384" s="6"/>
      <c r="R384" s="6"/>
    </row>
    <row r="385" spans="13:18" x14ac:dyDescent="0.2">
      <c r="M385" s="6"/>
      <c r="N385" s="6"/>
      <c r="O385" s="6"/>
      <c r="P385" s="6"/>
      <c r="Q385" s="6"/>
      <c r="R385" s="6"/>
    </row>
    <row r="386" spans="13:18" x14ac:dyDescent="0.2">
      <c r="M386" s="6"/>
      <c r="N386" s="6"/>
      <c r="O386" s="6"/>
      <c r="P386" s="6"/>
      <c r="Q386" s="6"/>
      <c r="R386" s="6"/>
    </row>
    <row r="387" spans="13:18" x14ac:dyDescent="0.2">
      <c r="M387" s="6"/>
      <c r="N387" s="6"/>
      <c r="O387" s="6"/>
      <c r="P387" s="6"/>
      <c r="Q387" s="6"/>
      <c r="R387" s="6"/>
    </row>
    <row r="388" spans="13:18" x14ac:dyDescent="0.2">
      <c r="M388" s="6"/>
      <c r="N388" s="6"/>
      <c r="O388" s="6"/>
      <c r="P388" s="6"/>
      <c r="Q388" s="6"/>
      <c r="R388" s="6"/>
    </row>
    <row r="389" spans="13:18" x14ac:dyDescent="0.2">
      <c r="M389" s="6"/>
      <c r="N389" s="6"/>
      <c r="O389" s="6"/>
      <c r="P389" s="6"/>
      <c r="Q389" s="6"/>
      <c r="R389" s="6"/>
    </row>
    <row r="390" spans="13:18" x14ac:dyDescent="0.2">
      <c r="M390" s="6"/>
      <c r="N390" s="6"/>
      <c r="O390" s="6"/>
      <c r="P390" s="6"/>
      <c r="Q390" s="6"/>
      <c r="R390" s="6"/>
    </row>
    <row r="391" spans="13:18" x14ac:dyDescent="0.2">
      <c r="M391" s="6"/>
      <c r="N391" s="6"/>
      <c r="O391" s="6"/>
      <c r="P391" s="6"/>
      <c r="Q391" s="6"/>
      <c r="R391" s="6"/>
    </row>
    <row r="392" spans="13:18" x14ac:dyDescent="0.2">
      <c r="M392" s="6"/>
      <c r="N392" s="6"/>
      <c r="O392" s="6"/>
      <c r="P392" s="6"/>
      <c r="Q392" s="6"/>
      <c r="R392" s="6"/>
    </row>
    <row r="393" spans="13:18" x14ac:dyDescent="0.2">
      <c r="M393" s="6"/>
      <c r="N393" s="6"/>
      <c r="O393" s="6"/>
      <c r="P393" s="6"/>
      <c r="Q393" s="6"/>
      <c r="R393" s="6"/>
    </row>
    <row r="394" spans="13:18" x14ac:dyDescent="0.2">
      <c r="M394" s="6"/>
      <c r="N394" s="6"/>
      <c r="O394" s="6"/>
      <c r="P394" s="6"/>
      <c r="Q394" s="6"/>
      <c r="R394" s="6"/>
    </row>
    <row r="395" spans="13:18" x14ac:dyDescent="0.2">
      <c r="M395" s="6"/>
      <c r="N395" s="6"/>
      <c r="O395" s="6"/>
      <c r="P395" s="6"/>
      <c r="Q395" s="6"/>
      <c r="R395" s="6"/>
    </row>
    <row r="396" spans="13:18" x14ac:dyDescent="0.2">
      <c r="M396" s="6"/>
      <c r="N396" s="6"/>
      <c r="O396" s="6"/>
      <c r="P396" s="6"/>
      <c r="Q396" s="6"/>
      <c r="R396" s="6"/>
    </row>
    <row r="397" spans="13:18" x14ac:dyDescent="0.2">
      <c r="M397" s="6"/>
      <c r="N397" s="6"/>
      <c r="O397" s="6"/>
      <c r="P397" s="6"/>
      <c r="Q397" s="6"/>
      <c r="R397" s="6"/>
    </row>
    <row r="398" spans="13:18" x14ac:dyDescent="0.2">
      <c r="M398" s="6"/>
      <c r="N398" s="6"/>
      <c r="O398" s="6"/>
      <c r="P398" s="6"/>
      <c r="Q398" s="6"/>
      <c r="R398" s="6"/>
    </row>
    <row r="399" spans="13:18" x14ac:dyDescent="0.2">
      <c r="M399" s="6"/>
      <c r="N399" s="6"/>
      <c r="O399" s="6"/>
      <c r="P399" s="6"/>
      <c r="Q399" s="6"/>
      <c r="R399" s="6"/>
    </row>
    <row r="400" spans="13:18" x14ac:dyDescent="0.2">
      <c r="M400" s="6"/>
      <c r="N400" s="6"/>
      <c r="O400" s="6"/>
      <c r="P400" s="6"/>
      <c r="Q400" s="6"/>
      <c r="R400" s="6"/>
    </row>
    <row r="401" spans="13:18" x14ac:dyDescent="0.2">
      <c r="M401" s="6"/>
      <c r="N401" s="6"/>
      <c r="O401" s="6"/>
      <c r="P401" s="6"/>
      <c r="Q401" s="6"/>
      <c r="R401" s="6"/>
    </row>
    <row r="402" spans="13:18" x14ac:dyDescent="0.2">
      <c r="M402" s="6"/>
      <c r="N402" s="6"/>
      <c r="O402" s="6"/>
      <c r="P402" s="6"/>
      <c r="Q402" s="6"/>
      <c r="R402" s="6"/>
    </row>
    <row r="403" spans="13:18" x14ac:dyDescent="0.2">
      <c r="M403" s="6"/>
      <c r="N403" s="6"/>
      <c r="O403" s="6"/>
      <c r="P403" s="6"/>
      <c r="Q403" s="6"/>
      <c r="R403" s="6"/>
    </row>
    <row r="404" spans="13:18" x14ac:dyDescent="0.2">
      <c r="M404" s="6"/>
      <c r="N404" s="6"/>
      <c r="O404" s="6"/>
      <c r="P404" s="6"/>
      <c r="Q404" s="6"/>
      <c r="R404" s="6"/>
    </row>
    <row r="405" spans="13:18" x14ac:dyDescent="0.2">
      <c r="M405" s="6"/>
      <c r="N405" s="6"/>
      <c r="O405" s="6"/>
      <c r="P405" s="6"/>
      <c r="Q405" s="6"/>
      <c r="R405" s="6"/>
    </row>
    <row r="406" spans="13:18" x14ac:dyDescent="0.2">
      <c r="M406" s="6"/>
      <c r="N406" s="6"/>
      <c r="O406" s="6"/>
      <c r="P406" s="6"/>
      <c r="Q406" s="6"/>
      <c r="R406" s="6"/>
    </row>
    <row r="407" spans="13:18" x14ac:dyDescent="0.2">
      <c r="M407" s="6"/>
      <c r="N407" s="6"/>
      <c r="O407" s="6"/>
      <c r="P407" s="6"/>
      <c r="Q407" s="6"/>
      <c r="R407" s="6"/>
    </row>
    <row r="408" spans="13:18" x14ac:dyDescent="0.2">
      <c r="M408" s="6"/>
      <c r="N408" s="6"/>
      <c r="O408" s="6"/>
      <c r="P408" s="6"/>
      <c r="Q408" s="6"/>
      <c r="R408" s="6"/>
    </row>
    <row r="409" spans="13:18" x14ac:dyDescent="0.2">
      <c r="M409" s="6"/>
      <c r="N409" s="6"/>
      <c r="O409" s="6"/>
      <c r="P409" s="6"/>
      <c r="Q409" s="6"/>
      <c r="R409" s="6"/>
    </row>
    <row r="410" spans="13:18" x14ac:dyDescent="0.2">
      <c r="M410" s="6"/>
      <c r="N410" s="6"/>
      <c r="O410" s="6"/>
      <c r="P410" s="6"/>
      <c r="Q410" s="6"/>
      <c r="R410" s="6"/>
    </row>
    <row r="411" spans="13:18" x14ac:dyDescent="0.2">
      <c r="M411" s="6"/>
      <c r="N411" s="6"/>
      <c r="O411" s="6"/>
      <c r="P411" s="6"/>
      <c r="Q411" s="6"/>
      <c r="R411" s="6"/>
    </row>
    <row r="412" spans="13:18" x14ac:dyDescent="0.2">
      <c r="M412" s="6"/>
      <c r="N412" s="6"/>
      <c r="O412" s="6"/>
      <c r="P412" s="6"/>
      <c r="Q412" s="6"/>
      <c r="R412" s="6"/>
    </row>
    <row r="413" spans="13:18" x14ac:dyDescent="0.2">
      <c r="M413" s="6"/>
      <c r="N413" s="6"/>
      <c r="O413" s="6"/>
      <c r="P413" s="6"/>
      <c r="Q413" s="6"/>
      <c r="R413" s="6"/>
    </row>
    <row r="414" spans="13:18" x14ac:dyDescent="0.2">
      <c r="M414" s="6"/>
      <c r="N414" s="6"/>
      <c r="O414" s="6"/>
      <c r="P414" s="6"/>
      <c r="Q414" s="6"/>
      <c r="R414" s="6"/>
    </row>
    <row r="415" spans="13:18" x14ac:dyDescent="0.2">
      <c r="M415" s="6"/>
      <c r="N415" s="6"/>
      <c r="O415" s="6"/>
      <c r="P415" s="6"/>
      <c r="Q415" s="6"/>
      <c r="R415" s="6"/>
    </row>
    <row r="416" spans="13:18" x14ac:dyDescent="0.2">
      <c r="M416" s="6"/>
      <c r="N416" s="6"/>
      <c r="O416" s="6"/>
      <c r="P416" s="6"/>
      <c r="Q416" s="6"/>
      <c r="R416" s="6"/>
    </row>
    <row r="417" spans="13:18" x14ac:dyDescent="0.2">
      <c r="M417" s="6"/>
      <c r="N417" s="6"/>
      <c r="O417" s="6"/>
      <c r="P417" s="6"/>
      <c r="Q417" s="6"/>
      <c r="R417" s="6"/>
    </row>
    <row r="418" spans="13:18" x14ac:dyDescent="0.2">
      <c r="M418" s="6"/>
      <c r="N418" s="6"/>
      <c r="O418" s="6"/>
      <c r="P418" s="6"/>
      <c r="Q418" s="6"/>
      <c r="R418" s="6"/>
    </row>
    <row r="419" spans="13:18" x14ac:dyDescent="0.2">
      <c r="M419" s="6"/>
      <c r="N419" s="6"/>
      <c r="O419" s="6"/>
      <c r="P419" s="6"/>
      <c r="Q419" s="6"/>
      <c r="R419" s="6"/>
    </row>
    <row r="420" spans="13:18" x14ac:dyDescent="0.2">
      <c r="M420" s="6"/>
      <c r="N420" s="6"/>
      <c r="O420" s="6"/>
      <c r="P420" s="6"/>
      <c r="Q420" s="6"/>
      <c r="R420" s="6"/>
    </row>
    <row r="421" spans="13:18" x14ac:dyDescent="0.2">
      <c r="M421" s="6"/>
      <c r="N421" s="6"/>
      <c r="O421" s="6"/>
      <c r="P421" s="6"/>
      <c r="Q421" s="6"/>
      <c r="R421" s="6"/>
    </row>
    <row r="422" spans="13:18" x14ac:dyDescent="0.2">
      <c r="M422" s="6"/>
      <c r="N422" s="6"/>
      <c r="O422" s="6"/>
      <c r="P422" s="6"/>
      <c r="Q422" s="6"/>
      <c r="R422" s="6"/>
    </row>
    <row r="423" spans="13:18" x14ac:dyDescent="0.2">
      <c r="M423" s="6"/>
      <c r="N423" s="6"/>
      <c r="O423" s="6"/>
      <c r="P423" s="6"/>
      <c r="Q423" s="6"/>
      <c r="R423" s="6"/>
    </row>
    <row r="424" spans="13:18" x14ac:dyDescent="0.2">
      <c r="M424" s="6"/>
      <c r="N424" s="6"/>
      <c r="O424" s="6"/>
      <c r="P424" s="6"/>
      <c r="Q424" s="6"/>
      <c r="R424" s="6"/>
    </row>
    <row r="425" spans="13:18" x14ac:dyDescent="0.2">
      <c r="M425" s="6"/>
      <c r="N425" s="6"/>
      <c r="O425" s="6"/>
      <c r="P425" s="6"/>
      <c r="Q425" s="6"/>
      <c r="R425" s="6"/>
    </row>
    <row r="426" spans="13:18" x14ac:dyDescent="0.2">
      <c r="M426" s="6"/>
      <c r="N426" s="6"/>
      <c r="O426" s="6"/>
      <c r="P426" s="6"/>
      <c r="Q426" s="6"/>
      <c r="R426" s="6"/>
    </row>
    <row r="427" spans="13:18" x14ac:dyDescent="0.2">
      <c r="M427" s="6"/>
      <c r="N427" s="6"/>
      <c r="O427" s="6"/>
      <c r="P427" s="6"/>
      <c r="Q427" s="6"/>
      <c r="R427" s="6"/>
    </row>
    <row r="428" spans="13:18" x14ac:dyDescent="0.2">
      <c r="M428" s="6"/>
      <c r="N428" s="6"/>
      <c r="O428" s="6"/>
      <c r="P428" s="6"/>
      <c r="Q428" s="6"/>
      <c r="R428" s="6"/>
    </row>
    <row r="429" spans="13:18" x14ac:dyDescent="0.2">
      <c r="M429" s="6"/>
      <c r="N429" s="6"/>
      <c r="O429" s="6"/>
      <c r="P429" s="6"/>
      <c r="Q429" s="6"/>
      <c r="R429" s="6"/>
    </row>
    <row r="430" spans="13:18" x14ac:dyDescent="0.2">
      <c r="M430" s="6"/>
      <c r="N430" s="6"/>
      <c r="O430" s="6"/>
      <c r="P430" s="6"/>
      <c r="Q430" s="6"/>
      <c r="R430" s="6"/>
    </row>
    <row r="431" spans="13:18" x14ac:dyDescent="0.2">
      <c r="M431" s="6"/>
      <c r="N431" s="6"/>
      <c r="O431" s="6"/>
      <c r="P431" s="6"/>
      <c r="Q431" s="6"/>
      <c r="R431" s="6"/>
    </row>
    <row r="432" spans="13:18" x14ac:dyDescent="0.2">
      <c r="M432" s="6"/>
      <c r="N432" s="6"/>
      <c r="O432" s="6"/>
      <c r="P432" s="6"/>
      <c r="Q432" s="6"/>
      <c r="R432" s="6"/>
    </row>
    <row r="433" spans="13:18" x14ac:dyDescent="0.2">
      <c r="M433" s="6"/>
      <c r="N433" s="6"/>
      <c r="O433" s="6"/>
      <c r="P433" s="6"/>
      <c r="Q433" s="6"/>
      <c r="R433" s="6"/>
    </row>
    <row r="434" spans="13:18" x14ac:dyDescent="0.2">
      <c r="M434" s="6"/>
      <c r="N434" s="6"/>
      <c r="O434" s="6"/>
      <c r="P434" s="6"/>
      <c r="Q434" s="6"/>
      <c r="R434" s="6"/>
    </row>
    <row r="435" spans="13:18" x14ac:dyDescent="0.2">
      <c r="M435" s="6"/>
      <c r="N435" s="6"/>
      <c r="O435" s="6"/>
      <c r="P435" s="6"/>
      <c r="Q435" s="6"/>
      <c r="R435" s="6"/>
    </row>
    <row r="436" spans="13:18" x14ac:dyDescent="0.2">
      <c r="M436" s="6"/>
      <c r="N436" s="6"/>
      <c r="O436" s="6"/>
      <c r="P436" s="6"/>
      <c r="Q436" s="6"/>
      <c r="R436" s="6"/>
    </row>
    <row r="437" spans="13:18" x14ac:dyDescent="0.2">
      <c r="M437" s="6"/>
      <c r="N437" s="6"/>
      <c r="O437" s="6"/>
      <c r="P437" s="6"/>
      <c r="Q437" s="6"/>
      <c r="R437" s="6"/>
    </row>
    <row r="438" spans="13:18" x14ac:dyDescent="0.2">
      <c r="M438" s="6"/>
      <c r="N438" s="6"/>
      <c r="O438" s="6"/>
      <c r="P438" s="6"/>
      <c r="Q438" s="6"/>
      <c r="R438" s="6"/>
    </row>
    <row r="439" spans="13:18" x14ac:dyDescent="0.2">
      <c r="M439" s="6"/>
      <c r="N439" s="6"/>
      <c r="O439" s="6"/>
      <c r="P439" s="6"/>
      <c r="Q439" s="6"/>
      <c r="R439" s="6"/>
    </row>
    <row r="440" spans="13:18" x14ac:dyDescent="0.2">
      <c r="M440" s="6"/>
      <c r="N440" s="6"/>
      <c r="O440" s="6"/>
      <c r="P440" s="6"/>
      <c r="Q440" s="6"/>
      <c r="R440" s="6"/>
    </row>
    <row r="441" spans="13:18" x14ac:dyDescent="0.2">
      <c r="M441" s="6"/>
      <c r="N441" s="6"/>
      <c r="O441" s="6"/>
      <c r="P441" s="6"/>
      <c r="Q441" s="6"/>
      <c r="R441" s="6"/>
    </row>
    <row r="442" spans="13:18" x14ac:dyDescent="0.2">
      <c r="M442" s="6"/>
      <c r="N442" s="6"/>
      <c r="O442" s="6"/>
      <c r="P442" s="6"/>
      <c r="Q442" s="6"/>
      <c r="R442" s="6"/>
    </row>
    <row r="443" spans="13:18" x14ac:dyDescent="0.2">
      <c r="M443" s="6"/>
      <c r="N443" s="6"/>
      <c r="O443" s="6"/>
      <c r="P443" s="6"/>
      <c r="Q443" s="6"/>
      <c r="R443" s="6"/>
    </row>
    <row r="444" spans="13:18" x14ac:dyDescent="0.2">
      <c r="M444" s="6"/>
      <c r="N444" s="6"/>
      <c r="O444" s="6"/>
      <c r="P444" s="6"/>
      <c r="Q444" s="6"/>
      <c r="R444" s="6"/>
    </row>
    <row r="445" spans="13:18" x14ac:dyDescent="0.2">
      <c r="M445" s="6"/>
      <c r="N445" s="6"/>
      <c r="O445" s="6"/>
      <c r="P445" s="6"/>
      <c r="Q445" s="6"/>
      <c r="R445" s="6"/>
    </row>
    <row r="446" spans="13:18" x14ac:dyDescent="0.2">
      <c r="M446" s="6"/>
      <c r="N446" s="6"/>
      <c r="O446" s="6"/>
      <c r="P446" s="6"/>
      <c r="Q446" s="6"/>
      <c r="R446" s="6"/>
    </row>
    <row r="447" spans="13:18" x14ac:dyDescent="0.2">
      <c r="M447" s="6"/>
      <c r="N447" s="6"/>
      <c r="O447" s="6"/>
      <c r="P447" s="6"/>
      <c r="Q447" s="6"/>
      <c r="R447" s="6"/>
    </row>
    <row r="448" spans="13:18" x14ac:dyDescent="0.2">
      <c r="M448" s="6"/>
      <c r="N448" s="6"/>
      <c r="O448" s="6"/>
      <c r="P448" s="6"/>
      <c r="Q448" s="6"/>
      <c r="R448" s="6"/>
    </row>
    <row r="449" spans="13:18" x14ac:dyDescent="0.2">
      <c r="M449" s="6"/>
      <c r="N449" s="6"/>
      <c r="O449" s="6"/>
      <c r="P449" s="6"/>
      <c r="Q449" s="6"/>
      <c r="R449" s="6"/>
    </row>
    <row r="450" spans="13:18" x14ac:dyDescent="0.2">
      <c r="M450" s="6"/>
      <c r="N450" s="6"/>
      <c r="O450" s="6"/>
      <c r="P450" s="6"/>
      <c r="Q450" s="6"/>
      <c r="R450" s="6"/>
    </row>
    <row r="451" spans="13:18" x14ac:dyDescent="0.2">
      <c r="M451" s="6"/>
      <c r="N451" s="6"/>
      <c r="O451" s="6"/>
      <c r="P451" s="6"/>
      <c r="Q451" s="6"/>
      <c r="R451" s="6"/>
    </row>
    <row r="452" spans="13:18" x14ac:dyDescent="0.2">
      <c r="M452" s="6"/>
      <c r="N452" s="6"/>
      <c r="O452" s="6"/>
      <c r="P452" s="6"/>
      <c r="Q452" s="6"/>
      <c r="R452" s="6"/>
    </row>
    <row r="453" spans="13:18" x14ac:dyDescent="0.2">
      <c r="M453" s="6"/>
      <c r="N453" s="6"/>
      <c r="O453" s="6"/>
      <c r="P453" s="6"/>
      <c r="Q453" s="6"/>
      <c r="R453" s="6"/>
    </row>
    <row r="454" spans="13:18" x14ac:dyDescent="0.2">
      <c r="M454" s="6"/>
      <c r="N454" s="6"/>
      <c r="O454" s="6"/>
      <c r="P454" s="6"/>
      <c r="Q454" s="6"/>
      <c r="R454" s="6"/>
    </row>
    <row r="455" spans="13:18" x14ac:dyDescent="0.2">
      <c r="M455" s="6"/>
      <c r="N455" s="6"/>
      <c r="O455" s="6"/>
      <c r="P455" s="6"/>
      <c r="Q455" s="6"/>
      <c r="R455" s="6"/>
    </row>
    <row r="456" spans="13:18" x14ac:dyDescent="0.2">
      <c r="M456" s="6"/>
      <c r="N456" s="6"/>
      <c r="O456" s="6"/>
      <c r="P456" s="6"/>
      <c r="Q456" s="6"/>
      <c r="R456" s="6"/>
    </row>
    <row r="457" spans="13:18" x14ac:dyDescent="0.2">
      <c r="M457" s="6"/>
      <c r="N457" s="6"/>
      <c r="O457" s="6"/>
      <c r="P457" s="6"/>
      <c r="Q457" s="6"/>
      <c r="R457" s="6"/>
    </row>
    <row r="458" spans="13:18" x14ac:dyDescent="0.2">
      <c r="M458" s="6"/>
      <c r="N458" s="6"/>
      <c r="O458" s="6"/>
      <c r="P458" s="6"/>
      <c r="Q458" s="6"/>
      <c r="R458" s="6"/>
    </row>
    <row r="459" spans="13:18" x14ac:dyDescent="0.2">
      <c r="M459" s="6"/>
      <c r="N459" s="6"/>
      <c r="O459" s="6"/>
      <c r="P459" s="6"/>
      <c r="Q459" s="6"/>
      <c r="R459" s="6"/>
    </row>
    <row r="460" spans="13:18" x14ac:dyDescent="0.2">
      <c r="M460" s="6"/>
      <c r="N460" s="6"/>
      <c r="O460" s="6"/>
      <c r="P460" s="6"/>
      <c r="Q460" s="6"/>
      <c r="R460" s="6"/>
    </row>
    <row r="461" spans="13:18" x14ac:dyDescent="0.2">
      <c r="M461" s="6"/>
      <c r="N461" s="6"/>
      <c r="O461" s="6"/>
      <c r="P461" s="6"/>
      <c r="Q461" s="6"/>
      <c r="R461" s="6"/>
    </row>
    <row r="462" spans="13:18" x14ac:dyDescent="0.2">
      <c r="M462" s="6"/>
      <c r="N462" s="6"/>
      <c r="O462" s="6"/>
      <c r="P462" s="6"/>
      <c r="Q462" s="6"/>
      <c r="R462" s="6"/>
    </row>
    <row r="463" spans="13:18" x14ac:dyDescent="0.2">
      <c r="M463" s="6"/>
      <c r="N463" s="6"/>
      <c r="O463" s="6"/>
      <c r="P463" s="6"/>
      <c r="Q463" s="6"/>
      <c r="R463" s="6"/>
    </row>
    <row r="464" spans="13:18" x14ac:dyDescent="0.2">
      <c r="M464" s="6"/>
      <c r="N464" s="6"/>
      <c r="O464" s="6"/>
      <c r="P464" s="6"/>
      <c r="Q464" s="6"/>
      <c r="R464" s="6"/>
    </row>
    <row r="465" spans="13:18" x14ac:dyDescent="0.2">
      <c r="M465" s="6"/>
      <c r="N465" s="6"/>
      <c r="O465" s="6"/>
      <c r="P465" s="6"/>
      <c r="Q465" s="6"/>
      <c r="R465" s="6"/>
    </row>
    <row r="466" spans="13:18" x14ac:dyDescent="0.2">
      <c r="M466" s="6"/>
      <c r="N466" s="6"/>
      <c r="O466" s="6"/>
      <c r="P466" s="6"/>
      <c r="Q466" s="6"/>
      <c r="R466" s="6"/>
    </row>
    <row r="467" spans="13:18" x14ac:dyDescent="0.2">
      <c r="M467" s="6"/>
      <c r="N467" s="6"/>
      <c r="O467" s="6"/>
      <c r="P467" s="6"/>
      <c r="Q467" s="6"/>
      <c r="R467" s="6"/>
    </row>
    <row r="468" spans="13:18" x14ac:dyDescent="0.2">
      <c r="M468" s="6"/>
      <c r="N468" s="6"/>
      <c r="O468" s="6"/>
      <c r="P468" s="6"/>
      <c r="Q468" s="6"/>
      <c r="R468" s="6"/>
    </row>
    <row r="469" spans="13:18" x14ac:dyDescent="0.2">
      <c r="M469" s="6"/>
      <c r="N469" s="6"/>
      <c r="O469" s="6"/>
      <c r="P469" s="6"/>
      <c r="Q469" s="6"/>
      <c r="R469" s="6"/>
    </row>
    <row r="470" spans="13:18" x14ac:dyDescent="0.2">
      <c r="M470" s="6"/>
      <c r="N470" s="6"/>
      <c r="O470" s="6"/>
      <c r="P470" s="6"/>
      <c r="Q470" s="6"/>
      <c r="R470" s="6"/>
    </row>
    <row r="471" spans="13:18" x14ac:dyDescent="0.2">
      <c r="M471" s="6"/>
      <c r="N471" s="6"/>
      <c r="O471" s="6"/>
      <c r="P471" s="6"/>
      <c r="Q471" s="6"/>
      <c r="R471" s="6"/>
    </row>
    <row r="472" spans="13:18" x14ac:dyDescent="0.2">
      <c r="M472" s="6"/>
      <c r="N472" s="6"/>
      <c r="O472" s="6"/>
      <c r="P472" s="6"/>
      <c r="Q472" s="6"/>
      <c r="R472" s="6"/>
    </row>
    <row r="473" spans="13:18" x14ac:dyDescent="0.2">
      <c r="M473" s="6"/>
      <c r="N473" s="6"/>
      <c r="O473" s="6"/>
      <c r="P473" s="6"/>
      <c r="Q473" s="6"/>
      <c r="R473" s="6"/>
    </row>
    <row r="474" spans="13:18" x14ac:dyDescent="0.2">
      <c r="M474" s="6"/>
      <c r="N474" s="6"/>
      <c r="O474" s="6"/>
      <c r="P474" s="6"/>
      <c r="Q474" s="6"/>
      <c r="R474" s="6"/>
    </row>
    <row r="475" spans="13:18" x14ac:dyDescent="0.2">
      <c r="M475" s="6"/>
      <c r="N475" s="6"/>
      <c r="O475" s="6"/>
      <c r="P475" s="6"/>
      <c r="Q475" s="6"/>
      <c r="R475" s="6"/>
    </row>
    <row r="476" spans="13:18" x14ac:dyDescent="0.2">
      <c r="M476" s="6"/>
      <c r="N476" s="6"/>
      <c r="O476" s="6"/>
      <c r="P476" s="6"/>
      <c r="Q476" s="6"/>
      <c r="R476" s="6"/>
    </row>
    <row r="477" spans="13:18" x14ac:dyDescent="0.2">
      <c r="M477" s="6"/>
      <c r="N477" s="6"/>
      <c r="O477" s="6"/>
      <c r="P477" s="6"/>
      <c r="Q477" s="6"/>
      <c r="R477" s="6"/>
    </row>
    <row r="478" spans="13:18" x14ac:dyDescent="0.2">
      <c r="M478" s="6"/>
      <c r="N478" s="6"/>
      <c r="O478" s="6"/>
      <c r="P478" s="6"/>
      <c r="Q478" s="6"/>
      <c r="R478" s="6"/>
    </row>
    <row r="479" spans="13:18" x14ac:dyDescent="0.2">
      <c r="M479" s="6"/>
      <c r="N479" s="6"/>
      <c r="O479" s="6"/>
      <c r="P479" s="6"/>
      <c r="Q479" s="6"/>
      <c r="R479" s="6"/>
    </row>
    <row r="480" spans="13:18" x14ac:dyDescent="0.2">
      <c r="M480" s="6"/>
      <c r="N480" s="6"/>
      <c r="O480" s="6"/>
      <c r="P480" s="6"/>
      <c r="Q480" s="6"/>
      <c r="R480" s="6"/>
    </row>
    <row r="481" spans="13:18" x14ac:dyDescent="0.2">
      <c r="M481" s="6"/>
      <c r="N481" s="6"/>
      <c r="O481" s="6"/>
      <c r="P481" s="6"/>
      <c r="Q481" s="6"/>
      <c r="R481" s="6"/>
    </row>
    <row r="482" spans="13:18" x14ac:dyDescent="0.2">
      <c r="M482" s="6"/>
      <c r="N482" s="6"/>
      <c r="O482" s="6"/>
      <c r="P482" s="6"/>
      <c r="Q482" s="6"/>
      <c r="R482" s="6"/>
    </row>
    <row r="483" spans="13:18" x14ac:dyDescent="0.2">
      <c r="M483" s="6"/>
      <c r="N483" s="6"/>
      <c r="O483" s="6"/>
      <c r="P483" s="6"/>
      <c r="Q483" s="6"/>
      <c r="R483" s="6"/>
    </row>
    <row r="484" spans="13:18" x14ac:dyDescent="0.2">
      <c r="M484" s="6"/>
      <c r="N484" s="6"/>
      <c r="O484" s="6"/>
      <c r="P484" s="6"/>
      <c r="Q484" s="6"/>
      <c r="R484" s="6"/>
    </row>
    <row r="485" spans="13:18" x14ac:dyDescent="0.2">
      <c r="M485" s="6"/>
      <c r="N485" s="6"/>
      <c r="O485" s="6"/>
      <c r="P485" s="6"/>
      <c r="Q485" s="6"/>
      <c r="R485" s="6"/>
    </row>
    <row r="486" spans="13:18" x14ac:dyDescent="0.2">
      <c r="M486" s="6"/>
      <c r="N486" s="6"/>
      <c r="O486" s="6"/>
      <c r="P486" s="6"/>
      <c r="Q486" s="6"/>
      <c r="R486" s="6"/>
    </row>
    <row r="487" spans="13:18" x14ac:dyDescent="0.2">
      <c r="M487" s="6"/>
      <c r="N487" s="6"/>
      <c r="O487" s="6"/>
      <c r="P487" s="6"/>
      <c r="Q487" s="6"/>
      <c r="R487" s="6"/>
    </row>
    <row r="488" spans="13:18" x14ac:dyDescent="0.2">
      <c r="M488" s="6"/>
      <c r="N488" s="6"/>
      <c r="O488" s="6"/>
      <c r="P488" s="6"/>
      <c r="Q488" s="6"/>
      <c r="R488" s="6"/>
    </row>
    <row r="489" spans="13:18" x14ac:dyDescent="0.2">
      <c r="M489" s="6"/>
      <c r="N489" s="6"/>
      <c r="O489" s="6"/>
      <c r="P489" s="6"/>
      <c r="Q489" s="6"/>
      <c r="R489" s="6"/>
    </row>
    <row r="490" spans="13:18" x14ac:dyDescent="0.2">
      <c r="M490" s="6"/>
      <c r="N490" s="6"/>
      <c r="O490" s="6"/>
      <c r="P490" s="6"/>
      <c r="Q490" s="6"/>
      <c r="R490" s="6"/>
    </row>
    <row r="491" spans="13:18" x14ac:dyDescent="0.2">
      <c r="M491" s="6"/>
      <c r="N491" s="6"/>
      <c r="O491" s="6"/>
      <c r="P491" s="6"/>
      <c r="Q491" s="6"/>
      <c r="R491" s="6"/>
    </row>
    <row r="492" spans="13:18" x14ac:dyDescent="0.2">
      <c r="M492" s="6"/>
      <c r="N492" s="6"/>
      <c r="O492" s="6"/>
      <c r="P492" s="6"/>
      <c r="Q492" s="6"/>
      <c r="R492" s="6"/>
    </row>
    <row r="493" spans="13:18" x14ac:dyDescent="0.2">
      <c r="M493" s="6"/>
      <c r="N493" s="6"/>
      <c r="O493" s="6"/>
      <c r="P493" s="6"/>
      <c r="Q493" s="6"/>
      <c r="R493" s="6"/>
    </row>
    <row r="494" spans="13:18" x14ac:dyDescent="0.2">
      <c r="M494" s="6"/>
      <c r="N494" s="6"/>
      <c r="O494" s="6"/>
      <c r="P494" s="6"/>
      <c r="Q494" s="6"/>
      <c r="R494" s="6"/>
    </row>
    <row r="495" spans="13:18" x14ac:dyDescent="0.2">
      <c r="M495" s="6"/>
      <c r="N495" s="6"/>
      <c r="O495" s="6"/>
      <c r="P495" s="6"/>
      <c r="Q495" s="6"/>
      <c r="R495" s="6"/>
    </row>
    <row r="496" spans="13:18" x14ac:dyDescent="0.2">
      <c r="M496" s="6"/>
      <c r="N496" s="6"/>
      <c r="O496" s="6"/>
      <c r="P496" s="6"/>
      <c r="Q496" s="6"/>
      <c r="R496" s="6"/>
    </row>
    <row r="497" spans="13:18" x14ac:dyDescent="0.2">
      <c r="M497" s="6"/>
      <c r="N497" s="6"/>
      <c r="O497" s="6"/>
      <c r="P497" s="6"/>
      <c r="Q497" s="6"/>
      <c r="R497" s="6"/>
    </row>
    <row r="498" spans="13:18" x14ac:dyDescent="0.2">
      <c r="M498" s="6"/>
      <c r="N498" s="6"/>
      <c r="O498" s="6"/>
      <c r="P498" s="6"/>
      <c r="Q498" s="6"/>
      <c r="R498" s="6"/>
    </row>
    <row r="499" spans="13:18" x14ac:dyDescent="0.2">
      <c r="M499" s="6"/>
      <c r="N499" s="6"/>
      <c r="O499" s="6"/>
      <c r="P499" s="6"/>
      <c r="Q499" s="6"/>
      <c r="R499" s="6"/>
    </row>
    <row r="500" spans="13:18" x14ac:dyDescent="0.2">
      <c r="M500" s="6"/>
      <c r="N500" s="6"/>
      <c r="O500" s="6"/>
      <c r="P500" s="6"/>
      <c r="Q500" s="6"/>
      <c r="R500" s="6"/>
    </row>
    <row r="501" spans="13:18" x14ac:dyDescent="0.2">
      <c r="M501" s="6"/>
      <c r="N501" s="6"/>
      <c r="O501" s="6"/>
      <c r="P501" s="6"/>
      <c r="Q501" s="6"/>
      <c r="R501" s="6"/>
    </row>
    <row r="502" spans="13:18" x14ac:dyDescent="0.2">
      <c r="M502" s="6"/>
      <c r="N502" s="6"/>
      <c r="O502" s="6"/>
      <c r="P502" s="6"/>
      <c r="Q502" s="6"/>
      <c r="R502" s="6"/>
    </row>
    <row r="503" spans="13:18" x14ac:dyDescent="0.2">
      <c r="M503" s="6"/>
      <c r="N503" s="6"/>
      <c r="O503" s="6"/>
      <c r="P503" s="6"/>
      <c r="Q503" s="6"/>
      <c r="R503" s="6"/>
    </row>
    <row r="504" spans="13:18" x14ac:dyDescent="0.2">
      <c r="M504" s="6"/>
      <c r="N504" s="6"/>
      <c r="O504" s="6"/>
      <c r="P504" s="6"/>
      <c r="Q504" s="6"/>
      <c r="R504" s="6"/>
    </row>
    <row r="505" spans="13:18" x14ac:dyDescent="0.2">
      <c r="M505" s="6"/>
      <c r="N505" s="6"/>
      <c r="O505" s="6"/>
      <c r="P505" s="6"/>
      <c r="Q505" s="6"/>
      <c r="R505" s="6"/>
    </row>
    <row r="506" spans="13:18" x14ac:dyDescent="0.2">
      <c r="M506" s="6"/>
      <c r="N506" s="6"/>
      <c r="O506" s="6"/>
      <c r="P506" s="6"/>
      <c r="Q506" s="6"/>
      <c r="R506" s="6"/>
    </row>
    <row r="507" spans="13:18" x14ac:dyDescent="0.2">
      <c r="M507" s="6"/>
      <c r="N507" s="6"/>
      <c r="O507" s="6"/>
      <c r="P507" s="6"/>
      <c r="Q507" s="6"/>
      <c r="R507" s="6"/>
    </row>
    <row r="508" spans="13:18" x14ac:dyDescent="0.2">
      <c r="M508" s="6"/>
      <c r="N508" s="6"/>
      <c r="O508" s="6"/>
      <c r="P508" s="6"/>
      <c r="Q508" s="6"/>
      <c r="R508" s="6"/>
    </row>
    <row r="509" spans="13:18" x14ac:dyDescent="0.2">
      <c r="M509" s="6"/>
      <c r="N509" s="6"/>
      <c r="O509" s="6"/>
      <c r="P509" s="6"/>
      <c r="Q509" s="6"/>
      <c r="R509" s="6"/>
    </row>
    <row r="510" spans="13:18" x14ac:dyDescent="0.2">
      <c r="M510" s="6"/>
      <c r="N510" s="6"/>
      <c r="O510" s="6"/>
      <c r="P510" s="6"/>
      <c r="Q510" s="6"/>
      <c r="R510" s="6"/>
    </row>
    <row r="511" spans="13:18" x14ac:dyDescent="0.2">
      <c r="M511" s="6"/>
      <c r="N511" s="6"/>
      <c r="O511" s="6"/>
      <c r="P511" s="6"/>
      <c r="Q511" s="6"/>
      <c r="R511" s="6"/>
    </row>
    <row r="512" spans="13:18" x14ac:dyDescent="0.2">
      <c r="M512" s="6"/>
      <c r="N512" s="6"/>
      <c r="O512" s="6"/>
      <c r="P512" s="6"/>
      <c r="Q512" s="6"/>
      <c r="R512" s="6"/>
    </row>
    <row r="513" spans="13:18" x14ac:dyDescent="0.2">
      <c r="M513" s="6"/>
      <c r="N513" s="6"/>
      <c r="O513" s="6"/>
      <c r="P513" s="6"/>
      <c r="Q513" s="6"/>
      <c r="R513" s="6"/>
    </row>
    <row r="514" spans="13:18" x14ac:dyDescent="0.2">
      <c r="M514" s="6"/>
      <c r="N514" s="6"/>
      <c r="O514" s="6"/>
      <c r="P514" s="6"/>
      <c r="Q514" s="6"/>
      <c r="R514" s="6"/>
    </row>
    <row r="515" spans="13:18" x14ac:dyDescent="0.2">
      <c r="M515" s="6"/>
      <c r="N515" s="6"/>
      <c r="O515" s="6"/>
      <c r="P515" s="6"/>
      <c r="Q515" s="6"/>
      <c r="R515" s="6"/>
    </row>
    <row r="516" spans="13:18" x14ac:dyDescent="0.2">
      <c r="M516" s="6"/>
      <c r="N516" s="6"/>
      <c r="O516" s="6"/>
      <c r="P516" s="6"/>
      <c r="Q516" s="6"/>
      <c r="R516" s="6"/>
    </row>
    <row r="517" spans="13:18" x14ac:dyDescent="0.2">
      <c r="M517" s="6"/>
      <c r="N517" s="6"/>
      <c r="O517" s="6"/>
      <c r="P517" s="6"/>
      <c r="Q517" s="6"/>
      <c r="R517" s="6"/>
    </row>
    <row r="518" spans="13:18" x14ac:dyDescent="0.2">
      <c r="M518" s="6"/>
      <c r="N518" s="6"/>
      <c r="O518" s="6"/>
      <c r="P518" s="6"/>
      <c r="Q518" s="6"/>
      <c r="R518" s="6"/>
    </row>
    <row r="519" spans="13:18" x14ac:dyDescent="0.2">
      <c r="M519" s="6"/>
      <c r="N519" s="6"/>
      <c r="O519" s="6"/>
      <c r="P519" s="6"/>
      <c r="Q519" s="6"/>
      <c r="R519" s="6"/>
    </row>
    <row r="520" spans="13:18" x14ac:dyDescent="0.2">
      <c r="M520" s="6"/>
      <c r="N520" s="6"/>
      <c r="O520" s="6"/>
      <c r="P520" s="6"/>
      <c r="Q520" s="6"/>
      <c r="R520" s="6"/>
    </row>
    <row r="521" spans="13:18" x14ac:dyDescent="0.2">
      <c r="M521" s="6"/>
      <c r="N521" s="6"/>
      <c r="O521" s="6"/>
      <c r="P521" s="6"/>
      <c r="Q521" s="6"/>
      <c r="R521" s="6"/>
    </row>
    <row r="522" spans="13:18" x14ac:dyDescent="0.2">
      <c r="M522" s="6"/>
      <c r="N522" s="6"/>
      <c r="O522" s="6"/>
      <c r="P522" s="6"/>
      <c r="Q522" s="6"/>
      <c r="R522" s="6"/>
    </row>
    <row r="523" spans="13:18" x14ac:dyDescent="0.2">
      <c r="M523" s="6"/>
      <c r="N523" s="6"/>
      <c r="O523" s="6"/>
      <c r="P523" s="6"/>
      <c r="Q523" s="6"/>
      <c r="R523" s="6"/>
    </row>
    <row r="524" spans="13:18" x14ac:dyDescent="0.2">
      <c r="M524" s="6"/>
      <c r="N524" s="6"/>
      <c r="O524" s="6"/>
      <c r="P524" s="6"/>
      <c r="Q524" s="6"/>
      <c r="R524" s="6"/>
    </row>
    <row r="525" spans="13:18" x14ac:dyDescent="0.2">
      <c r="M525" s="6"/>
      <c r="N525" s="6"/>
      <c r="O525" s="6"/>
      <c r="P525" s="6"/>
      <c r="Q525" s="6"/>
      <c r="R525" s="6"/>
    </row>
    <row r="526" spans="13:18" x14ac:dyDescent="0.2">
      <c r="M526" s="6"/>
      <c r="N526" s="6"/>
      <c r="O526" s="6"/>
      <c r="P526" s="6"/>
      <c r="Q526" s="6"/>
      <c r="R526" s="6"/>
    </row>
    <row r="527" spans="13:18" x14ac:dyDescent="0.2">
      <c r="M527" s="6"/>
      <c r="N527" s="6"/>
      <c r="O527" s="6"/>
      <c r="P527" s="6"/>
      <c r="Q527" s="6"/>
      <c r="R527" s="6"/>
    </row>
    <row r="528" spans="13:18" x14ac:dyDescent="0.2">
      <c r="M528" s="6"/>
      <c r="N528" s="6"/>
      <c r="O528" s="6"/>
      <c r="P528" s="6"/>
      <c r="Q528" s="6"/>
      <c r="R528" s="6"/>
    </row>
    <row r="529" spans="13:18" x14ac:dyDescent="0.2">
      <c r="M529" s="6"/>
      <c r="N529" s="6"/>
      <c r="O529" s="6"/>
      <c r="P529" s="6"/>
      <c r="Q529" s="6"/>
      <c r="R529" s="6"/>
    </row>
    <row r="530" spans="13:18" x14ac:dyDescent="0.2">
      <c r="M530" s="6"/>
      <c r="N530" s="6"/>
      <c r="O530" s="6"/>
      <c r="P530" s="6"/>
      <c r="Q530" s="6"/>
      <c r="R530" s="6"/>
    </row>
    <row r="531" spans="13:18" x14ac:dyDescent="0.2">
      <c r="M531" s="6"/>
      <c r="N531" s="6"/>
      <c r="O531" s="6"/>
      <c r="P531" s="6"/>
      <c r="Q531" s="6"/>
      <c r="R531" s="6"/>
    </row>
    <row r="532" spans="13:18" x14ac:dyDescent="0.2">
      <c r="M532" s="6"/>
      <c r="N532" s="6"/>
      <c r="O532" s="6"/>
      <c r="P532" s="6"/>
      <c r="Q532" s="6"/>
      <c r="R532" s="6"/>
    </row>
    <row r="533" spans="13:18" x14ac:dyDescent="0.2">
      <c r="M533" s="6"/>
      <c r="N533" s="6"/>
      <c r="O533" s="6"/>
      <c r="P533" s="6"/>
      <c r="Q533" s="6"/>
      <c r="R533" s="6"/>
    </row>
    <row r="534" spans="13:18" x14ac:dyDescent="0.2">
      <c r="M534" s="6"/>
      <c r="N534" s="6"/>
      <c r="O534" s="6"/>
      <c r="P534" s="6"/>
      <c r="Q534" s="6"/>
      <c r="R534" s="6"/>
    </row>
    <row r="535" spans="13:18" x14ac:dyDescent="0.2">
      <c r="M535" s="6"/>
      <c r="N535" s="6"/>
      <c r="O535" s="6"/>
      <c r="P535" s="6"/>
      <c r="Q535" s="6"/>
      <c r="R535" s="6"/>
    </row>
    <row r="536" spans="13:18" x14ac:dyDescent="0.2">
      <c r="M536" s="6"/>
      <c r="N536" s="6"/>
      <c r="O536" s="6"/>
      <c r="P536" s="6"/>
      <c r="Q536" s="6"/>
      <c r="R536" s="6"/>
    </row>
    <row r="537" spans="13:18" x14ac:dyDescent="0.2">
      <c r="M537" s="6"/>
      <c r="N537" s="6"/>
      <c r="O537" s="6"/>
      <c r="P537" s="6"/>
      <c r="Q537" s="6"/>
      <c r="R537" s="6"/>
    </row>
    <row r="538" spans="13:18" x14ac:dyDescent="0.2">
      <c r="M538" s="6"/>
      <c r="N538" s="6"/>
      <c r="O538" s="6"/>
      <c r="P538" s="6"/>
      <c r="Q538" s="6"/>
      <c r="R538" s="6"/>
    </row>
    <row r="539" spans="13:18" x14ac:dyDescent="0.2">
      <c r="M539" s="6"/>
      <c r="N539" s="6"/>
      <c r="O539" s="6"/>
      <c r="P539" s="6"/>
      <c r="Q539" s="6"/>
      <c r="R539" s="6"/>
    </row>
    <row r="540" spans="13:18" x14ac:dyDescent="0.2">
      <c r="M540" s="6"/>
      <c r="N540" s="6"/>
      <c r="O540" s="6"/>
      <c r="P540" s="6"/>
      <c r="Q540" s="6"/>
      <c r="R540" s="6"/>
    </row>
    <row r="541" spans="13:18" x14ac:dyDescent="0.2">
      <c r="M541" s="6"/>
      <c r="N541" s="6"/>
      <c r="O541" s="6"/>
      <c r="P541" s="6"/>
      <c r="Q541" s="6"/>
      <c r="R541" s="6"/>
    </row>
    <row r="542" spans="13:18" x14ac:dyDescent="0.2">
      <c r="M542" s="6"/>
      <c r="N542" s="6"/>
      <c r="O542" s="6"/>
      <c r="P542" s="6"/>
      <c r="Q542" s="6"/>
      <c r="R542" s="6"/>
    </row>
    <row r="543" spans="13:18" x14ac:dyDescent="0.2">
      <c r="M543" s="6"/>
      <c r="N543" s="6"/>
      <c r="O543" s="6"/>
      <c r="P543" s="6"/>
      <c r="Q543" s="6"/>
      <c r="R543" s="6"/>
    </row>
    <row r="544" spans="13:18" x14ac:dyDescent="0.2">
      <c r="M544" s="6"/>
      <c r="N544" s="6"/>
      <c r="O544" s="6"/>
      <c r="P544" s="6"/>
      <c r="Q544" s="6"/>
      <c r="R544" s="6"/>
    </row>
    <row r="545" spans="13:18" x14ac:dyDescent="0.2">
      <c r="M545" s="6"/>
      <c r="N545" s="6"/>
      <c r="O545" s="6"/>
      <c r="P545" s="6"/>
      <c r="Q545" s="6"/>
      <c r="R545" s="6"/>
    </row>
    <row r="546" spans="13:18" x14ac:dyDescent="0.2">
      <c r="M546" s="6"/>
      <c r="N546" s="6"/>
      <c r="O546" s="6"/>
      <c r="P546" s="6"/>
      <c r="Q546" s="6"/>
      <c r="R546" s="6"/>
    </row>
    <row r="547" spans="13:18" x14ac:dyDescent="0.2">
      <c r="M547" s="6"/>
      <c r="N547" s="6"/>
      <c r="O547" s="6"/>
      <c r="P547" s="6"/>
      <c r="Q547" s="6"/>
      <c r="R547" s="6"/>
    </row>
    <row r="548" spans="13:18" x14ac:dyDescent="0.2">
      <c r="M548" s="6"/>
      <c r="N548" s="6"/>
      <c r="O548" s="6"/>
      <c r="P548" s="6"/>
      <c r="Q548" s="6"/>
      <c r="R548" s="6"/>
    </row>
    <row r="549" spans="13:18" x14ac:dyDescent="0.2">
      <c r="M549" s="6"/>
      <c r="N549" s="6"/>
      <c r="O549" s="6"/>
      <c r="P549" s="6"/>
      <c r="Q549" s="6"/>
      <c r="R549" s="6"/>
    </row>
    <row r="550" spans="13:18" x14ac:dyDescent="0.2">
      <c r="M550" s="6"/>
      <c r="N550" s="6"/>
      <c r="O550" s="6"/>
      <c r="P550" s="6"/>
      <c r="Q550" s="6"/>
      <c r="R550" s="6"/>
    </row>
    <row r="551" spans="13:18" x14ac:dyDescent="0.2">
      <c r="M551" s="6"/>
      <c r="N551" s="6"/>
      <c r="O551" s="6"/>
      <c r="P551" s="6"/>
      <c r="Q551" s="6"/>
      <c r="R551" s="6"/>
    </row>
    <row r="552" spans="13:18" x14ac:dyDescent="0.2">
      <c r="M552" s="6"/>
      <c r="N552" s="6"/>
      <c r="O552" s="6"/>
      <c r="P552" s="6"/>
      <c r="Q552" s="6"/>
      <c r="R552" s="6"/>
    </row>
    <row r="553" spans="13:18" x14ac:dyDescent="0.2">
      <c r="M553" s="6"/>
      <c r="N553" s="6"/>
      <c r="O553" s="6"/>
      <c r="P553" s="6"/>
      <c r="Q553" s="6"/>
      <c r="R553" s="6"/>
    </row>
    <row r="554" spans="13:18" x14ac:dyDescent="0.2">
      <c r="M554" s="6"/>
      <c r="N554" s="6"/>
      <c r="O554" s="6"/>
      <c r="P554" s="6"/>
      <c r="Q554" s="6"/>
      <c r="R554" s="6"/>
    </row>
    <row r="555" spans="13:18" x14ac:dyDescent="0.2">
      <c r="M555" s="6"/>
      <c r="N555" s="6"/>
      <c r="O555" s="6"/>
      <c r="P555" s="6"/>
      <c r="Q555" s="6"/>
      <c r="R555" s="6"/>
    </row>
    <row r="556" spans="13:18" x14ac:dyDescent="0.2">
      <c r="M556" s="6"/>
      <c r="N556" s="6"/>
      <c r="O556" s="6"/>
      <c r="P556" s="6"/>
      <c r="Q556" s="6"/>
      <c r="R556" s="6"/>
    </row>
    <row r="557" spans="13:18" x14ac:dyDescent="0.2">
      <c r="M557" s="6"/>
      <c r="N557" s="6"/>
      <c r="O557" s="6"/>
      <c r="P557" s="6"/>
      <c r="Q557" s="6"/>
      <c r="R557" s="6"/>
    </row>
    <row r="558" spans="13:18" x14ac:dyDescent="0.2">
      <c r="M558" s="6"/>
      <c r="N558" s="6"/>
      <c r="O558" s="6"/>
      <c r="P558" s="6"/>
      <c r="Q558" s="6"/>
      <c r="R558" s="6"/>
    </row>
    <row r="559" spans="13:18" x14ac:dyDescent="0.2">
      <c r="M559" s="6"/>
      <c r="N559" s="6"/>
      <c r="O559" s="6"/>
      <c r="P559" s="6"/>
      <c r="Q559" s="6"/>
      <c r="R559" s="6"/>
    </row>
    <row r="560" spans="13:18" x14ac:dyDescent="0.2">
      <c r="M560" s="6"/>
      <c r="N560" s="6"/>
      <c r="O560" s="6"/>
      <c r="P560" s="6"/>
      <c r="Q560" s="6"/>
      <c r="R560" s="6"/>
    </row>
    <row r="561" spans="13:18" x14ac:dyDescent="0.2">
      <c r="M561" s="6"/>
      <c r="N561" s="6"/>
      <c r="O561" s="6"/>
      <c r="P561" s="6"/>
      <c r="Q561" s="6"/>
      <c r="R561" s="6"/>
    </row>
    <row r="562" spans="13:18" x14ac:dyDescent="0.2">
      <c r="M562" s="6"/>
      <c r="N562" s="6"/>
      <c r="O562" s="6"/>
      <c r="P562" s="6"/>
      <c r="Q562" s="6"/>
      <c r="R562" s="6"/>
    </row>
    <row r="563" spans="13:18" x14ac:dyDescent="0.2">
      <c r="M563" s="6"/>
      <c r="N563" s="6"/>
      <c r="O563" s="6"/>
      <c r="P563" s="6"/>
      <c r="Q563" s="6"/>
      <c r="R563" s="6"/>
    </row>
    <row r="564" spans="13:18" x14ac:dyDescent="0.2">
      <c r="M564" s="6"/>
      <c r="N564" s="6"/>
      <c r="O564" s="6"/>
      <c r="P564" s="6"/>
      <c r="Q564" s="6"/>
      <c r="R564" s="6"/>
    </row>
    <row r="565" spans="13:18" x14ac:dyDescent="0.2">
      <c r="M565" s="6"/>
      <c r="N565" s="6"/>
      <c r="O565" s="6"/>
      <c r="P565" s="6"/>
      <c r="Q565" s="6"/>
      <c r="R565" s="6"/>
    </row>
    <row r="566" spans="13:18" x14ac:dyDescent="0.2">
      <c r="M566" s="6"/>
      <c r="N566" s="6"/>
      <c r="O566" s="6"/>
      <c r="P566" s="6"/>
      <c r="Q566" s="6"/>
      <c r="R566" s="6"/>
    </row>
    <row r="567" spans="13:18" x14ac:dyDescent="0.2">
      <c r="M567" s="6"/>
      <c r="N567" s="6"/>
      <c r="O567" s="6"/>
      <c r="P567" s="6"/>
      <c r="Q567" s="6"/>
      <c r="R567" s="6"/>
    </row>
    <row r="568" spans="13:18" x14ac:dyDescent="0.2">
      <c r="M568" s="6"/>
      <c r="N568" s="6"/>
      <c r="O568" s="6"/>
      <c r="P568" s="6"/>
      <c r="Q568" s="6"/>
      <c r="R568" s="6"/>
    </row>
    <row r="569" spans="13:18" x14ac:dyDescent="0.2">
      <c r="M569" s="6"/>
      <c r="N569" s="6"/>
      <c r="O569" s="6"/>
      <c r="P569" s="6"/>
      <c r="Q569" s="6"/>
      <c r="R569" s="6"/>
    </row>
    <row r="570" spans="13:18" x14ac:dyDescent="0.2">
      <c r="M570" s="6"/>
      <c r="N570" s="6"/>
      <c r="O570" s="6"/>
      <c r="P570" s="6"/>
      <c r="Q570" s="6"/>
      <c r="R570" s="6"/>
    </row>
    <row r="571" spans="13:18" x14ac:dyDescent="0.2">
      <c r="M571" s="6"/>
      <c r="N571" s="6"/>
      <c r="O571" s="6"/>
      <c r="P571" s="6"/>
      <c r="Q571" s="6"/>
      <c r="R571" s="6"/>
    </row>
    <row r="572" spans="13:18" x14ac:dyDescent="0.2">
      <c r="M572" s="6"/>
      <c r="N572" s="6"/>
      <c r="O572" s="6"/>
      <c r="P572" s="6"/>
      <c r="Q572" s="6"/>
      <c r="R572" s="6"/>
    </row>
    <row r="573" spans="13:18" x14ac:dyDescent="0.2">
      <c r="M573" s="6"/>
      <c r="N573" s="6"/>
      <c r="O573" s="6"/>
      <c r="P573" s="6"/>
      <c r="Q573" s="6"/>
      <c r="R573" s="6"/>
    </row>
    <row r="574" spans="13:18" x14ac:dyDescent="0.2">
      <c r="M574" s="6"/>
      <c r="N574" s="6"/>
      <c r="O574" s="6"/>
      <c r="P574" s="6"/>
      <c r="Q574" s="6"/>
      <c r="R574" s="6"/>
    </row>
    <row r="575" spans="13:18" x14ac:dyDescent="0.2">
      <c r="M575" s="6"/>
      <c r="N575" s="6"/>
      <c r="O575" s="6"/>
      <c r="P575" s="6"/>
      <c r="Q575" s="6"/>
      <c r="R575" s="6"/>
    </row>
    <row r="576" spans="13:18" x14ac:dyDescent="0.2">
      <c r="M576" s="6"/>
      <c r="N576" s="6"/>
      <c r="O576" s="6"/>
      <c r="P576" s="6"/>
      <c r="Q576" s="6"/>
      <c r="R576" s="6"/>
    </row>
    <row r="577" spans="13:18" x14ac:dyDescent="0.2">
      <c r="M577" s="6"/>
      <c r="N577" s="6"/>
      <c r="O577" s="6"/>
      <c r="P577" s="6"/>
      <c r="Q577" s="6"/>
      <c r="R577" s="6"/>
    </row>
    <row r="578" spans="13:18" x14ac:dyDescent="0.2">
      <c r="M578" s="6"/>
      <c r="N578" s="6"/>
      <c r="O578" s="6"/>
      <c r="P578" s="6"/>
      <c r="Q578" s="6"/>
      <c r="R578" s="6"/>
    </row>
    <row r="579" spans="13:18" x14ac:dyDescent="0.2">
      <c r="M579" s="6"/>
      <c r="N579" s="6"/>
      <c r="O579" s="6"/>
      <c r="P579" s="6"/>
      <c r="Q579" s="6"/>
      <c r="R579" s="6"/>
    </row>
    <row r="580" spans="13:18" x14ac:dyDescent="0.2">
      <c r="M580" s="6"/>
      <c r="N580" s="6"/>
      <c r="O580" s="6"/>
      <c r="P580" s="6"/>
      <c r="Q580" s="6"/>
      <c r="R580" s="6"/>
    </row>
    <row r="581" spans="13:18" x14ac:dyDescent="0.2">
      <c r="M581" s="6"/>
      <c r="N581" s="6"/>
      <c r="O581" s="6"/>
      <c r="P581" s="6"/>
      <c r="Q581" s="6"/>
      <c r="R581" s="6"/>
    </row>
    <row r="582" spans="13:18" x14ac:dyDescent="0.2">
      <c r="M582" s="6"/>
      <c r="N582" s="6"/>
      <c r="O582" s="6"/>
      <c r="P582" s="6"/>
      <c r="Q582" s="6"/>
      <c r="R582" s="6"/>
    </row>
    <row r="583" spans="13:18" x14ac:dyDescent="0.2">
      <c r="M583" s="6"/>
      <c r="N583" s="6"/>
      <c r="O583" s="6"/>
      <c r="P583" s="6"/>
      <c r="Q583" s="6"/>
      <c r="R583" s="6"/>
    </row>
    <row r="584" spans="13:18" x14ac:dyDescent="0.2">
      <c r="M584" s="6"/>
      <c r="N584" s="6"/>
      <c r="O584" s="6"/>
      <c r="P584" s="6"/>
      <c r="Q584" s="6"/>
      <c r="R584" s="6"/>
    </row>
    <row r="585" spans="13:18" x14ac:dyDescent="0.2">
      <c r="M585" s="6"/>
      <c r="N585" s="6"/>
      <c r="O585" s="6"/>
      <c r="P585" s="6"/>
      <c r="Q585" s="6"/>
      <c r="R585" s="6"/>
    </row>
    <row r="586" spans="13:18" x14ac:dyDescent="0.2">
      <c r="M586" s="6"/>
      <c r="N586" s="6"/>
      <c r="O586" s="6"/>
      <c r="P586" s="6"/>
      <c r="Q586" s="6"/>
      <c r="R586" s="6"/>
    </row>
    <row r="587" spans="13:18" x14ac:dyDescent="0.2">
      <c r="M587" s="6"/>
      <c r="N587" s="6"/>
      <c r="O587" s="6"/>
      <c r="P587" s="6"/>
      <c r="Q587" s="6"/>
      <c r="R587" s="6"/>
    </row>
    <row r="588" spans="13:18" x14ac:dyDescent="0.2">
      <c r="M588" s="6"/>
      <c r="N588" s="6"/>
      <c r="O588" s="6"/>
      <c r="P588" s="6"/>
      <c r="Q588" s="6"/>
      <c r="R588" s="6"/>
    </row>
    <row r="589" spans="13:18" x14ac:dyDescent="0.2">
      <c r="M589" s="6"/>
      <c r="N589" s="6"/>
      <c r="O589" s="6"/>
      <c r="P589" s="6"/>
      <c r="Q589" s="6"/>
      <c r="R589" s="6"/>
    </row>
    <row r="590" spans="13:18" x14ac:dyDescent="0.2">
      <c r="M590" s="6"/>
      <c r="N590" s="6"/>
      <c r="O590" s="6"/>
      <c r="P590" s="6"/>
      <c r="Q590" s="6"/>
      <c r="R590" s="6"/>
    </row>
    <row r="591" spans="13:18" x14ac:dyDescent="0.2">
      <c r="M591" s="6"/>
      <c r="N591" s="6"/>
      <c r="O591" s="6"/>
      <c r="P591" s="6"/>
      <c r="Q591" s="6"/>
      <c r="R591" s="6"/>
    </row>
    <row r="592" spans="13:18" x14ac:dyDescent="0.2">
      <c r="M592" s="6"/>
      <c r="N592" s="6"/>
      <c r="O592" s="6"/>
      <c r="P592" s="6"/>
      <c r="Q592" s="6"/>
      <c r="R592" s="6"/>
    </row>
    <row r="593" spans="13:18" x14ac:dyDescent="0.2">
      <c r="M593" s="6"/>
      <c r="N593" s="6"/>
      <c r="O593" s="6"/>
      <c r="P593" s="6"/>
      <c r="Q593" s="6"/>
      <c r="R593" s="6"/>
    </row>
    <row r="594" spans="13:18" x14ac:dyDescent="0.2">
      <c r="M594" s="6"/>
      <c r="N594" s="6"/>
      <c r="O594" s="6"/>
      <c r="P594" s="6"/>
      <c r="Q594" s="6"/>
      <c r="R594" s="6"/>
    </row>
    <row r="595" spans="13:18" x14ac:dyDescent="0.2">
      <c r="M595" s="6"/>
      <c r="N595" s="6"/>
      <c r="O595" s="6"/>
      <c r="P595" s="6"/>
      <c r="Q595" s="6"/>
      <c r="R595" s="6"/>
    </row>
    <row r="596" spans="13:18" x14ac:dyDescent="0.2">
      <c r="M596" s="6"/>
      <c r="N596" s="6"/>
      <c r="O596" s="6"/>
      <c r="P596" s="6"/>
      <c r="Q596" s="6"/>
      <c r="R596" s="6"/>
    </row>
    <row r="597" spans="13:18" x14ac:dyDescent="0.2">
      <c r="M597" s="6"/>
      <c r="N597" s="6"/>
      <c r="O597" s="6"/>
      <c r="P597" s="6"/>
      <c r="Q597" s="6"/>
      <c r="R597" s="6"/>
    </row>
    <row r="598" spans="13:18" x14ac:dyDescent="0.2">
      <c r="M598" s="6"/>
      <c r="N598" s="6"/>
      <c r="O598" s="6"/>
      <c r="P598" s="6"/>
      <c r="Q598" s="6"/>
      <c r="R598" s="6"/>
    </row>
    <row r="599" spans="13:18" x14ac:dyDescent="0.2">
      <c r="M599" s="6"/>
      <c r="N599" s="6"/>
      <c r="O599" s="6"/>
      <c r="P599" s="6"/>
      <c r="Q599" s="6"/>
      <c r="R599" s="6"/>
    </row>
    <row r="600" spans="13:18" x14ac:dyDescent="0.2">
      <c r="M600" s="6"/>
      <c r="N600" s="6"/>
      <c r="O600" s="6"/>
      <c r="P600" s="6"/>
      <c r="Q600" s="6"/>
      <c r="R600" s="6"/>
    </row>
    <row r="601" spans="13:18" x14ac:dyDescent="0.2">
      <c r="M601" s="6"/>
      <c r="N601" s="6"/>
      <c r="O601" s="6"/>
      <c r="P601" s="6"/>
      <c r="Q601" s="6"/>
      <c r="R601" s="6"/>
    </row>
    <row r="602" spans="13:18" x14ac:dyDescent="0.2">
      <c r="M602" s="6"/>
      <c r="N602" s="6"/>
      <c r="O602" s="6"/>
      <c r="P602" s="6"/>
      <c r="Q602" s="6"/>
      <c r="R602" s="6"/>
    </row>
    <row r="603" spans="13:18" x14ac:dyDescent="0.2">
      <c r="M603" s="6"/>
      <c r="N603" s="6"/>
      <c r="O603" s="6"/>
      <c r="P603" s="6"/>
      <c r="Q603" s="6"/>
      <c r="R603" s="6"/>
    </row>
    <row r="604" spans="13:18" x14ac:dyDescent="0.2">
      <c r="M604" s="6"/>
      <c r="N604" s="6"/>
      <c r="O604" s="6"/>
      <c r="P604" s="6"/>
      <c r="Q604" s="6"/>
      <c r="R604" s="6"/>
    </row>
    <row r="605" spans="13:18" x14ac:dyDescent="0.2">
      <c r="M605" s="6"/>
      <c r="N605" s="6"/>
      <c r="O605" s="6"/>
      <c r="P605" s="6"/>
      <c r="Q605" s="6"/>
      <c r="R605" s="6"/>
    </row>
    <row r="606" spans="13:18" x14ac:dyDescent="0.2">
      <c r="M606" s="6"/>
      <c r="N606" s="6"/>
      <c r="O606" s="6"/>
      <c r="P606" s="6"/>
      <c r="Q606" s="6"/>
      <c r="R606" s="6"/>
    </row>
    <row r="607" spans="13:18" x14ac:dyDescent="0.2">
      <c r="M607" s="6"/>
      <c r="N607" s="6"/>
      <c r="O607" s="6"/>
      <c r="P607" s="6"/>
      <c r="Q607" s="6"/>
      <c r="R607" s="6"/>
    </row>
    <row r="608" spans="13:18" x14ac:dyDescent="0.2">
      <c r="M608" s="6"/>
      <c r="N608" s="6"/>
      <c r="O608" s="6"/>
      <c r="P608" s="6"/>
      <c r="Q608" s="6"/>
      <c r="R608" s="6"/>
    </row>
    <row r="609" spans="13:18" x14ac:dyDescent="0.2">
      <c r="M609" s="6"/>
      <c r="N609" s="6"/>
      <c r="O609" s="6"/>
      <c r="P609" s="6"/>
      <c r="Q609" s="6"/>
      <c r="R609" s="6"/>
    </row>
    <row r="610" spans="13:18" x14ac:dyDescent="0.2">
      <c r="M610" s="6"/>
      <c r="N610" s="6"/>
      <c r="O610" s="6"/>
      <c r="P610" s="6"/>
      <c r="Q610" s="6"/>
      <c r="R610" s="6"/>
    </row>
    <row r="611" spans="13:18" x14ac:dyDescent="0.2">
      <c r="M611" s="6"/>
      <c r="N611" s="6"/>
      <c r="O611" s="6"/>
      <c r="P611" s="6"/>
      <c r="Q611" s="6"/>
      <c r="R611" s="6"/>
    </row>
    <row r="612" spans="13:18" x14ac:dyDescent="0.2">
      <c r="M612" s="6"/>
      <c r="N612" s="6"/>
      <c r="O612" s="6"/>
      <c r="P612" s="6"/>
      <c r="Q612" s="6"/>
      <c r="R612" s="6"/>
    </row>
    <row r="613" spans="13:18" x14ac:dyDescent="0.2">
      <c r="M613" s="6"/>
      <c r="N613" s="6"/>
      <c r="O613" s="6"/>
      <c r="P613" s="6"/>
      <c r="Q613" s="6"/>
      <c r="R613" s="6"/>
    </row>
    <row r="614" spans="13:18" x14ac:dyDescent="0.2">
      <c r="M614" s="6"/>
      <c r="N614" s="6"/>
      <c r="O614" s="6"/>
      <c r="P614" s="6"/>
      <c r="Q614" s="6"/>
      <c r="R614" s="6"/>
    </row>
    <row r="615" spans="13:18" x14ac:dyDescent="0.2">
      <c r="M615" s="6"/>
      <c r="N615" s="6"/>
      <c r="O615" s="6"/>
      <c r="P615" s="6"/>
      <c r="Q615" s="6"/>
      <c r="R615" s="6"/>
    </row>
    <row r="616" spans="13:18" x14ac:dyDescent="0.2">
      <c r="M616" s="6"/>
      <c r="N616" s="6"/>
      <c r="O616" s="6"/>
      <c r="P616" s="6"/>
      <c r="Q616" s="6"/>
      <c r="R616" s="6"/>
    </row>
    <row r="617" spans="13:18" x14ac:dyDescent="0.2">
      <c r="M617" s="6"/>
      <c r="N617" s="6"/>
      <c r="O617" s="6"/>
      <c r="P617" s="6"/>
      <c r="Q617" s="6"/>
      <c r="R617" s="6"/>
    </row>
    <row r="618" spans="13:18" x14ac:dyDescent="0.2">
      <c r="M618" s="6"/>
      <c r="N618" s="6"/>
      <c r="O618" s="6"/>
      <c r="P618" s="6"/>
      <c r="Q618" s="6"/>
      <c r="R618" s="6"/>
    </row>
    <row r="619" spans="13:18" x14ac:dyDescent="0.2">
      <c r="M619" s="6"/>
      <c r="N619" s="6"/>
      <c r="O619" s="6"/>
      <c r="P619" s="6"/>
      <c r="Q619" s="6"/>
      <c r="R619" s="6"/>
    </row>
    <row r="620" spans="13:18" x14ac:dyDescent="0.2">
      <c r="M620" s="6"/>
      <c r="N620" s="6"/>
      <c r="O620" s="6"/>
      <c r="P620" s="6"/>
      <c r="Q620" s="6"/>
      <c r="R620" s="6"/>
    </row>
    <row r="621" spans="13:18" x14ac:dyDescent="0.2">
      <c r="M621" s="6"/>
      <c r="N621" s="6"/>
      <c r="O621" s="6"/>
      <c r="P621" s="6"/>
      <c r="Q621" s="6"/>
      <c r="R621" s="6"/>
    </row>
    <row r="622" spans="13:18" x14ac:dyDescent="0.2">
      <c r="M622" s="6"/>
      <c r="N622" s="6"/>
      <c r="O622" s="6"/>
      <c r="P622" s="6"/>
      <c r="Q622" s="6"/>
      <c r="R622" s="6"/>
    </row>
    <row r="623" spans="13:18" x14ac:dyDescent="0.2">
      <c r="M623" s="6"/>
      <c r="N623" s="6"/>
      <c r="O623" s="6"/>
      <c r="P623" s="6"/>
      <c r="Q623" s="6"/>
      <c r="R623" s="6"/>
    </row>
    <row r="624" spans="13:18" x14ac:dyDescent="0.2">
      <c r="M624" s="6"/>
      <c r="N624" s="6"/>
      <c r="O624" s="6"/>
      <c r="P624" s="6"/>
      <c r="Q624" s="6"/>
      <c r="R624" s="6"/>
    </row>
    <row r="625" spans="13:18" x14ac:dyDescent="0.2">
      <c r="M625" s="6"/>
      <c r="N625" s="6"/>
      <c r="O625" s="6"/>
      <c r="P625" s="6"/>
      <c r="Q625" s="6"/>
      <c r="R625" s="6"/>
    </row>
    <row r="626" spans="13:18" x14ac:dyDescent="0.2">
      <c r="M626" s="6"/>
      <c r="N626" s="6"/>
      <c r="O626" s="6"/>
      <c r="P626" s="6"/>
      <c r="Q626" s="6"/>
      <c r="R626" s="6"/>
    </row>
    <row r="627" spans="13:18" x14ac:dyDescent="0.2">
      <c r="M627" s="6"/>
      <c r="N627" s="6"/>
      <c r="O627" s="6"/>
      <c r="P627" s="6"/>
      <c r="Q627" s="6"/>
      <c r="R627" s="6"/>
    </row>
    <row r="628" spans="13:18" x14ac:dyDescent="0.2">
      <c r="M628" s="6"/>
      <c r="N628" s="6"/>
      <c r="O628" s="6"/>
      <c r="P628" s="6"/>
      <c r="Q628" s="6"/>
      <c r="R628" s="6"/>
    </row>
    <row r="629" spans="13:18" x14ac:dyDescent="0.2">
      <c r="M629" s="6"/>
      <c r="N629" s="6"/>
      <c r="O629" s="6"/>
      <c r="P629" s="6"/>
      <c r="Q629" s="6"/>
      <c r="R629" s="6"/>
    </row>
    <row r="630" spans="13:18" x14ac:dyDescent="0.2">
      <c r="M630" s="6"/>
      <c r="N630" s="6"/>
      <c r="O630" s="6"/>
      <c r="P630" s="6"/>
      <c r="Q630" s="6"/>
      <c r="R630" s="6"/>
    </row>
    <row r="631" spans="13:18" x14ac:dyDescent="0.2">
      <c r="M631" s="6"/>
      <c r="N631" s="6"/>
      <c r="O631" s="6"/>
      <c r="P631" s="6"/>
      <c r="Q631" s="6"/>
      <c r="R631" s="6"/>
    </row>
    <row r="632" spans="13:18" x14ac:dyDescent="0.2">
      <c r="M632" s="6"/>
      <c r="N632" s="6"/>
      <c r="O632" s="6"/>
      <c r="P632" s="6"/>
      <c r="Q632" s="6"/>
      <c r="R632" s="6"/>
    </row>
    <row r="633" spans="13:18" x14ac:dyDescent="0.2">
      <c r="M633" s="6"/>
      <c r="N633" s="6"/>
      <c r="O633" s="6"/>
      <c r="P633" s="6"/>
      <c r="Q633" s="6"/>
      <c r="R633" s="6"/>
    </row>
    <row r="634" spans="13:18" x14ac:dyDescent="0.2">
      <c r="M634" s="6"/>
      <c r="N634" s="6"/>
      <c r="O634" s="6"/>
      <c r="P634" s="6"/>
      <c r="Q634" s="6"/>
      <c r="R634" s="6"/>
    </row>
    <row r="635" spans="13:18" x14ac:dyDescent="0.2">
      <c r="M635" s="6"/>
      <c r="N635" s="6"/>
      <c r="O635" s="6"/>
      <c r="P635" s="6"/>
      <c r="Q635" s="6"/>
      <c r="R635" s="6"/>
    </row>
    <row r="636" spans="13:18" x14ac:dyDescent="0.2">
      <c r="M636" s="6"/>
      <c r="N636" s="6"/>
      <c r="O636" s="6"/>
      <c r="P636" s="6"/>
      <c r="Q636" s="6"/>
      <c r="R636" s="6"/>
    </row>
    <row r="637" spans="13:18" x14ac:dyDescent="0.2">
      <c r="M637" s="6"/>
      <c r="N637" s="6"/>
      <c r="O637" s="6"/>
      <c r="P637" s="6"/>
      <c r="Q637" s="6"/>
      <c r="R637" s="6"/>
    </row>
    <row r="638" spans="13:18" x14ac:dyDescent="0.2">
      <c r="M638" s="6"/>
      <c r="N638" s="6"/>
      <c r="O638" s="6"/>
      <c r="P638" s="6"/>
      <c r="Q638" s="6"/>
      <c r="R638" s="6"/>
    </row>
    <row r="639" spans="13:18" x14ac:dyDescent="0.2">
      <c r="M639" s="6"/>
      <c r="N639" s="6"/>
      <c r="O639" s="6"/>
      <c r="P639" s="6"/>
      <c r="Q639" s="6"/>
      <c r="R639" s="6"/>
    </row>
    <row r="640" spans="13:18" x14ac:dyDescent="0.2">
      <c r="M640" s="6"/>
      <c r="N640" s="6"/>
      <c r="O640" s="6"/>
      <c r="P640" s="6"/>
      <c r="Q640" s="6"/>
      <c r="R640" s="6"/>
    </row>
    <row r="641" spans="13:18" x14ac:dyDescent="0.2">
      <c r="M641" s="6"/>
      <c r="N641" s="6"/>
      <c r="O641" s="6"/>
      <c r="P641" s="6"/>
      <c r="Q641" s="6"/>
      <c r="R641" s="6"/>
    </row>
    <row r="642" spans="13:18" x14ac:dyDescent="0.2">
      <c r="M642" s="6"/>
      <c r="N642" s="6"/>
      <c r="O642" s="6"/>
      <c r="P642" s="6"/>
      <c r="Q642" s="6"/>
      <c r="R642" s="6"/>
    </row>
    <row r="643" spans="13:18" x14ac:dyDescent="0.2">
      <c r="M643" s="6"/>
      <c r="N643" s="6"/>
      <c r="O643" s="6"/>
      <c r="P643" s="6"/>
      <c r="Q643" s="6"/>
      <c r="R643" s="6"/>
    </row>
    <row r="644" spans="13:18" x14ac:dyDescent="0.2">
      <c r="M644" s="6"/>
      <c r="N644" s="6"/>
      <c r="O644" s="6"/>
      <c r="P644" s="6"/>
      <c r="Q644" s="6"/>
      <c r="R644" s="6"/>
    </row>
    <row r="645" spans="13:18" x14ac:dyDescent="0.2">
      <c r="M645" s="6"/>
      <c r="N645" s="6"/>
      <c r="O645" s="6"/>
      <c r="P645" s="6"/>
      <c r="Q645" s="6"/>
      <c r="R645" s="6"/>
    </row>
    <row r="646" spans="13:18" x14ac:dyDescent="0.2">
      <c r="M646" s="6"/>
      <c r="N646" s="6"/>
      <c r="O646" s="6"/>
      <c r="P646" s="6"/>
      <c r="Q646" s="6"/>
      <c r="R646" s="6"/>
    </row>
    <row r="647" spans="13:18" x14ac:dyDescent="0.2">
      <c r="M647" s="6"/>
      <c r="N647" s="6"/>
      <c r="O647" s="6"/>
      <c r="P647" s="6"/>
      <c r="Q647" s="6"/>
      <c r="R647" s="6"/>
    </row>
    <row r="648" spans="13:18" x14ac:dyDescent="0.2">
      <c r="M648" s="6"/>
      <c r="N648" s="6"/>
      <c r="O648" s="6"/>
      <c r="P648" s="6"/>
      <c r="Q648" s="6"/>
      <c r="R648" s="6"/>
    </row>
    <row r="649" spans="13:18" x14ac:dyDescent="0.2">
      <c r="M649" s="6"/>
      <c r="N649" s="6"/>
      <c r="O649" s="6"/>
      <c r="P649" s="6"/>
      <c r="Q649" s="6"/>
      <c r="R649" s="6"/>
    </row>
    <row r="650" spans="13:18" x14ac:dyDescent="0.2">
      <c r="M650" s="6"/>
      <c r="N650" s="6"/>
      <c r="O650" s="6"/>
      <c r="P650" s="6"/>
      <c r="Q650" s="6"/>
      <c r="R650" s="6"/>
    </row>
    <row r="651" spans="13:18" x14ac:dyDescent="0.2">
      <c r="M651" s="6"/>
      <c r="N651" s="6"/>
      <c r="O651" s="6"/>
      <c r="P651" s="6"/>
      <c r="Q651" s="6"/>
      <c r="R651" s="6"/>
    </row>
    <row r="652" spans="13:18" x14ac:dyDescent="0.2">
      <c r="M652" s="6"/>
      <c r="N652" s="6"/>
      <c r="O652" s="6"/>
      <c r="P652" s="6"/>
      <c r="Q652" s="6"/>
      <c r="R652" s="6"/>
    </row>
    <row r="653" spans="13:18" x14ac:dyDescent="0.2">
      <c r="M653" s="6"/>
      <c r="N653" s="6"/>
      <c r="O653" s="6"/>
      <c r="P653" s="6"/>
      <c r="Q653" s="6"/>
      <c r="R653" s="6"/>
    </row>
    <row r="654" spans="13:18" x14ac:dyDescent="0.2">
      <c r="M654" s="6"/>
      <c r="N654" s="6"/>
      <c r="O654" s="6"/>
      <c r="P654" s="6"/>
      <c r="Q654" s="6"/>
      <c r="R654" s="6"/>
    </row>
    <row r="655" spans="13:18" x14ac:dyDescent="0.2">
      <c r="M655" s="6"/>
      <c r="N655" s="6"/>
      <c r="O655" s="6"/>
      <c r="P655" s="6"/>
      <c r="Q655" s="6"/>
      <c r="R655" s="6"/>
    </row>
    <row r="656" spans="13:18" x14ac:dyDescent="0.2">
      <c r="M656" s="6"/>
      <c r="N656" s="6"/>
      <c r="O656" s="6"/>
      <c r="P656" s="6"/>
      <c r="Q656" s="6"/>
      <c r="R656" s="6"/>
    </row>
    <row r="657" spans="13:18" x14ac:dyDescent="0.2">
      <c r="M657" s="6"/>
      <c r="N657" s="6"/>
      <c r="O657" s="6"/>
      <c r="P657" s="6"/>
      <c r="Q657" s="6"/>
      <c r="R657" s="6"/>
    </row>
    <row r="658" spans="13:18" x14ac:dyDescent="0.2">
      <c r="M658" s="6"/>
      <c r="N658" s="6"/>
      <c r="O658" s="6"/>
      <c r="P658" s="6"/>
      <c r="Q658" s="6"/>
      <c r="R658" s="6"/>
    </row>
    <row r="659" spans="13:18" x14ac:dyDescent="0.2">
      <c r="M659" s="6"/>
      <c r="N659" s="6"/>
      <c r="O659" s="6"/>
      <c r="P659" s="6"/>
      <c r="Q659" s="6"/>
      <c r="R659" s="6"/>
    </row>
    <row r="660" spans="13:18" x14ac:dyDescent="0.2">
      <c r="M660" s="6"/>
      <c r="N660" s="6"/>
      <c r="O660" s="6"/>
      <c r="P660" s="6"/>
      <c r="Q660" s="6"/>
      <c r="R660" s="6"/>
    </row>
    <row r="661" spans="13:18" x14ac:dyDescent="0.2">
      <c r="M661" s="6"/>
      <c r="N661" s="6"/>
      <c r="O661" s="6"/>
      <c r="P661" s="6"/>
      <c r="Q661" s="6"/>
      <c r="R661" s="6"/>
    </row>
    <row r="662" spans="13:18" x14ac:dyDescent="0.2">
      <c r="M662" s="6"/>
      <c r="N662" s="6"/>
      <c r="O662" s="6"/>
      <c r="P662" s="6"/>
      <c r="Q662" s="6"/>
      <c r="R662" s="6"/>
    </row>
    <row r="663" spans="13:18" x14ac:dyDescent="0.2">
      <c r="M663" s="6"/>
      <c r="N663" s="6"/>
      <c r="O663" s="6"/>
      <c r="P663" s="6"/>
      <c r="Q663" s="6"/>
      <c r="R663" s="6"/>
    </row>
    <row r="664" spans="13:18" x14ac:dyDescent="0.2">
      <c r="M664" s="6"/>
      <c r="N664" s="6"/>
      <c r="O664" s="6"/>
      <c r="P664" s="6"/>
      <c r="Q664" s="6"/>
      <c r="R664" s="6"/>
    </row>
    <row r="665" spans="13:18" x14ac:dyDescent="0.2">
      <c r="M665" s="6"/>
      <c r="N665" s="6"/>
      <c r="O665" s="6"/>
      <c r="P665" s="6"/>
      <c r="Q665" s="6"/>
      <c r="R665" s="6"/>
    </row>
    <row r="666" spans="13:18" x14ac:dyDescent="0.2">
      <c r="M666" s="6"/>
      <c r="N666" s="6"/>
      <c r="O666" s="6"/>
      <c r="P666" s="6"/>
      <c r="Q666" s="6"/>
      <c r="R666" s="6"/>
    </row>
    <row r="667" spans="13:18" x14ac:dyDescent="0.2">
      <c r="M667" s="6"/>
      <c r="N667" s="6"/>
      <c r="O667" s="6"/>
      <c r="P667" s="6"/>
      <c r="Q667" s="6"/>
      <c r="R667" s="6"/>
    </row>
    <row r="668" spans="13:18" x14ac:dyDescent="0.2">
      <c r="M668" s="6"/>
      <c r="N668" s="6"/>
      <c r="O668" s="6"/>
      <c r="P668" s="6"/>
      <c r="Q668" s="6"/>
      <c r="R668" s="6"/>
    </row>
    <row r="669" spans="13:18" x14ac:dyDescent="0.2">
      <c r="M669" s="6"/>
      <c r="N669" s="6"/>
      <c r="O669" s="6"/>
      <c r="P669" s="6"/>
      <c r="Q669" s="6"/>
      <c r="R669" s="6"/>
    </row>
    <row r="670" spans="13:18" x14ac:dyDescent="0.2">
      <c r="M670" s="6"/>
      <c r="N670" s="6"/>
      <c r="O670" s="6"/>
      <c r="P670" s="6"/>
      <c r="Q670" s="6"/>
      <c r="R670" s="6"/>
    </row>
    <row r="671" spans="13:18" x14ac:dyDescent="0.2">
      <c r="M671" s="6"/>
      <c r="N671" s="6"/>
      <c r="O671" s="6"/>
      <c r="P671" s="6"/>
      <c r="Q671" s="6"/>
      <c r="R671" s="6"/>
    </row>
    <row r="672" spans="13:18" x14ac:dyDescent="0.2">
      <c r="M672" s="6"/>
      <c r="N672" s="6"/>
      <c r="O672" s="6"/>
      <c r="P672" s="6"/>
      <c r="Q672" s="6"/>
      <c r="R672" s="6"/>
    </row>
    <row r="673" spans="13:18" x14ac:dyDescent="0.2">
      <c r="M673" s="6"/>
      <c r="N673" s="6"/>
      <c r="O673" s="6"/>
      <c r="P673" s="6"/>
      <c r="Q673" s="6"/>
      <c r="R673" s="6"/>
    </row>
    <row r="674" spans="13:18" x14ac:dyDescent="0.2">
      <c r="M674" s="6"/>
      <c r="N674" s="6"/>
      <c r="O674" s="6"/>
      <c r="P674" s="6"/>
      <c r="Q674" s="6"/>
      <c r="R674" s="6"/>
    </row>
    <row r="675" spans="13:18" x14ac:dyDescent="0.2">
      <c r="M675" s="6"/>
      <c r="N675" s="6"/>
      <c r="O675" s="6"/>
      <c r="P675" s="6"/>
      <c r="Q675" s="6"/>
      <c r="R675" s="6"/>
    </row>
    <row r="676" spans="13:18" x14ac:dyDescent="0.2">
      <c r="M676" s="6"/>
      <c r="N676" s="6"/>
      <c r="O676" s="6"/>
      <c r="P676" s="6"/>
      <c r="Q676" s="6"/>
      <c r="R676" s="6"/>
    </row>
    <row r="677" spans="13:18" x14ac:dyDescent="0.2">
      <c r="M677" s="6"/>
      <c r="N677" s="6"/>
      <c r="O677" s="6"/>
      <c r="P677" s="6"/>
      <c r="Q677" s="6"/>
      <c r="R677" s="6"/>
    </row>
    <row r="678" spans="13:18" x14ac:dyDescent="0.2">
      <c r="M678" s="6"/>
      <c r="N678" s="6"/>
      <c r="O678" s="6"/>
      <c r="P678" s="6"/>
      <c r="Q678" s="6"/>
      <c r="R678" s="6"/>
    </row>
    <row r="679" spans="13:18" x14ac:dyDescent="0.2">
      <c r="M679" s="6"/>
      <c r="N679" s="6"/>
      <c r="O679" s="6"/>
      <c r="P679" s="6"/>
      <c r="Q679" s="6"/>
      <c r="R679" s="6"/>
    </row>
    <row r="680" spans="13:18" x14ac:dyDescent="0.2">
      <c r="M680" s="6"/>
      <c r="N680" s="6"/>
      <c r="O680" s="6"/>
      <c r="P680" s="6"/>
      <c r="Q680" s="6"/>
      <c r="R680" s="6"/>
    </row>
    <row r="681" spans="13:18" x14ac:dyDescent="0.2">
      <c r="M681" s="6"/>
      <c r="N681" s="6"/>
      <c r="O681" s="6"/>
      <c r="P681" s="6"/>
      <c r="Q681" s="6"/>
      <c r="R681" s="6"/>
    </row>
    <row r="682" spans="13:18" x14ac:dyDescent="0.2">
      <c r="M682" s="6"/>
      <c r="N682" s="6"/>
      <c r="O682" s="6"/>
      <c r="P682" s="6"/>
      <c r="Q682" s="6"/>
      <c r="R682" s="6"/>
    </row>
    <row r="683" spans="13:18" x14ac:dyDescent="0.2">
      <c r="M683" s="6"/>
      <c r="N683" s="6"/>
      <c r="O683" s="6"/>
      <c r="P683" s="6"/>
      <c r="Q683" s="6"/>
      <c r="R683" s="6"/>
    </row>
    <row r="684" spans="13:18" x14ac:dyDescent="0.2">
      <c r="M684" s="6"/>
      <c r="N684" s="6"/>
      <c r="O684" s="6"/>
      <c r="P684" s="6"/>
      <c r="Q684" s="6"/>
      <c r="R684" s="6"/>
    </row>
    <row r="685" spans="13:18" x14ac:dyDescent="0.2">
      <c r="M685" s="6"/>
      <c r="N685" s="6"/>
      <c r="O685" s="6"/>
      <c r="P685" s="6"/>
      <c r="Q685" s="6"/>
      <c r="R685" s="6"/>
    </row>
    <row r="686" spans="13:18" x14ac:dyDescent="0.2">
      <c r="M686" s="6"/>
      <c r="N686" s="6"/>
      <c r="O686" s="6"/>
      <c r="P686" s="6"/>
      <c r="Q686" s="6"/>
      <c r="R686" s="6"/>
    </row>
    <row r="687" spans="13:18" x14ac:dyDescent="0.2">
      <c r="M687" s="6"/>
      <c r="N687" s="6"/>
      <c r="O687" s="6"/>
      <c r="P687" s="6"/>
      <c r="Q687" s="6"/>
      <c r="R687" s="6"/>
    </row>
    <row r="688" spans="13:18" x14ac:dyDescent="0.2">
      <c r="M688" s="6"/>
      <c r="N688" s="6"/>
      <c r="O688" s="6"/>
      <c r="P688" s="6"/>
      <c r="Q688" s="6"/>
      <c r="R688" s="6"/>
    </row>
    <row r="689" spans="13:18" x14ac:dyDescent="0.2">
      <c r="M689" s="6"/>
      <c r="N689" s="6"/>
      <c r="O689" s="6"/>
      <c r="P689" s="6"/>
      <c r="Q689" s="6"/>
      <c r="R689" s="6"/>
    </row>
    <row r="690" spans="13:18" x14ac:dyDescent="0.2">
      <c r="M690" s="6"/>
      <c r="N690" s="6"/>
      <c r="O690" s="6"/>
      <c r="P690" s="6"/>
      <c r="Q690" s="6"/>
      <c r="R690" s="6"/>
    </row>
    <row r="691" spans="13:18" x14ac:dyDescent="0.2">
      <c r="M691" s="6"/>
      <c r="N691" s="6"/>
      <c r="O691" s="6"/>
      <c r="P691" s="6"/>
      <c r="Q691" s="6"/>
      <c r="R691" s="6"/>
    </row>
    <row r="692" spans="13:18" x14ac:dyDescent="0.2">
      <c r="M692" s="6"/>
      <c r="N692" s="6"/>
      <c r="O692" s="6"/>
      <c r="P692" s="6"/>
      <c r="Q692" s="6"/>
      <c r="R692" s="6"/>
    </row>
    <row r="693" spans="13:18" x14ac:dyDescent="0.2">
      <c r="M693" s="6"/>
      <c r="N693" s="6"/>
      <c r="O693" s="6"/>
      <c r="P693" s="6"/>
      <c r="Q693" s="6"/>
      <c r="R693" s="6"/>
    </row>
    <row r="694" spans="13:18" x14ac:dyDescent="0.2">
      <c r="M694" s="6"/>
      <c r="N694" s="6"/>
      <c r="O694" s="6"/>
      <c r="P694" s="6"/>
      <c r="Q694" s="6"/>
      <c r="R694" s="6"/>
    </row>
    <row r="695" spans="13:18" x14ac:dyDescent="0.2">
      <c r="M695" s="6"/>
      <c r="N695" s="6"/>
      <c r="O695" s="6"/>
      <c r="P695" s="6"/>
      <c r="Q695" s="6"/>
      <c r="R695" s="6"/>
    </row>
    <row r="696" spans="13:18" x14ac:dyDescent="0.2">
      <c r="M696" s="6"/>
      <c r="N696" s="6"/>
      <c r="O696" s="6"/>
      <c r="P696" s="6"/>
      <c r="Q696" s="6"/>
      <c r="R696" s="6"/>
    </row>
    <row r="697" spans="13:18" x14ac:dyDescent="0.2">
      <c r="M697" s="6"/>
      <c r="N697" s="6"/>
      <c r="O697" s="6"/>
      <c r="P697" s="6"/>
      <c r="Q697" s="6"/>
      <c r="R697" s="6"/>
    </row>
    <row r="698" spans="13:18" x14ac:dyDescent="0.2">
      <c r="M698" s="6"/>
      <c r="N698" s="6"/>
      <c r="O698" s="6"/>
      <c r="P698" s="6"/>
      <c r="Q698" s="6"/>
      <c r="R698" s="6"/>
    </row>
    <row r="699" spans="13:18" x14ac:dyDescent="0.2">
      <c r="M699" s="6"/>
      <c r="N699" s="6"/>
      <c r="O699" s="6"/>
      <c r="P699" s="6"/>
      <c r="Q699" s="6"/>
      <c r="R699" s="6"/>
    </row>
    <row r="700" spans="13:18" x14ac:dyDescent="0.2">
      <c r="M700" s="6"/>
      <c r="N700" s="6"/>
      <c r="O700" s="6"/>
      <c r="P700" s="6"/>
      <c r="Q700" s="6"/>
      <c r="R700" s="6"/>
    </row>
    <row r="701" spans="13:18" x14ac:dyDescent="0.2">
      <c r="M701" s="6"/>
      <c r="N701" s="6"/>
      <c r="O701" s="6"/>
      <c r="P701" s="6"/>
      <c r="Q701" s="6"/>
      <c r="R701" s="6"/>
    </row>
    <row r="702" spans="13:18" x14ac:dyDescent="0.2">
      <c r="M702" s="6"/>
      <c r="N702" s="6"/>
      <c r="O702" s="6"/>
      <c r="P702" s="6"/>
      <c r="Q702" s="6"/>
      <c r="R702" s="6"/>
    </row>
    <row r="703" spans="13:18" x14ac:dyDescent="0.2">
      <c r="M703" s="6"/>
      <c r="N703" s="6"/>
      <c r="O703" s="6"/>
      <c r="P703" s="6"/>
      <c r="Q703" s="6"/>
      <c r="R703" s="6"/>
    </row>
    <row r="704" spans="13:18" x14ac:dyDescent="0.2">
      <c r="M704" s="6"/>
      <c r="N704" s="6"/>
      <c r="O704" s="6"/>
      <c r="P704" s="6"/>
      <c r="Q704" s="6"/>
      <c r="R704" s="6"/>
    </row>
    <row r="705" spans="13:18" x14ac:dyDescent="0.2">
      <c r="M705" s="6"/>
      <c r="N705" s="6"/>
      <c r="O705" s="6"/>
      <c r="P705" s="6"/>
      <c r="Q705" s="6"/>
      <c r="R705" s="6"/>
    </row>
    <row r="706" spans="13:18" x14ac:dyDescent="0.2">
      <c r="M706" s="6"/>
      <c r="N706" s="6"/>
      <c r="O706" s="6"/>
      <c r="P706" s="6"/>
      <c r="Q706" s="6"/>
      <c r="R706" s="6"/>
    </row>
    <row r="707" spans="13:18" x14ac:dyDescent="0.2">
      <c r="M707" s="6"/>
      <c r="N707" s="6"/>
      <c r="O707" s="6"/>
      <c r="P707" s="6"/>
      <c r="Q707" s="6"/>
      <c r="R707" s="6"/>
    </row>
    <row r="708" spans="13:18" x14ac:dyDescent="0.2">
      <c r="M708" s="6"/>
      <c r="N708" s="6"/>
      <c r="O708" s="6"/>
      <c r="P708" s="6"/>
      <c r="Q708" s="6"/>
      <c r="R708" s="6"/>
    </row>
    <row r="709" spans="13:18" x14ac:dyDescent="0.2">
      <c r="M709" s="6"/>
      <c r="N709" s="6"/>
      <c r="O709" s="6"/>
      <c r="P709" s="6"/>
      <c r="Q709" s="6"/>
      <c r="R709" s="6"/>
    </row>
    <row r="710" spans="13:18" x14ac:dyDescent="0.2">
      <c r="M710" s="6"/>
      <c r="N710" s="6"/>
      <c r="O710" s="6"/>
      <c r="P710" s="6"/>
      <c r="Q710" s="6"/>
      <c r="R710" s="6"/>
    </row>
    <row r="711" spans="13:18" x14ac:dyDescent="0.2">
      <c r="M711" s="6"/>
      <c r="N711" s="6"/>
      <c r="O711" s="6"/>
      <c r="P711" s="6"/>
      <c r="Q711" s="6"/>
      <c r="R711" s="6"/>
    </row>
    <row r="712" spans="13:18" x14ac:dyDescent="0.2">
      <c r="M712" s="6"/>
      <c r="N712" s="6"/>
      <c r="O712" s="6"/>
      <c r="P712" s="6"/>
      <c r="Q712" s="6"/>
      <c r="R712" s="6"/>
    </row>
    <row r="713" spans="13:18" x14ac:dyDescent="0.2">
      <c r="M713" s="6"/>
      <c r="N713" s="6"/>
      <c r="O713" s="6"/>
      <c r="P713" s="6"/>
      <c r="Q713" s="6"/>
      <c r="R713" s="6"/>
    </row>
    <row r="714" spans="13:18" x14ac:dyDescent="0.2">
      <c r="M714" s="6"/>
      <c r="N714" s="6"/>
      <c r="O714" s="6"/>
      <c r="P714" s="6"/>
      <c r="Q714" s="6"/>
      <c r="R714" s="6"/>
    </row>
    <row r="715" spans="13:18" x14ac:dyDescent="0.2">
      <c r="M715" s="6"/>
      <c r="N715" s="6"/>
      <c r="O715" s="6"/>
      <c r="P715" s="6"/>
      <c r="Q715" s="6"/>
      <c r="R715" s="6"/>
    </row>
    <row r="716" spans="13:18" x14ac:dyDescent="0.2">
      <c r="M716" s="6"/>
      <c r="N716" s="6"/>
      <c r="O716" s="6"/>
      <c r="P716" s="6"/>
      <c r="Q716" s="6"/>
      <c r="R716" s="6"/>
    </row>
    <row r="717" spans="13:18" x14ac:dyDescent="0.2">
      <c r="M717" s="6"/>
      <c r="N717" s="6"/>
      <c r="O717" s="6"/>
      <c r="P717" s="6"/>
      <c r="Q717" s="6"/>
      <c r="R717" s="6"/>
    </row>
    <row r="718" spans="13:18" x14ac:dyDescent="0.2">
      <c r="M718" s="6"/>
      <c r="N718" s="6"/>
      <c r="O718" s="6"/>
      <c r="P718" s="6"/>
      <c r="Q718" s="6"/>
      <c r="R718" s="6"/>
    </row>
    <row r="719" spans="13:18" x14ac:dyDescent="0.2">
      <c r="M719" s="6"/>
      <c r="N719" s="6"/>
      <c r="O719" s="6"/>
      <c r="P719" s="6"/>
      <c r="Q719" s="6"/>
      <c r="R719" s="6"/>
    </row>
    <row r="720" spans="13:18" x14ac:dyDescent="0.2">
      <c r="M720" s="6"/>
      <c r="N720" s="6"/>
      <c r="O720" s="6"/>
      <c r="P720" s="6"/>
      <c r="Q720" s="6"/>
      <c r="R720" s="6"/>
    </row>
    <row r="721" spans="13:18" x14ac:dyDescent="0.2">
      <c r="M721" s="6"/>
      <c r="N721" s="6"/>
      <c r="O721" s="6"/>
      <c r="P721" s="6"/>
      <c r="Q721" s="6"/>
      <c r="R721" s="6"/>
    </row>
    <row r="722" spans="13:18" x14ac:dyDescent="0.2">
      <c r="M722" s="6"/>
      <c r="N722" s="6"/>
      <c r="O722" s="6"/>
      <c r="P722" s="6"/>
      <c r="Q722" s="6"/>
      <c r="R722" s="6"/>
    </row>
    <row r="723" spans="13:18" x14ac:dyDescent="0.2">
      <c r="M723" s="6"/>
      <c r="N723" s="6"/>
      <c r="O723" s="6"/>
      <c r="P723" s="6"/>
      <c r="Q723" s="6"/>
      <c r="R723" s="6"/>
    </row>
    <row r="724" spans="13:18" x14ac:dyDescent="0.2">
      <c r="M724" s="6"/>
      <c r="N724" s="6"/>
      <c r="O724" s="6"/>
      <c r="P724" s="6"/>
      <c r="Q724" s="6"/>
      <c r="R724" s="6"/>
    </row>
    <row r="725" spans="13:18" x14ac:dyDescent="0.2">
      <c r="M725" s="6"/>
      <c r="N725" s="6"/>
      <c r="O725" s="6"/>
      <c r="P725" s="6"/>
      <c r="Q725" s="6"/>
      <c r="R725" s="6"/>
    </row>
    <row r="726" spans="13:18" x14ac:dyDescent="0.2">
      <c r="M726" s="6"/>
      <c r="N726" s="6"/>
      <c r="O726" s="6"/>
      <c r="P726" s="6"/>
      <c r="Q726" s="6"/>
      <c r="R726" s="6"/>
    </row>
    <row r="727" spans="13:18" x14ac:dyDescent="0.2">
      <c r="M727" s="6"/>
      <c r="N727" s="6"/>
      <c r="O727" s="6"/>
      <c r="P727" s="6"/>
      <c r="Q727" s="6"/>
      <c r="R727" s="6"/>
    </row>
    <row r="728" spans="13:18" x14ac:dyDescent="0.2">
      <c r="M728" s="6"/>
      <c r="N728" s="6"/>
      <c r="O728" s="6"/>
      <c r="P728" s="6"/>
      <c r="Q728" s="6"/>
      <c r="R728" s="6"/>
    </row>
    <row r="729" spans="13:18" x14ac:dyDescent="0.2">
      <c r="M729" s="6"/>
      <c r="N729" s="6"/>
      <c r="O729" s="6"/>
      <c r="P729" s="6"/>
      <c r="Q729" s="6"/>
      <c r="R729" s="6"/>
    </row>
    <row r="730" spans="13:18" x14ac:dyDescent="0.2">
      <c r="M730" s="6"/>
      <c r="N730" s="6"/>
      <c r="O730" s="6"/>
      <c r="P730" s="6"/>
      <c r="Q730" s="6"/>
      <c r="R730" s="6"/>
    </row>
    <row r="731" spans="13:18" x14ac:dyDescent="0.2">
      <c r="M731" s="6"/>
      <c r="N731" s="6"/>
      <c r="O731" s="6"/>
      <c r="P731" s="6"/>
      <c r="Q731" s="6"/>
      <c r="R731" s="6"/>
    </row>
    <row r="732" spans="13:18" x14ac:dyDescent="0.2">
      <c r="M732" s="6"/>
      <c r="N732" s="6"/>
      <c r="O732" s="6"/>
      <c r="P732" s="6"/>
      <c r="Q732" s="6"/>
      <c r="R732" s="6"/>
    </row>
    <row r="733" spans="13:18" x14ac:dyDescent="0.2">
      <c r="M733" s="6"/>
      <c r="N733" s="6"/>
      <c r="O733" s="6"/>
      <c r="P733" s="6"/>
      <c r="Q733" s="6"/>
      <c r="R733" s="6"/>
    </row>
    <row r="734" spans="13:18" x14ac:dyDescent="0.2">
      <c r="M734" s="6"/>
      <c r="N734" s="6"/>
      <c r="O734" s="6"/>
      <c r="P734" s="6"/>
      <c r="Q734" s="6"/>
      <c r="R734" s="6"/>
    </row>
    <row r="735" spans="13:18" x14ac:dyDescent="0.2">
      <c r="M735" s="6"/>
      <c r="N735" s="6"/>
      <c r="O735" s="6"/>
      <c r="P735" s="6"/>
      <c r="Q735" s="6"/>
      <c r="R735" s="6"/>
    </row>
    <row r="736" spans="13:18" x14ac:dyDescent="0.2">
      <c r="M736" s="6"/>
      <c r="N736" s="6"/>
      <c r="O736" s="6"/>
      <c r="P736" s="6"/>
      <c r="Q736" s="6"/>
      <c r="R736" s="6"/>
    </row>
    <row r="737" spans="13:18" x14ac:dyDescent="0.2">
      <c r="M737" s="6"/>
      <c r="N737" s="6"/>
      <c r="O737" s="6"/>
      <c r="P737" s="6"/>
      <c r="Q737" s="6"/>
      <c r="R737" s="6"/>
    </row>
    <row r="738" spans="13:18" x14ac:dyDescent="0.2">
      <c r="M738" s="6"/>
      <c r="N738" s="6"/>
      <c r="O738" s="6"/>
      <c r="P738" s="6"/>
      <c r="Q738" s="6"/>
      <c r="R738" s="6"/>
    </row>
    <row r="739" spans="13:18" x14ac:dyDescent="0.2">
      <c r="M739" s="6"/>
      <c r="N739" s="6"/>
      <c r="O739" s="6"/>
      <c r="P739" s="6"/>
      <c r="Q739" s="6"/>
      <c r="R739" s="6"/>
    </row>
    <row r="740" spans="13:18" x14ac:dyDescent="0.2">
      <c r="M740" s="6"/>
      <c r="N740" s="6"/>
      <c r="O740" s="6"/>
      <c r="P740" s="6"/>
      <c r="Q740" s="6"/>
      <c r="R740" s="6"/>
    </row>
    <row r="741" spans="13:18" x14ac:dyDescent="0.2">
      <c r="M741" s="6"/>
      <c r="N741" s="6"/>
      <c r="O741" s="6"/>
      <c r="P741" s="6"/>
      <c r="Q741" s="6"/>
      <c r="R741" s="6"/>
    </row>
    <row r="742" spans="13:18" x14ac:dyDescent="0.2">
      <c r="M742" s="6"/>
      <c r="N742" s="6"/>
      <c r="O742" s="6"/>
      <c r="P742" s="6"/>
      <c r="Q742" s="6"/>
      <c r="R742" s="6"/>
    </row>
    <row r="743" spans="13:18" x14ac:dyDescent="0.2">
      <c r="M743" s="6"/>
      <c r="N743" s="6"/>
      <c r="O743" s="6"/>
      <c r="P743" s="6"/>
      <c r="Q743" s="6"/>
      <c r="R743" s="6"/>
    </row>
    <row r="744" spans="13:18" x14ac:dyDescent="0.2">
      <c r="M744" s="6"/>
      <c r="N744" s="6"/>
      <c r="O744" s="6"/>
      <c r="P744" s="6"/>
      <c r="Q744" s="6"/>
      <c r="R744" s="6"/>
    </row>
    <row r="745" spans="13:18" x14ac:dyDescent="0.2">
      <c r="M745" s="6"/>
      <c r="N745" s="6"/>
      <c r="O745" s="6"/>
      <c r="P745" s="6"/>
      <c r="Q745" s="6"/>
      <c r="R745" s="6"/>
    </row>
    <row r="746" spans="13:18" x14ac:dyDescent="0.2">
      <c r="M746" s="6"/>
      <c r="N746" s="6"/>
      <c r="O746" s="6"/>
      <c r="P746" s="6"/>
      <c r="Q746" s="6"/>
      <c r="R746" s="6"/>
    </row>
    <row r="747" spans="13:18" x14ac:dyDescent="0.2">
      <c r="M747" s="6"/>
      <c r="N747" s="6"/>
      <c r="O747" s="6"/>
      <c r="P747" s="6"/>
      <c r="Q747" s="6"/>
      <c r="R747" s="6"/>
    </row>
    <row r="748" spans="13:18" x14ac:dyDescent="0.2">
      <c r="M748" s="6"/>
      <c r="N748" s="6"/>
      <c r="O748" s="6"/>
      <c r="P748" s="6"/>
      <c r="Q748" s="6"/>
      <c r="R748" s="6"/>
    </row>
    <row r="749" spans="13:18" x14ac:dyDescent="0.2">
      <c r="M749" s="6"/>
      <c r="N749" s="6"/>
      <c r="O749" s="6"/>
      <c r="P749" s="6"/>
      <c r="Q749" s="6"/>
      <c r="R749" s="6"/>
    </row>
    <row r="750" spans="13:18" x14ac:dyDescent="0.2">
      <c r="M750" s="6"/>
      <c r="N750" s="6"/>
      <c r="O750" s="6"/>
      <c r="P750" s="6"/>
      <c r="Q750" s="6"/>
      <c r="R750" s="6"/>
    </row>
    <row r="751" spans="13:18" x14ac:dyDescent="0.2">
      <c r="M751" s="6"/>
      <c r="N751" s="6"/>
      <c r="O751" s="6"/>
      <c r="P751" s="6"/>
      <c r="Q751" s="6"/>
      <c r="R751" s="6"/>
    </row>
    <row r="752" spans="13:18" x14ac:dyDescent="0.2">
      <c r="M752" s="6"/>
      <c r="N752" s="6"/>
      <c r="O752" s="6"/>
      <c r="P752" s="6"/>
      <c r="Q752" s="6"/>
      <c r="R752" s="6"/>
    </row>
    <row r="753" spans="13:18" x14ac:dyDescent="0.2">
      <c r="M753" s="6"/>
      <c r="N753" s="6"/>
      <c r="O753" s="6"/>
      <c r="P753" s="6"/>
      <c r="Q753" s="6"/>
      <c r="R753" s="6"/>
    </row>
    <row r="754" spans="13:18" x14ac:dyDescent="0.2">
      <c r="M754" s="6"/>
      <c r="N754" s="6"/>
      <c r="O754" s="6"/>
      <c r="P754" s="6"/>
      <c r="Q754" s="6"/>
      <c r="R754" s="6"/>
    </row>
    <row r="755" spans="13:18" x14ac:dyDescent="0.2">
      <c r="M755" s="6"/>
      <c r="N755" s="6"/>
      <c r="O755" s="6"/>
      <c r="P755" s="6"/>
      <c r="Q755" s="6"/>
      <c r="R755" s="6"/>
    </row>
    <row r="756" spans="13:18" x14ac:dyDescent="0.2">
      <c r="M756" s="6"/>
      <c r="N756" s="6"/>
      <c r="O756" s="6"/>
      <c r="P756" s="6"/>
      <c r="Q756" s="6"/>
      <c r="R756" s="6"/>
    </row>
    <row r="757" spans="13:18" x14ac:dyDescent="0.2">
      <c r="M757" s="6"/>
      <c r="N757" s="6"/>
      <c r="O757" s="6"/>
      <c r="P757" s="6"/>
      <c r="Q757" s="6"/>
      <c r="R757" s="6"/>
    </row>
    <row r="758" spans="13:18" x14ac:dyDescent="0.2">
      <c r="M758" s="6"/>
      <c r="N758" s="6"/>
      <c r="O758" s="6"/>
      <c r="P758" s="6"/>
      <c r="Q758" s="6"/>
      <c r="R758" s="6"/>
    </row>
    <row r="759" spans="13:18" x14ac:dyDescent="0.2">
      <c r="M759" s="6"/>
      <c r="N759" s="6"/>
      <c r="O759" s="6"/>
      <c r="P759" s="6"/>
      <c r="Q759" s="6"/>
      <c r="R759" s="6"/>
    </row>
    <row r="760" spans="13:18" x14ac:dyDescent="0.2">
      <c r="M760" s="6"/>
      <c r="N760" s="6"/>
      <c r="O760" s="6"/>
      <c r="P760" s="6"/>
      <c r="Q760" s="6"/>
      <c r="R760" s="6"/>
    </row>
    <row r="761" spans="13:18" x14ac:dyDescent="0.2">
      <c r="M761" s="6"/>
      <c r="N761" s="6"/>
      <c r="O761" s="6"/>
      <c r="P761" s="6"/>
      <c r="Q761" s="6"/>
      <c r="R761" s="6"/>
    </row>
    <row r="762" spans="13:18" x14ac:dyDescent="0.2">
      <c r="M762" s="6"/>
      <c r="N762" s="6"/>
      <c r="O762" s="6"/>
      <c r="P762" s="6"/>
      <c r="Q762" s="6"/>
      <c r="R762" s="6"/>
    </row>
    <row r="763" spans="13:18" x14ac:dyDescent="0.2">
      <c r="M763" s="6"/>
      <c r="N763" s="6"/>
      <c r="O763" s="6"/>
      <c r="P763" s="6"/>
      <c r="Q763" s="6"/>
      <c r="R763" s="6"/>
    </row>
    <row r="764" spans="13:18" x14ac:dyDescent="0.2">
      <c r="M764" s="6"/>
      <c r="N764" s="6"/>
      <c r="O764" s="6"/>
      <c r="P764" s="6"/>
      <c r="Q764" s="6"/>
      <c r="R764" s="6"/>
    </row>
    <row r="765" spans="13:18" x14ac:dyDescent="0.2">
      <c r="M765" s="6"/>
      <c r="N765" s="6"/>
      <c r="O765" s="6"/>
      <c r="P765" s="6"/>
      <c r="Q765" s="6"/>
      <c r="R765" s="6"/>
    </row>
    <row r="766" spans="13:18" x14ac:dyDescent="0.2">
      <c r="M766" s="6"/>
      <c r="N766" s="6"/>
      <c r="O766" s="6"/>
      <c r="P766" s="6"/>
      <c r="Q766" s="6"/>
      <c r="R766" s="6"/>
    </row>
    <row r="767" spans="13:18" x14ac:dyDescent="0.2">
      <c r="M767" s="6"/>
      <c r="N767" s="6"/>
      <c r="O767" s="6"/>
      <c r="P767" s="6"/>
      <c r="Q767" s="6"/>
      <c r="R767" s="6"/>
    </row>
    <row r="768" spans="13:18" x14ac:dyDescent="0.2">
      <c r="M768" s="6"/>
      <c r="N768" s="6"/>
      <c r="O768" s="6"/>
      <c r="P768" s="6"/>
      <c r="Q768" s="6"/>
      <c r="R768" s="6"/>
    </row>
    <row r="769" spans="13:18" x14ac:dyDescent="0.2">
      <c r="M769" s="6"/>
      <c r="N769" s="6"/>
      <c r="O769" s="6"/>
      <c r="P769" s="6"/>
      <c r="Q769" s="6"/>
      <c r="R769" s="6"/>
    </row>
    <row r="770" spans="13:18" x14ac:dyDescent="0.2">
      <c r="M770" s="6"/>
      <c r="N770" s="6"/>
      <c r="O770" s="6"/>
      <c r="P770" s="6"/>
      <c r="Q770" s="6"/>
      <c r="R770" s="6"/>
    </row>
    <row r="771" spans="13:18" x14ac:dyDescent="0.2">
      <c r="M771" s="6"/>
      <c r="N771" s="6"/>
      <c r="O771" s="6"/>
      <c r="P771" s="6"/>
      <c r="Q771" s="6"/>
      <c r="R771" s="6"/>
    </row>
    <row r="772" spans="13:18" x14ac:dyDescent="0.2">
      <c r="M772" s="6"/>
      <c r="N772" s="6"/>
      <c r="O772" s="6"/>
      <c r="P772" s="6"/>
      <c r="Q772" s="6"/>
      <c r="R772" s="6"/>
    </row>
    <row r="773" spans="13:18" x14ac:dyDescent="0.2">
      <c r="M773" s="6"/>
      <c r="N773" s="6"/>
      <c r="O773" s="6"/>
      <c r="P773" s="6"/>
      <c r="Q773" s="6"/>
      <c r="R773" s="6"/>
    </row>
    <row r="774" spans="13:18" x14ac:dyDescent="0.2">
      <c r="M774" s="6"/>
      <c r="N774" s="6"/>
      <c r="O774" s="6"/>
      <c r="P774" s="6"/>
      <c r="Q774" s="6"/>
      <c r="R774" s="6"/>
    </row>
    <row r="775" spans="13:18" x14ac:dyDescent="0.2">
      <c r="M775" s="6"/>
      <c r="N775" s="6"/>
      <c r="O775" s="6"/>
      <c r="P775" s="6"/>
      <c r="Q775" s="6"/>
      <c r="R775" s="6"/>
    </row>
    <row r="776" spans="13:18" x14ac:dyDescent="0.2">
      <c r="M776" s="6"/>
      <c r="N776" s="6"/>
      <c r="O776" s="6"/>
      <c r="P776" s="6"/>
      <c r="Q776" s="6"/>
      <c r="R776" s="6"/>
    </row>
    <row r="777" spans="13:18" x14ac:dyDescent="0.2">
      <c r="M777" s="6"/>
      <c r="N777" s="6"/>
      <c r="O777" s="6"/>
      <c r="P777" s="6"/>
      <c r="Q777" s="6"/>
      <c r="R777" s="6"/>
    </row>
    <row r="778" spans="13:18" x14ac:dyDescent="0.2">
      <c r="M778" s="6"/>
      <c r="N778" s="6"/>
      <c r="O778" s="6"/>
      <c r="P778" s="6"/>
      <c r="Q778" s="6"/>
      <c r="R778" s="6"/>
    </row>
    <row r="779" spans="13:18" x14ac:dyDescent="0.2">
      <c r="M779" s="6"/>
      <c r="N779" s="6"/>
      <c r="O779" s="6"/>
      <c r="P779" s="6"/>
      <c r="Q779" s="6"/>
      <c r="R779" s="6"/>
    </row>
    <row r="780" spans="13:18" x14ac:dyDescent="0.2">
      <c r="M780" s="6"/>
      <c r="N780" s="6"/>
      <c r="O780" s="6"/>
      <c r="P780" s="6"/>
      <c r="Q780" s="6"/>
      <c r="R780" s="6"/>
    </row>
    <row r="781" spans="13:18" x14ac:dyDescent="0.2">
      <c r="M781" s="6"/>
      <c r="N781" s="6"/>
      <c r="O781" s="6"/>
      <c r="P781" s="6"/>
      <c r="Q781" s="6"/>
      <c r="R781" s="6"/>
    </row>
    <row r="782" spans="13:18" x14ac:dyDescent="0.2">
      <c r="M782" s="6"/>
      <c r="N782" s="6"/>
      <c r="O782" s="6"/>
      <c r="P782" s="6"/>
      <c r="Q782" s="6"/>
      <c r="R782" s="6"/>
    </row>
    <row r="783" spans="13:18" x14ac:dyDescent="0.2">
      <c r="M783" s="6"/>
      <c r="N783" s="6"/>
      <c r="O783" s="6"/>
      <c r="P783" s="6"/>
      <c r="Q783" s="6"/>
      <c r="R783" s="6"/>
    </row>
    <row r="784" spans="13:18" x14ac:dyDescent="0.2">
      <c r="M784" s="6"/>
      <c r="N784" s="6"/>
      <c r="O784" s="6"/>
      <c r="P784" s="6"/>
      <c r="Q784" s="6"/>
      <c r="R784" s="6"/>
    </row>
    <row r="785" spans="13:18" x14ac:dyDescent="0.2">
      <c r="M785" s="6"/>
      <c r="N785" s="6"/>
      <c r="O785" s="6"/>
      <c r="P785" s="6"/>
      <c r="Q785" s="6"/>
      <c r="R785" s="6"/>
    </row>
    <row r="786" spans="13:18" x14ac:dyDescent="0.2">
      <c r="M786" s="6"/>
      <c r="N786" s="6"/>
      <c r="O786" s="6"/>
      <c r="P786" s="6"/>
      <c r="Q786" s="6"/>
      <c r="R786" s="6"/>
    </row>
    <row r="787" spans="13:18" x14ac:dyDescent="0.2">
      <c r="M787" s="6"/>
      <c r="N787" s="6"/>
      <c r="O787" s="6"/>
      <c r="P787" s="6"/>
      <c r="Q787" s="6"/>
      <c r="R787" s="6"/>
    </row>
    <row r="788" spans="13:18" x14ac:dyDescent="0.2">
      <c r="M788" s="6"/>
      <c r="N788" s="6"/>
      <c r="O788" s="6"/>
      <c r="P788" s="6"/>
      <c r="Q788" s="6"/>
      <c r="R788" s="6"/>
    </row>
    <row r="789" spans="13:18" x14ac:dyDescent="0.2">
      <c r="M789" s="6"/>
      <c r="N789" s="6"/>
      <c r="O789" s="6"/>
      <c r="P789" s="6"/>
      <c r="Q789" s="6"/>
      <c r="R789" s="6"/>
    </row>
    <row r="790" spans="13:18" x14ac:dyDescent="0.2">
      <c r="M790" s="6"/>
      <c r="N790" s="6"/>
      <c r="O790" s="6"/>
      <c r="P790" s="6"/>
      <c r="Q790" s="6"/>
      <c r="R790" s="6"/>
    </row>
    <row r="791" spans="13:18" x14ac:dyDescent="0.2">
      <c r="M791" s="6"/>
      <c r="N791" s="6"/>
      <c r="O791" s="6"/>
      <c r="P791" s="6"/>
      <c r="Q791" s="6"/>
      <c r="R791" s="6"/>
    </row>
    <row r="792" spans="13:18" x14ac:dyDescent="0.2">
      <c r="M792" s="6"/>
      <c r="N792" s="6"/>
      <c r="O792" s="6"/>
      <c r="P792" s="6"/>
      <c r="Q792" s="6"/>
      <c r="R792" s="6"/>
    </row>
    <row r="793" spans="13:18" x14ac:dyDescent="0.2">
      <c r="M793" s="6"/>
      <c r="N793" s="6"/>
      <c r="O793" s="6"/>
      <c r="P793" s="6"/>
      <c r="Q793" s="6"/>
      <c r="R793" s="6"/>
    </row>
    <row r="794" spans="13:18" x14ac:dyDescent="0.2">
      <c r="M794" s="6"/>
      <c r="N794" s="6"/>
      <c r="O794" s="6"/>
      <c r="P794" s="6"/>
      <c r="Q794" s="6"/>
      <c r="R794" s="6"/>
    </row>
    <row r="795" spans="13:18" x14ac:dyDescent="0.2">
      <c r="M795" s="6"/>
      <c r="N795" s="6"/>
      <c r="O795" s="6"/>
      <c r="P795" s="6"/>
      <c r="Q795" s="6"/>
      <c r="R795" s="6"/>
    </row>
    <row r="796" spans="13:18" x14ac:dyDescent="0.2">
      <c r="M796" s="6"/>
      <c r="N796" s="6"/>
      <c r="O796" s="6"/>
      <c r="P796" s="6"/>
      <c r="Q796" s="6"/>
      <c r="R796" s="6"/>
    </row>
    <row r="797" spans="13:18" x14ac:dyDescent="0.2">
      <c r="M797" s="6"/>
      <c r="N797" s="6"/>
      <c r="O797" s="6"/>
      <c r="P797" s="6"/>
      <c r="Q797" s="6"/>
      <c r="R797" s="6"/>
    </row>
    <row r="798" spans="13:18" x14ac:dyDescent="0.2">
      <c r="M798" s="6"/>
      <c r="N798" s="6"/>
      <c r="O798" s="6"/>
      <c r="P798" s="6"/>
      <c r="Q798" s="6"/>
      <c r="R798" s="6"/>
    </row>
    <row r="799" spans="13:18" x14ac:dyDescent="0.2">
      <c r="M799" s="6"/>
      <c r="N799" s="6"/>
      <c r="O799" s="6"/>
      <c r="P799" s="6"/>
      <c r="Q799" s="6"/>
      <c r="R799" s="6"/>
    </row>
    <row r="800" spans="13:18" x14ac:dyDescent="0.2">
      <c r="M800" s="6"/>
      <c r="N800" s="6"/>
      <c r="O800" s="6"/>
      <c r="P800" s="6"/>
      <c r="Q800" s="6"/>
      <c r="R800" s="6"/>
    </row>
    <row r="801" spans="13:18" x14ac:dyDescent="0.2">
      <c r="M801" s="6"/>
      <c r="N801" s="6"/>
      <c r="O801" s="6"/>
      <c r="P801" s="6"/>
      <c r="Q801" s="6"/>
      <c r="R801" s="6"/>
    </row>
    <row r="802" spans="13:18" x14ac:dyDescent="0.2">
      <c r="M802" s="6"/>
      <c r="N802" s="6"/>
      <c r="O802" s="6"/>
      <c r="P802" s="6"/>
      <c r="Q802" s="6"/>
      <c r="R802" s="6"/>
    </row>
    <row r="803" spans="13:18" x14ac:dyDescent="0.2">
      <c r="M803" s="6"/>
      <c r="N803" s="6"/>
      <c r="O803" s="6"/>
      <c r="P803" s="6"/>
      <c r="Q803" s="6"/>
      <c r="R803" s="6"/>
    </row>
    <row r="804" spans="13:18" x14ac:dyDescent="0.2">
      <c r="M804" s="6"/>
      <c r="N804" s="6"/>
      <c r="O804" s="6"/>
      <c r="P804" s="6"/>
      <c r="Q804" s="6"/>
      <c r="R804" s="6"/>
    </row>
    <row r="805" spans="13:18" x14ac:dyDescent="0.2">
      <c r="M805" s="6"/>
      <c r="N805" s="6"/>
      <c r="O805" s="6"/>
      <c r="P805" s="6"/>
      <c r="Q805" s="6"/>
      <c r="R805" s="6"/>
    </row>
    <row r="806" spans="13:18" x14ac:dyDescent="0.2">
      <c r="M806" s="6"/>
      <c r="N806" s="6"/>
      <c r="O806" s="6"/>
      <c r="P806" s="6"/>
      <c r="Q806" s="6"/>
      <c r="R806" s="6"/>
    </row>
    <row r="807" spans="13:18" x14ac:dyDescent="0.2">
      <c r="M807" s="6"/>
      <c r="N807" s="6"/>
      <c r="O807" s="6"/>
      <c r="P807" s="6"/>
      <c r="Q807" s="6"/>
      <c r="R807" s="6"/>
    </row>
    <row r="808" spans="13:18" x14ac:dyDescent="0.2">
      <c r="M808" s="6"/>
      <c r="N808" s="6"/>
      <c r="O808" s="6"/>
      <c r="P808" s="6"/>
      <c r="Q808" s="6"/>
      <c r="R808" s="6"/>
    </row>
    <row r="809" spans="13:18" x14ac:dyDescent="0.2">
      <c r="M809" s="6"/>
      <c r="N809" s="6"/>
      <c r="O809" s="6"/>
      <c r="P809" s="6"/>
      <c r="Q809" s="6"/>
      <c r="R809" s="6"/>
    </row>
    <row r="810" spans="13:18" x14ac:dyDescent="0.2">
      <c r="M810" s="6"/>
      <c r="N810" s="6"/>
      <c r="O810" s="6"/>
      <c r="P810" s="6"/>
      <c r="Q810" s="6"/>
      <c r="R810" s="6"/>
    </row>
    <row r="811" spans="13:18" x14ac:dyDescent="0.2">
      <c r="M811" s="6"/>
      <c r="N811" s="6"/>
      <c r="O811" s="6"/>
      <c r="P811" s="6"/>
      <c r="Q811" s="6"/>
      <c r="R811" s="6"/>
    </row>
    <row r="812" spans="13:18" x14ac:dyDescent="0.2">
      <c r="M812" s="6"/>
      <c r="N812" s="6"/>
      <c r="O812" s="6"/>
      <c r="P812" s="6"/>
      <c r="Q812" s="6"/>
      <c r="R812" s="6"/>
    </row>
    <row r="813" spans="13:18" x14ac:dyDescent="0.2">
      <c r="M813" s="6"/>
      <c r="N813" s="6"/>
      <c r="O813" s="6"/>
      <c r="P813" s="6"/>
      <c r="Q813" s="6"/>
      <c r="R813" s="6"/>
    </row>
    <row r="814" spans="13:18" x14ac:dyDescent="0.2">
      <c r="M814" s="6"/>
      <c r="N814" s="6"/>
      <c r="O814" s="6"/>
      <c r="P814" s="6"/>
      <c r="Q814" s="6"/>
      <c r="R814" s="6"/>
    </row>
    <row r="815" spans="13:18" x14ac:dyDescent="0.2">
      <c r="M815" s="6"/>
      <c r="N815" s="6"/>
      <c r="O815" s="6"/>
      <c r="P815" s="6"/>
      <c r="Q815" s="6"/>
      <c r="R815" s="6"/>
    </row>
    <row r="816" spans="13:18" x14ac:dyDescent="0.2">
      <c r="M816" s="6"/>
      <c r="N816" s="6"/>
      <c r="O816" s="6"/>
      <c r="P816" s="6"/>
      <c r="Q816" s="6"/>
      <c r="R816" s="6"/>
    </row>
    <row r="817" spans="13:18" x14ac:dyDescent="0.2">
      <c r="M817" s="6"/>
      <c r="N817" s="6"/>
      <c r="O817" s="6"/>
      <c r="P817" s="6"/>
      <c r="Q817" s="6"/>
      <c r="R817" s="6"/>
    </row>
    <row r="818" spans="13:18" x14ac:dyDescent="0.2">
      <c r="M818" s="6"/>
      <c r="N818" s="6"/>
      <c r="O818" s="6"/>
      <c r="P818" s="6"/>
      <c r="Q818" s="6"/>
      <c r="R818" s="6"/>
    </row>
    <row r="819" spans="13:18" x14ac:dyDescent="0.2">
      <c r="M819" s="6"/>
      <c r="N819" s="6"/>
      <c r="O819" s="6"/>
      <c r="P819" s="6"/>
      <c r="Q819" s="6"/>
      <c r="R819" s="6"/>
    </row>
    <row r="820" spans="13:18" x14ac:dyDescent="0.2">
      <c r="M820" s="6"/>
      <c r="N820" s="6"/>
      <c r="O820" s="6"/>
      <c r="P820" s="6"/>
      <c r="Q820" s="6"/>
      <c r="R820" s="6"/>
    </row>
    <row r="821" spans="13:18" x14ac:dyDescent="0.2">
      <c r="M821" s="6"/>
      <c r="N821" s="6"/>
      <c r="O821" s="6"/>
      <c r="P821" s="6"/>
      <c r="Q821" s="6"/>
      <c r="R821" s="6"/>
    </row>
    <row r="822" spans="13:18" x14ac:dyDescent="0.2">
      <c r="M822" s="6"/>
      <c r="N822" s="6"/>
      <c r="O822" s="6"/>
      <c r="P822" s="6"/>
      <c r="Q822" s="6"/>
      <c r="R822" s="6"/>
    </row>
    <row r="823" spans="13:18" x14ac:dyDescent="0.2">
      <c r="M823" s="6"/>
      <c r="N823" s="6"/>
      <c r="O823" s="6"/>
      <c r="P823" s="6"/>
      <c r="Q823" s="6"/>
      <c r="R823" s="6"/>
    </row>
    <row r="824" spans="13:18" x14ac:dyDescent="0.2">
      <c r="M824" s="6"/>
      <c r="N824" s="6"/>
      <c r="O824" s="6"/>
      <c r="P824" s="6"/>
      <c r="Q824" s="6"/>
      <c r="R824" s="6"/>
    </row>
    <row r="825" spans="13:18" x14ac:dyDescent="0.2">
      <c r="M825" s="6"/>
      <c r="N825" s="6"/>
      <c r="O825" s="6"/>
      <c r="P825" s="6"/>
      <c r="Q825" s="6"/>
      <c r="R825" s="6"/>
    </row>
    <row r="826" spans="13:18" x14ac:dyDescent="0.2">
      <c r="M826" s="6"/>
      <c r="N826" s="6"/>
      <c r="O826" s="6"/>
      <c r="P826" s="6"/>
      <c r="Q826" s="6"/>
      <c r="R826" s="6"/>
    </row>
    <row r="827" spans="13:18" x14ac:dyDescent="0.2">
      <c r="M827" s="6"/>
      <c r="N827" s="6"/>
      <c r="O827" s="6"/>
      <c r="P827" s="6"/>
      <c r="Q827" s="6"/>
      <c r="R827" s="6"/>
    </row>
    <row r="828" spans="13:18" x14ac:dyDescent="0.2">
      <c r="M828" s="6"/>
      <c r="N828" s="6"/>
      <c r="O828" s="6"/>
      <c r="P828" s="6"/>
      <c r="Q828" s="6"/>
      <c r="R828" s="6"/>
    </row>
    <row r="829" spans="13:18" x14ac:dyDescent="0.2">
      <c r="M829" s="6"/>
      <c r="N829" s="6"/>
      <c r="O829" s="6"/>
      <c r="P829" s="6"/>
      <c r="Q829" s="6"/>
      <c r="R829" s="6"/>
    </row>
    <row r="830" spans="13:18" x14ac:dyDescent="0.2">
      <c r="M830" s="6"/>
      <c r="N830" s="6"/>
      <c r="O830" s="6"/>
      <c r="P830" s="6"/>
      <c r="Q830" s="6"/>
      <c r="R830" s="6"/>
    </row>
    <row r="831" spans="13:18" x14ac:dyDescent="0.2">
      <c r="M831" s="6"/>
      <c r="N831" s="6"/>
      <c r="O831" s="6"/>
      <c r="P831" s="6"/>
      <c r="Q831" s="6"/>
      <c r="R831" s="6"/>
    </row>
    <row r="832" spans="13:18" x14ac:dyDescent="0.2">
      <c r="M832" s="6"/>
      <c r="N832" s="6"/>
      <c r="O832" s="6"/>
      <c r="P832" s="6"/>
      <c r="Q832" s="6"/>
      <c r="R832" s="6"/>
    </row>
    <row r="833" spans="13:18" x14ac:dyDescent="0.2">
      <c r="M833" s="6"/>
      <c r="N833" s="6"/>
      <c r="O833" s="6"/>
      <c r="P833" s="6"/>
      <c r="Q833" s="6"/>
      <c r="R833" s="6"/>
    </row>
    <row r="834" spans="13:18" x14ac:dyDescent="0.2">
      <c r="M834" s="6"/>
      <c r="N834" s="6"/>
      <c r="O834" s="6"/>
      <c r="P834" s="6"/>
      <c r="Q834" s="6"/>
      <c r="R834" s="6"/>
    </row>
    <row r="835" spans="13:18" x14ac:dyDescent="0.2">
      <c r="M835" s="6"/>
      <c r="N835" s="6"/>
      <c r="O835" s="6"/>
      <c r="P835" s="6"/>
      <c r="Q835" s="6"/>
      <c r="R835" s="6"/>
    </row>
    <row r="836" spans="13:18" x14ac:dyDescent="0.2">
      <c r="M836" s="6"/>
      <c r="N836" s="6"/>
      <c r="O836" s="6"/>
      <c r="P836" s="6"/>
      <c r="Q836" s="6"/>
      <c r="R836" s="6"/>
    </row>
    <row r="837" spans="13:18" x14ac:dyDescent="0.2">
      <c r="M837" s="6"/>
      <c r="N837" s="6"/>
      <c r="O837" s="6"/>
      <c r="P837" s="6"/>
      <c r="Q837" s="6"/>
      <c r="R837" s="6"/>
    </row>
    <row r="838" spans="13:18" x14ac:dyDescent="0.2">
      <c r="M838" s="6"/>
      <c r="N838" s="6"/>
      <c r="O838" s="6"/>
      <c r="P838" s="6"/>
      <c r="Q838" s="6"/>
      <c r="R838" s="6"/>
    </row>
    <row r="839" spans="13:18" x14ac:dyDescent="0.2">
      <c r="M839" s="6"/>
      <c r="N839" s="6"/>
      <c r="O839" s="6"/>
      <c r="P839" s="6"/>
      <c r="Q839" s="6"/>
      <c r="R839" s="6"/>
    </row>
    <row r="840" spans="13:18" x14ac:dyDescent="0.2">
      <c r="M840" s="6"/>
      <c r="N840" s="6"/>
      <c r="O840" s="6"/>
      <c r="P840" s="6"/>
      <c r="Q840" s="6"/>
      <c r="R840" s="6"/>
    </row>
    <row r="841" spans="13:18" x14ac:dyDescent="0.2">
      <c r="M841" s="6"/>
      <c r="N841" s="6"/>
      <c r="O841" s="6"/>
      <c r="P841" s="6"/>
      <c r="Q841" s="6"/>
      <c r="R841" s="6"/>
    </row>
    <row r="842" spans="13:18" x14ac:dyDescent="0.2">
      <c r="M842" s="6"/>
      <c r="N842" s="6"/>
      <c r="O842" s="6"/>
      <c r="P842" s="6"/>
      <c r="Q842" s="6"/>
      <c r="R842" s="6"/>
    </row>
    <row r="843" spans="13:18" x14ac:dyDescent="0.2">
      <c r="M843" s="6"/>
      <c r="N843" s="6"/>
      <c r="O843" s="6"/>
      <c r="P843" s="6"/>
      <c r="Q843" s="6"/>
      <c r="R843" s="6"/>
    </row>
    <row r="844" spans="13:18" x14ac:dyDescent="0.2">
      <c r="M844" s="6"/>
      <c r="N844" s="6"/>
      <c r="O844" s="6"/>
      <c r="P844" s="6"/>
      <c r="Q844" s="6"/>
      <c r="R844" s="6"/>
    </row>
    <row r="845" spans="13:18" x14ac:dyDescent="0.2">
      <c r="M845" s="6"/>
      <c r="N845" s="6"/>
      <c r="O845" s="6"/>
      <c r="P845" s="6"/>
      <c r="Q845" s="6"/>
      <c r="R845" s="6"/>
    </row>
    <row r="846" spans="13:18" x14ac:dyDescent="0.2">
      <c r="M846" s="6"/>
      <c r="N846" s="6"/>
      <c r="O846" s="6"/>
      <c r="P846" s="6"/>
      <c r="Q846" s="6"/>
      <c r="R846" s="6"/>
    </row>
    <row r="847" spans="13:18" x14ac:dyDescent="0.2">
      <c r="M847" s="6"/>
      <c r="N847" s="6"/>
      <c r="O847" s="6"/>
      <c r="P847" s="6"/>
      <c r="Q847" s="6"/>
      <c r="R847" s="6"/>
    </row>
    <row r="848" spans="13:18" x14ac:dyDescent="0.2">
      <c r="M848" s="6"/>
      <c r="N848" s="6"/>
      <c r="O848" s="6"/>
      <c r="P848" s="6"/>
      <c r="Q848" s="6"/>
      <c r="R848" s="6"/>
    </row>
    <row r="849" spans="13:18" x14ac:dyDescent="0.2">
      <c r="M849" s="6"/>
      <c r="N849" s="6"/>
      <c r="O849" s="6"/>
      <c r="P849" s="6"/>
      <c r="Q849" s="6"/>
      <c r="R849" s="6"/>
    </row>
    <row r="850" spans="13:18" x14ac:dyDescent="0.2">
      <c r="M850" s="6"/>
      <c r="N850" s="6"/>
      <c r="O850" s="6"/>
      <c r="P850" s="6"/>
      <c r="Q850" s="6"/>
      <c r="R850" s="6"/>
    </row>
    <row r="851" spans="13:18" x14ac:dyDescent="0.2">
      <c r="M851" s="6"/>
      <c r="N851" s="6"/>
      <c r="O851" s="6"/>
      <c r="P851" s="6"/>
      <c r="Q851" s="6"/>
      <c r="R851" s="6"/>
    </row>
    <row r="852" spans="13:18" x14ac:dyDescent="0.2">
      <c r="M852" s="6"/>
      <c r="N852" s="6"/>
      <c r="O852" s="6"/>
      <c r="P852" s="6"/>
      <c r="Q852" s="6"/>
      <c r="R852" s="6"/>
    </row>
    <row r="853" spans="13:18" x14ac:dyDescent="0.2">
      <c r="M853" s="6"/>
      <c r="N853" s="6"/>
      <c r="O853" s="6"/>
      <c r="P853" s="6"/>
      <c r="Q853" s="6"/>
      <c r="R853" s="6"/>
    </row>
    <row r="854" spans="13:18" x14ac:dyDescent="0.2">
      <c r="M854" s="6"/>
      <c r="N854" s="6"/>
      <c r="O854" s="6"/>
      <c r="P854" s="6"/>
      <c r="Q854" s="6"/>
      <c r="R854" s="6"/>
    </row>
    <row r="855" spans="13:18" x14ac:dyDescent="0.2">
      <c r="M855" s="6"/>
      <c r="N855" s="6"/>
      <c r="O855" s="6"/>
      <c r="P855" s="6"/>
      <c r="Q855" s="6"/>
      <c r="R855" s="6"/>
    </row>
    <row r="856" spans="13:18" x14ac:dyDescent="0.2">
      <c r="M856" s="6"/>
      <c r="N856" s="6"/>
      <c r="O856" s="6"/>
      <c r="P856" s="6"/>
      <c r="Q856" s="6"/>
      <c r="R856" s="6"/>
    </row>
    <row r="857" spans="13:18" x14ac:dyDescent="0.2">
      <c r="M857" s="6"/>
      <c r="N857" s="6"/>
      <c r="O857" s="6"/>
      <c r="P857" s="6"/>
      <c r="Q857" s="6"/>
      <c r="R857" s="6"/>
    </row>
    <row r="858" spans="13:18" x14ac:dyDescent="0.2">
      <c r="M858" s="6"/>
      <c r="N858" s="6"/>
      <c r="O858" s="6"/>
      <c r="P858" s="6"/>
      <c r="Q858" s="6"/>
      <c r="R858" s="6"/>
    </row>
    <row r="859" spans="13:18" x14ac:dyDescent="0.2">
      <c r="M859" s="6"/>
      <c r="N859" s="6"/>
      <c r="O859" s="6"/>
      <c r="P859" s="6"/>
      <c r="Q859" s="6"/>
      <c r="R859" s="6"/>
    </row>
    <row r="860" spans="13:18" x14ac:dyDescent="0.2">
      <c r="M860" s="6"/>
      <c r="N860" s="6"/>
      <c r="O860" s="6"/>
      <c r="P860" s="6"/>
      <c r="Q860" s="6"/>
      <c r="R860" s="6"/>
    </row>
    <row r="861" spans="13:18" x14ac:dyDescent="0.2">
      <c r="M861" s="6"/>
      <c r="N861" s="6"/>
      <c r="O861" s="6"/>
      <c r="P861" s="6"/>
      <c r="Q861" s="6"/>
      <c r="R861" s="6"/>
    </row>
    <row r="862" spans="13:18" x14ac:dyDescent="0.2">
      <c r="M862" s="6"/>
      <c r="N862" s="6"/>
      <c r="O862" s="6"/>
      <c r="P862" s="6"/>
      <c r="Q862" s="6"/>
      <c r="R862" s="6"/>
    </row>
    <row r="863" spans="13:18" x14ac:dyDescent="0.2">
      <c r="M863" s="6"/>
      <c r="N863" s="6"/>
      <c r="O863" s="6"/>
      <c r="P863" s="6"/>
      <c r="Q863" s="6"/>
      <c r="R863" s="6"/>
    </row>
    <row r="864" spans="13:18" x14ac:dyDescent="0.2">
      <c r="M864" s="6"/>
      <c r="N864" s="6"/>
      <c r="O864" s="6"/>
      <c r="P864" s="6"/>
      <c r="Q864" s="6"/>
      <c r="R864" s="6"/>
    </row>
    <row r="865" spans="13:18" x14ac:dyDescent="0.2">
      <c r="M865" s="6"/>
      <c r="N865" s="6"/>
      <c r="O865" s="6"/>
      <c r="P865" s="6"/>
      <c r="Q865" s="6"/>
      <c r="R865" s="6"/>
    </row>
    <row r="866" spans="13:18" x14ac:dyDescent="0.2">
      <c r="M866" s="6"/>
      <c r="N866" s="6"/>
      <c r="O866" s="6"/>
      <c r="P866" s="6"/>
      <c r="Q866" s="6"/>
      <c r="R866" s="6"/>
    </row>
    <row r="867" spans="13:18" x14ac:dyDescent="0.2">
      <c r="M867" s="6"/>
      <c r="N867" s="6"/>
      <c r="O867" s="6"/>
      <c r="P867" s="6"/>
      <c r="Q867" s="6"/>
      <c r="R867" s="6"/>
    </row>
    <row r="868" spans="13:18" x14ac:dyDescent="0.2">
      <c r="M868" s="6"/>
      <c r="N868" s="6"/>
      <c r="O868" s="6"/>
      <c r="P868" s="6"/>
      <c r="Q868" s="6"/>
      <c r="R868" s="6"/>
    </row>
    <row r="869" spans="13:18" x14ac:dyDescent="0.2">
      <c r="M869" s="6"/>
      <c r="N869" s="6"/>
      <c r="O869" s="6"/>
      <c r="P869" s="6"/>
      <c r="Q869" s="6"/>
      <c r="R869" s="6"/>
    </row>
    <row r="870" spans="13:18" x14ac:dyDescent="0.2">
      <c r="M870" s="6"/>
      <c r="N870" s="6"/>
      <c r="O870" s="6"/>
      <c r="P870" s="6"/>
      <c r="Q870" s="6"/>
      <c r="R870" s="6"/>
    </row>
    <row r="871" spans="13:18" x14ac:dyDescent="0.2">
      <c r="M871" s="6"/>
      <c r="N871" s="6"/>
      <c r="O871" s="6"/>
      <c r="P871" s="6"/>
      <c r="Q871" s="6"/>
      <c r="R871" s="6"/>
    </row>
    <row r="872" spans="13:18" x14ac:dyDescent="0.2">
      <c r="M872" s="6"/>
      <c r="N872" s="6"/>
      <c r="O872" s="6"/>
      <c r="P872" s="6"/>
      <c r="Q872" s="6"/>
      <c r="R872" s="6"/>
    </row>
    <row r="873" spans="13:18" x14ac:dyDescent="0.2">
      <c r="M873" s="6"/>
      <c r="N873" s="6"/>
      <c r="O873" s="6"/>
      <c r="P873" s="6"/>
      <c r="Q873" s="6"/>
      <c r="R873" s="6"/>
    </row>
    <row r="874" spans="13:18" x14ac:dyDescent="0.2">
      <c r="M874" s="6"/>
      <c r="N874" s="6"/>
      <c r="O874" s="6"/>
      <c r="P874" s="6"/>
      <c r="Q874" s="6"/>
      <c r="R874" s="6"/>
    </row>
    <row r="875" spans="13:18" x14ac:dyDescent="0.2">
      <c r="M875" s="6"/>
      <c r="N875" s="6"/>
      <c r="O875" s="6"/>
      <c r="P875" s="6"/>
      <c r="Q875" s="6"/>
      <c r="R875" s="6"/>
    </row>
    <row r="876" spans="13:18" x14ac:dyDescent="0.2">
      <c r="M876" s="6"/>
      <c r="N876" s="6"/>
      <c r="O876" s="6"/>
      <c r="P876" s="6"/>
      <c r="Q876" s="6"/>
      <c r="R876" s="6"/>
    </row>
    <row r="877" spans="13:18" x14ac:dyDescent="0.2">
      <c r="M877" s="6"/>
      <c r="N877" s="6"/>
      <c r="O877" s="6"/>
      <c r="P877" s="6"/>
      <c r="Q877" s="6"/>
      <c r="R877" s="6"/>
    </row>
    <row r="878" spans="13:18" x14ac:dyDescent="0.2">
      <c r="M878" s="6"/>
      <c r="N878" s="6"/>
      <c r="O878" s="6"/>
      <c r="P878" s="6"/>
      <c r="Q878" s="6"/>
      <c r="R878" s="6"/>
    </row>
    <row r="879" spans="13:18" x14ac:dyDescent="0.2">
      <c r="M879" s="6"/>
      <c r="N879" s="6"/>
      <c r="O879" s="6"/>
      <c r="P879" s="6"/>
      <c r="Q879" s="6"/>
      <c r="R879" s="6"/>
    </row>
    <row r="880" spans="13:18" x14ac:dyDescent="0.2">
      <c r="M880" s="6"/>
      <c r="N880" s="6"/>
      <c r="O880" s="6"/>
      <c r="P880" s="6"/>
      <c r="Q880" s="6"/>
      <c r="R880" s="6"/>
    </row>
    <row r="881" spans="13:18" x14ac:dyDescent="0.2">
      <c r="M881" s="6"/>
      <c r="N881" s="6"/>
      <c r="O881" s="6"/>
      <c r="P881" s="6"/>
      <c r="Q881" s="6"/>
      <c r="R881" s="6"/>
    </row>
    <row r="882" spans="13:18" x14ac:dyDescent="0.2">
      <c r="M882" s="6"/>
      <c r="N882" s="6"/>
      <c r="O882" s="6"/>
      <c r="P882" s="6"/>
      <c r="Q882" s="6"/>
      <c r="R882" s="6"/>
    </row>
    <row r="883" spans="13:18" x14ac:dyDescent="0.2">
      <c r="M883" s="6"/>
      <c r="N883" s="6"/>
      <c r="O883" s="6"/>
      <c r="P883" s="6"/>
      <c r="Q883" s="6"/>
      <c r="R883" s="6"/>
    </row>
    <row r="884" spans="13:18" x14ac:dyDescent="0.2">
      <c r="M884" s="6"/>
      <c r="N884" s="6"/>
      <c r="O884" s="6"/>
      <c r="P884" s="6"/>
      <c r="Q884" s="6"/>
      <c r="R884" s="6"/>
    </row>
    <row r="885" spans="13:18" x14ac:dyDescent="0.2">
      <c r="M885" s="6"/>
      <c r="N885" s="6"/>
      <c r="O885" s="6"/>
      <c r="P885" s="6"/>
      <c r="Q885" s="6"/>
      <c r="R885" s="6"/>
    </row>
    <row r="886" spans="13:18" x14ac:dyDescent="0.2">
      <c r="M886" s="6"/>
      <c r="N886" s="6"/>
      <c r="O886" s="6"/>
      <c r="P886" s="6"/>
      <c r="Q886" s="6"/>
      <c r="R886" s="6"/>
    </row>
    <row r="887" spans="13:18" x14ac:dyDescent="0.2">
      <c r="M887" s="6"/>
      <c r="N887" s="6"/>
      <c r="O887" s="6"/>
      <c r="P887" s="6"/>
      <c r="Q887" s="6"/>
      <c r="R887" s="6"/>
    </row>
    <row r="888" spans="13:18" x14ac:dyDescent="0.2">
      <c r="M888" s="6"/>
      <c r="N888" s="6"/>
      <c r="O888" s="6"/>
      <c r="P888" s="6"/>
      <c r="Q888" s="6"/>
      <c r="R888" s="6"/>
    </row>
    <row r="889" spans="13:18" x14ac:dyDescent="0.2">
      <c r="M889" s="6"/>
      <c r="N889" s="6"/>
      <c r="O889" s="6"/>
      <c r="P889" s="6"/>
      <c r="Q889" s="6"/>
      <c r="R889" s="6"/>
    </row>
    <row r="890" spans="13:18" x14ac:dyDescent="0.2">
      <c r="M890" s="6"/>
      <c r="N890" s="6"/>
      <c r="O890" s="6"/>
      <c r="P890" s="6"/>
      <c r="Q890" s="6"/>
      <c r="R890" s="6"/>
    </row>
    <row r="891" spans="13:18" x14ac:dyDescent="0.2">
      <c r="M891" s="6"/>
      <c r="N891" s="6"/>
      <c r="O891" s="6"/>
      <c r="P891" s="6"/>
      <c r="Q891" s="6"/>
      <c r="R891" s="6"/>
    </row>
    <row r="892" spans="13:18" x14ac:dyDescent="0.2">
      <c r="M892" s="6"/>
      <c r="N892" s="6"/>
      <c r="O892" s="6"/>
      <c r="P892" s="6"/>
      <c r="Q892" s="6"/>
      <c r="R892" s="6"/>
    </row>
    <row r="893" spans="13:18" x14ac:dyDescent="0.2">
      <c r="M893" s="6"/>
      <c r="N893" s="6"/>
      <c r="O893" s="6"/>
      <c r="P893" s="6"/>
      <c r="Q893" s="6"/>
      <c r="R893" s="6"/>
    </row>
    <row r="894" spans="13:18" x14ac:dyDescent="0.2">
      <c r="M894" s="6"/>
      <c r="N894" s="6"/>
      <c r="O894" s="6"/>
      <c r="P894" s="6"/>
      <c r="Q894" s="6"/>
      <c r="R894" s="6"/>
    </row>
    <row r="895" spans="13:18" x14ac:dyDescent="0.2">
      <c r="M895" s="6"/>
      <c r="N895" s="6"/>
      <c r="O895" s="6"/>
      <c r="P895" s="6"/>
      <c r="Q895" s="6"/>
      <c r="R895" s="6"/>
    </row>
    <row r="896" spans="13:18" x14ac:dyDescent="0.2">
      <c r="M896" s="6"/>
      <c r="N896" s="6"/>
      <c r="O896" s="6"/>
      <c r="P896" s="6"/>
      <c r="Q896" s="6"/>
      <c r="R896" s="6"/>
    </row>
    <row r="897" spans="13:18" x14ac:dyDescent="0.2">
      <c r="M897" s="6"/>
      <c r="N897" s="6"/>
      <c r="O897" s="6"/>
      <c r="P897" s="6"/>
      <c r="Q897" s="6"/>
      <c r="R897" s="6"/>
    </row>
    <row r="898" spans="13:18" x14ac:dyDescent="0.2">
      <c r="M898" s="6"/>
      <c r="N898" s="6"/>
      <c r="O898" s="6"/>
      <c r="P898" s="6"/>
      <c r="Q898" s="6"/>
      <c r="R898" s="6"/>
    </row>
    <row r="899" spans="13:18" x14ac:dyDescent="0.2">
      <c r="M899" s="6"/>
      <c r="N899" s="6"/>
      <c r="O899" s="6"/>
      <c r="P899" s="6"/>
      <c r="Q899" s="6"/>
      <c r="R899" s="6"/>
    </row>
    <row r="900" spans="13:18" x14ac:dyDescent="0.2">
      <c r="M900" s="6"/>
      <c r="N900" s="6"/>
      <c r="O900" s="6"/>
      <c r="P900" s="6"/>
      <c r="Q900" s="6"/>
      <c r="R900" s="6"/>
    </row>
    <row r="901" spans="13:18" x14ac:dyDescent="0.2">
      <c r="M901" s="6"/>
      <c r="N901" s="6"/>
      <c r="O901" s="6"/>
      <c r="P901" s="6"/>
      <c r="Q901" s="6"/>
      <c r="R901" s="6"/>
    </row>
    <row r="902" spans="13:18" x14ac:dyDescent="0.2">
      <c r="M902" s="6"/>
      <c r="N902" s="6"/>
      <c r="O902" s="6"/>
      <c r="P902" s="6"/>
      <c r="Q902" s="6"/>
      <c r="R902" s="6"/>
    </row>
    <row r="903" spans="13:18" x14ac:dyDescent="0.2">
      <c r="M903" s="6"/>
      <c r="N903" s="6"/>
      <c r="O903" s="6"/>
      <c r="P903" s="6"/>
      <c r="Q903" s="6"/>
      <c r="R903" s="6"/>
    </row>
    <row r="904" spans="13:18" x14ac:dyDescent="0.2">
      <c r="M904" s="6"/>
      <c r="N904" s="6"/>
      <c r="O904" s="6"/>
      <c r="P904" s="6"/>
      <c r="Q904" s="6"/>
      <c r="R904" s="6"/>
    </row>
    <row r="905" spans="13:18" x14ac:dyDescent="0.2">
      <c r="M905" s="6"/>
      <c r="N905" s="6"/>
      <c r="O905" s="6"/>
      <c r="P905" s="6"/>
      <c r="Q905" s="6"/>
      <c r="R905" s="6"/>
    </row>
    <row r="906" spans="13:18" x14ac:dyDescent="0.2">
      <c r="M906" s="6"/>
      <c r="N906" s="6"/>
      <c r="O906" s="6"/>
      <c r="P906" s="6"/>
      <c r="Q906" s="6"/>
      <c r="R906" s="6"/>
    </row>
    <row r="907" spans="13:18" x14ac:dyDescent="0.2">
      <c r="M907" s="6"/>
      <c r="N907" s="6"/>
      <c r="O907" s="6"/>
      <c r="P907" s="6"/>
      <c r="Q907" s="6"/>
      <c r="R907" s="6"/>
    </row>
    <row r="908" spans="13:18" x14ac:dyDescent="0.2">
      <c r="M908" s="6"/>
      <c r="N908" s="6"/>
      <c r="O908" s="6"/>
      <c r="P908" s="6"/>
      <c r="Q908" s="6"/>
      <c r="R908" s="6"/>
    </row>
    <row r="909" spans="13:18" x14ac:dyDescent="0.2">
      <c r="M909" s="6"/>
      <c r="N909" s="6"/>
      <c r="O909" s="6"/>
      <c r="P909" s="6"/>
      <c r="Q909" s="6"/>
      <c r="R909" s="6"/>
    </row>
    <row r="910" spans="13:18" x14ac:dyDescent="0.2">
      <c r="M910" s="6"/>
      <c r="N910" s="6"/>
      <c r="O910" s="6"/>
      <c r="P910" s="6"/>
      <c r="Q910" s="6"/>
      <c r="R910" s="6"/>
    </row>
    <row r="911" spans="13:18" x14ac:dyDescent="0.2">
      <c r="M911" s="6"/>
      <c r="N911" s="6"/>
      <c r="O911" s="6"/>
      <c r="P911" s="6"/>
      <c r="Q911" s="6"/>
      <c r="R911" s="6"/>
    </row>
    <row r="912" spans="13:18" x14ac:dyDescent="0.2">
      <c r="M912" s="6"/>
      <c r="N912" s="6"/>
      <c r="O912" s="6"/>
      <c r="P912" s="6"/>
      <c r="Q912" s="6"/>
      <c r="R912" s="6"/>
    </row>
    <row r="913" spans="13:18" x14ac:dyDescent="0.2">
      <c r="M913" s="6"/>
      <c r="N913" s="6"/>
      <c r="O913" s="6"/>
      <c r="P913" s="6"/>
      <c r="Q913" s="6"/>
      <c r="R913" s="6"/>
    </row>
    <row r="914" spans="13:18" x14ac:dyDescent="0.2">
      <c r="M914" s="6"/>
      <c r="N914" s="6"/>
      <c r="O914" s="6"/>
      <c r="P914" s="6"/>
      <c r="Q914" s="6"/>
      <c r="R914" s="6"/>
    </row>
    <row r="915" spans="13:18" x14ac:dyDescent="0.2">
      <c r="M915" s="6"/>
      <c r="N915" s="6"/>
      <c r="O915" s="6"/>
      <c r="P915" s="6"/>
      <c r="Q915" s="6"/>
      <c r="R915" s="6"/>
    </row>
    <row r="916" spans="13:18" x14ac:dyDescent="0.2">
      <c r="M916" s="6"/>
      <c r="N916" s="6"/>
      <c r="O916" s="6"/>
      <c r="P916" s="6"/>
      <c r="Q916" s="6"/>
      <c r="R916" s="6"/>
    </row>
    <row r="917" spans="13:18" x14ac:dyDescent="0.2">
      <c r="M917" s="6"/>
      <c r="N917" s="6"/>
      <c r="O917" s="6"/>
      <c r="P917" s="6"/>
      <c r="Q917" s="6"/>
      <c r="R917" s="6"/>
    </row>
    <row r="918" spans="13:18" x14ac:dyDescent="0.2">
      <c r="M918" s="6"/>
      <c r="N918" s="6"/>
      <c r="O918" s="6"/>
      <c r="P918" s="6"/>
      <c r="Q918" s="6"/>
      <c r="R918" s="6"/>
    </row>
    <row r="919" spans="13:18" x14ac:dyDescent="0.2">
      <c r="M919" s="6"/>
      <c r="N919" s="6"/>
      <c r="O919" s="6"/>
      <c r="P919" s="6"/>
      <c r="Q919" s="6"/>
      <c r="R919" s="6"/>
    </row>
    <row r="920" spans="13:18" x14ac:dyDescent="0.2">
      <c r="M920" s="6"/>
      <c r="N920" s="6"/>
      <c r="O920" s="6"/>
      <c r="P920" s="6"/>
      <c r="Q920" s="6"/>
      <c r="R920" s="6"/>
    </row>
    <row r="921" spans="13:18" x14ac:dyDescent="0.2">
      <c r="M921" s="6"/>
      <c r="N921" s="6"/>
      <c r="O921" s="6"/>
      <c r="P921" s="6"/>
      <c r="Q921" s="6"/>
      <c r="R921" s="6"/>
    </row>
    <row r="922" spans="13:18" x14ac:dyDescent="0.2">
      <c r="M922" s="6"/>
      <c r="N922" s="6"/>
      <c r="O922" s="6"/>
      <c r="P922" s="6"/>
      <c r="Q922" s="6"/>
      <c r="R922" s="6"/>
    </row>
    <row r="923" spans="13:18" x14ac:dyDescent="0.2">
      <c r="M923" s="6"/>
      <c r="N923" s="6"/>
      <c r="O923" s="6"/>
      <c r="P923" s="6"/>
      <c r="Q923" s="6"/>
      <c r="R923" s="6"/>
    </row>
    <row r="924" spans="13:18" x14ac:dyDescent="0.2">
      <c r="M924" s="6"/>
      <c r="N924" s="6"/>
      <c r="O924" s="6"/>
      <c r="P924" s="6"/>
      <c r="Q924" s="6"/>
      <c r="R924" s="6"/>
    </row>
    <row r="925" spans="13:18" x14ac:dyDescent="0.2">
      <c r="M925" s="6"/>
      <c r="N925" s="6"/>
      <c r="O925" s="6"/>
      <c r="P925" s="6"/>
      <c r="Q925" s="6"/>
      <c r="R925" s="6"/>
    </row>
    <row r="926" spans="13:18" x14ac:dyDescent="0.2">
      <c r="M926" s="6"/>
      <c r="N926" s="6"/>
      <c r="O926" s="6"/>
      <c r="P926" s="6"/>
      <c r="Q926" s="6"/>
      <c r="R926" s="6"/>
    </row>
    <row r="927" spans="13:18" x14ac:dyDescent="0.2">
      <c r="M927" s="6"/>
      <c r="N927" s="6"/>
      <c r="O927" s="6"/>
      <c r="P927" s="6"/>
      <c r="Q927" s="6"/>
      <c r="R927" s="6"/>
    </row>
    <row r="928" spans="13:18" x14ac:dyDescent="0.2">
      <c r="M928" s="6"/>
      <c r="N928" s="6"/>
      <c r="O928" s="6"/>
      <c r="P928" s="6"/>
      <c r="Q928" s="6"/>
      <c r="R928" s="6"/>
    </row>
    <row r="929" spans="13:18" x14ac:dyDescent="0.2">
      <c r="M929" s="6"/>
      <c r="N929" s="6"/>
      <c r="O929" s="6"/>
      <c r="P929" s="6"/>
      <c r="Q929" s="6"/>
      <c r="R929" s="6"/>
    </row>
    <row r="930" spans="13:18" x14ac:dyDescent="0.2">
      <c r="M930" s="6"/>
      <c r="N930" s="6"/>
      <c r="O930" s="6"/>
      <c r="P930" s="6"/>
      <c r="Q930" s="6"/>
      <c r="R930" s="6"/>
    </row>
    <row r="931" spans="13:18" x14ac:dyDescent="0.2">
      <c r="M931" s="6"/>
      <c r="N931" s="6"/>
      <c r="O931" s="6"/>
      <c r="P931" s="6"/>
      <c r="Q931" s="6"/>
      <c r="R931" s="6"/>
    </row>
    <row r="932" spans="13:18" x14ac:dyDescent="0.2">
      <c r="M932" s="6"/>
      <c r="N932" s="6"/>
      <c r="O932" s="6"/>
      <c r="P932" s="6"/>
      <c r="Q932" s="6"/>
      <c r="R932" s="6"/>
    </row>
    <row r="933" spans="13:18" x14ac:dyDescent="0.2">
      <c r="M933" s="6"/>
      <c r="N933" s="6"/>
      <c r="O933" s="6"/>
      <c r="P933" s="6"/>
      <c r="Q933" s="6"/>
      <c r="R933" s="6"/>
    </row>
    <row r="934" spans="13:18" x14ac:dyDescent="0.2">
      <c r="M934" s="6"/>
      <c r="N934" s="6"/>
      <c r="O934" s="6"/>
      <c r="P934" s="6"/>
      <c r="Q934" s="6"/>
      <c r="R934" s="6"/>
    </row>
    <row r="935" spans="13:18" x14ac:dyDescent="0.2">
      <c r="M935" s="6"/>
      <c r="N935" s="6"/>
      <c r="O935" s="6"/>
      <c r="P935" s="6"/>
      <c r="Q935" s="6"/>
      <c r="R935" s="6"/>
    </row>
    <row r="936" spans="13:18" x14ac:dyDescent="0.2">
      <c r="M936" s="6"/>
      <c r="N936" s="6"/>
      <c r="O936" s="6"/>
      <c r="P936" s="6"/>
      <c r="Q936" s="6"/>
      <c r="R936" s="6"/>
    </row>
    <row r="937" spans="13:18" x14ac:dyDescent="0.2">
      <c r="M937" s="6"/>
      <c r="N937" s="6"/>
      <c r="O937" s="6"/>
      <c r="P937" s="6"/>
      <c r="Q937" s="6"/>
      <c r="R937" s="6"/>
    </row>
    <row r="938" spans="13:18" x14ac:dyDescent="0.2">
      <c r="M938" s="6"/>
      <c r="N938" s="6"/>
      <c r="O938" s="6"/>
      <c r="P938" s="6"/>
      <c r="Q938" s="6"/>
      <c r="R938" s="6"/>
    </row>
    <row r="939" spans="13:18" x14ac:dyDescent="0.2">
      <c r="M939" s="6"/>
      <c r="N939" s="6"/>
      <c r="O939" s="6"/>
      <c r="P939" s="6"/>
      <c r="Q939" s="6"/>
      <c r="R939" s="6"/>
    </row>
    <row r="940" spans="13:18" x14ac:dyDescent="0.2">
      <c r="M940" s="6"/>
      <c r="N940" s="6"/>
      <c r="O940" s="6"/>
      <c r="P940" s="6"/>
      <c r="Q940" s="6"/>
      <c r="R940" s="6"/>
    </row>
    <row r="941" spans="13:18" x14ac:dyDescent="0.2">
      <c r="M941" s="6"/>
      <c r="N941" s="6"/>
      <c r="O941" s="6"/>
      <c r="P941" s="6"/>
      <c r="Q941" s="6"/>
      <c r="R941" s="6"/>
    </row>
    <row r="942" spans="13:18" x14ac:dyDescent="0.2">
      <c r="M942" s="6"/>
      <c r="N942" s="6"/>
      <c r="O942" s="6"/>
      <c r="P942" s="6"/>
      <c r="Q942" s="6"/>
      <c r="R942" s="6"/>
    </row>
    <row r="943" spans="13:18" x14ac:dyDescent="0.2">
      <c r="M943" s="6"/>
      <c r="N943" s="6"/>
      <c r="O943" s="6"/>
      <c r="P943" s="6"/>
      <c r="Q943" s="6"/>
      <c r="R943" s="6"/>
    </row>
    <row r="944" spans="13:18" x14ac:dyDescent="0.2">
      <c r="M944" s="6"/>
      <c r="N944" s="6"/>
      <c r="O944" s="6"/>
      <c r="P944" s="6"/>
      <c r="Q944" s="6"/>
      <c r="R944" s="6"/>
    </row>
    <row r="945" spans="13:18" x14ac:dyDescent="0.2">
      <c r="M945" s="6"/>
      <c r="N945" s="6"/>
      <c r="O945" s="6"/>
      <c r="P945" s="6"/>
      <c r="Q945" s="6"/>
      <c r="R945" s="6"/>
    </row>
    <row r="946" spans="13:18" x14ac:dyDescent="0.2">
      <c r="M946" s="6"/>
      <c r="N946" s="6"/>
      <c r="O946" s="6"/>
      <c r="P946" s="6"/>
      <c r="Q946" s="6"/>
      <c r="R946" s="6"/>
    </row>
    <row r="947" spans="13:18" x14ac:dyDescent="0.2">
      <c r="M947" s="6"/>
      <c r="N947" s="6"/>
      <c r="O947" s="6"/>
      <c r="P947" s="6"/>
      <c r="Q947" s="6"/>
      <c r="R947" s="6"/>
    </row>
    <row r="948" spans="13:18" x14ac:dyDescent="0.2">
      <c r="M948" s="6"/>
      <c r="N948" s="6"/>
      <c r="O948" s="6"/>
      <c r="P948" s="6"/>
      <c r="Q948" s="6"/>
      <c r="R948" s="6"/>
    </row>
    <row r="949" spans="13:18" x14ac:dyDescent="0.2">
      <c r="M949" s="6"/>
      <c r="N949" s="6"/>
      <c r="O949" s="6"/>
      <c r="P949" s="6"/>
      <c r="Q949" s="6"/>
      <c r="R949" s="6"/>
    </row>
    <row r="950" spans="13:18" x14ac:dyDescent="0.2">
      <c r="M950" s="6"/>
      <c r="N950" s="6"/>
      <c r="O950" s="6"/>
      <c r="P950" s="6"/>
      <c r="Q950" s="6"/>
      <c r="R950" s="6"/>
    </row>
    <row r="951" spans="13:18" x14ac:dyDescent="0.2">
      <c r="M951" s="6"/>
      <c r="N951" s="6"/>
      <c r="O951" s="6"/>
      <c r="P951" s="6"/>
      <c r="Q951" s="6"/>
      <c r="R951" s="6"/>
    </row>
    <row r="952" spans="13:18" x14ac:dyDescent="0.2">
      <c r="M952" s="6"/>
      <c r="N952" s="6"/>
      <c r="O952" s="6"/>
      <c r="P952" s="6"/>
      <c r="Q952" s="6"/>
      <c r="R952" s="6"/>
    </row>
    <row r="953" spans="13:18" x14ac:dyDescent="0.2">
      <c r="M953" s="6"/>
      <c r="N953" s="6"/>
      <c r="O953" s="6"/>
      <c r="P953" s="6"/>
      <c r="Q953" s="6"/>
      <c r="R953" s="6"/>
    </row>
    <row r="954" spans="13:18" x14ac:dyDescent="0.2">
      <c r="M954" s="6"/>
      <c r="N954" s="6"/>
      <c r="O954" s="6"/>
      <c r="P954" s="6"/>
      <c r="Q954" s="6"/>
      <c r="R954" s="6"/>
    </row>
    <row r="955" spans="13:18" x14ac:dyDescent="0.2">
      <c r="M955" s="6"/>
      <c r="N955" s="6"/>
      <c r="O955" s="6"/>
      <c r="P955" s="6"/>
      <c r="Q955" s="6"/>
      <c r="R955" s="6"/>
    </row>
    <row r="956" spans="13:18" x14ac:dyDescent="0.2">
      <c r="M956" s="6"/>
      <c r="N956" s="6"/>
      <c r="O956" s="6"/>
      <c r="P956" s="6"/>
      <c r="Q956" s="6"/>
      <c r="R956" s="6"/>
    </row>
    <row r="957" spans="13:18" x14ac:dyDescent="0.2">
      <c r="M957" s="6"/>
      <c r="N957" s="6"/>
      <c r="O957" s="6"/>
      <c r="P957" s="6"/>
      <c r="Q957" s="6"/>
      <c r="R957" s="6"/>
    </row>
    <row r="958" spans="13:18" x14ac:dyDescent="0.2">
      <c r="M958" s="6"/>
      <c r="N958" s="6"/>
      <c r="O958" s="6"/>
      <c r="P958" s="6"/>
      <c r="Q958" s="6"/>
      <c r="R958" s="6"/>
    </row>
    <row r="959" spans="13:18" x14ac:dyDescent="0.2">
      <c r="M959" s="6"/>
      <c r="N959" s="6"/>
      <c r="O959" s="6"/>
      <c r="P959" s="6"/>
      <c r="Q959" s="6"/>
      <c r="R959" s="6"/>
    </row>
    <row r="960" spans="13:18" x14ac:dyDescent="0.2">
      <c r="M960" s="6"/>
      <c r="N960" s="6"/>
      <c r="O960" s="6"/>
      <c r="P960" s="6"/>
      <c r="Q960" s="6"/>
      <c r="R960" s="6"/>
    </row>
    <row r="961" spans="13:18" x14ac:dyDescent="0.2">
      <c r="M961" s="6"/>
      <c r="N961" s="6"/>
      <c r="O961" s="6"/>
      <c r="P961" s="6"/>
      <c r="Q961" s="6"/>
      <c r="R961" s="6"/>
    </row>
    <row r="962" spans="13:18" x14ac:dyDescent="0.2">
      <c r="M962" s="6"/>
      <c r="N962" s="6"/>
      <c r="O962" s="6"/>
      <c r="P962" s="6"/>
      <c r="Q962" s="6"/>
      <c r="R962" s="6"/>
    </row>
    <row r="963" spans="13:18" x14ac:dyDescent="0.2">
      <c r="M963" s="6"/>
      <c r="N963" s="6"/>
      <c r="O963" s="6"/>
      <c r="P963" s="6"/>
      <c r="Q963" s="6"/>
      <c r="R963" s="6"/>
    </row>
    <row r="964" spans="13:18" x14ac:dyDescent="0.2">
      <c r="M964" s="6"/>
      <c r="N964" s="6"/>
      <c r="O964" s="6"/>
      <c r="P964" s="6"/>
      <c r="Q964" s="6"/>
      <c r="R964" s="6"/>
    </row>
    <row r="965" spans="13:18" x14ac:dyDescent="0.2">
      <c r="M965" s="6"/>
      <c r="N965" s="6"/>
      <c r="O965" s="6"/>
      <c r="P965" s="6"/>
      <c r="Q965" s="6"/>
      <c r="R965" s="6"/>
    </row>
    <row r="966" spans="13:18" x14ac:dyDescent="0.2">
      <c r="M966" s="6"/>
      <c r="N966" s="6"/>
      <c r="O966" s="6"/>
      <c r="P966" s="6"/>
      <c r="Q966" s="6"/>
      <c r="R966" s="6"/>
    </row>
    <row r="967" spans="13:18" x14ac:dyDescent="0.2">
      <c r="M967" s="6"/>
      <c r="N967" s="6"/>
      <c r="O967" s="6"/>
      <c r="P967" s="6"/>
      <c r="Q967" s="6"/>
      <c r="R967" s="6"/>
    </row>
    <row r="968" spans="13:18" x14ac:dyDescent="0.2">
      <c r="M968" s="6"/>
      <c r="N968" s="6"/>
      <c r="O968" s="6"/>
      <c r="P968" s="6"/>
      <c r="Q968" s="6"/>
      <c r="R968" s="6"/>
    </row>
    <row r="969" spans="13:18" x14ac:dyDescent="0.2">
      <c r="M969" s="6"/>
      <c r="N969" s="6"/>
      <c r="O969" s="6"/>
      <c r="P969" s="6"/>
      <c r="Q969" s="6"/>
      <c r="R969" s="6"/>
    </row>
    <row r="970" spans="13:18" x14ac:dyDescent="0.2">
      <c r="M970" s="6"/>
      <c r="N970" s="6"/>
      <c r="O970" s="6"/>
      <c r="P970" s="6"/>
      <c r="Q970" s="6"/>
      <c r="R970" s="6"/>
    </row>
    <row r="971" spans="13:18" x14ac:dyDescent="0.2">
      <c r="M971" s="6"/>
      <c r="N971" s="6"/>
      <c r="O971" s="6"/>
      <c r="P971" s="6"/>
      <c r="Q971" s="6"/>
      <c r="R971" s="6"/>
    </row>
    <row r="972" spans="13:18" x14ac:dyDescent="0.2">
      <c r="M972" s="6"/>
      <c r="N972" s="6"/>
      <c r="O972" s="6"/>
      <c r="P972" s="6"/>
      <c r="Q972" s="6"/>
      <c r="R972" s="6"/>
    </row>
    <row r="973" spans="13:18" x14ac:dyDescent="0.2">
      <c r="M973" s="6"/>
      <c r="N973" s="6"/>
      <c r="O973" s="6"/>
      <c r="P973" s="6"/>
      <c r="Q973" s="6"/>
      <c r="R973" s="6"/>
    </row>
    <row r="974" spans="13:18" x14ac:dyDescent="0.2">
      <c r="M974" s="6"/>
      <c r="N974" s="6"/>
      <c r="O974" s="6"/>
      <c r="P974" s="6"/>
      <c r="Q974" s="6"/>
      <c r="R974" s="6"/>
    </row>
    <row r="975" spans="13:18" x14ac:dyDescent="0.2">
      <c r="M975" s="6"/>
      <c r="N975" s="6"/>
      <c r="O975" s="6"/>
      <c r="P975" s="6"/>
      <c r="Q975" s="6"/>
      <c r="R975" s="6"/>
    </row>
    <row r="976" spans="13:18" x14ac:dyDescent="0.2">
      <c r="M976" s="6"/>
      <c r="N976" s="6"/>
      <c r="O976" s="6"/>
      <c r="P976" s="6"/>
      <c r="Q976" s="6"/>
      <c r="R976" s="6"/>
    </row>
    <row r="977" spans="13:18" x14ac:dyDescent="0.2">
      <c r="M977" s="6"/>
      <c r="N977" s="6"/>
      <c r="O977" s="6"/>
      <c r="P977" s="6"/>
      <c r="Q977" s="6"/>
      <c r="R977" s="6"/>
    </row>
    <row r="978" spans="13:18" x14ac:dyDescent="0.2">
      <c r="M978" s="6"/>
      <c r="N978" s="6"/>
      <c r="O978" s="6"/>
      <c r="P978" s="6"/>
      <c r="Q978" s="6"/>
      <c r="R978" s="6"/>
    </row>
    <row r="979" spans="13:18" x14ac:dyDescent="0.2">
      <c r="M979" s="6"/>
      <c r="N979" s="6"/>
      <c r="O979" s="6"/>
      <c r="P979" s="6"/>
      <c r="Q979" s="6"/>
      <c r="R979" s="6"/>
    </row>
    <row r="980" spans="13:18" x14ac:dyDescent="0.2">
      <c r="M980" s="6"/>
      <c r="N980" s="6"/>
      <c r="O980" s="6"/>
      <c r="P980" s="6"/>
      <c r="Q980" s="6"/>
      <c r="R980" s="6"/>
    </row>
    <row r="981" spans="13:18" x14ac:dyDescent="0.2">
      <c r="M981" s="6"/>
      <c r="N981" s="6"/>
      <c r="O981" s="6"/>
      <c r="P981" s="6"/>
      <c r="Q981" s="6"/>
      <c r="R981" s="6"/>
    </row>
    <row r="982" spans="13:18" x14ac:dyDescent="0.2">
      <c r="M982" s="6"/>
      <c r="N982" s="6"/>
      <c r="O982" s="6"/>
      <c r="P982" s="6"/>
      <c r="Q982" s="6"/>
      <c r="R982" s="6"/>
    </row>
    <row r="983" spans="13:18" x14ac:dyDescent="0.2">
      <c r="M983" s="6"/>
      <c r="N983" s="6"/>
      <c r="O983" s="6"/>
      <c r="P983" s="6"/>
      <c r="Q983" s="6"/>
      <c r="R983" s="6"/>
    </row>
    <row r="984" spans="13:18" x14ac:dyDescent="0.2">
      <c r="M984" s="6"/>
      <c r="N984" s="6"/>
      <c r="O984" s="6"/>
      <c r="P984" s="6"/>
      <c r="Q984" s="6"/>
      <c r="R984" s="6"/>
    </row>
    <row r="985" spans="13:18" x14ac:dyDescent="0.2">
      <c r="M985" s="6"/>
      <c r="N985" s="6"/>
      <c r="O985" s="6"/>
      <c r="P985" s="6"/>
      <c r="Q985" s="6"/>
      <c r="R985" s="6"/>
    </row>
    <row r="986" spans="13:18" x14ac:dyDescent="0.2">
      <c r="M986" s="6"/>
      <c r="N986" s="6"/>
      <c r="O986" s="6"/>
      <c r="P986" s="6"/>
      <c r="Q986" s="6"/>
      <c r="R986" s="6"/>
    </row>
    <row r="987" spans="13:18" x14ac:dyDescent="0.2">
      <c r="M987" s="6"/>
      <c r="N987" s="6"/>
      <c r="O987" s="6"/>
      <c r="P987" s="6"/>
      <c r="Q987" s="6"/>
      <c r="R987" s="6"/>
    </row>
    <row r="988" spans="13:18" x14ac:dyDescent="0.2">
      <c r="M988" s="6"/>
      <c r="N988" s="6"/>
      <c r="O988" s="6"/>
      <c r="P988" s="6"/>
      <c r="Q988" s="6"/>
      <c r="R988" s="6"/>
    </row>
    <row r="989" spans="13:18" x14ac:dyDescent="0.2">
      <c r="M989" s="6"/>
      <c r="N989" s="6"/>
      <c r="O989" s="6"/>
      <c r="P989" s="6"/>
      <c r="Q989" s="6"/>
      <c r="R989" s="6"/>
    </row>
    <row r="990" spans="13:18" x14ac:dyDescent="0.2">
      <c r="M990" s="6"/>
      <c r="N990" s="6"/>
      <c r="O990" s="6"/>
      <c r="P990" s="6"/>
      <c r="Q990" s="6"/>
      <c r="R990" s="6"/>
    </row>
    <row r="991" spans="13:18" x14ac:dyDescent="0.2">
      <c r="M991" s="6"/>
      <c r="N991" s="6"/>
      <c r="O991" s="6"/>
      <c r="P991" s="6"/>
      <c r="Q991" s="6"/>
      <c r="R991" s="6"/>
    </row>
    <row r="992" spans="13:18" x14ac:dyDescent="0.2">
      <c r="M992" s="6"/>
      <c r="N992" s="6"/>
      <c r="O992" s="6"/>
      <c r="P992" s="6"/>
      <c r="Q992" s="6"/>
      <c r="R992" s="6"/>
    </row>
    <row r="993" spans="13:18" x14ac:dyDescent="0.2">
      <c r="M993" s="6"/>
      <c r="N993" s="6"/>
      <c r="O993" s="6"/>
      <c r="P993" s="6"/>
      <c r="Q993" s="6"/>
      <c r="R993" s="6"/>
    </row>
    <row r="994" spans="13:18" x14ac:dyDescent="0.2">
      <c r="M994" s="6"/>
      <c r="N994" s="6"/>
      <c r="O994" s="6"/>
      <c r="P994" s="6"/>
      <c r="Q994" s="6"/>
      <c r="R994" s="6"/>
    </row>
    <row r="995" spans="13:18" x14ac:dyDescent="0.2">
      <c r="M995" s="6"/>
      <c r="N995" s="6"/>
      <c r="O995" s="6"/>
      <c r="P995" s="6"/>
      <c r="Q995" s="6"/>
      <c r="R995" s="6"/>
    </row>
    <row r="996" spans="13:18" x14ac:dyDescent="0.2">
      <c r="M996" s="6"/>
      <c r="N996" s="6"/>
      <c r="O996" s="6"/>
      <c r="P996" s="6"/>
      <c r="Q996" s="6"/>
      <c r="R996" s="6"/>
    </row>
    <row r="997" spans="13:18" x14ac:dyDescent="0.2">
      <c r="M997" s="6"/>
      <c r="N997" s="6"/>
      <c r="O997" s="6"/>
      <c r="P997" s="6"/>
      <c r="Q997" s="6"/>
      <c r="R997" s="6"/>
    </row>
    <row r="998" spans="13:18" x14ac:dyDescent="0.2">
      <c r="M998" s="6"/>
      <c r="N998" s="6"/>
      <c r="O998" s="6"/>
      <c r="P998" s="6"/>
      <c r="Q998" s="6"/>
      <c r="R998" s="6"/>
    </row>
    <row r="999" spans="13:18" x14ac:dyDescent="0.2">
      <c r="M999" s="6"/>
      <c r="N999" s="6"/>
      <c r="O999" s="6"/>
      <c r="P999" s="6"/>
      <c r="Q999" s="6"/>
      <c r="R999" s="6"/>
    </row>
    <row r="1000" spans="13:18" x14ac:dyDescent="0.2">
      <c r="M1000" s="6"/>
      <c r="N1000" s="6"/>
      <c r="O1000" s="6"/>
      <c r="P1000" s="6"/>
      <c r="Q1000" s="6"/>
      <c r="R1000" s="6"/>
    </row>
    <row r="1001" spans="13:18" x14ac:dyDescent="0.2">
      <c r="M1001" s="6"/>
      <c r="N1001" s="6"/>
      <c r="O1001" s="6"/>
      <c r="P1001" s="6"/>
      <c r="Q1001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AJ332"/>
  <sheetViews>
    <sheetView topLeftCell="I288" workbookViewId="0">
      <selection activeCell="K289" sqref="K289:AC324"/>
    </sheetView>
  </sheetViews>
  <sheetFormatPr baseColWidth="10" defaultColWidth="8.83203125" defaultRowHeight="16" x14ac:dyDescent="0.2"/>
  <cols>
    <col min="1" max="1" width="11" style="17" bestFit="1" customWidth="1"/>
    <col min="2" max="2" width="20.1640625" style="20" customWidth="1"/>
    <col min="3" max="3" width="8.83203125" style="20"/>
    <col min="4" max="4" width="18.33203125" style="20" customWidth="1"/>
    <col min="5" max="5" width="17.1640625" style="20" customWidth="1"/>
    <col min="6" max="6" width="18.1640625" style="20" customWidth="1"/>
    <col min="7" max="7" width="8.83203125" style="20"/>
    <col min="8" max="8" width="17.1640625" style="20" customWidth="1"/>
    <col min="9" max="9" width="16.6640625" style="20" customWidth="1"/>
    <col min="14" max="19" width="8.83203125" style="25"/>
    <col min="20" max="20" width="8.83203125" style="1"/>
    <col min="22" max="16384" width="8.83203125" style="17"/>
  </cols>
  <sheetData>
    <row r="1" spans="1:26" ht="31" customHeight="1" x14ac:dyDescent="0.35">
      <c r="A1" s="51" t="s">
        <v>18</v>
      </c>
      <c r="B1" s="51"/>
      <c r="C1" s="51"/>
      <c r="D1" s="51"/>
      <c r="E1" s="51"/>
      <c r="F1" s="51"/>
      <c r="G1" s="51"/>
      <c r="H1" s="51"/>
      <c r="I1" s="51"/>
      <c r="M1" s="26"/>
      <c r="U1" s="1"/>
      <c r="V1" s="1"/>
      <c r="W1" s="1"/>
      <c r="X1" s="1"/>
      <c r="Y1" s="1"/>
      <c r="Z1" s="1"/>
    </row>
    <row r="2" spans="1:26" ht="180" customHeight="1" x14ac:dyDescent="0.25">
      <c r="A2" s="15" t="s">
        <v>12</v>
      </c>
      <c r="B2" s="16" t="s">
        <v>0</v>
      </c>
      <c r="C2" s="16"/>
      <c r="D2" s="16" t="s">
        <v>1</v>
      </c>
      <c r="E2" s="12" t="s">
        <v>3</v>
      </c>
      <c r="F2" s="16" t="s">
        <v>2</v>
      </c>
      <c r="G2" s="16"/>
      <c r="H2" s="16" t="s">
        <v>11</v>
      </c>
      <c r="I2" s="16" t="s">
        <v>10</v>
      </c>
      <c r="M2" s="26"/>
      <c r="U2" s="1"/>
      <c r="V2" s="1"/>
      <c r="W2" s="1"/>
      <c r="X2" s="1"/>
      <c r="Y2" s="1"/>
      <c r="Z2" s="1"/>
    </row>
    <row r="3" spans="1:26" x14ac:dyDescent="0.2">
      <c r="A3" s="21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  <c r="M3" s="26"/>
      <c r="U3" s="1"/>
      <c r="V3" s="1"/>
      <c r="W3" s="1"/>
      <c r="X3" s="1"/>
      <c r="Y3" s="1"/>
      <c r="Z3" s="1"/>
    </row>
    <row r="4" spans="1:26" x14ac:dyDescent="0.2">
      <c r="A4" s="21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  <c r="M4" s="26"/>
      <c r="U4" s="1"/>
      <c r="V4" s="1"/>
      <c r="W4" s="1"/>
      <c r="X4" s="1"/>
      <c r="Y4" s="1"/>
      <c r="Z4" s="1"/>
    </row>
    <row r="5" spans="1:26" x14ac:dyDescent="0.2">
      <c r="A5" s="21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  <c r="M5" s="26"/>
      <c r="U5" s="1"/>
      <c r="V5" s="1"/>
      <c r="W5" s="1"/>
      <c r="X5" s="1"/>
      <c r="Y5" s="1"/>
      <c r="Z5" s="1"/>
    </row>
    <row r="6" spans="1:26" x14ac:dyDescent="0.2">
      <c r="A6" s="21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  <c r="M6" s="26"/>
      <c r="U6" s="1"/>
      <c r="V6" s="1"/>
      <c r="W6" s="1"/>
      <c r="X6" s="1"/>
      <c r="Y6" s="1"/>
      <c r="Z6" s="1"/>
    </row>
    <row r="7" spans="1:26" x14ac:dyDescent="0.2">
      <c r="A7" s="21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  <c r="M7" s="26"/>
      <c r="U7" s="1"/>
      <c r="V7" s="1"/>
      <c r="W7" s="1"/>
      <c r="X7" s="1"/>
      <c r="Y7" s="1"/>
      <c r="Z7" s="1"/>
    </row>
    <row r="8" spans="1:26" x14ac:dyDescent="0.2">
      <c r="A8" s="21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  <c r="M8" s="26"/>
      <c r="U8" s="1"/>
      <c r="V8" s="1"/>
      <c r="W8" s="1"/>
      <c r="X8" s="1"/>
      <c r="Y8" s="1"/>
      <c r="Z8" s="1"/>
    </row>
    <row r="9" spans="1:26" x14ac:dyDescent="0.2">
      <c r="A9" s="21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  <c r="M9" s="26"/>
      <c r="U9" s="1"/>
      <c r="V9" s="1"/>
      <c r="W9" s="1"/>
      <c r="X9" s="1"/>
      <c r="Y9" s="1"/>
      <c r="Z9" s="1"/>
    </row>
    <row r="10" spans="1:26" x14ac:dyDescent="0.2">
      <c r="A10" s="21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  <c r="M10" s="26"/>
      <c r="U10" s="1"/>
      <c r="V10" s="1"/>
      <c r="W10" s="1"/>
      <c r="X10" s="1"/>
      <c r="Y10" s="1"/>
      <c r="Z10" s="1"/>
    </row>
    <row r="11" spans="1:26" x14ac:dyDescent="0.2">
      <c r="A11" s="21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  <c r="M11" s="26"/>
      <c r="U11" s="1"/>
      <c r="V11" s="1"/>
      <c r="W11" s="1"/>
      <c r="X11" s="1"/>
      <c r="Y11" s="1"/>
      <c r="Z11" s="1"/>
    </row>
    <row r="12" spans="1:26" x14ac:dyDescent="0.2">
      <c r="A12" s="21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  <c r="M12" s="26"/>
      <c r="U12" s="1"/>
      <c r="V12" s="1"/>
      <c r="W12" s="1"/>
      <c r="X12" s="1"/>
      <c r="Y12" s="1"/>
      <c r="Z12" s="1"/>
    </row>
    <row r="13" spans="1:26" x14ac:dyDescent="0.2">
      <c r="A13" s="21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  <c r="M13" s="26"/>
      <c r="U13" s="1"/>
      <c r="V13" s="1"/>
      <c r="W13" s="1"/>
      <c r="X13" s="1"/>
      <c r="Y13" s="1"/>
      <c r="Z13" s="1"/>
    </row>
    <row r="14" spans="1:26" x14ac:dyDescent="0.2">
      <c r="A14" s="21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  <c r="M14" s="26"/>
      <c r="U14" s="1"/>
      <c r="V14" s="1"/>
      <c r="W14" s="1"/>
      <c r="X14" s="1"/>
      <c r="Y14" s="1"/>
      <c r="Z14" s="1"/>
    </row>
    <row r="15" spans="1:26" x14ac:dyDescent="0.2">
      <c r="A15" s="21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  <c r="M15" s="26"/>
      <c r="U15" s="1"/>
      <c r="V15" s="1"/>
      <c r="W15" s="1"/>
      <c r="X15" s="1"/>
      <c r="Y15" s="1"/>
      <c r="Z15" s="1"/>
    </row>
    <row r="16" spans="1:26" x14ac:dyDescent="0.2">
      <c r="A16" s="21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  <c r="M16" s="26"/>
      <c r="U16" s="1"/>
      <c r="V16" s="1"/>
      <c r="W16" s="1"/>
      <c r="X16" s="1"/>
      <c r="Y16" s="1"/>
      <c r="Z16" s="1"/>
    </row>
    <row r="17" spans="1:26" x14ac:dyDescent="0.2">
      <c r="A17" s="21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  <c r="M17" s="26"/>
      <c r="U17" s="1"/>
      <c r="V17" s="1"/>
      <c r="W17" s="1"/>
      <c r="X17" s="1"/>
      <c r="Y17" s="1"/>
      <c r="Z17" s="1"/>
    </row>
    <row r="18" spans="1:26" x14ac:dyDescent="0.2">
      <c r="A18" s="21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  <c r="M18" s="26"/>
      <c r="U18" s="1"/>
      <c r="V18" s="1"/>
      <c r="W18" s="1"/>
      <c r="X18" s="1"/>
      <c r="Y18" s="1"/>
      <c r="Z18" s="1"/>
    </row>
    <row r="19" spans="1:26" x14ac:dyDescent="0.2">
      <c r="A19" s="21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  <c r="M19" s="26"/>
      <c r="U19" s="1"/>
      <c r="V19" s="1"/>
      <c r="W19" s="1"/>
      <c r="X19" s="1"/>
      <c r="Y19" s="1"/>
      <c r="Z19" s="1"/>
    </row>
    <row r="20" spans="1:26" x14ac:dyDescent="0.2">
      <c r="A20" s="21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  <c r="M20" s="26"/>
      <c r="U20" s="1"/>
      <c r="V20" s="1"/>
      <c r="W20" s="1"/>
      <c r="X20" s="1"/>
      <c r="Y20" s="1"/>
      <c r="Z20" s="1"/>
    </row>
    <row r="21" spans="1:26" x14ac:dyDescent="0.2">
      <c r="A21" s="21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  <c r="M21" s="26"/>
      <c r="U21" s="1"/>
      <c r="V21" s="1"/>
      <c r="W21" s="1"/>
      <c r="X21" s="1"/>
      <c r="Y21" s="1"/>
      <c r="Z21" s="1"/>
    </row>
    <row r="22" spans="1:26" x14ac:dyDescent="0.2">
      <c r="A22" s="21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  <c r="M22" s="26"/>
      <c r="U22" s="1"/>
      <c r="V22" s="1"/>
      <c r="W22" s="1"/>
      <c r="X22" s="1"/>
      <c r="Y22" s="1"/>
      <c r="Z22" s="1"/>
    </row>
    <row r="23" spans="1:26" x14ac:dyDescent="0.2">
      <c r="A23" s="21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  <c r="M23" s="26"/>
      <c r="U23" s="1"/>
      <c r="V23" s="1"/>
      <c r="W23" s="1"/>
      <c r="X23" s="1"/>
      <c r="Y23" s="1"/>
      <c r="Z23" s="1"/>
    </row>
    <row r="24" spans="1:26" x14ac:dyDescent="0.2">
      <c r="A24" s="21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  <c r="M24" s="26"/>
      <c r="U24" s="1"/>
      <c r="V24" s="1"/>
      <c r="W24" s="1"/>
      <c r="X24" s="1"/>
      <c r="Y24" s="1"/>
      <c r="Z24" s="1"/>
    </row>
    <row r="25" spans="1:26" x14ac:dyDescent="0.2">
      <c r="A25" s="21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  <c r="M25" s="26"/>
      <c r="U25" s="1"/>
      <c r="V25" s="1"/>
      <c r="W25" s="1"/>
      <c r="X25" s="1"/>
      <c r="Y25" s="1"/>
      <c r="Z25" s="1"/>
    </row>
    <row r="26" spans="1:26" x14ac:dyDescent="0.2">
      <c r="A26" s="21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  <c r="M26" s="26"/>
      <c r="U26" s="1"/>
      <c r="V26" s="1"/>
      <c r="W26" s="1"/>
      <c r="X26" s="1"/>
      <c r="Y26" s="1"/>
      <c r="Z26" s="1"/>
    </row>
    <row r="27" spans="1:26" x14ac:dyDescent="0.2">
      <c r="A27" s="21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  <c r="M27" s="26"/>
      <c r="U27" s="1"/>
      <c r="V27" s="1"/>
      <c r="W27" s="1"/>
      <c r="X27" s="1"/>
      <c r="Y27" s="1"/>
      <c r="Z27" s="1"/>
    </row>
    <row r="28" spans="1:26" x14ac:dyDescent="0.2">
      <c r="A28" s="21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  <c r="M28" s="26"/>
      <c r="U28" s="1"/>
      <c r="V28" s="1"/>
      <c r="W28" s="1"/>
      <c r="X28" s="1"/>
      <c r="Y28" s="1"/>
      <c r="Z28" s="1"/>
    </row>
    <row r="29" spans="1:26" x14ac:dyDescent="0.2">
      <c r="A29" s="21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  <c r="M29" s="26"/>
      <c r="U29" s="1"/>
      <c r="V29" s="1"/>
      <c r="W29" s="1"/>
      <c r="X29" s="1"/>
      <c r="Y29" s="1"/>
      <c r="Z29" s="1"/>
    </row>
    <row r="30" spans="1:26" x14ac:dyDescent="0.2">
      <c r="A30" s="21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  <c r="M30" s="26"/>
      <c r="U30" s="1"/>
      <c r="V30" s="1"/>
      <c r="W30" s="1"/>
      <c r="X30" s="1"/>
      <c r="Y30" s="1"/>
      <c r="Z30" s="1"/>
    </row>
    <row r="31" spans="1:26" x14ac:dyDescent="0.2">
      <c r="A31" s="21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  <c r="M31" s="26"/>
      <c r="U31" s="1"/>
      <c r="V31" s="1"/>
      <c r="W31" s="1"/>
      <c r="X31" s="1"/>
      <c r="Y31" s="1"/>
      <c r="Z31" s="1"/>
    </row>
    <row r="32" spans="1:26" x14ac:dyDescent="0.2">
      <c r="A32" s="21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  <c r="M32" s="26"/>
      <c r="U32" s="1"/>
      <c r="V32" s="1"/>
      <c r="W32" s="1"/>
      <c r="X32" s="1"/>
      <c r="Y32" s="1"/>
      <c r="Z32" s="1"/>
    </row>
    <row r="33" spans="1:26" x14ac:dyDescent="0.2">
      <c r="A33" s="21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  <c r="M33" s="26"/>
      <c r="U33" s="1"/>
      <c r="V33" s="1"/>
      <c r="W33" s="1"/>
      <c r="X33" s="1"/>
      <c r="Y33" s="1"/>
      <c r="Z33" s="1"/>
    </row>
    <row r="34" spans="1:26" x14ac:dyDescent="0.2">
      <c r="A34" s="21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  <c r="M34" s="26"/>
      <c r="U34" s="1"/>
      <c r="V34" s="1"/>
      <c r="W34" s="1"/>
      <c r="X34" s="1"/>
      <c r="Y34" s="1"/>
      <c r="Z34" s="1"/>
    </row>
    <row r="35" spans="1:26" x14ac:dyDescent="0.2">
      <c r="A35" s="21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  <c r="M35" s="26"/>
      <c r="U35" s="1"/>
      <c r="V35" s="1"/>
      <c r="W35" s="1"/>
      <c r="X35" s="1"/>
      <c r="Y35" s="1"/>
      <c r="Z35" s="1"/>
    </row>
    <row r="36" spans="1:26" x14ac:dyDescent="0.2">
      <c r="A36" s="21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  <c r="M36" s="26"/>
      <c r="U36" s="1"/>
      <c r="V36" s="1"/>
      <c r="W36" s="1"/>
      <c r="X36" s="1"/>
      <c r="Y36" s="1"/>
      <c r="Z36" s="1"/>
    </row>
    <row r="37" spans="1:26" x14ac:dyDescent="0.2">
      <c r="A37" s="21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  <c r="M37" s="26"/>
      <c r="U37" s="1"/>
      <c r="V37" s="1"/>
      <c r="W37" s="1"/>
      <c r="X37" s="1"/>
      <c r="Y37" s="1"/>
      <c r="Z37" s="1"/>
    </row>
    <row r="38" spans="1:26" x14ac:dyDescent="0.2">
      <c r="A38" s="21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  <c r="M38" s="26"/>
      <c r="U38" s="1"/>
      <c r="V38" s="1"/>
      <c r="W38" s="1"/>
      <c r="X38" s="1"/>
      <c r="Y38" s="1"/>
      <c r="Z38" s="1"/>
    </row>
    <row r="39" spans="1:26" x14ac:dyDescent="0.2">
      <c r="A39" s="21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  <c r="M39" s="26"/>
      <c r="U39" s="1"/>
      <c r="V39" s="1"/>
      <c r="W39" s="1"/>
      <c r="X39" s="1"/>
      <c r="Y39" s="1"/>
      <c r="Z39" s="1"/>
    </row>
    <row r="40" spans="1:26" x14ac:dyDescent="0.2">
      <c r="A40" s="21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  <c r="M40" s="26"/>
      <c r="U40" s="1"/>
      <c r="V40" s="1"/>
      <c r="W40" s="1"/>
      <c r="X40" s="1"/>
      <c r="Y40" s="1"/>
      <c r="Z40" s="1"/>
    </row>
    <row r="41" spans="1:26" x14ac:dyDescent="0.2">
      <c r="A41" s="21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  <c r="M41" s="26"/>
      <c r="U41" s="1"/>
      <c r="V41" s="1"/>
      <c r="W41" s="1"/>
      <c r="X41" s="1"/>
      <c r="Y41" s="1"/>
      <c r="Z41" s="1"/>
    </row>
    <row r="42" spans="1:26" x14ac:dyDescent="0.2">
      <c r="A42" s="21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  <c r="M42" s="26"/>
      <c r="U42" s="1"/>
      <c r="V42" s="1"/>
      <c r="W42" s="1"/>
      <c r="X42" s="1"/>
      <c r="Y42" s="1"/>
      <c r="Z42" s="1"/>
    </row>
    <row r="43" spans="1:26" x14ac:dyDescent="0.2">
      <c r="A43" s="21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  <c r="M43" s="26"/>
      <c r="U43" s="1"/>
      <c r="V43" s="1"/>
      <c r="W43" s="1"/>
      <c r="X43" s="1"/>
      <c r="Y43" s="1"/>
      <c r="Z43" s="1"/>
    </row>
    <row r="44" spans="1:26" x14ac:dyDescent="0.2">
      <c r="A44" s="21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  <c r="M44" s="26"/>
      <c r="U44" s="1"/>
      <c r="V44" s="1"/>
      <c r="W44" s="1"/>
      <c r="X44" s="1"/>
      <c r="Y44" s="1"/>
      <c r="Z44" s="1"/>
    </row>
    <row r="45" spans="1:26" x14ac:dyDescent="0.2">
      <c r="A45" s="21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  <c r="M45" s="26"/>
      <c r="U45" s="1"/>
      <c r="V45" s="1"/>
      <c r="W45" s="1"/>
      <c r="X45" s="1"/>
      <c r="Y45" s="1"/>
      <c r="Z45" s="1"/>
    </row>
    <row r="46" spans="1:26" x14ac:dyDescent="0.2">
      <c r="A46" s="21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  <c r="M46" s="26"/>
      <c r="U46" s="1"/>
      <c r="V46" s="1"/>
      <c r="W46" s="1"/>
      <c r="X46" s="1"/>
      <c r="Y46" s="1"/>
      <c r="Z46" s="1"/>
    </row>
    <row r="47" spans="1:26" x14ac:dyDescent="0.2">
      <c r="A47" s="21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  <c r="M47" s="26"/>
      <c r="U47" s="1"/>
      <c r="V47" s="1"/>
      <c r="W47" s="1"/>
      <c r="X47" s="1"/>
      <c r="Y47" s="1"/>
      <c r="Z47" s="1"/>
    </row>
    <row r="48" spans="1:26" x14ac:dyDescent="0.2">
      <c r="A48" s="21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  <c r="M48" s="26"/>
      <c r="U48" s="1"/>
      <c r="V48" s="1"/>
      <c r="W48" s="1"/>
      <c r="X48" s="1"/>
      <c r="Y48" s="1"/>
      <c r="Z48" s="1"/>
    </row>
    <row r="49" spans="1:26" x14ac:dyDescent="0.2">
      <c r="A49" s="21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  <c r="M49" s="26"/>
      <c r="U49" s="1"/>
      <c r="V49" s="1"/>
      <c r="W49" s="1"/>
      <c r="X49" s="1"/>
      <c r="Y49" s="1"/>
      <c r="Z49" s="1"/>
    </row>
    <row r="50" spans="1:26" x14ac:dyDescent="0.2">
      <c r="A50" s="21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  <c r="M50" s="26"/>
      <c r="U50" s="1"/>
      <c r="V50" s="1"/>
      <c r="W50" s="1"/>
      <c r="X50" s="1"/>
      <c r="Y50" s="1"/>
      <c r="Z50" s="1"/>
    </row>
    <row r="51" spans="1:26" x14ac:dyDescent="0.2">
      <c r="A51" s="21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  <c r="M51" s="26"/>
      <c r="U51" s="1"/>
      <c r="V51" s="1"/>
      <c r="W51" s="1"/>
      <c r="X51" s="1"/>
      <c r="Y51" s="1"/>
      <c r="Z51" s="1"/>
    </row>
    <row r="52" spans="1:26" x14ac:dyDescent="0.2">
      <c r="A52" s="21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  <c r="M52" s="26"/>
      <c r="U52" s="1"/>
      <c r="V52" s="1"/>
      <c r="W52" s="1"/>
      <c r="X52" s="1"/>
      <c r="Y52" s="1"/>
      <c r="Z52" s="1"/>
    </row>
    <row r="53" spans="1:26" x14ac:dyDescent="0.2">
      <c r="A53" s="21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  <c r="M53" s="26"/>
      <c r="U53" s="1"/>
      <c r="V53" s="1"/>
      <c r="W53" s="1"/>
      <c r="X53" s="1"/>
      <c r="Y53" s="1"/>
      <c r="Z53" s="1"/>
    </row>
    <row r="54" spans="1:26" x14ac:dyDescent="0.2">
      <c r="A54" s="21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  <c r="M54" s="26"/>
      <c r="U54" s="1"/>
      <c r="V54" s="1"/>
      <c r="W54" s="1"/>
      <c r="X54" s="1"/>
      <c r="Y54" s="1"/>
      <c r="Z54" s="1"/>
    </row>
    <row r="55" spans="1:26" x14ac:dyDescent="0.2">
      <c r="A55" s="21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  <c r="M55" s="26"/>
      <c r="U55" s="1"/>
      <c r="V55" s="1"/>
      <c r="W55" s="1"/>
      <c r="X55" s="1"/>
      <c r="Y55" s="1"/>
      <c r="Z55" s="1"/>
    </row>
    <row r="56" spans="1:26" x14ac:dyDescent="0.2">
      <c r="A56" s="21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  <c r="M56" s="26"/>
      <c r="U56" s="1"/>
      <c r="V56" s="1"/>
      <c r="W56" s="1"/>
      <c r="X56" s="1"/>
      <c r="Y56" s="1"/>
      <c r="Z56" s="1"/>
    </row>
    <row r="57" spans="1:26" x14ac:dyDescent="0.2">
      <c r="A57" s="21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  <c r="M57" s="26"/>
      <c r="U57" s="1"/>
      <c r="V57" s="1"/>
      <c r="W57" s="1"/>
      <c r="X57" s="1"/>
      <c r="Y57" s="1"/>
      <c r="Z57" s="1"/>
    </row>
    <row r="58" spans="1:26" x14ac:dyDescent="0.2">
      <c r="A58" s="21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  <c r="M58" s="26"/>
      <c r="U58" s="1"/>
      <c r="V58" s="1"/>
      <c r="W58" s="1"/>
      <c r="X58" s="1"/>
      <c r="Y58" s="1"/>
      <c r="Z58" s="1"/>
    </row>
    <row r="59" spans="1:26" x14ac:dyDescent="0.2">
      <c r="A59" s="21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  <c r="M59" s="26"/>
      <c r="U59" s="1"/>
      <c r="V59" s="1"/>
      <c r="W59" s="1"/>
      <c r="X59" s="1"/>
      <c r="Y59" s="1"/>
      <c r="Z59" s="1"/>
    </row>
    <row r="60" spans="1:26" x14ac:dyDescent="0.2">
      <c r="A60" s="21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  <c r="M60" s="26"/>
      <c r="U60" s="1"/>
      <c r="V60" s="1"/>
      <c r="W60" s="1"/>
      <c r="X60" s="1"/>
      <c r="Y60" s="1"/>
      <c r="Z60" s="1"/>
    </row>
    <row r="61" spans="1:26" x14ac:dyDescent="0.2">
      <c r="A61" s="21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  <c r="M61" s="26"/>
      <c r="U61" s="1"/>
      <c r="V61" s="1"/>
      <c r="W61" s="1"/>
      <c r="X61" s="1"/>
      <c r="Y61" s="1"/>
      <c r="Z61" s="1"/>
    </row>
    <row r="62" spans="1:26" x14ac:dyDescent="0.2">
      <c r="A62" s="21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  <c r="M62" s="26"/>
      <c r="U62" s="1"/>
      <c r="V62" s="1"/>
      <c r="W62" s="1"/>
      <c r="X62" s="1"/>
      <c r="Y62" s="1"/>
      <c r="Z62" s="1"/>
    </row>
    <row r="63" spans="1:26" x14ac:dyDescent="0.2">
      <c r="A63" s="21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  <c r="M63" s="26"/>
      <c r="U63" s="1"/>
      <c r="V63" s="1"/>
      <c r="W63" s="1"/>
      <c r="X63" s="1"/>
      <c r="Y63" s="1"/>
      <c r="Z63" s="1"/>
    </row>
    <row r="64" spans="1:26" x14ac:dyDescent="0.2">
      <c r="A64" s="21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  <c r="M64" s="26"/>
      <c r="U64" s="1"/>
      <c r="V64" s="1"/>
      <c r="W64" s="1"/>
      <c r="X64" s="1"/>
      <c r="Y64" s="1"/>
      <c r="Z64" s="1"/>
    </row>
    <row r="65" spans="1:26" x14ac:dyDescent="0.2">
      <c r="A65" s="21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  <c r="M65" s="26"/>
      <c r="U65" s="1"/>
      <c r="V65" s="1"/>
      <c r="W65" s="1"/>
      <c r="X65" s="1"/>
      <c r="Y65" s="1"/>
      <c r="Z65" s="1"/>
    </row>
    <row r="66" spans="1:26" x14ac:dyDescent="0.2">
      <c r="A66" s="21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  <c r="M66" s="26"/>
      <c r="U66" s="1"/>
      <c r="V66" s="1"/>
      <c r="W66" s="1"/>
      <c r="X66" s="1"/>
      <c r="Y66" s="1"/>
      <c r="Z66" s="1"/>
    </row>
    <row r="67" spans="1:26" x14ac:dyDescent="0.2">
      <c r="A67" s="21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  <c r="M67" s="26"/>
      <c r="U67" s="1"/>
      <c r="V67" s="1"/>
      <c r="W67" s="1"/>
      <c r="X67" s="1"/>
      <c r="Y67" s="1"/>
      <c r="Z67" s="1"/>
    </row>
    <row r="68" spans="1:26" x14ac:dyDescent="0.2">
      <c r="A68" s="21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  <c r="M68" s="26"/>
      <c r="U68" s="1"/>
      <c r="V68" s="1"/>
      <c r="W68" s="1"/>
      <c r="X68" s="1"/>
      <c r="Y68" s="1"/>
      <c r="Z68" s="1"/>
    </row>
    <row r="69" spans="1:26" x14ac:dyDescent="0.2">
      <c r="A69" s="21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  <c r="M69" s="26"/>
      <c r="U69" s="1"/>
      <c r="V69" s="1"/>
      <c r="W69" s="1"/>
      <c r="X69" s="1"/>
      <c r="Y69" s="1"/>
      <c r="Z69" s="1"/>
    </row>
    <row r="70" spans="1:26" x14ac:dyDescent="0.2">
      <c r="A70" s="21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  <c r="M70" s="26"/>
      <c r="U70" s="1"/>
      <c r="V70" s="1"/>
      <c r="W70" s="1"/>
      <c r="X70" s="1"/>
      <c r="Y70" s="1"/>
      <c r="Z70" s="1"/>
    </row>
    <row r="71" spans="1:26" x14ac:dyDescent="0.2">
      <c r="A71" s="21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  <c r="M71" s="26"/>
      <c r="U71" s="1"/>
      <c r="V71" s="1"/>
      <c r="W71" s="1"/>
      <c r="X71" s="1"/>
      <c r="Y71" s="1"/>
      <c r="Z71" s="1"/>
    </row>
    <row r="72" spans="1:26" x14ac:dyDescent="0.2">
      <c r="A72" s="21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  <c r="M72" s="26"/>
      <c r="U72" s="1"/>
      <c r="V72" s="1"/>
      <c r="W72" s="1"/>
      <c r="X72" s="1"/>
      <c r="Y72" s="1"/>
      <c r="Z72" s="1"/>
    </row>
    <row r="73" spans="1:26" x14ac:dyDescent="0.2">
      <c r="A73" s="21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  <c r="M73" s="26"/>
      <c r="U73" s="1"/>
      <c r="V73" s="1"/>
      <c r="W73" s="1"/>
      <c r="X73" s="1"/>
      <c r="Y73" s="1"/>
      <c r="Z73" s="1"/>
    </row>
    <row r="74" spans="1:26" x14ac:dyDescent="0.2">
      <c r="A74" s="21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  <c r="M74" s="26"/>
      <c r="U74" s="1"/>
      <c r="V74" s="1"/>
      <c r="W74" s="1"/>
      <c r="X74" s="1"/>
      <c r="Y74" s="1"/>
      <c r="Z74" s="1"/>
    </row>
    <row r="75" spans="1:26" x14ac:dyDescent="0.2">
      <c r="A75" s="21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  <c r="M75" s="26"/>
      <c r="U75" s="1"/>
      <c r="V75" s="1"/>
      <c r="W75" s="1"/>
      <c r="X75" s="1"/>
      <c r="Y75" s="1"/>
      <c r="Z75" s="1"/>
    </row>
    <row r="76" spans="1:26" x14ac:dyDescent="0.2">
      <c r="A76" s="21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  <c r="M76" s="26"/>
      <c r="U76" s="1"/>
      <c r="V76" s="1"/>
      <c r="W76" s="1"/>
      <c r="X76" s="1"/>
      <c r="Y76" s="1"/>
      <c r="Z76" s="1"/>
    </row>
    <row r="77" spans="1:26" x14ac:dyDescent="0.2">
      <c r="A77" s="21">
        <v>36951</v>
      </c>
      <c r="B77" s="1">
        <v>0.26222753524780273</v>
      </c>
      <c r="C77" s="1"/>
      <c r="D77" s="1">
        <v>0.29520741105079651</v>
      </c>
      <c r="E77" s="1">
        <v>0.35283279418945312</v>
      </c>
      <c r="F77" s="1">
        <v>0.24268524348735809</v>
      </c>
      <c r="G77" s="1"/>
      <c r="H77" s="1">
        <v>0.20444157719612122</v>
      </c>
      <c r="I77" s="1">
        <v>0.32876396179199219</v>
      </c>
      <c r="M77" s="26"/>
      <c r="U77" s="1"/>
      <c r="V77" s="1"/>
      <c r="W77" s="1"/>
      <c r="X77" s="1"/>
      <c r="Y77" s="1"/>
      <c r="Z77" s="1"/>
    </row>
    <row r="78" spans="1:26" x14ac:dyDescent="0.2">
      <c r="A78" s="21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  <c r="M78" s="26"/>
      <c r="U78" s="1"/>
      <c r="V78" s="1"/>
      <c r="W78" s="1"/>
      <c r="X78" s="1"/>
      <c r="Y78" s="1"/>
      <c r="Z78" s="1"/>
    </row>
    <row r="79" spans="1:26" x14ac:dyDescent="0.2">
      <c r="A79" s="21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  <c r="M79" s="26"/>
      <c r="U79" s="1"/>
      <c r="V79" s="1"/>
      <c r="W79" s="1"/>
      <c r="X79" s="1"/>
      <c r="Y79" s="1"/>
      <c r="Z79" s="1"/>
    </row>
    <row r="80" spans="1:26" x14ac:dyDescent="0.2">
      <c r="A80" s="21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  <c r="M80" s="26"/>
      <c r="U80" s="1"/>
      <c r="V80" s="1"/>
      <c r="W80" s="1"/>
      <c r="X80" s="1"/>
      <c r="Y80" s="1"/>
      <c r="Z80" s="1"/>
    </row>
    <row r="81" spans="1:26" x14ac:dyDescent="0.2">
      <c r="A81" s="21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  <c r="M81" s="26"/>
      <c r="U81" s="1"/>
      <c r="V81" s="1"/>
      <c r="W81" s="1"/>
      <c r="X81" s="1"/>
      <c r="Y81" s="1"/>
      <c r="Z81" s="1"/>
    </row>
    <row r="82" spans="1:26" x14ac:dyDescent="0.2">
      <c r="A82" s="21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  <c r="M82" s="26"/>
      <c r="U82" s="1"/>
      <c r="V82" s="1"/>
      <c r="W82" s="1"/>
      <c r="X82" s="1"/>
      <c r="Y82" s="1"/>
      <c r="Z82" s="1"/>
    </row>
    <row r="83" spans="1:26" x14ac:dyDescent="0.2">
      <c r="A83" s="21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  <c r="M83" s="26"/>
      <c r="U83" s="1"/>
      <c r="V83" s="1"/>
      <c r="W83" s="1"/>
      <c r="X83" s="1"/>
      <c r="Y83" s="1"/>
      <c r="Z83" s="1"/>
    </row>
    <row r="84" spans="1:26" x14ac:dyDescent="0.2">
      <c r="A84" s="21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  <c r="M84" s="26"/>
      <c r="U84" s="1"/>
      <c r="V84" s="1"/>
      <c r="W84" s="1"/>
      <c r="X84" s="1"/>
      <c r="Y84" s="1"/>
      <c r="Z84" s="1"/>
    </row>
    <row r="85" spans="1:26" x14ac:dyDescent="0.2">
      <c r="A85" s="21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  <c r="M85" s="26"/>
      <c r="U85" s="1"/>
      <c r="V85" s="1"/>
      <c r="W85" s="1"/>
      <c r="X85" s="1"/>
      <c r="Y85" s="1"/>
      <c r="Z85" s="1"/>
    </row>
    <row r="86" spans="1:26" x14ac:dyDescent="0.2">
      <c r="A86" s="21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  <c r="M86" s="26"/>
      <c r="U86" s="1"/>
      <c r="V86" s="1"/>
      <c r="W86" s="1"/>
      <c r="X86" s="1"/>
      <c r="Y86" s="1"/>
      <c r="Z86" s="1"/>
    </row>
    <row r="87" spans="1:26" x14ac:dyDescent="0.2">
      <c r="A87" s="21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  <c r="M87" s="26"/>
      <c r="U87" s="1"/>
      <c r="V87" s="1"/>
      <c r="W87" s="1"/>
      <c r="X87" s="1"/>
      <c r="Y87" s="1"/>
      <c r="Z87" s="1"/>
    </row>
    <row r="88" spans="1:26" x14ac:dyDescent="0.2">
      <c r="A88" s="21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  <c r="M88" s="26"/>
      <c r="U88" s="1"/>
      <c r="V88" s="1"/>
      <c r="W88" s="1"/>
      <c r="X88" s="1"/>
      <c r="Y88" s="1"/>
      <c r="Z88" s="1"/>
    </row>
    <row r="89" spans="1:26" x14ac:dyDescent="0.2">
      <c r="A89" s="21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  <c r="M89" s="26"/>
      <c r="U89" s="1"/>
      <c r="V89" s="1"/>
      <c r="W89" s="1"/>
      <c r="X89" s="1"/>
      <c r="Y89" s="1"/>
      <c r="Z89" s="1"/>
    </row>
    <row r="90" spans="1:26" x14ac:dyDescent="0.2">
      <c r="A90" s="21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  <c r="M90" s="26"/>
      <c r="U90" s="1"/>
      <c r="V90" s="1"/>
      <c r="W90" s="1"/>
      <c r="X90" s="1"/>
      <c r="Y90" s="1"/>
      <c r="Z90" s="1"/>
    </row>
    <row r="91" spans="1:26" x14ac:dyDescent="0.2">
      <c r="A91" s="21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  <c r="M91" s="26"/>
      <c r="U91" s="1"/>
      <c r="V91" s="1"/>
      <c r="W91" s="1"/>
      <c r="X91" s="1"/>
      <c r="Y91" s="1"/>
      <c r="Z91" s="1"/>
    </row>
    <row r="92" spans="1:26" x14ac:dyDescent="0.2">
      <c r="A92" s="21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  <c r="M92" s="26"/>
      <c r="U92" s="1"/>
      <c r="V92" s="1"/>
      <c r="W92" s="1"/>
      <c r="X92" s="1"/>
      <c r="Y92" s="1"/>
      <c r="Z92" s="1"/>
    </row>
    <row r="93" spans="1:26" x14ac:dyDescent="0.2">
      <c r="A93" s="21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  <c r="M93" s="26"/>
      <c r="U93" s="1"/>
      <c r="V93" s="1"/>
      <c r="W93" s="1"/>
      <c r="X93" s="1"/>
      <c r="Y93" s="1"/>
      <c r="Z93" s="1"/>
    </row>
    <row r="94" spans="1:26" x14ac:dyDescent="0.2">
      <c r="A94" s="21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  <c r="M94" s="26"/>
      <c r="U94" s="1"/>
      <c r="V94" s="1"/>
      <c r="W94" s="1"/>
      <c r="X94" s="1"/>
      <c r="Y94" s="1"/>
      <c r="Z94" s="1"/>
    </row>
    <row r="95" spans="1:26" x14ac:dyDescent="0.2">
      <c r="A95" s="21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  <c r="M95" s="26"/>
      <c r="U95" s="1"/>
      <c r="V95" s="1"/>
      <c r="W95" s="1"/>
      <c r="X95" s="1"/>
      <c r="Y95" s="1"/>
      <c r="Z95" s="1"/>
    </row>
    <row r="96" spans="1:26" x14ac:dyDescent="0.2">
      <c r="A96" s="21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  <c r="M96" s="26"/>
      <c r="U96" s="1"/>
      <c r="V96" s="1"/>
      <c r="W96" s="1"/>
      <c r="X96" s="1"/>
      <c r="Y96" s="1"/>
      <c r="Z96" s="1"/>
    </row>
    <row r="97" spans="1:26" x14ac:dyDescent="0.2">
      <c r="A97" s="21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  <c r="M97" s="26"/>
      <c r="U97" s="1"/>
      <c r="V97" s="1"/>
      <c r="W97" s="1"/>
      <c r="X97" s="1"/>
      <c r="Y97" s="1"/>
      <c r="Z97" s="1"/>
    </row>
    <row r="98" spans="1:26" x14ac:dyDescent="0.2">
      <c r="A98" s="21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  <c r="M98" s="26"/>
      <c r="U98" s="1"/>
      <c r="V98" s="1"/>
      <c r="W98" s="1"/>
      <c r="X98" s="1"/>
      <c r="Y98" s="1"/>
      <c r="Z98" s="1"/>
    </row>
    <row r="99" spans="1:26" x14ac:dyDescent="0.2">
      <c r="A99" s="21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  <c r="M99" s="26"/>
      <c r="U99" s="1"/>
      <c r="V99" s="1"/>
      <c r="W99" s="1"/>
      <c r="X99" s="1"/>
      <c r="Y99" s="1"/>
      <c r="Z99" s="1"/>
    </row>
    <row r="100" spans="1:26" x14ac:dyDescent="0.2">
      <c r="A100" s="21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  <c r="M100" s="26"/>
      <c r="U100" s="1"/>
      <c r="V100" s="1"/>
      <c r="W100" s="1"/>
      <c r="X100" s="1"/>
      <c r="Y100" s="1"/>
      <c r="Z100" s="1"/>
    </row>
    <row r="101" spans="1:26" x14ac:dyDescent="0.2">
      <c r="A101" s="21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  <c r="M101" s="26"/>
      <c r="U101" s="1"/>
      <c r="V101" s="1"/>
      <c r="W101" s="1"/>
      <c r="X101" s="1"/>
      <c r="Y101" s="1"/>
      <c r="Z101" s="1"/>
    </row>
    <row r="102" spans="1:26" x14ac:dyDescent="0.2">
      <c r="A102" s="21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  <c r="M102" s="26"/>
      <c r="U102" s="1"/>
      <c r="V102" s="1"/>
      <c r="W102" s="1"/>
      <c r="X102" s="1"/>
      <c r="Y102" s="1"/>
      <c r="Z102" s="1"/>
    </row>
    <row r="103" spans="1:26" x14ac:dyDescent="0.2">
      <c r="A103" s="21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  <c r="M103" s="26"/>
      <c r="U103" s="1"/>
      <c r="V103" s="1"/>
      <c r="W103" s="1"/>
      <c r="X103" s="1"/>
      <c r="Y103" s="1"/>
      <c r="Z103" s="1"/>
    </row>
    <row r="104" spans="1:26" x14ac:dyDescent="0.2">
      <c r="A104" s="21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  <c r="M104" s="26"/>
      <c r="U104" s="1"/>
      <c r="V104" s="1"/>
      <c r="W104" s="1"/>
      <c r="X104" s="1"/>
      <c r="Y104" s="1"/>
      <c r="Z104" s="1"/>
    </row>
    <row r="105" spans="1:26" x14ac:dyDescent="0.2">
      <c r="A105" s="21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  <c r="M105" s="26"/>
      <c r="U105" s="1"/>
      <c r="V105" s="1"/>
      <c r="W105" s="1"/>
      <c r="X105" s="1"/>
      <c r="Y105" s="1"/>
      <c r="Z105" s="1"/>
    </row>
    <row r="106" spans="1:26" x14ac:dyDescent="0.2">
      <c r="A106" s="21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  <c r="M106" s="26"/>
      <c r="U106" s="1"/>
      <c r="V106" s="1"/>
      <c r="W106" s="1"/>
      <c r="X106" s="1"/>
      <c r="Y106" s="1"/>
      <c r="Z106" s="1"/>
    </row>
    <row r="107" spans="1:26" x14ac:dyDescent="0.2">
      <c r="A107" s="21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  <c r="M107" s="26"/>
      <c r="U107" s="1"/>
      <c r="V107" s="1"/>
      <c r="W107" s="1"/>
      <c r="X107" s="1"/>
      <c r="Y107" s="1"/>
      <c r="Z107" s="1"/>
    </row>
    <row r="108" spans="1:26" x14ac:dyDescent="0.2">
      <c r="A108" s="21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  <c r="M108" s="26"/>
      <c r="U108" s="1"/>
      <c r="V108" s="1"/>
      <c r="W108" s="1"/>
      <c r="X108" s="1"/>
      <c r="Y108" s="1"/>
      <c r="Z108" s="1"/>
    </row>
    <row r="109" spans="1:26" x14ac:dyDescent="0.2">
      <c r="A109" s="21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  <c r="M109" s="26"/>
      <c r="U109" s="1"/>
      <c r="V109" s="1"/>
      <c r="W109" s="1"/>
      <c r="X109" s="1"/>
      <c r="Y109" s="1"/>
      <c r="Z109" s="1"/>
    </row>
    <row r="110" spans="1:26" x14ac:dyDescent="0.2">
      <c r="A110" s="21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  <c r="M110" s="26"/>
      <c r="U110" s="1"/>
      <c r="V110" s="1"/>
      <c r="W110" s="1"/>
      <c r="X110" s="1"/>
      <c r="Y110" s="1"/>
      <c r="Z110" s="1"/>
    </row>
    <row r="111" spans="1:26" x14ac:dyDescent="0.2">
      <c r="A111" s="21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  <c r="M111" s="26"/>
      <c r="U111" s="1"/>
      <c r="V111" s="1"/>
      <c r="W111" s="1"/>
      <c r="X111" s="1"/>
      <c r="Y111" s="1"/>
      <c r="Z111" s="1"/>
    </row>
    <row r="112" spans="1:26" x14ac:dyDescent="0.2">
      <c r="A112" s="21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  <c r="M112" s="26"/>
      <c r="U112" s="1"/>
      <c r="V112" s="1"/>
      <c r="W112" s="1"/>
      <c r="X112" s="1"/>
      <c r="Y112" s="1"/>
      <c r="Z112" s="1"/>
    </row>
    <row r="113" spans="1:26" x14ac:dyDescent="0.2">
      <c r="A113" s="21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  <c r="M113" s="26"/>
      <c r="U113" s="1"/>
      <c r="V113" s="1"/>
      <c r="W113" s="1"/>
      <c r="X113" s="1"/>
      <c r="Y113" s="1"/>
      <c r="Z113" s="1"/>
    </row>
    <row r="114" spans="1:26" x14ac:dyDescent="0.2">
      <c r="A114" s="21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  <c r="M114" s="26"/>
      <c r="U114" s="1"/>
      <c r="V114" s="1"/>
      <c r="W114" s="1"/>
      <c r="X114" s="1"/>
      <c r="Y114" s="1"/>
      <c r="Z114" s="1"/>
    </row>
    <row r="115" spans="1:26" x14ac:dyDescent="0.2">
      <c r="A115" s="21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  <c r="M115" s="26"/>
      <c r="U115" s="1"/>
      <c r="V115" s="1"/>
      <c r="W115" s="1"/>
      <c r="X115" s="1"/>
      <c r="Y115" s="1"/>
      <c r="Z115" s="1"/>
    </row>
    <row r="116" spans="1:26" x14ac:dyDescent="0.2">
      <c r="A116" s="21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  <c r="M116" s="26"/>
      <c r="U116" s="1"/>
      <c r="V116" s="1"/>
      <c r="W116" s="1"/>
      <c r="X116" s="1"/>
      <c r="Y116" s="1"/>
      <c r="Z116" s="1"/>
    </row>
    <row r="117" spans="1:26" x14ac:dyDescent="0.2">
      <c r="A117" s="21">
        <v>38169</v>
      </c>
      <c r="B117" s="1">
        <v>0.27585315704345703</v>
      </c>
      <c r="C117" s="1"/>
      <c r="D117" s="1">
        <v>0.32358229160308838</v>
      </c>
      <c r="E117" s="1">
        <v>0.33276748657226562</v>
      </c>
      <c r="F117" s="1">
        <v>0.25835216045379639</v>
      </c>
      <c r="G117" s="1"/>
      <c r="H117" s="1">
        <v>0.21012662351131439</v>
      </c>
      <c r="I117" s="1">
        <v>0.35238239169120789</v>
      </c>
      <c r="M117" s="26"/>
      <c r="U117" s="1"/>
      <c r="V117" s="1"/>
      <c r="W117" s="1"/>
      <c r="X117" s="1"/>
      <c r="Y117" s="1"/>
      <c r="Z117" s="1"/>
    </row>
    <row r="118" spans="1:26" x14ac:dyDescent="0.2">
      <c r="A118" s="21">
        <v>38200</v>
      </c>
      <c r="B118" s="1">
        <v>0.26457595825195312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  <c r="M118" s="26"/>
      <c r="U118" s="1"/>
      <c r="V118" s="1"/>
      <c r="W118" s="1"/>
      <c r="X118" s="1"/>
      <c r="Y118" s="1"/>
      <c r="Z118" s="1"/>
    </row>
    <row r="119" spans="1:26" x14ac:dyDescent="0.2">
      <c r="A119" s="21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  <c r="M119" s="26"/>
      <c r="U119" s="1"/>
      <c r="V119" s="1"/>
      <c r="W119" s="1"/>
      <c r="X119" s="1"/>
      <c r="Y119" s="1"/>
      <c r="Z119" s="1"/>
    </row>
    <row r="120" spans="1:26" x14ac:dyDescent="0.2">
      <c r="A120" s="21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  <c r="M120" s="26"/>
      <c r="U120" s="1"/>
      <c r="V120" s="1"/>
      <c r="W120" s="1"/>
      <c r="X120" s="1"/>
      <c r="Y120" s="1"/>
      <c r="Z120" s="1"/>
    </row>
    <row r="121" spans="1:26" x14ac:dyDescent="0.2">
      <c r="A121" s="21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  <c r="M121" s="26"/>
      <c r="U121" s="1"/>
      <c r="V121" s="1"/>
      <c r="W121" s="1"/>
      <c r="X121" s="1"/>
      <c r="Y121" s="1"/>
      <c r="Z121" s="1"/>
    </row>
    <row r="122" spans="1:26" x14ac:dyDescent="0.2">
      <c r="A122" s="21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  <c r="M122" s="26"/>
      <c r="U122" s="1"/>
      <c r="V122" s="1"/>
      <c r="W122" s="1"/>
      <c r="X122" s="1"/>
      <c r="Y122" s="1"/>
      <c r="Z122" s="1"/>
    </row>
    <row r="123" spans="1:26" x14ac:dyDescent="0.2">
      <c r="A123" s="21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  <c r="M123" s="26"/>
      <c r="U123" s="1"/>
      <c r="V123" s="1"/>
      <c r="W123" s="1"/>
      <c r="X123" s="1"/>
      <c r="Y123" s="1"/>
      <c r="Z123" s="1"/>
    </row>
    <row r="124" spans="1:26" x14ac:dyDescent="0.2">
      <c r="A124" s="21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  <c r="M124" s="26"/>
      <c r="U124" s="1"/>
      <c r="V124" s="1"/>
      <c r="W124" s="1"/>
      <c r="X124" s="1"/>
      <c r="Y124" s="1"/>
      <c r="Z124" s="1"/>
    </row>
    <row r="125" spans="1:26" x14ac:dyDescent="0.2">
      <c r="A125" s="21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  <c r="M125" s="26"/>
      <c r="U125" s="1"/>
      <c r="V125" s="1"/>
      <c r="W125" s="1"/>
      <c r="X125" s="1"/>
      <c r="Y125" s="1"/>
      <c r="Z125" s="1"/>
    </row>
    <row r="126" spans="1:26" x14ac:dyDescent="0.2">
      <c r="A126" s="21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  <c r="M126" s="26"/>
      <c r="U126" s="1"/>
      <c r="V126" s="1"/>
      <c r="W126" s="1"/>
      <c r="X126" s="1"/>
      <c r="Y126" s="1"/>
      <c r="Z126" s="1"/>
    </row>
    <row r="127" spans="1:26" x14ac:dyDescent="0.2">
      <c r="A127" s="21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  <c r="M127" s="26"/>
      <c r="U127" s="1"/>
      <c r="V127" s="1"/>
      <c r="W127" s="1"/>
      <c r="X127" s="1"/>
      <c r="Y127" s="1"/>
      <c r="Z127" s="1"/>
    </row>
    <row r="128" spans="1:26" x14ac:dyDescent="0.2">
      <c r="A128" s="21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  <c r="M128" s="26"/>
      <c r="U128" s="1"/>
      <c r="V128" s="1"/>
      <c r="W128" s="1"/>
      <c r="X128" s="1"/>
      <c r="Y128" s="1"/>
      <c r="Z128" s="1"/>
    </row>
    <row r="129" spans="1:26" x14ac:dyDescent="0.2">
      <c r="A129" s="21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  <c r="M129" s="26"/>
      <c r="U129" s="1"/>
      <c r="V129" s="1"/>
      <c r="W129" s="1"/>
      <c r="X129" s="1"/>
      <c r="Y129" s="1"/>
      <c r="Z129" s="1"/>
    </row>
    <row r="130" spans="1:26" x14ac:dyDescent="0.2">
      <c r="A130" s="21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  <c r="M130" s="26"/>
      <c r="U130" s="1"/>
      <c r="V130" s="1"/>
      <c r="W130" s="1"/>
      <c r="X130" s="1"/>
      <c r="Y130" s="1"/>
      <c r="Z130" s="1"/>
    </row>
    <row r="131" spans="1:26" x14ac:dyDescent="0.2">
      <c r="A131" s="21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  <c r="M131" s="26"/>
      <c r="U131" s="1"/>
      <c r="V131" s="1"/>
      <c r="W131" s="1"/>
      <c r="X131" s="1"/>
      <c r="Y131" s="1"/>
      <c r="Z131" s="1"/>
    </row>
    <row r="132" spans="1:26" x14ac:dyDescent="0.2">
      <c r="A132" s="21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  <c r="M132" s="26"/>
      <c r="U132" s="1"/>
      <c r="V132" s="1"/>
      <c r="W132" s="1"/>
      <c r="X132" s="1"/>
      <c r="Y132" s="1"/>
      <c r="Z132" s="1"/>
    </row>
    <row r="133" spans="1:26" x14ac:dyDescent="0.2">
      <c r="A133" s="21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  <c r="M133" s="26"/>
      <c r="U133" s="1"/>
      <c r="V133" s="1"/>
      <c r="W133" s="1"/>
      <c r="X133" s="1"/>
      <c r="Y133" s="1"/>
      <c r="Z133" s="1"/>
    </row>
    <row r="134" spans="1:26" x14ac:dyDescent="0.2">
      <c r="A134" s="21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  <c r="M134" s="26"/>
      <c r="U134" s="1"/>
      <c r="V134" s="1"/>
      <c r="W134" s="1"/>
      <c r="X134" s="1"/>
      <c r="Y134" s="1"/>
      <c r="Z134" s="1"/>
    </row>
    <row r="135" spans="1:26" x14ac:dyDescent="0.2">
      <c r="A135" s="21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  <c r="M135" s="26"/>
      <c r="U135" s="1"/>
      <c r="V135" s="1"/>
      <c r="W135" s="1"/>
      <c r="X135" s="1"/>
      <c r="Y135" s="1"/>
      <c r="Z135" s="1"/>
    </row>
    <row r="136" spans="1:26" x14ac:dyDescent="0.2">
      <c r="A136" s="21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  <c r="M136" s="26"/>
      <c r="U136" s="1"/>
      <c r="V136" s="1"/>
      <c r="W136" s="1"/>
      <c r="X136" s="1"/>
      <c r="Y136" s="1"/>
      <c r="Z136" s="1"/>
    </row>
    <row r="137" spans="1:26" x14ac:dyDescent="0.2">
      <c r="A137" s="21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  <c r="M137" s="26"/>
      <c r="U137" s="1"/>
      <c r="V137" s="1"/>
      <c r="W137" s="1"/>
      <c r="X137" s="1"/>
      <c r="Y137" s="1"/>
      <c r="Z137" s="1"/>
    </row>
    <row r="138" spans="1:26" x14ac:dyDescent="0.2">
      <c r="A138" s="21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  <c r="M138" s="26"/>
      <c r="U138" s="1"/>
      <c r="V138" s="1"/>
      <c r="W138" s="1"/>
      <c r="X138" s="1"/>
      <c r="Y138" s="1"/>
      <c r="Z138" s="1"/>
    </row>
    <row r="139" spans="1:26" x14ac:dyDescent="0.2">
      <c r="A139" s="21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  <c r="M139" s="26"/>
      <c r="U139" s="1"/>
      <c r="V139" s="1"/>
      <c r="W139" s="1"/>
      <c r="X139" s="1"/>
      <c r="Y139" s="1"/>
      <c r="Z139" s="1"/>
    </row>
    <row r="140" spans="1:26" x14ac:dyDescent="0.2">
      <c r="A140" s="21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  <c r="M140" s="26"/>
      <c r="U140" s="1"/>
      <c r="V140" s="1"/>
      <c r="W140" s="1"/>
      <c r="X140" s="1"/>
      <c r="Y140" s="1"/>
      <c r="Z140" s="1"/>
    </row>
    <row r="141" spans="1:26" x14ac:dyDescent="0.2">
      <c r="A141" s="21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  <c r="M141" s="26"/>
      <c r="U141" s="1"/>
      <c r="V141" s="1"/>
      <c r="W141" s="1"/>
      <c r="X141" s="1"/>
      <c r="Y141" s="1"/>
      <c r="Z141" s="1"/>
    </row>
    <row r="142" spans="1:26" x14ac:dyDescent="0.2">
      <c r="A142" s="21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  <c r="M142" s="26"/>
      <c r="U142" s="1"/>
      <c r="V142" s="1"/>
      <c r="W142" s="1"/>
      <c r="X142" s="1"/>
      <c r="Y142" s="1"/>
      <c r="Z142" s="1"/>
    </row>
    <row r="143" spans="1:26" x14ac:dyDescent="0.2">
      <c r="A143" s="21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  <c r="M143" s="26"/>
      <c r="U143" s="1"/>
      <c r="V143" s="1"/>
      <c r="W143" s="1"/>
      <c r="X143" s="1"/>
      <c r="Y143" s="1"/>
      <c r="Z143" s="1"/>
    </row>
    <row r="144" spans="1:26" x14ac:dyDescent="0.2">
      <c r="A144" s="21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  <c r="M144" s="26"/>
      <c r="U144" s="1"/>
      <c r="V144" s="1"/>
      <c r="W144" s="1"/>
      <c r="X144" s="1"/>
      <c r="Y144" s="1"/>
      <c r="Z144" s="1"/>
    </row>
    <row r="145" spans="1:26" x14ac:dyDescent="0.2">
      <c r="A145" s="21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  <c r="M145" s="26"/>
      <c r="U145" s="1"/>
      <c r="V145" s="1"/>
      <c r="W145" s="1"/>
      <c r="X145" s="1"/>
      <c r="Y145" s="1"/>
      <c r="Z145" s="1"/>
    </row>
    <row r="146" spans="1:26" x14ac:dyDescent="0.2">
      <c r="A146" s="21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  <c r="M146" s="26"/>
      <c r="U146" s="1"/>
      <c r="V146" s="1"/>
      <c r="W146" s="1"/>
      <c r="X146" s="1"/>
      <c r="Y146" s="1"/>
      <c r="Z146" s="1"/>
    </row>
    <row r="147" spans="1:26" x14ac:dyDescent="0.2">
      <c r="A147" s="21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  <c r="M147" s="26"/>
      <c r="U147" s="1"/>
      <c r="V147" s="1"/>
      <c r="W147" s="1"/>
      <c r="X147" s="1"/>
      <c r="Y147" s="1"/>
      <c r="Z147" s="1"/>
    </row>
    <row r="148" spans="1:26" x14ac:dyDescent="0.2">
      <c r="A148" s="21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  <c r="M148" s="26"/>
      <c r="U148" s="1"/>
      <c r="V148" s="1"/>
      <c r="W148" s="1"/>
      <c r="X148" s="1"/>
      <c r="Y148" s="1"/>
      <c r="Z148" s="1"/>
    </row>
    <row r="149" spans="1:26" x14ac:dyDescent="0.2">
      <c r="A149" s="21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  <c r="M149" s="26"/>
      <c r="U149" s="1"/>
      <c r="V149" s="1"/>
      <c r="W149" s="1"/>
      <c r="X149" s="1"/>
      <c r="Y149" s="1"/>
      <c r="Z149" s="1"/>
    </row>
    <row r="150" spans="1:26" x14ac:dyDescent="0.2">
      <c r="A150" s="21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  <c r="M150" s="26"/>
      <c r="U150" s="1"/>
      <c r="V150" s="1"/>
      <c r="W150" s="1"/>
      <c r="X150" s="1"/>
      <c r="Y150" s="1"/>
      <c r="Z150" s="1"/>
    </row>
    <row r="151" spans="1:26" x14ac:dyDescent="0.2">
      <c r="A151" s="21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  <c r="M151" s="26"/>
      <c r="U151" s="1"/>
      <c r="V151" s="1"/>
      <c r="W151" s="1"/>
      <c r="X151" s="1"/>
      <c r="Y151" s="1"/>
      <c r="Z151" s="1"/>
    </row>
    <row r="152" spans="1:26" x14ac:dyDescent="0.2">
      <c r="A152" s="21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  <c r="M152" s="26"/>
      <c r="U152" s="1"/>
      <c r="V152" s="1"/>
      <c r="W152" s="1"/>
      <c r="X152" s="1"/>
      <c r="Y152" s="1"/>
      <c r="Z152" s="1"/>
    </row>
    <row r="153" spans="1:26" x14ac:dyDescent="0.2">
      <c r="A153" s="21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  <c r="M153" s="26"/>
      <c r="U153" s="1"/>
      <c r="V153" s="1"/>
      <c r="W153" s="1"/>
      <c r="X153" s="1"/>
      <c r="Y153" s="1"/>
      <c r="Z153" s="1"/>
    </row>
    <row r="154" spans="1:26" x14ac:dyDescent="0.2">
      <c r="A154" s="21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  <c r="M154" s="26"/>
      <c r="U154" s="1"/>
      <c r="V154" s="1"/>
      <c r="W154" s="1"/>
      <c r="X154" s="1"/>
      <c r="Y154" s="1"/>
      <c r="Z154" s="1"/>
    </row>
    <row r="155" spans="1:26" x14ac:dyDescent="0.2">
      <c r="A155" s="21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  <c r="M155" s="26"/>
      <c r="U155" s="1"/>
      <c r="V155" s="1"/>
      <c r="W155" s="1"/>
      <c r="X155" s="1"/>
      <c r="Y155" s="1"/>
      <c r="Z155" s="1"/>
    </row>
    <row r="156" spans="1:26" x14ac:dyDescent="0.2">
      <c r="A156" s="21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  <c r="M156" s="26"/>
      <c r="U156" s="1"/>
      <c r="V156" s="1"/>
      <c r="W156" s="1"/>
      <c r="X156" s="1"/>
      <c r="Y156" s="1"/>
      <c r="Z156" s="1"/>
    </row>
    <row r="157" spans="1:26" x14ac:dyDescent="0.2">
      <c r="A157" s="21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  <c r="M157" s="26"/>
      <c r="U157" s="1"/>
      <c r="V157" s="1"/>
      <c r="W157" s="1"/>
      <c r="X157" s="1"/>
      <c r="Y157" s="1"/>
      <c r="Z157" s="1"/>
    </row>
    <row r="158" spans="1:26" x14ac:dyDescent="0.2">
      <c r="A158" s="21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  <c r="M158" s="26"/>
      <c r="U158" s="1"/>
      <c r="V158" s="1"/>
      <c r="W158" s="1"/>
      <c r="X158" s="1"/>
      <c r="Y158" s="1"/>
      <c r="Z158" s="1"/>
    </row>
    <row r="159" spans="1:26" x14ac:dyDescent="0.2">
      <c r="A159" s="21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  <c r="M159" s="26"/>
      <c r="U159" s="1"/>
      <c r="V159" s="1"/>
      <c r="W159" s="1"/>
      <c r="X159" s="1"/>
      <c r="Y159" s="1"/>
      <c r="Z159" s="1"/>
    </row>
    <row r="160" spans="1:26" x14ac:dyDescent="0.2">
      <c r="A160" s="21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  <c r="M160" s="26"/>
      <c r="U160" s="1"/>
      <c r="V160" s="1"/>
      <c r="W160" s="1"/>
      <c r="X160" s="1"/>
      <c r="Y160" s="1"/>
      <c r="Z160" s="1"/>
    </row>
    <row r="161" spans="1:26" x14ac:dyDescent="0.2">
      <c r="A161" s="21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  <c r="M161" s="26"/>
      <c r="U161" s="1"/>
      <c r="V161" s="1"/>
      <c r="W161" s="1"/>
      <c r="X161" s="1"/>
      <c r="Y161" s="1"/>
      <c r="Z161" s="1"/>
    </row>
    <row r="162" spans="1:26" x14ac:dyDescent="0.2">
      <c r="A162" s="21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  <c r="M162" s="26"/>
      <c r="U162" s="1"/>
      <c r="V162" s="1"/>
      <c r="W162" s="1"/>
      <c r="X162" s="1"/>
      <c r="Y162" s="1"/>
      <c r="Z162" s="1"/>
    </row>
    <row r="163" spans="1:26" x14ac:dyDescent="0.2">
      <c r="A163" s="21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  <c r="M163" s="26"/>
      <c r="U163" s="1"/>
      <c r="V163" s="1"/>
      <c r="W163" s="1"/>
      <c r="X163" s="1"/>
      <c r="Y163" s="1"/>
      <c r="Z163" s="1"/>
    </row>
    <row r="164" spans="1:26" x14ac:dyDescent="0.2">
      <c r="A164" s="21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  <c r="M164" s="26"/>
      <c r="U164" s="1"/>
      <c r="V164" s="1"/>
      <c r="W164" s="1"/>
      <c r="X164" s="1"/>
      <c r="Y164" s="1"/>
      <c r="Z164" s="1"/>
    </row>
    <row r="165" spans="1:26" x14ac:dyDescent="0.2">
      <c r="A165" s="21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  <c r="M165" s="26"/>
      <c r="U165" s="1"/>
      <c r="V165" s="1"/>
      <c r="W165" s="1"/>
      <c r="X165" s="1"/>
      <c r="Y165" s="1"/>
      <c r="Z165" s="1"/>
    </row>
    <row r="166" spans="1:26" x14ac:dyDescent="0.2">
      <c r="A166" s="21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  <c r="M166" s="26"/>
      <c r="U166" s="1"/>
      <c r="V166" s="1"/>
      <c r="W166" s="1"/>
      <c r="X166" s="1"/>
      <c r="Y166" s="1"/>
      <c r="Z166" s="1"/>
    </row>
    <row r="167" spans="1:26" x14ac:dyDescent="0.2">
      <c r="A167" s="21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  <c r="M167" s="26"/>
      <c r="U167" s="1"/>
      <c r="V167" s="1"/>
      <c r="W167" s="1"/>
      <c r="X167" s="1"/>
      <c r="Y167" s="1"/>
      <c r="Z167" s="1"/>
    </row>
    <row r="168" spans="1:26" x14ac:dyDescent="0.2">
      <c r="A168" s="21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  <c r="M168" s="26"/>
      <c r="U168" s="1"/>
      <c r="V168" s="1"/>
      <c r="W168" s="1"/>
      <c r="X168" s="1"/>
      <c r="Y168" s="1"/>
      <c r="Z168" s="1"/>
    </row>
    <row r="169" spans="1:26" x14ac:dyDescent="0.2">
      <c r="A169" s="21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  <c r="M169" s="26"/>
      <c r="U169" s="1"/>
      <c r="V169" s="1"/>
      <c r="W169" s="1"/>
      <c r="X169" s="1"/>
      <c r="Y169" s="1"/>
      <c r="Z169" s="1"/>
    </row>
    <row r="170" spans="1:26" x14ac:dyDescent="0.2">
      <c r="A170" s="21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  <c r="M170" s="26"/>
      <c r="U170" s="1"/>
      <c r="V170" s="1"/>
      <c r="W170" s="1"/>
      <c r="X170" s="1"/>
      <c r="Y170" s="1"/>
      <c r="Z170" s="1"/>
    </row>
    <row r="171" spans="1:26" x14ac:dyDescent="0.2">
      <c r="A171" s="21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  <c r="M171" s="26"/>
      <c r="U171" s="1"/>
      <c r="V171" s="1"/>
      <c r="W171" s="1"/>
      <c r="X171" s="1"/>
      <c r="Y171" s="1"/>
      <c r="Z171" s="1"/>
    </row>
    <row r="172" spans="1:26" x14ac:dyDescent="0.2">
      <c r="A172" s="21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  <c r="M172" s="26"/>
      <c r="U172" s="1"/>
      <c r="V172" s="1"/>
      <c r="W172" s="1"/>
      <c r="X172" s="1"/>
      <c r="Y172" s="1"/>
      <c r="Z172" s="1"/>
    </row>
    <row r="173" spans="1:26" x14ac:dyDescent="0.2">
      <c r="A173" s="21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  <c r="M173" s="26"/>
      <c r="U173" s="1"/>
      <c r="V173" s="1"/>
      <c r="W173" s="1"/>
      <c r="X173" s="1"/>
      <c r="Y173" s="1"/>
      <c r="Z173" s="1"/>
    </row>
    <row r="174" spans="1:26" x14ac:dyDescent="0.2">
      <c r="A174" s="21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  <c r="M174" s="26"/>
      <c r="U174" s="1"/>
      <c r="V174" s="1"/>
      <c r="W174" s="1"/>
      <c r="X174" s="1"/>
      <c r="Y174" s="1"/>
      <c r="Z174" s="1"/>
    </row>
    <row r="175" spans="1:26" x14ac:dyDescent="0.2">
      <c r="A175" s="21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  <c r="M175" s="26"/>
      <c r="U175" s="1"/>
      <c r="V175" s="1"/>
      <c r="W175" s="1"/>
      <c r="X175" s="1"/>
      <c r="Y175" s="1"/>
      <c r="Z175" s="1"/>
    </row>
    <row r="176" spans="1:26" x14ac:dyDescent="0.2">
      <c r="A176" s="21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  <c r="M176" s="26"/>
      <c r="U176" s="1"/>
      <c r="V176" s="1"/>
      <c r="W176" s="1"/>
      <c r="X176" s="1"/>
      <c r="Y176" s="1"/>
      <c r="Z176" s="1"/>
    </row>
    <row r="177" spans="1:26" x14ac:dyDescent="0.2">
      <c r="A177" s="21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  <c r="M177" s="26"/>
      <c r="U177" s="1"/>
      <c r="V177" s="1"/>
      <c r="W177" s="1"/>
      <c r="X177" s="1"/>
      <c r="Y177" s="1"/>
      <c r="Z177" s="1"/>
    </row>
    <row r="178" spans="1:26" x14ac:dyDescent="0.2">
      <c r="A178" s="21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  <c r="M178" s="26"/>
      <c r="U178" s="1"/>
      <c r="V178" s="1"/>
      <c r="W178" s="1"/>
      <c r="X178" s="1"/>
      <c r="Y178" s="1"/>
      <c r="Z178" s="1"/>
    </row>
    <row r="179" spans="1:26" x14ac:dyDescent="0.2">
      <c r="A179" s="21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  <c r="M179" s="26"/>
      <c r="U179" s="1"/>
      <c r="V179" s="1"/>
      <c r="W179" s="1"/>
      <c r="X179" s="1"/>
      <c r="Y179" s="1"/>
      <c r="Z179" s="1"/>
    </row>
    <row r="180" spans="1:26" x14ac:dyDescent="0.2">
      <c r="A180" s="21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  <c r="M180" s="26"/>
      <c r="U180" s="1"/>
      <c r="V180" s="1"/>
      <c r="W180" s="1"/>
      <c r="X180" s="1"/>
      <c r="Y180" s="1"/>
      <c r="Z180" s="1"/>
    </row>
    <row r="181" spans="1:26" x14ac:dyDescent="0.2">
      <c r="A181" s="21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  <c r="M181" s="26"/>
      <c r="U181" s="1"/>
      <c r="V181" s="1"/>
      <c r="W181" s="1"/>
      <c r="X181" s="1"/>
      <c r="Y181" s="1"/>
      <c r="Z181" s="1"/>
    </row>
    <row r="182" spans="1:26" x14ac:dyDescent="0.2">
      <c r="A182" s="21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  <c r="M182" s="26"/>
      <c r="U182" s="1"/>
      <c r="V182" s="1"/>
      <c r="W182" s="1"/>
      <c r="X182" s="1"/>
      <c r="Y182" s="1"/>
      <c r="Z182" s="1"/>
    </row>
    <row r="183" spans="1:26" x14ac:dyDescent="0.2">
      <c r="A183" s="21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  <c r="M183" s="26"/>
      <c r="U183" s="1"/>
      <c r="V183" s="1"/>
      <c r="W183" s="1"/>
      <c r="X183" s="1"/>
      <c r="Y183" s="1"/>
      <c r="Z183" s="1"/>
    </row>
    <row r="184" spans="1:26" x14ac:dyDescent="0.2">
      <c r="A184" s="21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  <c r="M184" s="26"/>
      <c r="U184" s="1"/>
      <c r="V184" s="1"/>
      <c r="W184" s="1"/>
      <c r="X184" s="1"/>
      <c r="Y184" s="1"/>
      <c r="Z184" s="1"/>
    </row>
    <row r="185" spans="1:26" x14ac:dyDescent="0.2">
      <c r="A185" s="21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  <c r="M185" s="26"/>
      <c r="U185" s="1"/>
      <c r="V185" s="1"/>
      <c r="W185" s="1"/>
      <c r="X185" s="1"/>
      <c r="Y185" s="1"/>
      <c r="Z185" s="1"/>
    </row>
    <row r="186" spans="1:26" x14ac:dyDescent="0.2">
      <c r="A186" s="21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  <c r="M186" s="26"/>
      <c r="U186" s="1"/>
      <c r="V186" s="1"/>
      <c r="W186" s="1"/>
      <c r="X186" s="1"/>
      <c r="Y186" s="1"/>
      <c r="Z186" s="1"/>
    </row>
    <row r="187" spans="1:26" x14ac:dyDescent="0.2">
      <c r="A187" s="21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  <c r="M187" s="26"/>
      <c r="U187" s="1"/>
      <c r="V187" s="1"/>
      <c r="W187" s="1"/>
      <c r="X187" s="1"/>
      <c r="Y187" s="1"/>
      <c r="Z187" s="1"/>
    </row>
    <row r="188" spans="1:26" x14ac:dyDescent="0.2">
      <c r="A188" s="21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  <c r="M188" s="26"/>
      <c r="U188" s="1"/>
      <c r="V188" s="1"/>
      <c r="W188" s="1"/>
      <c r="X188" s="1"/>
      <c r="Y188" s="1"/>
      <c r="Z188" s="1"/>
    </row>
    <row r="189" spans="1:26" x14ac:dyDescent="0.2">
      <c r="A189" s="21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  <c r="M189" s="26"/>
      <c r="U189" s="1"/>
      <c r="V189" s="1"/>
      <c r="W189" s="1"/>
      <c r="X189" s="1"/>
      <c r="Y189" s="1"/>
      <c r="Z189" s="1"/>
    </row>
    <row r="190" spans="1:26" x14ac:dyDescent="0.2">
      <c r="A190" s="21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  <c r="M190" s="26"/>
      <c r="U190" s="1"/>
      <c r="V190" s="1"/>
      <c r="W190" s="1"/>
      <c r="X190" s="1"/>
      <c r="Y190" s="1"/>
      <c r="Z190" s="1"/>
    </row>
    <row r="191" spans="1:26" x14ac:dyDescent="0.2">
      <c r="A191" s="21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  <c r="M191" s="26"/>
      <c r="U191" s="1"/>
      <c r="V191" s="1"/>
      <c r="W191" s="1"/>
      <c r="X191" s="1"/>
      <c r="Y191" s="1"/>
      <c r="Z191" s="1"/>
    </row>
    <row r="192" spans="1:26" x14ac:dyDescent="0.2">
      <c r="A192" s="21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  <c r="M192" s="26"/>
      <c r="U192" s="1"/>
      <c r="V192" s="1"/>
      <c r="W192" s="1"/>
      <c r="X192" s="1"/>
      <c r="Y192" s="1"/>
      <c r="Z192" s="1"/>
    </row>
    <row r="193" spans="1:26" x14ac:dyDescent="0.2">
      <c r="A193" s="21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  <c r="M193" s="26"/>
      <c r="U193" s="1"/>
      <c r="V193" s="1"/>
      <c r="W193" s="1"/>
      <c r="X193" s="1"/>
      <c r="Y193" s="1"/>
      <c r="Z193" s="1"/>
    </row>
    <row r="194" spans="1:26" x14ac:dyDescent="0.2">
      <c r="A194" s="21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  <c r="M194" s="26"/>
      <c r="U194" s="1"/>
      <c r="V194" s="1"/>
      <c r="W194" s="1"/>
      <c r="X194" s="1"/>
      <c r="Y194" s="1"/>
      <c r="Z194" s="1"/>
    </row>
    <row r="195" spans="1:26" x14ac:dyDescent="0.2">
      <c r="A195" s="21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  <c r="M195" s="26"/>
      <c r="U195" s="1"/>
      <c r="V195" s="1"/>
      <c r="W195" s="1"/>
      <c r="X195" s="1"/>
      <c r="Y195" s="1"/>
      <c r="Z195" s="1"/>
    </row>
    <row r="196" spans="1:26" x14ac:dyDescent="0.2">
      <c r="A196" s="21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  <c r="M196" s="26"/>
      <c r="U196" s="1"/>
      <c r="V196" s="1"/>
      <c r="W196" s="1"/>
      <c r="X196" s="1"/>
      <c r="Y196" s="1"/>
      <c r="Z196" s="1"/>
    </row>
    <row r="197" spans="1:26" x14ac:dyDescent="0.2">
      <c r="A197" s="21">
        <v>40603</v>
      </c>
      <c r="B197" s="1">
        <v>0.33086496591567993</v>
      </c>
      <c r="C197" s="1"/>
      <c r="D197" s="1">
        <v>0.41411209106445312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  <c r="M197" s="26"/>
      <c r="U197" s="1"/>
      <c r="V197" s="1"/>
      <c r="W197" s="1"/>
      <c r="X197" s="1"/>
      <c r="Y197" s="1"/>
      <c r="Z197" s="1"/>
    </row>
    <row r="198" spans="1:26" x14ac:dyDescent="0.2">
      <c r="A198" s="21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  <c r="M198" s="26"/>
      <c r="U198" s="1"/>
      <c r="V198" s="1"/>
      <c r="W198" s="1"/>
      <c r="X198" s="1"/>
      <c r="Y198" s="1"/>
      <c r="Z198" s="1"/>
    </row>
    <row r="199" spans="1:26" x14ac:dyDescent="0.2">
      <c r="A199" s="21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  <c r="M199" s="26"/>
      <c r="U199" s="1"/>
      <c r="V199" s="1"/>
      <c r="W199" s="1"/>
      <c r="X199" s="1"/>
      <c r="Y199" s="1"/>
      <c r="Z199" s="1"/>
    </row>
    <row r="200" spans="1:26" x14ac:dyDescent="0.2">
      <c r="A200" s="21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  <c r="M200" s="26"/>
      <c r="U200" s="1"/>
      <c r="V200" s="1"/>
      <c r="W200" s="1"/>
      <c r="X200" s="1"/>
      <c r="Y200" s="1"/>
      <c r="Z200" s="1"/>
    </row>
    <row r="201" spans="1:26" x14ac:dyDescent="0.2">
      <c r="A201" s="21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  <c r="M201" s="26"/>
      <c r="U201" s="1"/>
      <c r="V201" s="1"/>
      <c r="W201" s="1"/>
      <c r="X201" s="1"/>
      <c r="Y201" s="1"/>
      <c r="Z201" s="1"/>
    </row>
    <row r="202" spans="1:26" x14ac:dyDescent="0.2">
      <c r="A202" s="21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  <c r="M202" s="26"/>
      <c r="U202" s="1"/>
      <c r="V202" s="1"/>
      <c r="W202" s="1"/>
      <c r="X202" s="1"/>
      <c r="Y202" s="1"/>
      <c r="Z202" s="1"/>
    </row>
    <row r="203" spans="1:26" x14ac:dyDescent="0.2">
      <c r="A203" s="21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  <c r="M203" s="26"/>
      <c r="U203" s="1"/>
      <c r="V203" s="1"/>
      <c r="W203" s="1"/>
      <c r="X203" s="1"/>
      <c r="Y203" s="1"/>
      <c r="Z203" s="1"/>
    </row>
    <row r="204" spans="1:26" x14ac:dyDescent="0.2">
      <c r="A204" s="21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  <c r="M204" s="26"/>
      <c r="U204" s="1"/>
      <c r="V204" s="1"/>
      <c r="W204" s="1"/>
      <c r="X204" s="1"/>
      <c r="Y204" s="1"/>
      <c r="Z204" s="1"/>
    </row>
    <row r="205" spans="1:26" x14ac:dyDescent="0.2">
      <c r="A205" s="21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  <c r="M205" s="26"/>
      <c r="U205" s="1"/>
      <c r="V205" s="1"/>
      <c r="W205" s="1"/>
      <c r="X205" s="1"/>
      <c r="Y205" s="1"/>
      <c r="Z205" s="1"/>
    </row>
    <row r="206" spans="1:26" x14ac:dyDescent="0.2">
      <c r="A206" s="21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  <c r="M206" s="26"/>
      <c r="U206" s="1"/>
      <c r="V206" s="1"/>
      <c r="W206" s="1"/>
      <c r="X206" s="1"/>
      <c r="Y206" s="1"/>
      <c r="Z206" s="1"/>
    </row>
    <row r="207" spans="1:26" x14ac:dyDescent="0.2">
      <c r="A207" s="21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  <c r="M207" s="26"/>
      <c r="U207" s="1"/>
      <c r="V207" s="1"/>
      <c r="W207" s="1"/>
      <c r="X207" s="1"/>
      <c r="Y207" s="1"/>
      <c r="Z207" s="1"/>
    </row>
    <row r="208" spans="1:26" x14ac:dyDescent="0.2">
      <c r="A208" s="21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  <c r="M208" s="26"/>
      <c r="U208" s="1"/>
      <c r="V208" s="1"/>
      <c r="W208" s="1"/>
      <c r="X208" s="1"/>
      <c r="Y208" s="1"/>
      <c r="Z208" s="1"/>
    </row>
    <row r="209" spans="1:26" x14ac:dyDescent="0.2">
      <c r="A209" s="21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  <c r="M209" s="26"/>
      <c r="U209" s="1"/>
      <c r="V209" s="1"/>
      <c r="W209" s="1"/>
      <c r="X209" s="1"/>
      <c r="Y209" s="1"/>
      <c r="Z209" s="1"/>
    </row>
    <row r="210" spans="1:26" x14ac:dyDescent="0.2">
      <c r="A210" s="21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  <c r="M210" s="26"/>
      <c r="U210" s="1"/>
      <c r="V210" s="1"/>
      <c r="W210" s="1"/>
      <c r="X210" s="1"/>
      <c r="Y210" s="1"/>
      <c r="Z210" s="1"/>
    </row>
    <row r="211" spans="1:26" x14ac:dyDescent="0.2">
      <c r="A211" s="21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  <c r="M211" s="26"/>
      <c r="U211" s="1"/>
      <c r="V211" s="1"/>
      <c r="W211" s="1"/>
      <c r="X211" s="1"/>
      <c r="Y211" s="1"/>
      <c r="Z211" s="1"/>
    </row>
    <row r="212" spans="1:26" x14ac:dyDescent="0.2">
      <c r="A212" s="21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  <c r="M212" s="26"/>
      <c r="U212" s="1"/>
      <c r="V212" s="1"/>
      <c r="W212" s="1"/>
      <c r="X212" s="1"/>
      <c r="Y212" s="1"/>
      <c r="Z212" s="1"/>
    </row>
    <row r="213" spans="1:26" x14ac:dyDescent="0.2">
      <c r="A213" s="21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  <c r="M213" s="26"/>
      <c r="U213" s="1"/>
      <c r="V213" s="1"/>
      <c r="W213" s="1"/>
      <c r="X213" s="1"/>
      <c r="Y213" s="1"/>
      <c r="Z213" s="1"/>
    </row>
    <row r="214" spans="1:26" x14ac:dyDescent="0.2">
      <c r="A214" s="21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  <c r="M214" s="26"/>
      <c r="U214" s="1"/>
      <c r="V214" s="1"/>
      <c r="W214" s="1"/>
      <c r="X214" s="1"/>
      <c r="Y214" s="1"/>
      <c r="Z214" s="1"/>
    </row>
    <row r="215" spans="1:26" x14ac:dyDescent="0.2">
      <c r="A215" s="21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  <c r="M215" s="26"/>
      <c r="U215" s="1"/>
      <c r="V215" s="1"/>
      <c r="W215" s="1"/>
      <c r="X215" s="1"/>
      <c r="Y215" s="1"/>
      <c r="Z215" s="1"/>
    </row>
    <row r="216" spans="1:26" x14ac:dyDescent="0.2">
      <c r="A216" s="21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  <c r="M216" s="26"/>
      <c r="U216" s="1"/>
      <c r="V216" s="1"/>
      <c r="W216" s="1"/>
      <c r="X216" s="1"/>
      <c r="Y216" s="1"/>
      <c r="Z216" s="1"/>
    </row>
    <row r="217" spans="1:26" x14ac:dyDescent="0.2">
      <c r="A217" s="21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  <c r="M217" s="26"/>
      <c r="U217" s="1"/>
      <c r="V217" s="1"/>
      <c r="W217" s="1"/>
      <c r="X217" s="1"/>
      <c r="Y217" s="1"/>
      <c r="Z217" s="1"/>
    </row>
    <row r="218" spans="1:26" x14ac:dyDescent="0.2">
      <c r="A218" s="21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  <c r="M218" s="26"/>
      <c r="U218" s="1"/>
      <c r="V218" s="1"/>
      <c r="W218" s="1"/>
      <c r="X218" s="1"/>
      <c r="Y218" s="1"/>
      <c r="Z218" s="1"/>
    </row>
    <row r="219" spans="1:26" x14ac:dyDescent="0.2">
      <c r="A219" s="21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  <c r="M219" s="26"/>
      <c r="U219" s="1"/>
      <c r="V219" s="1"/>
      <c r="W219" s="1"/>
      <c r="X219" s="1"/>
      <c r="Y219" s="1"/>
      <c r="Z219" s="1"/>
    </row>
    <row r="220" spans="1:26" x14ac:dyDescent="0.2">
      <c r="A220" s="21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  <c r="M220" s="26"/>
      <c r="U220" s="1"/>
      <c r="V220" s="1"/>
      <c r="W220" s="1"/>
      <c r="X220" s="1"/>
      <c r="Y220" s="1"/>
      <c r="Z220" s="1"/>
    </row>
    <row r="221" spans="1:26" x14ac:dyDescent="0.2">
      <c r="A221" s="21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  <c r="M221" s="26"/>
      <c r="U221" s="1"/>
      <c r="V221" s="1"/>
      <c r="W221" s="1"/>
      <c r="X221" s="1"/>
      <c r="Y221" s="1"/>
      <c r="Z221" s="1"/>
    </row>
    <row r="222" spans="1:26" x14ac:dyDescent="0.2">
      <c r="A222" s="21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  <c r="M222" s="26"/>
      <c r="U222" s="1"/>
      <c r="V222" s="1"/>
      <c r="W222" s="1"/>
      <c r="X222" s="1"/>
      <c r="Y222" s="1"/>
      <c r="Z222" s="1"/>
    </row>
    <row r="223" spans="1:26" x14ac:dyDescent="0.2">
      <c r="A223" s="21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  <c r="M223" s="26"/>
      <c r="U223" s="1"/>
      <c r="V223" s="1"/>
      <c r="W223" s="1"/>
      <c r="X223" s="1"/>
      <c r="Y223" s="1"/>
      <c r="Z223" s="1"/>
    </row>
    <row r="224" spans="1:26" x14ac:dyDescent="0.2">
      <c r="A224" s="21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  <c r="M224" s="26"/>
      <c r="U224" s="1"/>
      <c r="V224" s="1"/>
      <c r="W224" s="1"/>
      <c r="X224" s="1"/>
      <c r="Y224" s="1"/>
      <c r="Z224" s="1"/>
    </row>
    <row r="225" spans="1:26" x14ac:dyDescent="0.2">
      <c r="A225" s="21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  <c r="M225" s="26"/>
      <c r="U225" s="1"/>
      <c r="V225" s="1"/>
      <c r="W225" s="1"/>
      <c r="X225" s="1"/>
      <c r="Y225" s="1"/>
      <c r="Z225" s="1"/>
    </row>
    <row r="226" spans="1:26" x14ac:dyDescent="0.2">
      <c r="A226" s="21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  <c r="M226" s="26"/>
      <c r="U226" s="1"/>
      <c r="V226" s="1"/>
      <c r="W226" s="1"/>
      <c r="X226" s="1"/>
      <c r="Y226" s="1"/>
      <c r="Z226" s="1"/>
    </row>
    <row r="227" spans="1:26" x14ac:dyDescent="0.2">
      <c r="A227" s="21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  <c r="M227" s="26"/>
      <c r="U227" s="1"/>
      <c r="V227" s="1"/>
      <c r="W227" s="1"/>
      <c r="X227" s="1"/>
      <c r="Y227" s="1"/>
      <c r="Z227" s="1"/>
    </row>
    <row r="228" spans="1:26" x14ac:dyDescent="0.2">
      <c r="A228" s="21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  <c r="M228" s="26"/>
      <c r="U228" s="1"/>
      <c r="V228" s="1"/>
      <c r="W228" s="1"/>
      <c r="X228" s="1"/>
      <c r="Y228" s="1"/>
      <c r="Z228" s="1"/>
    </row>
    <row r="229" spans="1:26" x14ac:dyDescent="0.2">
      <c r="A229" s="21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  <c r="M229" s="26"/>
      <c r="U229" s="1"/>
      <c r="V229" s="1"/>
      <c r="W229" s="1"/>
      <c r="X229" s="1"/>
      <c r="Y229" s="1"/>
      <c r="Z229" s="1"/>
    </row>
    <row r="230" spans="1:26" x14ac:dyDescent="0.2">
      <c r="A230" s="21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  <c r="M230" s="26"/>
      <c r="U230" s="1"/>
      <c r="V230" s="1"/>
      <c r="W230" s="1"/>
      <c r="X230" s="1"/>
      <c r="Y230" s="1"/>
      <c r="Z230" s="1"/>
    </row>
    <row r="231" spans="1:26" x14ac:dyDescent="0.2">
      <c r="A231" s="21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  <c r="M231" s="26"/>
      <c r="U231" s="1"/>
      <c r="V231" s="1"/>
      <c r="W231" s="1"/>
      <c r="X231" s="1"/>
      <c r="Y231" s="1"/>
      <c r="Z231" s="1"/>
    </row>
    <row r="232" spans="1:26" x14ac:dyDescent="0.2">
      <c r="A232" s="21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  <c r="M232" s="26"/>
      <c r="U232" s="1"/>
      <c r="V232" s="1"/>
      <c r="W232" s="1"/>
      <c r="X232" s="1"/>
      <c r="Y232" s="1"/>
      <c r="Z232" s="1"/>
    </row>
    <row r="233" spans="1:26" x14ac:dyDescent="0.2">
      <c r="A233" s="21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  <c r="M233" s="26"/>
      <c r="U233" s="1"/>
      <c r="V233" s="1"/>
      <c r="W233" s="1"/>
      <c r="X233" s="1"/>
      <c r="Y233" s="1"/>
      <c r="Z233" s="1"/>
    </row>
    <row r="234" spans="1:26" x14ac:dyDescent="0.2">
      <c r="A234" s="21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  <c r="M234" s="26"/>
      <c r="U234" s="1"/>
      <c r="V234" s="1"/>
      <c r="W234" s="1"/>
      <c r="X234" s="1"/>
      <c r="Y234" s="1"/>
      <c r="Z234" s="1"/>
    </row>
    <row r="235" spans="1:26" x14ac:dyDescent="0.2">
      <c r="A235" s="21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  <c r="M235" s="26"/>
      <c r="U235" s="1"/>
      <c r="V235" s="1"/>
      <c r="W235" s="1"/>
      <c r="X235" s="1"/>
      <c r="Y235" s="1"/>
      <c r="Z235" s="1"/>
    </row>
    <row r="236" spans="1:26" x14ac:dyDescent="0.2">
      <c r="A236" s="21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  <c r="M236" s="26"/>
      <c r="U236" s="1"/>
      <c r="V236" s="1"/>
      <c r="W236" s="1"/>
      <c r="X236" s="1"/>
      <c r="Y236" s="1"/>
      <c r="Z236" s="1"/>
    </row>
    <row r="237" spans="1:26" x14ac:dyDescent="0.2">
      <c r="A237" s="21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  <c r="M237" s="26"/>
      <c r="U237" s="1"/>
      <c r="V237" s="1"/>
      <c r="W237" s="1"/>
      <c r="X237" s="1"/>
      <c r="Y237" s="1"/>
      <c r="Z237" s="1"/>
    </row>
    <row r="238" spans="1:26" x14ac:dyDescent="0.2">
      <c r="A238" s="21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  <c r="M238" s="26"/>
      <c r="U238" s="1"/>
      <c r="V238" s="1"/>
      <c r="W238" s="1"/>
      <c r="X238" s="1"/>
      <c r="Y238" s="1"/>
      <c r="Z238" s="1"/>
    </row>
    <row r="239" spans="1:26" x14ac:dyDescent="0.2">
      <c r="A239" s="21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  <c r="M239" s="26"/>
      <c r="U239" s="1"/>
      <c r="V239" s="1"/>
      <c r="W239" s="1"/>
      <c r="X239" s="1"/>
      <c r="Y239" s="1"/>
      <c r="Z239" s="1"/>
    </row>
    <row r="240" spans="1:26" x14ac:dyDescent="0.2">
      <c r="A240" s="21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  <c r="M240" s="26"/>
      <c r="U240" s="1"/>
      <c r="V240" s="1"/>
      <c r="W240" s="1"/>
      <c r="X240" s="1"/>
      <c r="Y240" s="1"/>
      <c r="Z240" s="1"/>
    </row>
    <row r="241" spans="1:26" x14ac:dyDescent="0.2">
      <c r="A241" s="21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  <c r="M241" s="26"/>
      <c r="U241" s="1"/>
      <c r="V241" s="1"/>
      <c r="W241" s="1"/>
      <c r="X241" s="1"/>
      <c r="Y241" s="1"/>
      <c r="Z241" s="1"/>
    </row>
    <row r="242" spans="1:26" x14ac:dyDescent="0.2">
      <c r="A242" s="21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  <c r="M242" s="26"/>
      <c r="U242" s="1"/>
      <c r="V242" s="1"/>
      <c r="W242" s="1"/>
      <c r="X242" s="1"/>
      <c r="Y242" s="1"/>
      <c r="Z242" s="1"/>
    </row>
    <row r="243" spans="1:26" x14ac:dyDescent="0.2">
      <c r="A243" s="21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  <c r="M243" s="26"/>
      <c r="U243" s="1"/>
      <c r="V243" s="1"/>
      <c r="W243" s="1"/>
      <c r="X243" s="1"/>
      <c r="Y243" s="1"/>
      <c r="Z243" s="1"/>
    </row>
    <row r="244" spans="1:26" x14ac:dyDescent="0.2">
      <c r="A244" s="21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  <c r="M244" s="26"/>
      <c r="U244" s="1"/>
      <c r="V244" s="1"/>
      <c r="W244" s="1"/>
      <c r="X244" s="1"/>
      <c r="Y244" s="1"/>
      <c r="Z244" s="1"/>
    </row>
    <row r="245" spans="1:26" x14ac:dyDescent="0.2">
      <c r="A245" s="21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  <c r="M245" s="26"/>
      <c r="U245" s="1"/>
      <c r="V245" s="1"/>
      <c r="W245" s="1"/>
      <c r="X245" s="1"/>
      <c r="Y245" s="1"/>
      <c r="Z245" s="1"/>
    </row>
    <row r="246" spans="1:26" x14ac:dyDescent="0.2">
      <c r="A246" s="21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  <c r="M246" s="26"/>
      <c r="U246" s="1"/>
      <c r="V246" s="1"/>
      <c r="W246" s="1"/>
      <c r="X246" s="1"/>
      <c r="Y246" s="1"/>
      <c r="Z246" s="1"/>
    </row>
    <row r="247" spans="1:26" x14ac:dyDescent="0.2">
      <c r="A247" s="21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  <c r="M247" s="26"/>
      <c r="U247" s="1"/>
      <c r="V247" s="1"/>
      <c r="W247" s="1"/>
      <c r="X247" s="1"/>
      <c r="Y247" s="1"/>
      <c r="Z247" s="1"/>
    </row>
    <row r="248" spans="1:26" x14ac:dyDescent="0.2">
      <c r="A248" s="21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  <c r="M248" s="26"/>
      <c r="U248" s="1"/>
      <c r="V248" s="1"/>
      <c r="W248" s="1"/>
      <c r="X248" s="1"/>
      <c r="Y248" s="1"/>
      <c r="Z248" s="1"/>
    </row>
    <row r="249" spans="1:26" x14ac:dyDescent="0.2">
      <c r="A249" s="21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  <c r="M249" s="26"/>
      <c r="U249" s="1"/>
      <c r="V249" s="1"/>
      <c r="W249" s="1"/>
      <c r="X249" s="1"/>
      <c r="Y249" s="1"/>
      <c r="Z249" s="1"/>
    </row>
    <row r="250" spans="1:26" x14ac:dyDescent="0.2">
      <c r="A250" s="21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  <c r="M250" s="26"/>
      <c r="U250" s="1"/>
      <c r="V250" s="1"/>
      <c r="W250" s="1"/>
      <c r="X250" s="1"/>
      <c r="Y250" s="1"/>
      <c r="Z250" s="1"/>
    </row>
    <row r="251" spans="1:26" x14ac:dyDescent="0.2">
      <c r="A251" s="21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  <c r="M251" s="26"/>
      <c r="U251" s="1"/>
      <c r="V251" s="1"/>
      <c r="W251" s="1"/>
      <c r="X251" s="1"/>
      <c r="Y251" s="1"/>
      <c r="Z251" s="1"/>
    </row>
    <row r="252" spans="1:26" x14ac:dyDescent="0.2">
      <c r="A252" s="21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  <c r="M252" s="26"/>
      <c r="U252" s="1"/>
      <c r="V252" s="1"/>
      <c r="W252" s="1"/>
      <c r="X252" s="1"/>
      <c r="Y252" s="1"/>
      <c r="Z252" s="1"/>
    </row>
    <row r="253" spans="1:26" x14ac:dyDescent="0.2">
      <c r="A253" s="21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  <c r="M253" s="26"/>
      <c r="U253" s="1"/>
      <c r="V253" s="1"/>
      <c r="W253" s="1"/>
      <c r="X253" s="1"/>
      <c r="Y253" s="1"/>
      <c r="Z253" s="1"/>
    </row>
    <row r="254" spans="1:26" x14ac:dyDescent="0.2">
      <c r="A254" s="21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  <c r="M254" s="26"/>
      <c r="U254" s="1"/>
      <c r="V254" s="1"/>
      <c r="W254" s="1"/>
      <c r="X254" s="1"/>
      <c r="Y254" s="1"/>
      <c r="Z254" s="1"/>
    </row>
    <row r="255" spans="1:26" x14ac:dyDescent="0.2">
      <c r="A255" s="21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  <c r="M255" s="26"/>
      <c r="U255" s="1"/>
      <c r="V255" s="1"/>
      <c r="W255" s="1"/>
      <c r="X255" s="1"/>
      <c r="Y255" s="1"/>
      <c r="Z255" s="1"/>
    </row>
    <row r="256" spans="1:26" x14ac:dyDescent="0.2">
      <c r="A256" s="21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  <c r="M256" s="26"/>
      <c r="U256" s="1"/>
      <c r="V256" s="1"/>
      <c r="W256" s="1"/>
      <c r="X256" s="1"/>
      <c r="Y256" s="1"/>
      <c r="Z256" s="1"/>
    </row>
    <row r="257" spans="1:26" x14ac:dyDescent="0.2">
      <c r="A257" s="21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  <c r="M257" s="26"/>
      <c r="U257" s="1"/>
      <c r="V257" s="1"/>
      <c r="W257" s="1"/>
      <c r="X257" s="1"/>
      <c r="Y257" s="1"/>
      <c r="Z257" s="1"/>
    </row>
    <row r="258" spans="1:26" x14ac:dyDescent="0.2">
      <c r="A258" s="21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  <c r="M258" s="26"/>
      <c r="U258" s="1"/>
      <c r="V258" s="1"/>
      <c r="W258" s="1"/>
      <c r="X258" s="1"/>
      <c r="Y258" s="1"/>
      <c r="Z258" s="1"/>
    </row>
    <row r="259" spans="1:26" x14ac:dyDescent="0.2">
      <c r="A259" s="21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  <c r="M259" s="26"/>
      <c r="U259" s="1"/>
      <c r="V259" s="1"/>
      <c r="W259" s="1"/>
      <c r="X259" s="1"/>
      <c r="Y259" s="1"/>
      <c r="Z259" s="1"/>
    </row>
    <row r="260" spans="1:26" x14ac:dyDescent="0.2">
      <c r="A260" s="21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  <c r="M260" s="26"/>
      <c r="U260" s="1"/>
      <c r="V260" s="1"/>
      <c r="W260" s="1"/>
      <c r="X260" s="1"/>
      <c r="Y260" s="1"/>
      <c r="Z260" s="1"/>
    </row>
    <row r="261" spans="1:26" x14ac:dyDescent="0.2">
      <c r="A261" s="21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  <c r="M261" s="26"/>
      <c r="U261" s="1"/>
      <c r="V261" s="1"/>
      <c r="W261" s="1"/>
      <c r="X261" s="1"/>
      <c r="Y261" s="1"/>
      <c r="Z261" s="1"/>
    </row>
    <row r="262" spans="1:26" x14ac:dyDescent="0.2">
      <c r="A262" s="21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  <c r="M262" s="26"/>
      <c r="U262" s="1"/>
      <c r="V262" s="1"/>
      <c r="W262" s="1"/>
      <c r="X262" s="1"/>
      <c r="Y262" s="1"/>
      <c r="Z262" s="1"/>
    </row>
    <row r="263" spans="1:26" x14ac:dyDescent="0.2">
      <c r="A263" s="21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  <c r="M263" s="26"/>
      <c r="U263" s="1"/>
      <c r="V263" s="1"/>
      <c r="W263" s="1"/>
      <c r="X263" s="1"/>
      <c r="Y263" s="1"/>
      <c r="Z263" s="1"/>
    </row>
    <row r="264" spans="1:26" x14ac:dyDescent="0.2">
      <c r="A264" s="21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  <c r="M264" s="26"/>
      <c r="U264" s="1"/>
      <c r="V264" s="1"/>
      <c r="W264" s="1"/>
      <c r="X264" s="1"/>
      <c r="Y264" s="1"/>
      <c r="Z264" s="1"/>
    </row>
    <row r="265" spans="1:26" x14ac:dyDescent="0.2">
      <c r="A265" s="21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  <c r="M265" s="26"/>
      <c r="U265" s="1"/>
      <c r="V265" s="1"/>
      <c r="W265" s="1"/>
      <c r="X265" s="1"/>
      <c r="Y265" s="1"/>
      <c r="Z265" s="1"/>
    </row>
    <row r="266" spans="1:26" x14ac:dyDescent="0.2">
      <c r="A266" s="21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  <c r="M266" s="26"/>
      <c r="U266" s="1"/>
      <c r="V266" s="1"/>
      <c r="W266" s="1"/>
      <c r="X266" s="1"/>
      <c r="Y266" s="1"/>
      <c r="Z266" s="1"/>
    </row>
    <row r="267" spans="1:26" x14ac:dyDescent="0.2">
      <c r="A267" s="21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  <c r="M267" s="26"/>
      <c r="U267" s="1"/>
      <c r="V267" s="1"/>
      <c r="W267" s="1"/>
      <c r="X267" s="1"/>
      <c r="Y267" s="1"/>
      <c r="Z267" s="1"/>
    </row>
    <row r="268" spans="1:26" x14ac:dyDescent="0.2">
      <c r="A268" s="21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  <c r="M268" s="26"/>
      <c r="U268" s="1"/>
      <c r="V268" s="1"/>
      <c r="W268" s="1"/>
      <c r="X268" s="1"/>
      <c r="Y268" s="1"/>
      <c r="Z268" s="1"/>
    </row>
    <row r="269" spans="1:26" x14ac:dyDescent="0.2">
      <c r="A269" s="21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  <c r="M269" s="26"/>
      <c r="U269" s="1"/>
      <c r="V269" s="1"/>
      <c r="W269" s="1"/>
      <c r="X269" s="1"/>
      <c r="Y269" s="1"/>
      <c r="Z269" s="1"/>
    </row>
    <row r="270" spans="1:26" x14ac:dyDescent="0.2">
      <c r="A270" s="21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  <c r="M270" s="26"/>
      <c r="U270" s="1"/>
      <c r="V270" s="1"/>
      <c r="W270" s="1"/>
      <c r="X270" s="1"/>
      <c r="Y270" s="1"/>
      <c r="Z270" s="1"/>
    </row>
    <row r="271" spans="1:26" x14ac:dyDescent="0.2">
      <c r="A271" s="21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  <c r="M271" s="26"/>
      <c r="U271" s="1"/>
      <c r="V271" s="1"/>
      <c r="W271" s="1"/>
      <c r="X271" s="1"/>
      <c r="Y271" s="1"/>
      <c r="Z271" s="1"/>
    </row>
    <row r="272" spans="1:26" x14ac:dyDescent="0.2">
      <c r="A272" s="21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  <c r="M272" s="26"/>
      <c r="U272" s="1"/>
      <c r="V272" s="1"/>
      <c r="W272" s="1"/>
      <c r="X272" s="1"/>
      <c r="Y272" s="1"/>
      <c r="Z272" s="1"/>
    </row>
    <row r="273" spans="1:26" x14ac:dyDescent="0.2">
      <c r="A273" s="21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  <c r="M273" s="26"/>
      <c r="U273" s="1"/>
      <c r="V273" s="1"/>
      <c r="W273" s="1"/>
      <c r="X273" s="1"/>
      <c r="Y273" s="1"/>
      <c r="Z273" s="1"/>
    </row>
    <row r="274" spans="1:26" x14ac:dyDescent="0.2">
      <c r="A274" s="21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  <c r="M274" s="26"/>
      <c r="U274" s="1"/>
      <c r="V274" s="1"/>
      <c r="W274" s="1"/>
      <c r="X274" s="1"/>
      <c r="Y274" s="1"/>
      <c r="Z274" s="1"/>
    </row>
    <row r="275" spans="1:26" x14ac:dyDescent="0.2">
      <c r="A275" s="21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  <c r="M275" s="26"/>
      <c r="U275" s="1"/>
      <c r="V275" s="1"/>
      <c r="W275" s="1"/>
      <c r="X275" s="1"/>
      <c r="Y275" s="1"/>
      <c r="Z275" s="1"/>
    </row>
    <row r="276" spans="1:26" x14ac:dyDescent="0.2">
      <c r="A276" s="21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  <c r="M276" s="26"/>
      <c r="U276" s="1"/>
      <c r="V276" s="1"/>
      <c r="W276" s="1"/>
      <c r="X276" s="1"/>
      <c r="Y276" s="1"/>
      <c r="Z276" s="1"/>
    </row>
    <row r="277" spans="1:26" x14ac:dyDescent="0.2">
      <c r="A277" s="21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  <c r="M277" s="26"/>
      <c r="U277" s="1"/>
      <c r="V277" s="1"/>
      <c r="W277" s="1"/>
      <c r="X277" s="1"/>
      <c r="Y277" s="1"/>
      <c r="Z277" s="1"/>
    </row>
    <row r="278" spans="1:26" x14ac:dyDescent="0.2">
      <c r="A278" s="21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  <c r="M278" s="26"/>
      <c r="U278" s="1"/>
      <c r="V278" s="1"/>
      <c r="W278" s="1"/>
      <c r="X278" s="1"/>
      <c r="Y278" s="1"/>
      <c r="Z278" s="1"/>
    </row>
    <row r="279" spans="1:26" x14ac:dyDescent="0.2">
      <c r="A279" s="21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  <c r="M279" s="26"/>
      <c r="U279" s="1"/>
      <c r="V279" s="1"/>
      <c r="W279" s="1"/>
      <c r="X279" s="1"/>
      <c r="Y279" s="1"/>
      <c r="Z279" s="1"/>
    </row>
    <row r="280" spans="1:26" x14ac:dyDescent="0.2">
      <c r="A280" s="21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  <c r="M280" s="26"/>
      <c r="U280" s="1"/>
      <c r="V280" s="1"/>
      <c r="W280" s="1"/>
      <c r="X280" s="1"/>
      <c r="Y280" s="1"/>
      <c r="Z280" s="1"/>
    </row>
    <row r="281" spans="1:26" x14ac:dyDescent="0.2">
      <c r="A281" s="21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  <c r="M281" s="26"/>
      <c r="U281" s="1"/>
      <c r="V281" s="1"/>
      <c r="W281" s="1"/>
      <c r="X281" s="1"/>
      <c r="Y281" s="1"/>
      <c r="Z281" s="1"/>
    </row>
    <row r="282" spans="1:26" x14ac:dyDescent="0.2">
      <c r="A282" s="21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  <c r="M282" s="26"/>
      <c r="U282" s="1"/>
      <c r="V282" s="1"/>
      <c r="W282" s="1"/>
      <c r="X282" s="1"/>
      <c r="Y282" s="1"/>
      <c r="Z282" s="1"/>
    </row>
    <row r="283" spans="1:26" x14ac:dyDescent="0.2">
      <c r="A283" s="21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  <c r="M283" s="26"/>
      <c r="U283" s="1"/>
      <c r="V283" s="1"/>
      <c r="W283" s="1"/>
      <c r="X283" s="1"/>
      <c r="Y283" s="1"/>
      <c r="Z283" s="1"/>
    </row>
    <row r="284" spans="1:26" x14ac:dyDescent="0.2">
      <c r="A284" s="21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  <c r="M284" s="26"/>
      <c r="U284" s="1"/>
      <c r="V284" s="1"/>
      <c r="W284" s="1"/>
      <c r="X284" s="1"/>
      <c r="Y284" s="1"/>
      <c r="Z284" s="1"/>
    </row>
    <row r="285" spans="1:26" x14ac:dyDescent="0.2">
      <c r="A285" s="21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  <c r="M285" s="26"/>
      <c r="U285" s="1"/>
      <c r="V285" s="1"/>
      <c r="W285" s="1"/>
      <c r="X285" s="1"/>
      <c r="Y285" s="1"/>
      <c r="Z285" s="1"/>
    </row>
    <row r="286" spans="1:26" x14ac:dyDescent="0.2">
      <c r="A286" s="21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  <c r="M286" s="26"/>
      <c r="U286" s="1"/>
      <c r="V286" s="1"/>
      <c r="W286" s="1"/>
      <c r="X286" s="1"/>
      <c r="Y286" s="1"/>
      <c r="Z286" s="1"/>
    </row>
    <row r="287" spans="1:26" x14ac:dyDescent="0.2">
      <c r="A287" s="21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  <c r="M287" s="26"/>
      <c r="U287" s="1"/>
      <c r="V287" s="1"/>
      <c r="W287" s="1"/>
      <c r="X287" s="1"/>
      <c r="Y287" s="1"/>
      <c r="Z287" s="1"/>
    </row>
    <row r="288" spans="1:26" x14ac:dyDescent="0.2">
      <c r="A288" s="21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  <c r="M288" s="26"/>
      <c r="U288" s="1"/>
      <c r="V288" s="1"/>
      <c r="W288" s="1"/>
      <c r="X288" s="1"/>
      <c r="Y288" s="1"/>
      <c r="Z288" s="1"/>
    </row>
    <row r="289" spans="1:28" x14ac:dyDescent="0.2">
      <c r="A289" s="21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  <c r="M289" s="26"/>
      <c r="U289" s="1"/>
      <c r="V289" s="1"/>
      <c r="W289" s="1"/>
      <c r="X289" s="1"/>
      <c r="Y289" s="1"/>
      <c r="Z289" s="1"/>
    </row>
    <row r="290" spans="1:28" x14ac:dyDescent="0.2">
      <c r="A290" s="21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  <c r="M290" s="26"/>
      <c r="U290" s="1"/>
      <c r="V290" s="1"/>
      <c r="W290" s="1"/>
      <c r="X290" s="1"/>
      <c r="Y290" s="1"/>
      <c r="Z290" s="1"/>
    </row>
    <row r="291" spans="1:28" x14ac:dyDescent="0.2">
      <c r="A291" s="21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  <c r="L291" s="2"/>
      <c r="M291" s="2"/>
      <c r="N291" s="2"/>
      <c r="O291" s="2"/>
      <c r="P291" s="2"/>
      <c r="Q291" s="2"/>
      <c r="R291" s="2"/>
      <c r="S291" s="2"/>
      <c r="T291"/>
      <c r="U291" s="18"/>
      <c r="V291" s="18"/>
      <c r="W291" s="18"/>
      <c r="X291" s="18"/>
      <c r="Y291" s="18"/>
      <c r="Z291" s="18"/>
      <c r="AA291" s="18"/>
      <c r="AB291" s="18"/>
    </row>
    <row r="292" spans="1:28" x14ac:dyDescent="0.2">
      <c r="A292" s="21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  <c r="L292" s="2"/>
      <c r="M292" s="2"/>
      <c r="N292" s="2"/>
      <c r="O292" s="2"/>
      <c r="P292" s="2"/>
      <c r="Q292" s="2"/>
      <c r="R292" s="2"/>
      <c r="S292" s="2"/>
      <c r="T292"/>
      <c r="U292" s="18"/>
      <c r="V292" s="18"/>
      <c r="W292" s="18"/>
      <c r="X292" s="18"/>
      <c r="Y292" s="18"/>
      <c r="Z292" s="18"/>
      <c r="AA292" s="18"/>
      <c r="AB292" s="18"/>
    </row>
    <row r="293" spans="1:28" x14ac:dyDescent="0.2">
      <c r="A293" s="21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  <c r="L293" s="2"/>
      <c r="M293" s="2"/>
      <c r="N293" s="2"/>
      <c r="O293" s="2"/>
      <c r="P293" s="2"/>
      <c r="Q293" s="2"/>
      <c r="R293" s="2"/>
      <c r="S293" s="2"/>
      <c r="T293"/>
      <c r="U293" s="18"/>
      <c r="V293" s="18"/>
      <c r="W293" s="18"/>
      <c r="X293" s="18"/>
      <c r="Y293" s="18"/>
      <c r="Z293" s="18"/>
      <c r="AA293" s="18"/>
      <c r="AB293" s="18"/>
    </row>
    <row r="294" spans="1:28" x14ac:dyDescent="0.2">
      <c r="A294" s="21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  <c r="L294" s="2"/>
      <c r="M294" s="2"/>
      <c r="N294" s="2"/>
      <c r="O294" s="2"/>
      <c r="P294" s="2"/>
      <c r="Q294" s="2"/>
      <c r="R294" s="2"/>
      <c r="S294" s="2"/>
      <c r="T294"/>
      <c r="U294" s="18"/>
      <c r="V294" s="18"/>
      <c r="W294" s="18"/>
      <c r="X294" s="18"/>
      <c r="Y294" s="18"/>
      <c r="Z294" s="18"/>
      <c r="AA294" s="18"/>
      <c r="AB294" s="18"/>
    </row>
    <row r="295" spans="1:28" x14ac:dyDescent="0.2">
      <c r="A295" s="21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  <c r="L295" s="2"/>
      <c r="M295" s="2"/>
      <c r="N295" s="2"/>
      <c r="O295" s="2"/>
      <c r="P295" s="2"/>
      <c r="Q295" s="2"/>
      <c r="R295" s="2"/>
      <c r="S295" s="2"/>
      <c r="T295"/>
      <c r="U295" s="18"/>
      <c r="V295" s="18"/>
      <c r="W295" s="18"/>
      <c r="X295" s="18"/>
      <c r="Y295" s="18"/>
      <c r="Z295" s="18"/>
      <c r="AA295" s="18"/>
      <c r="AB295" s="18"/>
    </row>
    <row r="296" spans="1:28" x14ac:dyDescent="0.2">
      <c r="A296" s="21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  <c r="L296" s="2"/>
      <c r="M296" s="2"/>
      <c r="N296" s="2"/>
      <c r="O296" s="2"/>
      <c r="P296" s="2"/>
      <c r="Q296" s="2"/>
      <c r="R296" s="2"/>
      <c r="S296" s="2"/>
      <c r="T296"/>
      <c r="U296" s="18"/>
      <c r="V296" s="18"/>
      <c r="W296" s="18"/>
      <c r="X296" s="18"/>
      <c r="Y296" s="18"/>
      <c r="Z296" s="18"/>
      <c r="AA296" s="18"/>
      <c r="AB296" s="18"/>
    </row>
    <row r="297" spans="1:28" x14ac:dyDescent="0.2">
      <c r="A297" s="21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  <c r="L297" s="2"/>
      <c r="M297" s="2"/>
      <c r="N297" s="2"/>
      <c r="O297" s="2"/>
      <c r="P297" s="2"/>
      <c r="Q297" s="2"/>
      <c r="R297" s="2"/>
      <c r="S297" s="2"/>
      <c r="T297"/>
      <c r="U297" s="18"/>
      <c r="V297" s="18"/>
      <c r="W297" s="18"/>
      <c r="X297" s="18"/>
      <c r="Y297" s="18"/>
      <c r="Z297" s="18"/>
      <c r="AA297" s="18"/>
      <c r="AB297" s="18"/>
    </row>
    <row r="298" spans="1:28" x14ac:dyDescent="0.2">
      <c r="A298" s="21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  <c r="L298" s="2"/>
      <c r="M298" s="2"/>
      <c r="N298" s="2"/>
      <c r="O298" s="2"/>
      <c r="P298" s="2"/>
      <c r="Q298" s="2"/>
      <c r="R298" s="2"/>
      <c r="S298" s="2"/>
      <c r="T298"/>
      <c r="U298" s="18"/>
      <c r="V298" s="18"/>
      <c r="W298" s="18"/>
      <c r="X298" s="18"/>
      <c r="Y298" s="18"/>
      <c r="Z298" s="18"/>
      <c r="AA298" s="18"/>
      <c r="AB298" s="18"/>
    </row>
    <row r="299" spans="1:28" x14ac:dyDescent="0.2">
      <c r="A299" s="21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  <c r="L299" s="2"/>
      <c r="M299" s="2"/>
      <c r="N299" s="2"/>
      <c r="O299" s="2"/>
      <c r="P299" s="2"/>
      <c r="Q299" s="2"/>
      <c r="R299" s="2"/>
      <c r="S299" s="2"/>
      <c r="T299"/>
      <c r="U299" s="18"/>
      <c r="V299" s="18"/>
      <c r="W299" s="18"/>
      <c r="X299" s="18"/>
      <c r="Y299" s="18"/>
      <c r="Z299" s="18"/>
      <c r="AA299" s="18"/>
      <c r="AB299" s="18"/>
    </row>
    <row r="300" spans="1:28" x14ac:dyDescent="0.2">
      <c r="A300" s="21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  <c r="L300" s="2"/>
      <c r="M300" s="2"/>
      <c r="N300" s="2"/>
      <c r="O300" s="2"/>
      <c r="P300" s="2"/>
      <c r="Q300" s="2"/>
      <c r="R300" s="2"/>
      <c r="S300" s="2"/>
      <c r="T300"/>
      <c r="U300" s="18"/>
      <c r="V300" s="18"/>
      <c r="W300" s="18"/>
      <c r="X300" s="18"/>
      <c r="Y300" s="18"/>
      <c r="Z300" s="18"/>
      <c r="AA300" s="18"/>
      <c r="AB300" s="18"/>
    </row>
    <row r="301" spans="1:28" x14ac:dyDescent="0.2">
      <c r="A301" s="21">
        <v>43770</v>
      </c>
      <c r="B301" s="1">
        <v>0.22259902954101562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  <c r="L301" s="2"/>
      <c r="M301" s="2"/>
      <c r="N301" s="2"/>
      <c r="O301" s="2"/>
      <c r="P301" s="2"/>
      <c r="Q301" s="2"/>
      <c r="R301" s="2"/>
      <c r="S301" s="2"/>
      <c r="T301"/>
      <c r="U301" s="18"/>
      <c r="V301" s="18"/>
      <c r="W301" s="18"/>
      <c r="X301" s="18"/>
      <c r="Y301" s="18"/>
      <c r="Z301" s="18"/>
      <c r="AA301" s="18"/>
      <c r="AB301" s="18"/>
    </row>
    <row r="302" spans="1:28" x14ac:dyDescent="0.2">
      <c r="A302" s="21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  <c r="L302" s="2"/>
      <c r="M302" s="2"/>
      <c r="N302" s="2"/>
      <c r="O302" s="2"/>
      <c r="P302" s="2"/>
      <c r="Q302" s="2"/>
      <c r="R302" s="2"/>
      <c r="S302" s="2"/>
      <c r="T302"/>
      <c r="U302" s="18"/>
      <c r="V302" s="18"/>
      <c r="W302" s="18"/>
      <c r="X302" s="18"/>
      <c r="Y302" s="18"/>
      <c r="Z302" s="18"/>
      <c r="AA302" s="18"/>
      <c r="AB302" s="18"/>
    </row>
    <row r="303" spans="1:28" x14ac:dyDescent="0.2">
      <c r="A303" s="21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  <c r="L303" s="2"/>
      <c r="M303" s="2"/>
      <c r="N303" s="2"/>
      <c r="O303" s="2"/>
      <c r="P303" s="2"/>
      <c r="Q303" s="2"/>
      <c r="R303" s="2"/>
      <c r="S303" s="2"/>
      <c r="T303"/>
      <c r="U303" s="18"/>
      <c r="V303" s="18"/>
      <c r="W303" s="18"/>
      <c r="X303" s="18"/>
      <c r="Y303" s="18"/>
      <c r="Z303" s="18"/>
      <c r="AA303" s="18"/>
      <c r="AB303" s="18"/>
    </row>
    <row r="304" spans="1:28" x14ac:dyDescent="0.2">
      <c r="A304" s="21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  <c r="L304" s="2"/>
      <c r="M304" s="2"/>
      <c r="N304" s="2"/>
      <c r="O304" s="2"/>
      <c r="P304" s="2"/>
      <c r="Q304" s="2"/>
      <c r="R304" s="2"/>
      <c r="S304" s="2"/>
      <c r="T304"/>
      <c r="U304" s="18"/>
      <c r="V304" s="18"/>
      <c r="W304" s="18"/>
      <c r="X304" s="18"/>
      <c r="Y304" s="18"/>
      <c r="Z304" s="18"/>
      <c r="AA304" s="18"/>
      <c r="AB304" s="18"/>
    </row>
    <row r="305" spans="1:28" x14ac:dyDescent="0.2">
      <c r="A305" s="21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  <c r="L305" s="2"/>
      <c r="M305" s="2"/>
      <c r="N305" s="2"/>
      <c r="O305" s="2"/>
      <c r="P305" s="2"/>
      <c r="Q305" s="2"/>
      <c r="R305" s="2"/>
      <c r="S305" s="2"/>
      <c r="T305"/>
      <c r="U305" s="18"/>
      <c r="V305" s="18"/>
      <c r="W305" s="18"/>
      <c r="X305" s="18"/>
      <c r="Y305" s="18"/>
      <c r="Z305" s="18"/>
      <c r="AA305" s="18"/>
      <c r="AB305" s="18"/>
    </row>
    <row r="306" spans="1:28" x14ac:dyDescent="0.2">
      <c r="A306" s="21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  <c r="L306" s="2"/>
      <c r="M306" s="2"/>
      <c r="N306" s="2"/>
      <c r="O306" s="2"/>
      <c r="P306" s="2"/>
      <c r="Q306" s="2"/>
      <c r="R306" s="2"/>
      <c r="S306" s="2"/>
      <c r="T306"/>
      <c r="U306" s="18"/>
      <c r="V306" s="18"/>
      <c r="W306" s="18"/>
      <c r="X306" s="18"/>
      <c r="Y306" s="18"/>
      <c r="Z306" s="18"/>
      <c r="AA306" s="18"/>
      <c r="AB306" s="18"/>
    </row>
    <row r="307" spans="1:28" x14ac:dyDescent="0.2">
      <c r="A307" s="21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  <c r="L307" s="2"/>
      <c r="M307" s="2"/>
      <c r="N307" s="2"/>
      <c r="O307" s="2"/>
      <c r="P307" s="2"/>
      <c r="Q307" s="2"/>
      <c r="R307" s="2"/>
      <c r="S307" s="2"/>
      <c r="T307"/>
      <c r="U307" s="18"/>
      <c r="V307" s="18"/>
      <c r="W307" s="18"/>
      <c r="X307" s="18"/>
      <c r="Y307" s="18"/>
      <c r="Z307" s="18"/>
      <c r="AA307" s="18"/>
      <c r="AB307" s="18"/>
    </row>
    <row r="308" spans="1:28" x14ac:dyDescent="0.2">
      <c r="A308" s="21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  <c r="L308" s="2"/>
      <c r="M308" s="2"/>
      <c r="N308" s="2"/>
      <c r="O308" s="2"/>
      <c r="P308" s="2"/>
      <c r="Q308" s="2"/>
      <c r="R308" s="2"/>
      <c r="S308" s="2"/>
      <c r="T308"/>
      <c r="U308" s="18"/>
      <c r="V308" s="18"/>
      <c r="W308" s="18"/>
      <c r="X308" s="18"/>
      <c r="Y308" s="18"/>
      <c r="Z308" s="18"/>
      <c r="AA308" s="18"/>
      <c r="AB308" s="18"/>
    </row>
    <row r="309" spans="1:28" x14ac:dyDescent="0.2">
      <c r="A309" s="21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  <c r="L309" s="2"/>
      <c r="M309" s="2"/>
      <c r="N309" s="2"/>
      <c r="O309" s="2"/>
      <c r="P309" s="2"/>
      <c r="Q309" s="2"/>
      <c r="R309" s="2"/>
      <c r="S309" s="2"/>
      <c r="T309"/>
      <c r="U309" s="18"/>
      <c r="V309" s="18"/>
      <c r="W309" s="18"/>
      <c r="X309" s="18"/>
      <c r="Y309" s="18"/>
      <c r="Z309" s="18"/>
      <c r="AA309" s="18"/>
      <c r="AB309" s="18"/>
    </row>
    <row r="310" spans="1:28" x14ac:dyDescent="0.2">
      <c r="A310" s="21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  <c r="L310" s="2"/>
      <c r="M310" s="2"/>
      <c r="N310" s="2"/>
      <c r="O310" s="2"/>
      <c r="P310" s="2"/>
      <c r="Q310" s="2"/>
      <c r="R310" s="2"/>
      <c r="S310" s="2"/>
      <c r="T310"/>
      <c r="U310" s="18"/>
      <c r="V310" s="18"/>
      <c r="W310" s="18"/>
      <c r="X310" s="18"/>
      <c r="Y310" s="18"/>
      <c r="Z310" s="18"/>
      <c r="AA310" s="18"/>
      <c r="AB310" s="18"/>
    </row>
    <row r="311" spans="1:28" x14ac:dyDescent="0.2">
      <c r="A311" s="21">
        <v>44075</v>
      </c>
      <c r="B311" s="20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  <c r="L311" s="2"/>
      <c r="M311" s="2"/>
      <c r="N311" s="2"/>
      <c r="O311" s="2"/>
      <c r="P311" s="2"/>
      <c r="Q311" s="2"/>
      <c r="R311" s="2"/>
      <c r="S311" s="2"/>
      <c r="T311"/>
      <c r="U311" s="18"/>
      <c r="V311" s="18"/>
      <c r="W311" s="18"/>
      <c r="X311" s="18"/>
      <c r="Y311" s="18"/>
      <c r="Z311" s="18"/>
      <c r="AA311" s="18"/>
      <c r="AB311" s="18"/>
    </row>
    <row r="312" spans="1:28" customFormat="1" x14ac:dyDescent="0.2">
      <c r="A312" s="21">
        <v>44105</v>
      </c>
      <c r="B312" s="40">
        <v>0.24964982271194458</v>
      </c>
      <c r="C312" s="40"/>
      <c r="D312" s="40">
        <v>0.29643774032592773</v>
      </c>
      <c r="E312" s="40">
        <v>0.30720797181129456</v>
      </c>
      <c r="F312" s="40">
        <v>0.22142460942268372</v>
      </c>
      <c r="G312" s="1"/>
      <c r="H312" s="40">
        <v>0.20668947696685791</v>
      </c>
      <c r="I312" s="40">
        <v>0.29712575674057007</v>
      </c>
      <c r="L312" s="2"/>
      <c r="M312" s="2"/>
      <c r="N312" s="2"/>
      <c r="O312" s="2"/>
      <c r="P312" s="2"/>
      <c r="Q312" s="2"/>
      <c r="R312" s="2"/>
      <c r="S312" s="2"/>
      <c r="U312" s="18"/>
      <c r="V312" s="18"/>
      <c r="W312" s="18"/>
      <c r="X312" s="18"/>
      <c r="Y312" s="18"/>
      <c r="Z312" s="18"/>
      <c r="AA312" s="18"/>
      <c r="AB312" s="18"/>
    </row>
    <row r="313" spans="1:28" x14ac:dyDescent="0.2">
      <c r="A313" s="21">
        <v>44136</v>
      </c>
      <c r="B313" s="1">
        <v>0.25359749999999998</v>
      </c>
      <c r="C313" s="1"/>
      <c r="D313" s="1">
        <v>0.29474139999999999</v>
      </c>
      <c r="E313" s="33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  <c r="L313" s="2"/>
      <c r="M313" s="2"/>
      <c r="N313" s="2"/>
      <c r="O313" s="2"/>
      <c r="P313" s="2"/>
      <c r="Q313" s="2"/>
      <c r="R313" s="2"/>
      <c r="S313" s="2"/>
      <c r="T313"/>
      <c r="U313" s="18"/>
      <c r="V313" s="18"/>
      <c r="W313" s="18"/>
      <c r="X313" s="18"/>
      <c r="Y313" s="18"/>
      <c r="Z313" s="18"/>
      <c r="AA313" s="18"/>
      <c r="AB313" s="18"/>
    </row>
    <row r="314" spans="1:28" x14ac:dyDescent="0.2">
      <c r="A314" s="21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  <c r="L314" s="2"/>
      <c r="M314" s="2"/>
      <c r="N314" s="2"/>
      <c r="O314" s="2"/>
      <c r="P314" s="2"/>
      <c r="Q314" s="2"/>
      <c r="R314" s="2"/>
      <c r="S314" s="2"/>
      <c r="T314"/>
      <c r="U314" s="18"/>
      <c r="V314" s="18"/>
      <c r="W314" s="18"/>
      <c r="X314" s="18"/>
      <c r="Y314" s="18"/>
      <c r="Z314" s="18"/>
      <c r="AA314" s="18"/>
      <c r="AB314" s="18"/>
    </row>
    <row r="315" spans="1:28" s="33" customFormat="1" x14ac:dyDescent="0.2">
      <c r="A315" s="21">
        <v>44197</v>
      </c>
      <c r="B315" s="1">
        <v>0.2495444</v>
      </c>
      <c r="C315" s="1"/>
      <c r="D315" s="1">
        <v>0.30932920000000003</v>
      </c>
      <c r="E315" s="33">
        <v>0.29632340000000001</v>
      </c>
      <c r="F315" s="33">
        <v>0.2248067</v>
      </c>
      <c r="G315" s="1"/>
      <c r="H315" s="33">
        <v>0.21739720000000001</v>
      </c>
      <c r="I315" s="33">
        <v>0.2846573</v>
      </c>
      <c r="L315" s="2"/>
      <c r="M315" s="2"/>
      <c r="N315" s="2"/>
      <c r="O315" s="2"/>
      <c r="P315" s="2"/>
      <c r="Q315" s="2"/>
      <c r="R315" s="2"/>
      <c r="S315" s="2"/>
      <c r="T315"/>
      <c r="U315" s="18"/>
      <c r="V315" s="18"/>
      <c r="W315" s="18"/>
      <c r="X315" s="18"/>
      <c r="Y315" s="18"/>
      <c r="Z315" s="18"/>
      <c r="AA315" s="18"/>
      <c r="AB315" s="18"/>
    </row>
    <row r="316" spans="1:28" x14ac:dyDescent="0.2">
      <c r="A316" s="21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  <c r="L316" s="2"/>
      <c r="M316" s="2"/>
      <c r="N316" s="2"/>
      <c r="O316" s="2"/>
      <c r="P316" s="2"/>
      <c r="Q316" s="2"/>
      <c r="R316" s="2"/>
      <c r="S316" s="2"/>
      <c r="T316"/>
      <c r="U316" s="18"/>
      <c r="V316" s="18"/>
      <c r="W316" s="18"/>
      <c r="X316" s="18"/>
      <c r="Y316" s="18"/>
      <c r="Z316" s="18"/>
      <c r="AA316" s="18"/>
      <c r="AB316" s="18"/>
    </row>
    <row r="317" spans="1:28" x14ac:dyDescent="0.2">
      <c r="A317" s="21">
        <v>44256</v>
      </c>
      <c r="B317" s="40">
        <v>0.24647891521453857</v>
      </c>
      <c r="C317" s="1"/>
      <c r="D317" s="40">
        <v>0.32816177606582642</v>
      </c>
      <c r="E317" s="40">
        <v>0.28104123473167419</v>
      </c>
      <c r="F317" s="40">
        <v>0.22344139218330383</v>
      </c>
      <c r="G317" s="1"/>
      <c r="H317" s="40">
        <v>0.20980581641197205</v>
      </c>
      <c r="I317" s="40">
        <v>0.28633910417556763</v>
      </c>
      <c r="L317" s="2"/>
      <c r="M317" s="2"/>
      <c r="N317" s="2"/>
      <c r="O317" s="2"/>
      <c r="P317" s="2"/>
      <c r="Q317" s="2"/>
      <c r="R317" s="2"/>
      <c r="S317" s="2"/>
      <c r="T317"/>
      <c r="U317" s="18"/>
      <c r="V317" s="18"/>
      <c r="W317" s="18"/>
      <c r="X317" s="18"/>
      <c r="Y317" s="18"/>
      <c r="Z317" s="18"/>
      <c r="AA317" s="18"/>
      <c r="AB317" s="18"/>
    </row>
    <row r="318" spans="1:28" x14ac:dyDescent="0.2">
      <c r="A318" s="21">
        <v>44287</v>
      </c>
      <c r="B318" s="40">
        <v>0.23030781745910645</v>
      </c>
      <c r="C318" s="1"/>
      <c r="D318" s="40">
        <v>0.2696557343006134</v>
      </c>
      <c r="E318" s="40">
        <v>0.27341866493225098</v>
      </c>
      <c r="F318" s="40">
        <v>0.21503368020057678</v>
      </c>
      <c r="G318" s="1"/>
      <c r="H318" s="40">
        <v>0.19260585308074951</v>
      </c>
      <c r="I318" s="40">
        <v>0.27150997519493103</v>
      </c>
      <c r="L318" s="2"/>
      <c r="M318" s="2"/>
      <c r="N318" s="2"/>
      <c r="O318" s="2"/>
      <c r="P318" s="2"/>
      <c r="Q318" s="2"/>
      <c r="R318" s="2"/>
      <c r="S318" s="2"/>
      <c r="T318"/>
      <c r="U318" s="18"/>
      <c r="V318" s="18"/>
      <c r="W318" s="18"/>
      <c r="X318" s="18"/>
      <c r="Y318" s="18"/>
      <c r="Z318" s="18"/>
      <c r="AA318" s="18"/>
      <c r="AB318" s="18"/>
    </row>
    <row r="319" spans="1:28" x14ac:dyDescent="0.2">
      <c r="A319" s="21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  <c r="L319" s="2"/>
      <c r="M319" s="2"/>
      <c r="N319" s="2"/>
      <c r="O319" s="2"/>
      <c r="P319" s="2"/>
      <c r="Q319" s="2"/>
      <c r="R319" s="2"/>
      <c r="S319" s="2"/>
      <c r="T319"/>
      <c r="U319" s="18"/>
      <c r="V319" s="18"/>
      <c r="W319" s="18"/>
      <c r="X319" s="18"/>
      <c r="Y319" s="18"/>
      <c r="Z319" s="18"/>
      <c r="AA319" s="18"/>
      <c r="AB319" s="18"/>
    </row>
    <row r="320" spans="1:28" x14ac:dyDescent="0.2">
      <c r="A320" s="21">
        <v>44348</v>
      </c>
      <c r="B320" s="40">
        <v>0.23284444212913513</v>
      </c>
      <c r="C320" s="1"/>
      <c r="D320" s="40">
        <v>0.29524680972099304</v>
      </c>
      <c r="E320" s="40">
        <v>0.26924711465835571</v>
      </c>
      <c r="F320" s="40">
        <v>0.21342097222805023</v>
      </c>
      <c r="G320" s="1"/>
      <c r="H320" s="40">
        <v>0.18480190634727478</v>
      </c>
      <c r="I320" s="40">
        <v>0.28511801362037659</v>
      </c>
      <c r="L320" s="2"/>
      <c r="M320" s="2"/>
      <c r="N320" s="2"/>
      <c r="O320" s="2"/>
      <c r="P320" s="2"/>
      <c r="Q320" s="2"/>
      <c r="R320" s="2"/>
      <c r="S320" s="2"/>
      <c r="T320"/>
      <c r="U320" s="18"/>
      <c r="V320" s="18"/>
      <c r="W320" s="18"/>
      <c r="X320" s="18"/>
      <c r="Y320" s="18"/>
      <c r="Z320" s="18"/>
      <c r="AA320" s="18"/>
      <c r="AB320" s="18"/>
    </row>
    <row r="321" spans="1:36" x14ac:dyDescent="0.2">
      <c r="A321" s="21">
        <v>44378</v>
      </c>
      <c r="B321" s="1">
        <v>0.23611003160476685</v>
      </c>
      <c r="C321"/>
      <c r="D321" s="1">
        <v>0.29846954345703125</v>
      </c>
      <c r="E321" s="1">
        <v>0.24625906348228455</v>
      </c>
      <c r="F321" s="1">
        <v>0.22185695171356201</v>
      </c>
      <c r="G321" s="37"/>
      <c r="H321" s="1">
        <v>0.19164541363716125</v>
      </c>
      <c r="I321" s="1">
        <v>0.28704112768173218</v>
      </c>
      <c r="J321" s="37"/>
      <c r="K321" s="37"/>
      <c r="L321" s="20"/>
      <c r="M321" s="37"/>
      <c r="N321" s="37"/>
      <c r="O321" s="20"/>
      <c r="P321" s="37"/>
      <c r="Q321" s="37"/>
      <c r="R321" s="20"/>
      <c r="S321" s="37"/>
      <c r="T321" s="37"/>
      <c r="U321" s="39"/>
      <c r="V321" s="37"/>
    </row>
    <row r="322" spans="1:36" x14ac:dyDescent="0.2">
      <c r="A322" s="21">
        <v>44409</v>
      </c>
      <c r="B322" s="1">
        <v>0.22529900074005127</v>
      </c>
      <c r="C322"/>
      <c r="D322" s="1">
        <v>0.29110479354858398</v>
      </c>
      <c r="E322" s="1">
        <v>0.23984791338443756</v>
      </c>
      <c r="F322" s="1">
        <v>0.20923823118209839</v>
      </c>
      <c r="G322" s="37"/>
      <c r="H322" s="1">
        <v>0.17692123353481293</v>
      </c>
      <c r="I322" s="1">
        <v>0.28023546934127808</v>
      </c>
      <c r="J322" s="37"/>
      <c r="K322" s="37"/>
      <c r="L322" s="20"/>
      <c r="M322" s="37"/>
      <c r="N322" s="37"/>
      <c r="O322" s="20"/>
      <c r="P322" s="37"/>
      <c r="Q322" s="37"/>
      <c r="R322" s="20"/>
      <c r="S322" s="37"/>
      <c r="T322" s="37"/>
      <c r="U322" s="39"/>
      <c r="V322" s="37"/>
    </row>
    <row r="323" spans="1:36" x14ac:dyDescent="0.2">
      <c r="A323" s="21">
        <v>44440</v>
      </c>
      <c r="B323" s="1">
        <v>0.23436173796653748</v>
      </c>
      <c r="D323" s="1">
        <v>0.27514427900314331</v>
      </c>
      <c r="E323" s="1">
        <v>0.28367692232131958</v>
      </c>
      <c r="F323" s="1">
        <v>0.21659199893474579</v>
      </c>
      <c r="G323" s="37"/>
      <c r="H323" s="1">
        <v>0.19379016757011414</v>
      </c>
      <c r="I323" s="1">
        <v>0.2813052237033844</v>
      </c>
      <c r="J323" s="37"/>
      <c r="K323" s="37"/>
      <c r="L323" s="20"/>
      <c r="M323" s="37"/>
      <c r="N323" s="37"/>
      <c r="O323" s="20"/>
      <c r="P323" s="37"/>
      <c r="Q323" s="37"/>
      <c r="R323" s="20"/>
      <c r="S323" s="37"/>
      <c r="T323" s="37"/>
      <c r="U323" s="18"/>
      <c r="V323" s="18"/>
      <c r="W323" s="18"/>
      <c r="X323" s="18"/>
      <c r="Y323" s="18"/>
      <c r="Z323" s="18"/>
      <c r="AA323" s="18"/>
      <c r="AB323" s="18"/>
    </row>
    <row r="332" spans="1:36" x14ac:dyDescent="0.2">
      <c r="AJ332" s="17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3"/>
  <sheetViews>
    <sheetView topLeftCell="A288" workbookViewId="0">
      <selection activeCell="A320" sqref="A320:F323"/>
    </sheetView>
  </sheetViews>
  <sheetFormatPr baseColWidth="10" defaultColWidth="8.83203125" defaultRowHeight="16" x14ac:dyDescent="0.2"/>
  <cols>
    <col min="1" max="1" width="8.83203125" style="17"/>
    <col min="2" max="2" width="17" style="19" customWidth="1"/>
    <col min="3" max="3" width="18.1640625" style="19" customWidth="1"/>
    <col min="4" max="4" width="23.83203125" style="19" customWidth="1"/>
    <col min="5" max="5" width="19.1640625" style="19" customWidth="1"/>
    <col min="6" max="6" width="13.5" style="19" customWidth="1"/>
    <col min="7" max="7" width="8.83203125" style="17"/>
    <col min="8" max="12" width="8.83203125" style="1"/>
    <col min="13" max="16384" width="8.83203125" style="17"/>
  </cols>
  <sheetData>
    <row r="1" spans="1:6" ht="68" customHeight="1" x14ac:dyDescent="0.35">
      <c r="A1" s="50" t="s">
        <v>19</v>
      </c>
      <c r="B1" s="50"/>
      <c r="C1" s="50"/>
      <c r="D1" s="50"/>
      <c r="E1" s="50"/>
      <c r="F1" s="50"/>
    </row>
    <row r="2" spans="1:6" ht="55" customHeight="1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 x14ac:dyDescent="0.2">
      <c r="A3" s="21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 x14ac:dyDescent="0.2">
      <c r="A4" s="21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 x14ac:dyDescent="0.2">
      <c r="A5" s="21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 x14ac:dyDescent="0.2">
      <c r="A6" s="21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 x14ac:dyDescent="0.2">
      <c r="A7" s="21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 x14ac:dyDescent="0.2">
      <c r="A8" s="21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 x14ac:dyDescent="0.2">
      <c r="A9" s="21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 x14ac:dyDescent="0.2">
      <c r="A10" s="21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 x14ac:dyDescent="0.2">
      <c r="A11" s="21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 x14ac:dyDescent="0.2">
      <c r="A12" s="21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 x14ac:dyDescent="0.2">
      <c r="A13" s="21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 x14ac:dyDescent="0.2">
      <c r="A14" s="21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 x14ac:dyDescent="0.2">
      <c r="A15" s="21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 x14ac:dyDescent="0.2">
      <c r="A16" s="21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 x14ac:dyDescent="0.2">
      <c r="A17" s="21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 x14ac:dyDescent="0.2">
      <c r="A18" s="21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 x14ac:dyDescent="0.2">
      <c r="A19" s="21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 x14ac:dyDescent="0.2">
      <c r="A20" s="21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 x14ac:dyDescent="0.2">
      <c r="A21" s="21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 x14ac:dyDescent="0.2">
      <c r="A22" s="21">
        <v>35278</v>
      </c>
      <c r="B22" s="1">
        <v>0.5993766188621521</v>
      </c>
      <c r="C22" s="1">
        <v>0.31377029418945312</v>
      </c>
      <c r="D22" s="1">
        <v>0.24671784043312073</v>
      </c>
      <c r="E22" s="1">
        <v>0.16964651644229889</v>
      </c>
      <c r="F22" s="1">
        <v>0.12847317755222321</v>
      </c>
    </row>
    <row r="23" spans="1:6" x14ac:dyDescent="0.2">
      <c r="A23" s="21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 x14ac:dyDescent="0.2">
      <c r="A24" s="21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 x14ac:dyDescent="0.2">
      <c r="A25" s="21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 x14ac:dyDescent="0.2">
      <c r="A26" s="21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 x14ac:dyDescent="0.2">
      <c r="A27" s="21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 x14ac:dyDescent="0.2">
      <c r="A28" s="21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 x14ac:dyDescent="0.2">
      <c r="A29" s="21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 x14ac:dyDescent="0.2">
      <c r="A30" s="21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 x14ac:dyDescent="0.2">
      <c r="A31" s="21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 x14ac:dyDescent="0.2">
      <c r="A32" s="21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 x14ac:dyDescent="0.2">
      <c r="A33" s="21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 x14ac:dyDescent="0.2">
      <c r="A34" s="21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 x14ac:dyDescent="0.2">
      <c r="A35" s="21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 x14ac:dyDescent="0.2">
      <c r="A36" s="21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 x14ac:dyDescent="0.2">
      <c r="A37" s="21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 x14ac:dyDescent="0.2">
      <c r="A38" s="21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 x14ac:dyDescent="0.2">
      <c r="A39" s="21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 x14ac:dyDescent="0.2">
      <c r="A40" s="21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 x14ac:dyDescent="0.2">
      <c r="A41" s="21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 x14ac:dyDescent="0.2">
      <c r="A42" s="21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 x14ac:dyDescent="0.2">
      <c r="A43" s="21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 x14ac:dyDescent="0.2">
      <c r="A44" s="21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 x14ac:dyDescent="0.2">
      <c r="A45" s="21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 x14ac:dyDescent="0.2">
      <c r="A46" s="21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 x14ac:dyDescent="0.2">
      <c r="A47" s="21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 x14ac:dyDescent="0.2">
      <c r="A48" s="21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 x14ac:dyDescent="0.2">
      <c r="A49" s="21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 x14ac:dyDescent="0.2">
      <c r="A50" s="21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 x14ac:dyDescent="0.2">
      <c r="A51" s="21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 x14ac:dyDescent="0.2">
      <c r="A52" s="21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 x14ac:dyDescent="0.2">
      <c r="A53" s="21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0.11290359497070312</v>
      </c>
    </row>
    <row r="54" spans="1:6" x14ac:dyDescent="0.2">
      <c r="A54" s="21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 x14ac:dyDescent="0.2">
      <c r="A55" s="21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 x14ac:dyDescent="0.2">
      <c r="A56" s="21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 x14ac:dyDescent="0.2">
      <c r="A57" s="21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 x14ac:dyDescent="0.2">
      <c r="A58" s="21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 x14ac:dyDescent="0.2">
      <c r="A59" s="21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 x14ac:dyDescent="0.2">
      <c r="A60" s="21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 x14ac:dyDescent="0.2">
      <c r="A61" s="21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 x14ac:dyDescent="0.2">
      <c r="A62" s="21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 x14ac:dyDescent="0.2">
      <c r="A63" s="21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 x14ac:dyDescent="0.2">
      <c r="A64" s="21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 x14ac:dyDescent="0.2">
      <c r="A65" s="21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 x14ac:dyDescent="0.2">
      <c r="A66" s="21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 x14ac:dyDescent="0.2">
      <c r="A67" s="21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 x14ac:dyDescent="0.2">
      <c r="A68" s="21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 x14ac:dyDescent="0.2">
      <c r="A69" s="21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 x14ac:dyDescent="0.2">
      <c r="A70" s="21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 x14ac:dyDescent="0.2">
      <c r="A71" s="21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 x14ac:dyDescent="0.2">
      <c r="A72" s="21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 x14ac:dyDescent="0.2">
      <c r="A73" s="21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 x14ac:dyDescent="0.2">
      <c r="A74" s="21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 x14ac:dyDescent="0.2">
      <c r="A75" s="21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 x14ac:dyDescent="0.2">
      <c r="A76" s="21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 x14ac:dyDescent="0.2">
      <c r="A77" s="21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 x14ac:dyDescent="0.2">
      <c r="A78" s="21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 x14ac:dyDescent="0.2">
      <c r="A79" s="21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 x14ac:dyDescent="0.2">
      <c r="A80" s="21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 x14ac:dyDescent="0.2">
      <c r="A81" s="21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 x14ac:dyDescent="0.2">
      <c r="A82" s="21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 x14ac:dyDescent="0.2">
      <c r="A83" s="21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 x14ac:dyDescent="0.2">
      <c r="A84" s="21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 x14ac:dyDescent="0.2">
      <c r="A85" s="21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 x14ac:dyDescent="0.2">
      <c r="A86" s="21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 x14ac:dyDescent="0.2">
      <c r="A87" s="21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 x14ac:dyDescent="0.2">
      <c r="A88" s="21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 x14ac:dyDescent="0.2">
      <c r="A89" s="21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 x14ac:dyDescent="0.2">
      <c r="A90" s="21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 x14ac:dyDescent="0.2">
      <c r="A91" s="21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 x14ac:dyDescent="0.2">
      <c r="A92" s="21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 x14ac:dyDescent="0.2">
      <c r="A93" s="21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 x14ac:dyDescent="0.2">
      <c r="A94" s="21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 x14ac:dyDescent="0.2">
      <c r="A95" s="21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 x14ac:dyDescent="0.2">
      <c r="A96" s="21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 x14ac:dyDescent="0.2">
      <c r="A97" s="21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 x14ac:dyDescent="0.2">
      <c r="A98" s="21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 x14ac:dyDescent="0.2">
      <c r="A99" s="21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 x14ac:dyDescent="0.2">
      <c r="A100" s="21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 x14ac:dyDescent="0.2">
      <c r="A101" s="21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 x14ac:dyDescent="0.2">
      <c r="A102" s="21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 x14ac:dyDescent="0.2">
      <c r="A103" s="21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 x14ac:dyDescent="0.2">
      <c r="A104" s="21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 x14ac:dyDescent="0.2">
      <c r="A105" s="21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 x14ac:dyDescent="0.2">
      <c r="A106" s="21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 x14ac:dyDescent="0.2">
      <c r="A107" s="21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 x14ac:dyDescent="0.2">
      <c r="A108" s="21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 x14ac:dyDescent="0.2">
      <c r="A109" s="21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 x14ac:dyDescent="0.2">
      <c r="A110" s="21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 x14ac:dyDescent="0.2">
      <c r="A111" s="21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 x14ac:dyDescent="0.2">
      <c r="A112" s="21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 x14ac:dyDescent="0.2">
      <c r="A113" s="21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 x14ac:dyDescent="0.2">
      <c r="A114" s="21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 x14ac:dyDescent="0.2">
      <c r="A115" s="21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 x14ac:dyDescent="0.2">
      <c r="A116" s="21">
        <v>38139</v>
      </c>
      <c r="B116" s="1">
        <v>0.54858028888702393</v>
      </c>
      <c r="C116" s="1">
        <v>0.29771387577056885</v>
      </c>
      <c r="D116" s="1">
        <v>0.22577285766601562</v>
      </c>
      <c r="E116" s="1">
        <v>0.1624610424041748</v>
      </c>
      <c r="F116" s="1">
        <v>0.13213104009628296</v>
      </c>
    </row>
    <row r="117" spans="1:6" x14ac:dyDescent="0.2">
      <c r="A117" s="21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 x14ac:dyDescent="0.2">
      <c r="A118" s="21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 x14ac:dyDescent="0.2">
      <c r="A119" s="21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 x14ac:dyDescent="0.2">
      <c r="A120" s="21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 x14ac:dyDescent="0.2">
      <c r="A121" s="21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 x14ac:dyDescent="0.2">
      <c r="A122" s="21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 x14ac:dyDescent="0.2">
      <c r="A123" s="21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 x14ac:dyDescent="0.2">
      <c r="A124" s="21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 x14ac:dyDescent="0.2">
      <c r="A125" s="21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 x14ac:dyDescent="0.2">
      <c r="A126" s="21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 x14ac:dyDescent="0.2">
      <c r="A127" s="21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 x14ac:dyDescent="0.2">
      <c r="A128" s="21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 x14ac:dyDescent="0.2">
      <c r="A129" s="21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 x14ac:dyDescent="0.2">
      <c r="A130" s="21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 x14ac:dyDescent="0.2">
      <c r="A131" s="21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 x14ac:dyDescent="0.2">
      <c r="A132" s="21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 x14ac:dyDescent="0.2">
      <c r="A133" s="21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 x14ac:dyDescent="0.2">
      <c r="A134" s="21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 x14ac:dyDescent="0.2">
      <c r="A135" s="21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 x14ac:dyDescent="0.2">
      <c r="A136" s="21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 x14ac:dyDescent="0.2">
      <c r="A137" s="21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 x14ac:dyDescent="0.2">
      <c r="A138" s="21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 x14ac:dyDescent="0.2">
      <c r="A139" s="21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 x14ac:dyDescent="0.2">
      <c r="A140" s="21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 x14ac:dyDescent="0.2">
      <c r="A141" s="21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 x14ac:dyDescent="0.2">
      <c r="A142" s="21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 x14ac:dyDescent="0.2">
      <c r="A143" s="21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 x14ac:dyDescent="0.2">
      <c r="A144" s="21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 x14ac:dyDescent="0.2">
      <c r="A145" s="21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 x14ac:dyDescent="0.2">
      <c r="A146" s="21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 x14ac:dyDescent="0.2">
      <c r="A147" s="21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 x14ac:dyDescent="0.2">
      <c r="A148" s="21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 x14ac:dyDescent="0.2">
      <c r="A149" s="21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 x14ac:dyDescent="0.2">
      <c r="A150" s="21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 x14ac:dyDescent="0.2">
      <c r="A151" s="21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 x14ac:dyDescent="0.2">
      <c r="A152" s="21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 x14ac:dyDescent="0.2">
      <c r="A153" s="21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 x14ac:dyDescent="0.2">
      <c r="A154" s="21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 x14ac:dyDescent="0.2">
      <c r="A155" s="21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 x14ac:dyDescent="0.2">
      <c r="A156" s="21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 x14ac:dyDescent="0.2">
      <c r="A157" s="21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 x14ac:dyDescent="0.2">
      <c r="A158" s="21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 x14ac:dyDescent="0.2">
      <c r="A159" s="21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 x14ac:dyDescent="0.2">
      <c r="A160" s="21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 x14ac:dyDescent="0.2">
      <c r="A161" s="21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 x14ac:dyDescent="0.2">
      <c r="A162" s="21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 x14ac:dyDescent="0.2">
      <c r="A163" s="21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 x14ac:dyDescent="0.2">
      <c r="A164" s="21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 x14ac:dyDescent="0.2">
      <c r="A165" s="21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 x14ac:dyDescent="0.2">
      <c r="A166" s="21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 x14ac:dyDescent="0.2">
      <c r="A167" s="21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 x14ac:dyDescent="0.2">
      <c r="A168" s="21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 x14ac:dyDescent="0.2">
      <c r="A169" s="21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 x14ac:dyDescent="0.2">
      <c r="A170" s="21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 x14ac:dyDescent="0.2">
      <c r="A171" s="21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 x14ac:dyDescent="0.2">
      <c r="A172" s="21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 x14ac:dyDescent="0.2">
      <c r="A173" s="21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 x14ac:dyDescent="0.2">
      <c r="A174" s="21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 x14ac:dyDescent="0.2">
      <c r="A175" s="21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 x14ac:dyDescent="0.2">
      <c r="A176" s="21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 x14ac:dyDescent="0.2">
      <c r="A177" s="21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 x14ac:dyDescent="0.2">
      <c r="A178" s="21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 x14ac:dyDescent="0.2">
      <c r="A179" s="21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 x14ac:dyDescent="0.2">
      <c r="A180" s="21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 x14ac:dyDescent="0.2">
      <c r="A181" s="21">
        <v>40118</v>
      </c>
      <c r="B181" s="1">
        <v>0.60193628072738647</v>
      </c>
      <c r="C181" s="1">
        <v>0.37701797485351562</v>
      </c>
      <c r="D181" s="1">
        <v>0.27348548173904419</v>
      </c>
      <c r="E181" s="1">
        <v>0.18637834489345551</v>
      </c>
      <c r="F181" s="1">
        <v>0.1435958594083786</v>
      </c>
    </row>
    <row r="182" spans="1:6" x14ac:dyDescent="0.2">
      <c r="A182" s="21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 x14ac:dyDescent="0.2">
      <c r="A183" s="21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 x14ac:dyDescent="0.2">
      <c r="A184" s="21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 x14ac:dyDescent="0.2">
      <c r="A185" s="21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 x14ac:dyDescent="0.2">
      <c r="A186" s="21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 x14ac:dyDescent="0.2">
      <c r="A187" s="21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 x14ac:dyDescent="0.2">
      <c r="A188" s="21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 x14ac:dyDescent="0.2">
      <c r="A189" s="21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 x14ac:dyDescent="0.2">
      <c r="A190" s="21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 x14ac:dyDescent="0.2">
      <c r="A191" s="21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 x14ac:dyDescent="0.2">
      <c r="A192" s="21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 x14ac:dyDescent="0.2">
      <c r="A193" s="21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 x14ac:dyDescent="0.2">
      <c r="A194" s="21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 x14ac:dyDescent="0.2">
      <c r="A195" s="21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 x14ac:dyDescent="0.2">
      <c r="A196" s="21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 x14ac:dyDescent="0.2">
      <c r="A197" s="21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 x14ac:dyDescent="0.2">
      <c r="A198" s="21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 x14ac:dyDescent="0.2">
      <c r="A199" s="21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 x14ac:dyDescent="0.2">
      <c r="A200" s="21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 x14ac:dyDescent="0.2">
      <c r="A201" s="21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 x14ac:dyDescent="0.2">
      <c r="A202" s="21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 x14ac:dyDescent="0.2">
      <c r="A203" s="21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 x14ac:dyDescent="0.2">
      <c r="A204" s="21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 x14ac:dyDescent="0.2">
      <c r="A205" s="21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 x14ac:dyDescent="0.2">
      <c r="A206" s="21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 x14ac:dyDescent="0.2">
      <c r="A207" s="21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 x14ac:dyDescent="0.2">
      <c r="A208" s="21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 x14ac:dyDescent="0.2">
      <c r="A209" s="21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 x14ac:dyDescent="0.2">
      <c r="A210" s="21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 x14ac:dyDescent="0.2">
      <c r="A211" s="21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 x14ac:dyDescent="0.2">
      <c r="A212" s="21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 x14ac:dyDescent="0.2">
      <c r="A213" s="21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 x14ac:dyDescent="0.2">
      <c r="A214" s="21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 x14ac:dyDescent="0.2">
      <c r="A215" s="21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 x14ac:dyDescent="0.2">
      <c r="A216" s="21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 x14ac:dyDescent="0.2">
      <c r="A217" s="21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 x14ac:dyDescent="0.2">
      <c r="A218" s="21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 x14ac:dyDescent="0.2">
      <c r="A219" s="21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 x14ac:dyDescent="0.2">
      <c r="A220" s="21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 x14ac:dyDescent="0.2">
      <c r="A221" s="21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 x14ac:dyDescent="0.2">
      <c r="A222" s="21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 x14ac:dyDescent="0.2">
      <c r="A223" s="21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 x14ac:dyDescent="0.2">
      <c r="A224" s="21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 x14ac:dyDescent="0.2">
      <c r="A225" s="21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 x14ac:dyDescent="0.2">
      <c r="A226" s="21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 x14ac:dyDescent="0.2">
      <c r="A227" s="21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 x14ac:dyDescent="0.2">
      <c r="A228" s="21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 x14ac:dyDescent="0.2">
      <c r="A229" s="21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 x14ac:dyDescent="0.2">
      <c r="A230" s="21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 x14ac:dyDescent="0.2">
      <c r="A231" s="21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 x14ac:dyDescent="0.2">
      <c r="A232" s="21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 x14ac:dyDescent="0.2">
      <c r="A233" s="21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 x14ac:dyDescent="0.2">
      <c r="A234" s="21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 x14ac:dyDescent="0.2">
      <c r="A235" s="21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 x14ac:dyDescent="0.2">
      <c r="A236" s="21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 x14ac:dyDescent="0.2">
      <c r="A237" s="21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 x14ac:dyDescent="0.2">
      <c r="A238" s="21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 x14ac:dyDescent="0.2">
      <c r="A239" s="21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 x14ac:dyDescent="0.2">
      <c r="A240" s="21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 x14ac:dyDescent="0.2">
      <c r="A241" s="21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 x14ac:dyDescent="0.2">
      <c r="A242" s="21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 x14ac:dyDescent="0.2">
      <c r="A243" s="21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 x14ac:dyDescent="0.2">
      <c r="A244" s="21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 x14ac:dyDescent="0.2">
      <c r="A245" s="21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 x14ac:dyDescent="0.2">
      <c r="A246" s="21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 x14ac:dyDescent="0.2">
      <c r="A247" s="21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 x14ac:dyDescent="0.2">
      <c r="A248" s="21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 x14ac:dyDescent="0.2">
      <c r="A249" s="21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 x14ac:dyDescent="0.2">
      <c r="A250" s="21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 x14ac:dyDescent="0.2">
      <c r="A251" s="21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 x14ac:dyDescent="0.2">
      <c r="A252" s="21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 x14ac:dyDescent="0.2">
      <c r="A253" s="21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 x14ac:dyDescent="0.2">
      <c r="A254" s="21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 x14ac:dyDescent="0.2">
      <c r="A255" s="21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 x14ac:dyDescent="0.2">
      <c r="A256" s="21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 x14ac:dyDescent="0.2">
      <c r="A257" s="21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 x14ac:dyDescent="0.2">
      <c r="A258" s="21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 x14ac:dyDescent="0.2">
      <c r="A259" s="21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 x14ac:dyDescent="0.2">
      <c r="A260" s="21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 x14ac:dyDescent="0.2">
      <c r="A261" s="21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 x14ac:dyDescent="0.2">
      <c r="A262" s="21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 x14ac:dyDescent="0.2">
      <c r="A263" s="21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 x14ac:dyDescent="0.2">
      <c r="A264" s="21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 x14ac:dyDescent="0.2">
      <c r="A265" s="21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 x14ac:dyDescent="0.2">
      <c r="A266" s="21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 x14ac:dyDescent="0.2">
      <c r="A267" s="21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 x14ac:dyDescent="0.2">
      <c r="A268" s="21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 x14ac:dyDescent="0.2">
      <c r="A269" s="21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 x14ac:dyDescent="0.2">
      <c r="A270" s="21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 x14ac:dyDescent="0.2">
      <c r="A271" s="21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 x14ac:dyDescent="0.2">
      <c r="A272" s="21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 x14ac:dyDescent="0.2">
      <c r="A273" s="21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 x14ac:dyDescent="0.2">
      <c r="A274" s="21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 x14ac:dyDescent="0.2">
      <c r="A275" s="21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 x14ac:dyDescent="0.2">
      <c r="A276" s="21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 x14ac:dyDescent="0.2">
      <c r="A277" s="21">
        <v>43040</v>
      </c>
      <c r="B277" s="1">
        <v>0.46251296997070312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 x14ac:dyDescent="0.2">
      <c r="A278" s="21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 x14ac:dyDescent="0.2">
      <c r="A279" s="21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 x14ac:dyDescent="0.2">
      <c r="A280" s="21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 x14ac:dyDescent="0.2">
      <c r="A281" s="21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 x14ac:dyDescent="0.2">
      <c r="A282" s="21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 x14ac:dyDescent="0.2">
      <c r="A283" s="21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 x14ac:dyDescent="0.2">
      <c r="A284" s="21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 x14ac:dyDescent="0.2">
      <c r="A285" s="21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 x14ac:dyDescent="0.2">
      <c r="A286" s="21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 x14ac:dyDescent="0.2">
      <c r="A287" s="21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 x14ac:dyDescent="0.2">
      <c r="A288" s="21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 x14ac:dyDescent="0.2">
      <c r="A289" s="21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 x14ac:dyDescent="0.2">
      <c r="A290" s="21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 x14ac:dyDescent="0.2">
      <c r="A291" s="21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 x14ac:dyDescent="0.2">
      <c r="A292" s="21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 x14ac:dyDescent="0.2">
      <c r="A293" s="21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 x14ac:dyDescent="0.2">
      <c r="A294" s="21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 x14ac:dyDescent="0.2">
      <c r="A295" s="21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 x14ac:dyDescent="0.2">
      <c r="A296" s="21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 x14ac:dyDescent="0.2">
      <c r="A297" s="21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 x14ac:dyDescent="0.2">
      <c r="A298" s="21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 x14ac:dyDescent="0.2">
      <c r="A299" s="21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 x14ac:dyDescent="0.2">
      <c r="A300" s="21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 x14ac:dyDescent="0.2">
      <c r="A301" s="21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 x14ac:dyDescent="0.2">
      <c r="A302" s="21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 x14ac:dyDescent="0.2">
      <c r="A303" s="21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 x14ac:dyDescent="0.2">
      <c r="A304" s="21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 x14ac:dyDescent="0.2">
      <c r="A305" s="21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 x14ac:dyDescent="0.2">
      <c r="A306" s="21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 x14ac:dyDescent="0.2">
      <c r="A307" s="21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 x14ac:dyDescent="0.2">
      <c r="A308" s="21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 x14ac:dyDescent="0.2">
      <c r="A309" s="21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 x14ac:dyDescent="0.2">
      <c r="A310" s="21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 x14ac:dyDescent="0.2">
      <c r="A311" s="21">
        <v>44075</v>
      </c>
      <c r="B311" s="20">
        <v>0.45359080000000002</v>
      </c>
      <c r="C311" s="20">
        <v>0.30430590000000002</v>
      </c>
      <c r="D311" s="20">
        <v>0.2631425</v>
      </c>
      <c r="E311" s="20">
        <v>0.19094149999999999</v>
      </c>
      <c r="F311" s="20">
        <v>0.1186992</v>
      </c>
    </row>
    <row r="312" spans="1:12" customFormat="1" x14ac:dyDescent="0.2">
      <c r="A312" s="21">
        <v>44105</v>
      </c>
      <c r="B312" s="40">
        <v>0.48290950059890747</v>
      </c>
      <c r="C312" s="40">
        <v>0.30080178380012512</v>
      </c>
      <c r="D312" s="40">
        <v>0.22166270017623901</v>
      </c>
      <c r="E312" s="40">
        <v>0.17625010013580322</v>
      </c>
      <c r="F312" s="40">
        <v>0.12697996199131012</v>
      </c>
    </row>
    <row r="313" spans="1:12" x14ac:dyDescent="0.2">
      <c r="A313" s="21">
        <v>44136</v>
      </c>
      <c r="B313" s="33">
        <v>0.47369610000000001</v>
      </c>
      <c r="C313" s="33">
        <v>0.31520579999999998</v>
      </c>
      <c r="D313" s="33">
        <v>0.21758150000000001</v>
      </c>
      <c r="E313" s="33">
        <v>0.17530560000000001</v>
      </c>
      <c r="F313" s="33">
        <v>0.1205276</v>
      </c>
      <c r="H313" s="17"/>
      <c r="L313" s="17"/>
    </row>
    <row r="314" spans="1:12" x14ac:dyDescent="0.2">
      <c r="A314" s="21">
        <v>44166</v>
      </c>
      <c r="B314" s="20">
        <v>0.49745929999999999</v>
      </c>
      <c r="C314" s="20">
        <v>0.30173420000000001</v>
      </c>
      <c r="D314" s="20">
        <v>0.24072689999999999</v>
      </c>
      <c r="E314" s="20">
        <v>0.162688</v>
      </c>
      <c r="F314" s="20">
        <v>0.1136279</v>
      </c>
    </row>
    <row r="315" spans="1:12" x14ac:dyDescent="0.2">
      <c r="A315" s="21">
        <v>44197</v>
      </c>
      <c r="B315" s="33">
        <v>0.47652519999999998</v>
      </c>
      <c r="C315" s="33">
        <v>0.30508740000000001</v>
      </c>
      <c r="D315" s="33">
        <v>0.2419647</v>
      </c>
      <c r="E315" s="33">
        <v>0.16156290000000001</v>
      </c>
      <c r="F315" s="33">
        <v>0.121535</v>
      </c>
    </row>
    <row r="316" spans="1:12" x14ac:dyDescent="0.2">
      <c r="A316" s="21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 x14ac:dyDescent="0.2">
      <c r="A317" s="21">
        <v>44256</v>
      </c>
      <c r="B317" s="40">
        <v>0.45782184600830078</v>
      </c>
      <c r="C317" s="40">
        <v>0.31189757585525513</v>
      </c>
      <c r="D317" s="40">
        <v>0.24649867415428162</v>
      </c>
      <c r="E317" s="40">
        <v>0.15944585204124451</v>
      </c>
      <c r="F317" s="40">
        <v>0.10918903350830078</v>
      </c>
    </row>
    <row r="318" spans="1:12" x14ac:dyDescent="0.2">
      <c r="A318" s="21">
        <v>44287</v>
      </c>
      <c r="B318" s="40">
        <v>0.48847973346710205</v>
      </c>
      <c r="C318" s="40">
        <v>0.27564287185668945</v>
      </c>
      <c r="D318" s="40">
        <v>0.20484700798988342</v>
      </c>
      <c r="E318" s="40">
        <v>0.15675513446331024</v>
      </c>
      <c r="F318" s="40">
        <v>0.11193216592073441</v>
      </c>
    </row>
    <row r="319" spans="1:12" x14ac:dyDescent="0.2">
      <c r="A319" s="21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7"/>
      <c r="I319" s="17"/>
      <c r="J319" s="17"/>
      <c r="K319" s="17"/>
      <c r="L319" s="17"/>
    </row>
    <row r="320" spans="1:12" x14ac:dyDescent="0.2">
      <c r="A320" s="21">
        <v>44348</v>
      </c>
      <c r="B320" s="40">
        <v>0.45561549067497253</v>
      </c>
      <c r="C320" s="40">
        <v>0.27638000249862671</v>
      </c>
      <c r="D320" s="40">
        <v>0.20571121573448181</v>
      </c>
      <c r="E320" s="40">
        <v>0.15977086126804352</v>
      </c>
      <c r="F320" s="40">
        <v>0.12361207604408264</v>
      </c>
    </row>
    <row r="321" spans="1:6" x14ac:dyDescent="0.2">
      <c r="A321" s="21">
        <v>44378</v>
      </c>
      <c r="B321" s="1">
        <v>0.44936919212341309</v>
      </c>
      <c r="C321" s="1">
        <v>0.26556649804115295</v>
      </c>
      <c r="D321" s="1">
        <v>0.26218369603157043</v>
      </c>
      <c r="E321" s="1">
        <v>0.16558946669101715</v>
      </c>
      <c r="F321" s="1">
        <v>0.1412629634141922</v>
      </c>
    </row>
    <row r="322" spans="1:6" x14ac:dyDescent="0.2">
      <c r="A322" s="21">
        <v>44409</v>
      </c>
      <c r="B322" s="1">
        <v>0.45890024304389954</v>
      </c>
      <c r="C322" s="1">
        <v>0.25140303373336792</v>
      </c>
      <c r="D322" s="1">
        <v>0.25058743357658386</v>
      </c>
      <c r="E322" s="1">
        <v>0.16566461324691772</v>
      </c>
      <c r="F322" s="1">
        <v>0.10687468945980072</v>
      </c>
    </row>
    <row r="323" spans="1:6" x14ac:dyDescent="0.2">
      <c r="A323" s="21">
        <v>44440</v>
      </c>
      <c r="B323" s="1">
        <v>0.48842900991439819</v>
      </c>
      <c r="C323" s="1">
        <v>0.2720065712928772</v>
      </c>
      <c r="D323" s="1">
        <v>0.25527775287628174</v>
      </c>
      <c r="E323" s="1">
        <v>0.1554541289806366</v>
      </c>
      <c r="F323" s="1">
        <v>0.12765894830226898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3"/>
  <sheetViews>
    <sheetView topLeftCell="A300" workbookViewId="0">
      <selection activeCell="A320" sqref="A320:I324"/>
    </sheetView>
  </sheetViews>
  <sheetFormatPr baseColWidth="10" defaultColWidth="8.83203125" defaultRowHeight="16" x14ac:dyDescent="0.2"/>
  <cols>
    <col min="1" max="1" width="8.83203125" style="17"/>
    <col min="2" max="2" width="14.83203125" style="1" customWidth="1"/>
    <col min="3" max="3" width="8.83203125" style="23"/>
    <col min="4" max="4" width="16" style="1" customWidth="1"/>
    <col min="5" max="5" width="18.5" style="1" customWidth="1"/>
    <col min="6" max="6" width="14.6640625" style="1" customWidth="1"/>
    <col min="7" max="7" width="9.1640625" style="43" bestFit="1" customWidth="1"/>
    <col min="8" max="8" width="16" style="1" customWidth="1"/>
    <col min="9" max="9" width="15.33203125" style="1" customWidth="1"/>
    <col min="10" max="10" width="11" style="33" bestFit="1" customWidth="1"/>
    <col min="11" max="11" width="8.83203125" style="17"/>
    <col min="18" max="16384" width="8.83203125" style="17"/>
  </cols>
  <sheetData>
    <row r="1" spans="1:23" ht="108" customHeight="1" x14ac:dyDescent="0.3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1"/>
      <c r="K1" s="19"/>
      <c r="T1" s="1"/>
      <c r="U1" s="1"/>
      <c r="V1" s="1"/>
      <c r="W1" s="1"/>
    </row>
    <row r="2" spans="1:23" ht="100" x14ac:dyDescent="0.2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2"/>
      <c r="S2" s="22"/>
      <c r="T2" s="22"/>
      <c r="U2" s="22"/>
      <c r="V2" s="22"/>
      <c r="W2" s="22"/>
    </row>
    <row r="3" spans="1:23" x14ac:dyDescent="0.2">
      <c r="A3" s="21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2"/>
      <c r="W3" s="22"/>
    </row>
    <row r="4" spans="1:23" x14ac:dyDescent="0.2">
      <c r="A4" s="21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30"/>
      <c r="L4" s="30"/>
      <c r="M4" s="30"/>
      <c r="N4" s="30"/>
      <c r="O4" s="30"/>
      <c r="P4" s="30"/>
      <c r="Q4" s="30"/>
      <c r="R4" s="30"/>
      <c r="S4" s="22"/>
      <c r="T4" s="22"/>
      <c r="U4" s="22"/>
      <c r="V4" s="22"/>
      <c r="W4" s="22"/>
    </row>
    <row r="5" spans="1:23" x14ac:dyDescent="0.2">
      <c r="A5" s="21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30"/>
      <c r="L5" s="30"/>
      <c r="M5" s="30"/>
      <c r="N5" s="30"/>
      <c r="O5" s="30"/>
      <c r="P5" s="30"/>
      <c r="Q5" s="30"/>
      <c r="R5" s="30"/>
      <c r="S5" s="22"/>
      <c r="T5" s="22"/>
      <c r="U5" s="22"/>
      <c r="V5" s="22"/>
      <c r="W5" s="22"/>
    </row>
    <row r="6" spans="1:23" x14ac:dyDescent="0.2">
      <c r="A6" s="21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V6" s="22"/>
      <c r="W6" s="22"/>
    </row>
    <row r="7" spans="1:23" x14ac:dyDescent="0.2">
      <c r="A7" s="21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V7" s="22"/>
      <c r="W7" s="22"/>
    </row>
    <row r="8" spans="1:23" x14ac:dyDescent="0.2">
      <c r="A8" s="21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30"/>
      <c r="L8" s="30"/>
      <c r="M8" s="30"/>
      <c r="N8" s="30"/>
      <c r="O8" s="30"/>
      <c r="P8" s="30"/>
      <c r="Q8" s="30"/>
      <c r="R8" s="30"/>
      <c r="S8" s="22"/>
      <c r="T8" s="22"/>
      <c r="U8" s="22"/>
      <c r="V8" s="22"/>
      <c r="W8" s="22"/>
    </row>
    <row r="9" spans="1:23" x14ac:dyDescent="0.2">
      <c r="A9" s="21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30"/>
      <c r="L9" s="30"/>
      <c r="M9" s="30"/>
      <c r="N9" s="30"/>
      <c r="O9" s="30"/>
      <c r="P9" s="30"/>
      <c r="Q9" s="30"/>
      <c r="R9" s="30"/>
      <c r="S9" s="22"/>
      <c r="T9" s="22"/>
      <c r="U9" s="22"/>
      <c r="V9" s="22"/>
      <c r="W9" s="22"/>
    </row>
    <row r="10" spans="1:23" x14ac:dyDescent="0.2">
      <c r="A10" s="21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30"/>
      <c r="L10" s="30"/>
      <c r="M10" s="30"/>
      <c r="N10" s="30"/>
      <c r="O10" s="30"/>
      <c r="P10" s="30"/>
      <c r="Q10" s="30"/>
      <c r="R10" s="30"/>
      <c r="S10" s="22"/>
      <c r="T10" s="22"/>
      <c r="U10" s="22"/>
      <c r="V10" s="22"/>
      <c r="W10" s="22"/>
    </row>
    <row r="11" spans="1:23" x14ac:dyDescent="0.2">
      <c r="A11" s="21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</row>
    <row r="12" spans="1:23" x14ac:dyDescent="0.2">
      <c r="A12" s="21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30"/>
      <c r="L12" s="30"/>
      <c r="M12" s="30"/>
      <c r="N12" s="30"/>
      <c r="O12" s="30"/>
      <c r="P12" s="30"/>
      <c r="Q12" s="30"/>
      <c r="R12" s="30"/>
      <c r="S12" s="22"/>
      <c r="T12" s="22"/>
      <c r="U12" s="22"/>
      <c r="V12" s="22"/>
      <c r="W12" s="22"/>
    </row>
    <row r="13" spans="1:23" x14ac:dyDescent="0.2">
      <c r="A13" s="21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30"/>
      <c r="L13" s="30"/>
      <c r="M13" s="30"/>
      <c r="N13" s="30"/>
      <c r="O13" s="30"/>
      <c r="P13" s="30"/>
      <c r="Q13" s="30"/>
      <c r="R13" s="30"/>
      <c r="S13" s="22"/>
      <c r="T13" s="22"/>
      <c r="U13" s="22"/>
      <c r="V13" s="22"/>
      <c r="W13" s="22"/>
    </row>
    <row r="14" spans="1:23" x14ac:dyDescent="0.2">
      <c r="A14" s="21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30"/>
      <c r="L14" s="30"/>
      <c r="M14" s="30"/>
      <c r="N14" s="30"/>
      <c r="O14" s="30"/>
      <c r="P14" s="30"/>
      <c r="Q14" s="30"/>
      <c r="R14" s="30"/>
      <c r="S14" s="22"/>
      <c r="T14" s="22"/>
      <c r="U14" s="22"/>
      <c r="V14" s="22"/>
      <c r="W14" s="22"/>
    </row>
    <row r="15" spans="1:23" x14ac:dyDescent="0.2">
      <c r="A15" s="21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0.64223098754882812</v>
      </c>
      <c r="K15" s="30"/>
      <c r="L15" s="30"/>
      <c r="M15" s="30"/>
      <c r="N15" s="30"/>
      <c r="O15" s="30"/>
      <c r="P15" s="30"/>
      <c r="Q15" s="30"/>
      <c r="R15" s="30"/>
      <c r="S15" s="22"/>
      <c r="T15" s="22"/>
      <c r="U15" s="22"/>
      <c r="V15" s="22"/>
      <c r="W15" s="22"/>
    </row>
    <row r="16" spans="1:23" x14ac:dyDescent="0.2">
      <c r="A16" s="21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30"/>
      <c r="L16" s="30"/>
      <c r="M16" s="30"/>
      <c r="N16" s="30"/>
      <c r="O16" s="30"/>
      <c r="P16" s="30"/>
      <c r="Q16" s="30"/>
      <c r="R16" s="30"/>
      <c r="S16" s="22"/>
      <c r="T16" s="22"/>
      <c r="U16" s="22"/>
      <c r="V16" s="22"/>
      <c r="W16" s="22"/>
    </row>
    <row r="17" spans="1:23" x14ac:dyDescent="0.2">
      <c r="A17" s="21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30"/>
      <c r="L17" s="30"/>
      <c r="M17" s="30"/>
      <c r="N17" s="30"/>
      <c r="O17" s="30"/>
      <c r="P17" s="30"/>
      <c r="Q17" s="30"/>
      <c r="R17" s="30"/>
      <c r="S17" s="22"/>
      <c r="T17" s="22"/>
      <c r="U17" s="22"/>
      <c r="V17" s="22"/>
      <c r="W17" s="22"/>
    </row>
    <row r="18" spans="1:23" x14ac:dyDescent="0.2">
      <c r="A18" s="21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30"/>
      <c r="L18" s="30"/>
      <c r="M18" s="30"/>
      <c r="N18" s="30"/>
      <c r="O18" s="30"/>
      <c r="P18" s="30"/>
      <c r="Q18" s="30"/>
      <c r="R18" s="30"/>
      <c r="S18" s="22"/>
      <c r="T18" s="22"/>
      <c r="U18" s="22"/>
      <c r="V18" s="22"/>
      <c r="W18" s="22"/>
    </row>
    <row r="19" spans="1:23" x14ac:dyDescent="0.2">
      <c r="A19" s="21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30"/>
      <c r="L19" s="30"/>
      <c r="M19" s="30"/>
      <c r="N19" s="30"/>
      <c r="O19" s="30"/>
      <c r="P19" s="30"/>
      <c r="Q19" s="30"/>
      <c r="R19" s="30"/>
      <c r="S19" s="22"/>
      <c r="T19" s="22"/>
      <c r="U19" s="22"/>
      <c r="V19" s="22"/>
      <c r="W19" s="22"/>
    </row>
    <row r="20" spans="1:23" x14ac:dyDescent="0.2">
      <c r="A20" s="21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30"/>
      <c r="L20" s="30"/>
      <c r="M20" s="30"/>
      <c r="N20" s="30"/>
      <c r="O20" s="30"/>
      <c r="P20" s="30"/>
      <c r="Q20" s="30"/>
      <c r="R20" s="30"/>
      <c r="S20" s="22"/>
      <c r="T20" s="22"/>
      <c r="U20" s="22"/>
      <c r="V20" s="22"/>
      <c r="W20" s="22"/>
    </row>
    <row r="21" spans="1:23" x14ac:dyDescent="0.2">
      <c r="A21" s="21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30"/>
      <c r="L21" s="30"/>
      <c r="M21" s="30"/>
      <c r="N21" s="30"/>
      <c r="O21" s="30"/>
      <c r="P21" s="30"/>
      <c r="Q21" s="30"/>
      <c r="R21" s="30"/>
      <c r="S21" s="22"/>
      <c r="T21" s="22"/>
      <c r="U21" s="22"/>
      <c r="V21" s="22"/>
      <c r="W21" s="22"/>
    </row>
    <row r="22" spans="1:23" x14ac:dyDescent="0.2">
      <c r="A22" s="21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30"/>
      <c r="L22" s="30"/>
      <c r="M22" s="30"/>
      <c r="N22" s="30"/>
      <c r="O22" s="30"/>
      <c r="P22" s="30"/>
      <c r="Q22" s="30"/>
      <c r="R22" s="30"/>
      <c r="S22" s="22"/>
      <c r="T22" s="22"/>
      <c r="U22" s="22"/>
      <c r="V22" s="22"/>
      <c r="W22" s="22"/>
    </row>
    <row r="23" spans="1:23" x14ac:dyDescent="0.2">
      <c r="A23" s="21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30"/>
      <c r="L23" s="30"/>
      <c r="M23" s="30"/>
      <c r="N23" s="30"/>
      <c r="O23" s="30"/>
      <c r="P23" s="30"/>
      <c r="Q23" s="30"/>
      <c r="R23" s="30"/>
      <c r="S23" s="22"/>
      <c r="T23" s="22"/>
      <c r="U23" s="22"/>
      <c r="V23" s="22"/>
      <c r="W23" s="22"/>
    </row>
    <row r="24" spans="1:23" x14ac:dyDescent="0.2">
      <c r="A24" s="21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30"/>
      <c r="L24" s="30"/>
      <c r="M24" s="30"/>
      <c r="N24" s="30"/>
      <c r="O24" s="30"/>
      <c r="P24" s="30"/>
      <c r="Q24" s="30"/>
      <c r="R24" s="30"/>
      <c r="S24" s="22"/>
      <c r="T24" s="22"/>
      <c r="U24" s="22"/>
      <c r="V24" s="22"/>
      <c r="W24" s="22"/>
    </row>
    <row r="25" spans="1:23" x14ac:dyDescent="0.2">
      <c r="A25" s="21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  <c r="V25" s="22"/>
      <c r="W25" s="22"/>
    </row>
    <row r="26" spans="1:23" x14ac:dyDescent="0.2">
      <c r="A26" s="21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  <c r="V26" s="22"/>
      <c r="W26" s="22"/>
    </row>
    <row r="27" spans="1:23" x14ac:dyDescent="0.2">
      <c r="A27" s="21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  <c r="V27" s="22"/>
      <c r="W27" s="22"/>
    </row>
    <row r="28" spans="1:23" x14ac:dyDescent="0.2">
      <c r="A28" s="21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30"/>
      <c r="L28" s="30"/>
      <c r="M28" s="30"/>
      <c r="N28" s="30"/>
      <c r="O28" s="30"/>
      <c r="P28" s="30"/>
      <c r="Q28" s="30"/>
      <c r="R28" s="30"/>
      <c r="S28" s="22"/>
      <c r="T28" s="22"/>
      <c r="U28" s="22"/>
      <c r="V28" s="22"/>
      <c r="W28" s="22"/>
    </row>
    <row r="29" spans="1:23" x14ac:dyDescent="0.2">
      <c r="A29" s="21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30"/>
      <c r="L29" s="30"/>
      <c r="M29" s="30"/>
      <c r="N29" s="30"/>
      <c r="O29" s="30"/>
      <c r="P29" s="30"/>
      <c r="Q29" s="30"/>
      <c r="R29" s="30"/>
      <c r="S29" s="22"/>
      <c r="T29" s="22"/>
      <c r="U29" s="22"/>
      <c r="V29" s="22"/>
      <c r="W29" s="22"/>
    </row>
    <row r="30" spans="1:23" x14ac:dyDescent="0.2">
      <c r="A30" s="21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30"/>
      <c r="L30" s="30"/>
      <c r="M30" s="30"/>
      <c r="N30" s="30"/>
      <c r="O30" s="30"/>
      <c r="P30" s="30"/>
      <c r="Q30" s="30"/>
      <c r="R30" s="30"/>
      <c r="S30" s="22"/>
      <c r="T30" s="22"/>
      <c r="U30" s="22"/>
      <c r="V30" s="22"/>
      <c r="W30" s="22"/>
    </row>
    <row r="31" spans="1:23" x14ac:dyDescent="0.2">
      <c r="A31" s="21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30"/>
      <c r="L31" s="30"/>
      <c r="M31" s="30"/>
      <c r="N31" s="30"/>
      <c r="O31" s="30"/>
      <c r="P31" s="30"/>
      <c r="Q31" s="30"/>
      <c r="R31" s="30"/>
      <c r="S31" s="22"/>
      <c r="T31" s="22"/>
      <c r="U31" s="22"/>
      <c r="V31" s="22"/>
      <c r="W31" s="22"/>
    </row>
    <row r="32" spans="1:23" x14ac:dyDescent="0.2">
      <c r="A32" s="21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30"/>
      <c r="L32" s="30"/>
      <c r="M32" s="30"/>
      <c r="N32" s="30"/>
      <c r="O32" s="30"/>
      <c r="P32" s="30"/>
      <c r="Q32" s="30"/>
      <c r="R32" s="30"/>
      <c r="S32" s="22"/>
      <c r="T32" s="22"/>
      <c r="U32" s="22"/>
      <c r="V32" s="22"/>
      <c r="W32" s="22"/>
    </row>
    <row r="33" spans="1:23" x14ac:dyDescent="0.2">
      <c r="A33" s="21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30"/>
      <c r="L33" s="30"/>
      <c r="M33" s="30"/>
      <c r="N33" s="30"/>
      <c r="O33" s="30"/>
      <c r="P33" s="30"/>
      <c r="Q33" s="30"/>
      <c r="R33" s="30"/>
      <c r="S33" s="22"/>
      <c r="T33" s="22"/>
      <c r="U33" s="22"/>
      <c r="V33" s="22"/>
      <c r="W33" s="22"/>
    </row>
    <row r="34" spans="1:23" x14ac:dyDescent="0.2">
      <c r="A34" s="21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30"/>
      <c r="L34" s="30"/>
      <c r="M34" s="30"/>
      <c r="N34" s="30"/>
      <c r="O34" s="30"/>
      <c r="P34" s="30"/>
      <c r="Q34" s="30"/>
      <c r="R34" s="30"/>
      <c r="S34" s="22"/>
      <c r="T34" s="22"/>
      <c r="U34" s="22"/>
      <c r="V34" s="22"/>
      <c r="W34" s="22"/>
    </row>
    <row r="35" spans="1:23" x14ac:dyDescent="0.2">
      <c r="A35" s="21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30"/>
      <c r="L35" s="30"/>
      <c r="M35" s="30"/>
      <c r="N35" s="30"/>
      <c r="O35" s="30"/>
      <c r="P35" s="30"/>
      <c r="Q35" s="30"/>
      <c r="R35" s="30"/>
      <c r="S35" s="22"/>
      <c r="T35" s="22"/>
      <c r="U35" s="22"/>
      <c r="V35" s="22"/>
      <c r="W35" s="22"/>
    </row>
    <row r="36" spans="1:23" x14ac:dyDescent="0.2">
      <c r="A36" s="21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0.58606338500976562</v>
      </c>
      <c r="H36" s="1">
        <v>0.40779393911361694</v>
      </c>
      <c r="I36" s="1">
        <v>0.61956179141998291</v>
      </c>
      <c r="K36" s="30"/>
      <c r="L36" s="30"/>
      <c r="M36" s="30"/>
      <c r="N36" s="30"/>
      <c r="O36" s="30"/>
      <c r="P36" s="30"/>
      <c r="Q36" s="30"/>
      <c r="R36" s="30"/>
      <c r="S36" s="22"/>
      <c r="T36" s="22"/>
      <c r="U36" s="22"/>
      <c r="V36" s="22"/>
      <c r="W36" s="22"/>
    </row>
    <row r="37" spans="1:23" x14ac:dyDescent="0.2">
      <c r="A37" s="21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30"/>
      <c r="L37" s="30"/>
      <c r="M37" s="30"/>
      <c r="N37" s="30"/>
      <c r="O37" s="30"/>
      <c r="P37" s="30"/>
      <c r="Q37" s="30"/>
      <c r="R37" s="30"/>
      <c r="S37" s="22"/>
      <c r="T37" s="22"/>
      <c r="U37" s="22"/>
      <c r="V37" s="22"/>
      <c r="W37" s="22"/>
    </row>
    <row r="38" spans="1:23" x14ac:dyDescent="0.2">
      <c r="A38" s="21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30"/>
      <c r="L38" s="30"/>
      <c r="M38" s="30"/>
      <c r="N38" s="30"/>
      <c r="O38" s="30"/>
      <c r="P38" s="30"/>
      <c r="Q38" s="30"/>
      <c r="R38" s="30"/>
      <c r="S38" s="22"/>
      <c r="T38" s="22"/>
      <c r="U38" s="22"/>
      <c r="V38" s="22"/>
      <c r="W38" s="22"/>
    </row>
    <row r="39" spans="1:23" x14ac:dyDescent="0.2">
      <c r="A39" s="21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30"/>
      <c r="L39" s="30"/>
      <c r="M39" s="30"/>
      <c r="N39" s="30"/>
      <c r="O39" s="30"/>
      <c r="P39" s="30"/>
      <c r="Q39" s="30"/>
      <c r="R39" s="30"/>
      <c r="S39" s="22"/>
      <c r="T39" s="22"/>
      <c r="U39" s="22"/>
      <c r="V39" s="22"/>
      <c r="W39" s="22"/>
    </row>
    <row r="40" spans="1:23" x14ac:dyDescent="0.2">
      <c r="A40" s="21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30"/>
      <c r="L40" s="30"/>
      <c r="M40" s="30"/>
      <c r="N40" s="30"/>
      <c r="O40" s="30"/>
      <c r="P40" s="30"/>
      <c r="Q40" s="30"/>
      <c r="R40" s="30"/>
      <c r="S40" s="22"/>
      <c r="T40" s="22"/>
      <c r="U40" s="22"/>
      <c r="V40" s="22"/>
      <c r="W40" s="22"/>
    </row>
    <row r="41" spans="1:23" x14ac:dyDescent="0.2">
      <c r="A41" s="21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30"/>
      <c r="L41" s="30"/>
      <c r="M41" s="30"/>
      <c r="N41" s="30"/>
      <c r="O41" s="30"/>
      <c r="P41" s="30"/>
      <c r="Q41" s="30"/>
      <c r="R41" s="30"/>
      <c r="S41" s="22"/>
      <c r="T41" s="22"/>
      <c r="U41" s="22"/>
      <c r="V41" s="22"/>
      <c r="W41" s="22"/>
    </row>
    <row r="42" spans="1:23" x14ac:dyDescent="0.2">
      <c r="A42" s="21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30"/>
      <c r="L42" s="30"/>
      <c r="M42" s="30"/>
      <c r="N42" s="30"/>
      <c r="O42" s="30"/>
      <c r="P42" s="30"/>
      <c r="Q42" s="30"/>
      <c r="R42" s="30"/>
      <c r="S42" s="22"/>
      <c r="T42" s="22"/>
      <c r="U42" s="22"/>
      <c r="V42" s="22"/>
      <c r="W42" s="22"/>
    </row>
    <row r="43" spans="1:23" x14ac:dyDescent="0.2">
      <c r="A43" s="21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30"/>
      <c r="L43" s="30"/>
      <c r="M43" s="30"/>
      <c r="N43" s="30"/>
      <c r="O43" s="30"/>
      <c r="P43" s="30"/>
      <c r="Q43" s="30"/>
      <c r="R43" s="30"/>
      <c r="S43" s="22"/>
      <c r="T43" s="22"/>
      <c r="U43" s="22"/>
      <c r="V43" s="22"/>
      <c r="W43" s="22"/>
    </row>
    <row r="44" spans="1:23" x14ac:dyDescent="0.2">
      <c r="A44" s="21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30"/>
      <c r="L44" s="30"/>
      <c r="M44" s="30"/>
      <c r="N44" s="30"/>
      <c r="O44" s="30"/>
      <c r="P44" s="30"/>
      <c r="Q44" s="30"/>
      <c r="R44" s="30"/>
      <c r="S44" s="22"/>
      <c r="T44" s="22"/>
      <c r="U44" s="22"/>
      <c r="V44" s="22"/>
      <c r="W44" s="22"/>
    </row>
    <row r="45" spans="1:23" x14ac:dyDescent="0.2">
      <c r="A45" s="21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30"/>
      <c r="L45" s="30"/>
      <c r="M45" s="30"/>
      <c r="N45" s="30"/>
      <c r="O45" s="30"/>
      <c r="P45" s="30"/>
      <c r="Q45" s="30"/>
      <c r="R45" s="30"/>
      <c r="S45" s="22"/>
      <c r="T45" s="22"/>
      <c r="U45" s="22"/>
      <c r="V45" s="22"/>
      <c r="W45" s="22"/>
    </row>
    <row r="46" spans="1:23" x14ac:dyDescent="0.2">
      <c r="A46" s="21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30"/>
      <c r="L46" s="30"/>
      <c r="M46" s="30"/>
      <c r="N46" s="30"/>
      <c r="O46" s="30"/>
      <c r="P46" s="30"/>
      <c r="Q46" s="30"/>
      <c r="R46" s="30"/>
      <c r="S46" s="22"/>
      <c r="T46" s="22"/>
      <c r="U46" s="22"/>
      <c r="V46" s="22"/>
      <c r="W46" s="22"/>
    </row>
    <row r="47" spans="1:23" x14ac:dyDescent="0.2">
      <c r="A47" s="21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30"/>
      <c r="L47" s="30"/>
      <c r="M47" s="30"/>
      <c r="N47" s="30"/>
      <c r="O47" s="30"/>
      <c r="P47" s="30"/>
      <c r="Q47" s="30"/>
      <c r="R47" s="30"/>
      <c r="S47" s="22"/>
      <c r="T47" s="22"/>
      <c r="U47" s="22"/>
      <c r="V47" s="22"/>
      <c r="W47" s="22"/>
    </row>
    <row r="48" spans="1:23" x14ac:dyDescent="0.2">
      <c r="A48" s="21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30"/>
      <c r="L48" s="30"/>
      <c r="M48" s="30"/>
      <c r="N48" s="30"/>
      <c r="O48" s="30"/>
      <c r="P48" s="30"/>
      <c r="Q48" s="30"/>
      <c r="R48" s="30"/>
      <c r="S48" s="22"/>
      <c r="T48" s="22"/>
      <c r="U48" s="22"/>
      <c r="V48" s="22"/>
      <c r="W48" s="22"/>
    </row>
    <row r="49" spans="1:23" x14ac:dyDescent="0.2">
      <c r="A49" s="21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30"/>
      <c r="L49" s="30"/>
      <c r="M49" s="30"/>
      <c r="N49" s="30"/>
      <c r="O49" s="30"/>
      <c r="P49" s="30"/>
      <c r="Q49" s="30"/>
      <c r="R49" s="30"/>
      <c r="S49" s="22"/>
      <c r="T49" s="22"/>
      <c r="U49" s="22"/>
      <c r="V49" s="22"/>
      <c r="W49" s="22"/>
    </row>
    <row r="50" spans="1:23" x14ac:dyDescent="0.2">
      <c r="A50" s="21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30"/>
      <c r="L50" s="30"/>
      <c r="M50" s="30"/>
      <c r="N50" s="30"/>
      <c r="O50" s="30"/>
      <c r="P50" s="30"/>
      <c r="Q50" s="30"/>
      <c r="R50" s="30"/>
      <c r="S50" s="22"/>
      <c r="T50" s="22"/>
      <c r="U50" s="22"/>
      <c r="V50" s="22"/>
      <c r="W50" s="22"/>
    </row>
    <row r="51" spans="1:23" x14ac:dyDescent="0.2">
      <c r="A51" s="21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30"/>
      <c r="L51" s="30"/>
      <c r="M51" s="30"/>
      <c r="N51" s="30"/>
      <c r="O51" s="30"/>
      <c r="P51" s="30"/>
      <c r="Q51" s="30"/>
      <c r="R51" s="30"/>
      <c r="S51" s="22"/>
      <c r="T51" s="22"/>
      <c r="U51" s="22"/>
      <c r="V51" s="22"/>
      <c r="W51" s="22"/>
    </row>
    <row r="52" spans="1:23" x14ac:dyDescent="0.2">
      <c r="A52" s="21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30"/>
      <c r="L52" s="30"/>
      <c r="M52" s="30"/>
      <c r="N52" s="30"/>
      <c r="O52" s="30"/>
      <c r="P52" s="30"/>
      <c r="Q52" s="30"/>
      <c r="R52" s="30"/>
      <c r="S52" s="22"/>
      <c r="T52" s="22"/>
      <c r="U52" s="22"/>
      <c r="V52" s="22"/>
      <c r="W52" s="22"/>
    </row>
    <row r="53" spans="1:23" x14ac:dyDescent="0.2">
      <c r="A53" s="21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30"/>
      <c r="L53" s="30"/>
      <c r="M53" s="30"/>
      <c r="N53" s="30"/>
      <c r="O53" s="30"/>
      <c r="P53" s="30"/>
      <c r="Q53" s="30"/>
      <c r="R53" s="30"/>
      <c r="S53" s="22"/>
      <c r="T53" s="22"/>
      <c r="U53" s="22"/>
      <c r="V53" s="22"/>
      <c r="W53" s="22"/>
    </row>
    <row r="54" spans="1:23" x14ac:dyDescent="0.2">
      <c r="A54" s="21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30"/>
      <c r="L54" s="30"/>
      <c r="M54" s="30"/>
      <c r="N54" s="30"/>
      <c r="O54" s="30"/>
      <c r="P54" s="30"/>
      <c r="Q54" s="30"/>
      <c r="R54" s="30"/>
      <c r="S54" s="22"/>
      <c r="T54" s="22"/>
      <c r="U54" s="22"/>
      <c r="V54" s="22"/>
      <c r="W54" s="22"/>
    </row>
    <row r="55" spans="1:23" x14ac:dyDescent="0.2">
      <c r="A55" s="21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30"/>
      <c r="L55" s="30"/>
      <c r="M55" s="30"/>
      <c r="N55" s="30"/>
      <c r="O55" s="30"/>
      <c r="P55" s="30"/>
      <c r="Q55" s="30"/>
      <c r="R55" s="30"/>
      <c r="S55" s="22"/>
      <c r="T55" s="22"/>
      <c r="U55" s="22"/>
      <c r="V55" s="22"/>
      <c r="W55" s="22"/>
    </row>
    <row r="56" spans="1:23" x14ac:dyDescent="0.2">
      <c r="A56" s="21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30"/>
      <c r="L56" s="30"/>
      <c r="M56" s="30"/>
      <c r="N56" s="30"/>
      <c r="O56" s="30"/>
      <c r="P56" s="30"/>
      <c r="Q56" s="30"/>
      <c r="R56" s="30"/>
      <c r="S56" s="22"/>
      <c r="T56" s="22"/>
      <c r="U56" s="22"/>
      <c r="V56" s="22"/>
      <c r="W56" s="22"/>
    </row>
    <row r="57" spans="1:23" x14ac:dyDescent="0.2">
      <c r="A57" s="21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30"/>
      <c r="L57" s="30"/>
      <c r="M57" s="30"/>
      <c r="N57" s="30"/>
      <c r="O57" s="30"/>
      <c r="P57" s="30"/>
      <c r="Q57" s="30"/>
      <c r="R57" s="30"/>
      <c r="S57" s="22"/>
      <c r="T57" s="22"/>
      <c r="U57" s="22"/>
      <c r="V57" s="22"/>
      <c r="W57" s="22"/>
    </row>
    <row r="58" spans="1:23" x14ac:dyDescent="0.2">
      <c r="A58" s="21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0.60860061645507812</v>
      </c>
      <c r="K58" s="30"/>
      <c r="L58" s="30"/>
      <c r="M58" s="30"/>
      <c r="N58" s="30"/>
      <c r="O58" s="30"/>
      <c r="P58" s="30"/>
      <c r="Q58" s="30"/>
      <c r="R58" s="30"/>
      <c r="S58" s="22"/>
      <c r="T58" s="22"/>
      <c r="U58" s="22"/>
      <c r="V58" s="22"/>
      <c r="W58" s="22"/>
    </row>
    <row r="59" spans="1:23" x14ac:dyDescent="0.2">
      <c r="A59" s="21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30"/>
      <c r="L59" s="30"/>
      <c r="M59" s="30"/>
      <c r="N59" s="30"/>
      <c r="O59" s="30"/>
      <c r="P59" s="30"/>
      <c r="Q59" s="30"/>
      <c r="R59" s="30"/>
      <c r="S59" s="22"/>
      <c r="T59" s="22"/>
      <c r="U59" s="22"/>
      <c r="V59" s="22"/>
      <c r="W59" s="22"/>
    </row>
    <row r="60" spans="1:23" x14ac:dyDescent="0.2">
      <c r="A60" s="21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30"/>
      <c r="L60" s="30"/>
      <c r="M60" s="30"/>
      <c r="N60" s="30"/>
      <c r="O60" s="30"/>
      <c r="P60" s="30"/>
      <c r="Q60" s="30"/>
      <c r="R60" s="30"/>
      <c r="S60" s="22"/>
      <c r="T60" s="22"/>
      <c r="U60" s="22"/>
      <c r="V60" s="22"/>
      <c r="W60" s="22"/>
    </row>
    <row r="61" spans="1:23" x14ac:dyDescent="0.2">
      <c r="A61" s="21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30"/>
      <c r="L61" s="30"/>
      <c r="M61" s="30"/>
      <c r="N61" s="30"/>
      <c r="O61" s="30"/>
      <c r="P61" s="30"/>
      <c r="Q61" s="30"/>
      <c r="R61" s="30"/>
      <c r="S61" s="22"/>
      <c r="T61" s="22"/>
      <c r="U61" s="22"/>
      <c r="V61" s="22"/>
      <c r="W61" s="22"/>
    </row>
    <row r="62" spans="1:23" x14ac:dyDescent="0.2">
      <c r="A62" s="21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30"/>
      <c r="L62" s="30"/>
      <c r="M62" s="30"/>
      <c r="N62" s="30"/>
      <c r="O62" s="30"/>
      <c r="P62" s="30"/>
      <c r="Q62" s="30"/>
      <c r="R62" s="30"/>
      <c r="S62" s="22"/>
      <c r="T62" s="22"/>
      <c r="U62" s="22"/>
      <c r="V62" s="22"/>
      <c r="W62" s="22"/>
    </row>
    <row r="63" spans="1:23" x14ac:dyDescent="0.2">
      <c r="A63" s="21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30"/>
      <c r="L63" s="30"/>
      <c r="M63" s="30"/>
      <c r="N63" s="30"/>
      <c r="O63" s="30"/>
      <c r="P63" s="30"/>
      <c r="Q63" s="30"/>
      <c r="R63" s="30"/>
      <c r="S63" s="22"/>
      <c r="T63" s="22"/>
      <c r="U63" s="22"/>
      <c r="V63" s="22"/>
      <c r="W63" s="22"/>
    </row>
    <row r="64" spans="1:23" x14ac:dyDescent="0.2">
      <c r="A64" s="21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30"/>
      <c r="L64" s="30"/>
      <c r="M64" s="30"/>
      <c r="N64" s="30"/>
      <c r="O64" s="30"/>
      <c r="P64" s="30"/>
      <c r="Q64" s="30"/>
      <c r="R64" s="30"/>
      <c r="S64" s="22"/>
      <c r="T64" s="22"/>
      <c r="U64" s="22"/>
      <c r="V64" s="22"/>
      <c r="W64" s="22"/>
    </row>
    <row r="65" spans="1:23" x14ac:dyDescent="0.2">
      <c r="A65" s="21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30"/>
      <c r="L65" s="30"/>
      <c r="M65" s="30"/>
      <c r="N65" s="30"/>
      <c r="O65" s="30"/>
      <c r="P65" s="30"/>
      <c r="Q65" s="30"/>
      <c r="R65" s="30"/>
      <c r="S65" s="22"/>
      <c r="T65" s="22"/>
      <c r="U65" s="22"/>
      <c r="V65" s="22"/>
      <c r="W65" s="22"/>
    </row>
    <row r="66" spans="1:23" x14ac:dyDescent="0.2">
      <c r="A66" s="21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30"/>
      <c r="L66" s="30"/>
      <c r="M66" s="30"/>
      <c r="N66" s="30"/>
      <c r="O66" s="30"/>
      <c r="P66" s="30"/>
      <c r="Q66" s="30"/>
      <c r="R66" s="30"/>
      <c r="S66" s="22"/>
      <c r="T66" s="22"/>
      <c r="U66" s="22"/>
      <c r="V66" s="22"/>
      <c r="W66" s="22"/>
    </row>
    <row r="67" spans="1:23" x14ac:dyDescent="0.2">
      <c r="A67" s="21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30"/>
      <c r="L67" s="30"/>
      <c r="M67" s="30"/>
      <c r="N67" s="30"/>
      <c r="O67" s="30"/>
      <c r="P67" s="30"/>
      <c r="Q67" s="30"/>
      <c r="R67" s="30"/>
      <c r="S67" s="22"/>
      <c r="T67" s="22"/>
      <c r="U67" s="22"/>
      <c r="V67" s="22"/>
      <c r="W67" s="22"/>
    </row>
    <row r="68" spans="1:23" x14ac:dyDescent="0.2">
      <c r="A68" s="21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30"/>
      <c r="L68" s="30"/>
      <c r="M68" s="30"/>
      <c r="N68" s="30"/>
      <c r="O68" s="30"/>
      <c r="P68" s="30"/>
      <c r="Q68" s="30"/>
      <c r="R68" s="30"/>
      <c r="S68" s="22"/>
      <c r="T68" s="22"/>
      <c r="U68" s="22"/>
      <c r="V68" s="22"/>
      <c r="W68" s="22"/>
    </row>
    <row r="69" spans="1:23" x14ac:dyDescent="0.2">
      <c r="A69" s="21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30"/>
      <c r="L69" s="30"/>
      <c r="M69" s="30"/>
      <c r="N69" s="30"/>
      <c r="O69" s="30"/>
      <c r="P69" s="30"/>
      <c r="Q69" s="30"/>
      <c r="R69" s="30"/>
      <c r="S69" s="22"/>
      <c r="T69" s="22"/>
      <c r="U69" s="22"/>
      <c r="V69" s="22"/>
      <c r="W69" s="22"/>
    </row>
    <row r="70" spans="1:23" x14ac:dyDescent="0.2">
      <c r="A70" s="21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30"/>
      <c r="L70" s="30"/>
      <c r="M70" s="30"/>
      <c r="N70" s="30"/>
      <c r="O70" s="30"/>
      <c r="P70" s="30"/>
      <c r="Q70" s="30"/>
      <c r="R70" s="30"/>
      <c r="S70" s="22"/>
      <c r="T70" s="22"/>
      <c r="U70" s="22"/>
      <c r="V70" s="22"/>
      <c r="W70" s="22"/>
    </row>
    <row r="71" spans="1:23" x14ac:dyDescent="0.2">
      <c r="A71" s="21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30"/>
      <c r="L71" s="30"/>
      <c r="M71" s="30"/>
      <c r="N71" s="30"/>
      <c r="O71" s="30"/>
      <c r="P71" s="30"/>
      <c r="Q71" s="30"/>
      <c r="R71" s="30"/>
      <c r="S71" s="22"/>
      <c r="T71" s="22"/>
      <c r="U71" s="22"/>
      <c r="V71" s="22"/>
      <c r="W71" s="22"/>
    </row>
    <row r="72" spans="1:23" x14ac:dyDescent="0.2">
      <c r="A72" s="21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30"/>
      <c r="L72" s="30"/>
      <c r="M72" s="30"/>
      <c r="N72" s="30"/>
      <c r="O72" s="30"/>
      <c r="P72" s="30"/>
      <c r="Q72" s="30"/>
      <c r="R72" s="30"/>
      <c r="S72" s="22"/>
      <c r="T72" s="22"/>
      <c r="U72" s="22"/>
      <c r="V72" s="22"/>
      <c r="W72" s="22"/>
    </row>
    <row r="73" spans="1:23" x14ac:dyDescent="0.2">
      <c r="A73" s="21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30"/>
      <c r="L73" s="30"/>
      <c r="M73" s="30"/>
      <c r="N73" s="30"/>
      <c r="O73" s="30"/>
      <c r="P73" s="30"/>
      <c r="Q73" s="30"/>
      <c r="R73" s="30"/>
      <c r="S73" s="22"/>
      <c r="T73" s="22"/>
      <c r="U73" s="22"/>
      <c r="V73" s="22"/>
      <c r="W73" s="22"/>
    </row>
    <row r="74" spans="1:23" x14ac:dyDescent="0.2">
      <c r="A74" s="21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30"/>
      <c r="L74" s="30"/>
      <c r="M74" s="30"/>
      <c r="N74" s="30"/>
      <c r="O74" s="30"/>
      <c r="P74" s="30"/>
      <c r="Q74" s="30"/>
      <c r="R74" s="30"/>
      <c r="S74" s="22"/>
      <c r="T74" s="22"/>
      <c r="U74" s="22"/>
      <c r="V74" s="22"/>
      <c r="W74" s="22"/>
    </row>
    <row r="75" spans="1:23" x14ac:dyDescent="0.2">
      <c r="A75" s="21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30"/>
      <c r="L75" s="30"/>
      <c r="M75" s="30"/>
      <c r="N75" s="30"/>
      <c r="O75" s="30"/>
      <c r="P75" s="30"/>
      <c r="Q75" s="30"/>
      <c r="R75" s="30"/>
      <c r="S75" s="22"/>
      <c r="T75" s="22"/>
      <c r="U75" s="22"/>
      <c r="V75" s="22"/>
      <c r="W75" s="22"/>
    </row>
    <row r="76" spans="1:23" x14ac:dyDescent="0.2">
      <c r="A76" s="21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30"/>
      <c r="L76" s="30"/>
      <c r="M76" s="30"/>
      <c r="N76" s="30"/>
      <c r="O76" s="30"/>
      <c r="P76" s="30"/>
      <c r="Q76" s="30"/>
      <c r="R76" s="30"/>
      <c r="S76" s="22"/>
      <c r="T76" s="22"/>
      <c r="U76" s="22"/>
      <c r="V76" s="22"/>
      <c r="W76" s="22"/>
    </row>
    <row r="77" spans="1:23" x14ac:dyDescent="0.2">
      <c r="A77" s="21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30"/>
      <c r="L77" s="30"/>
      <c r="M77" s="30"/>
      <c r="N77" s="30"/>
      <c r="O77" s="30"/>
      <c r="P77" s="30"/>
      <c r="Q77" s="30"/>
      <c r="R77" s="30"/>
      <c r="S77" s="22"/>
      <c r="T77" s="22"/>
      <c r="U77" s="22"/>
      <c r="V77" s="22"/>
      <c r="W77" s="22"/>
    </row>
    <row r="78" spans="1:23" x14ac:dyDescent="0.2">
      <c r="A78" s="21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30"/>
      <c r="L78" s="30"/>
      <c r="M78" s="30"/>
      <c r="N78" s="30"/>
      <c r="O78" s="30"/>
      <c r="P78" s="30"/>
      <c r="Q78" s="30"/>
      <c r="R78" s="30"/>
      <c r="S78" s="22"/>
      <c r="T78" s="22"/>
      <c r="U78" s="22"/>
      <c r="V78" s="22"/>
      <c r="W78" s="22"/>
    </row>
    <row r="79" spans="1:23" x14ac:dyDescent="0.2">
      <c r="A79" s="21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30"/>
      <c r="L79" s="30"/>
      <c r="M79" s="30"/>
      <c r="N79" s="30"/>
      <c r="O79" s="30"/>
      <c r="P79" s="30"/>
      <c r="Q79" s="30"/>
      <c r="R79" s="30"/>
      <c r="S79" s="22"/>
      <c r="T79" s="22"/>
      <c r="U79" s="22"/>
      <c r="V79" s="22"/>
      <c r="W79" s="22"/>
    </row>
    <row r="80" spans="1:23" x14ac:dyDescent="0.2">
      <c r="A80" s="21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30"/>
      <c r="L80" s="30"/>
      <c r="M80" s="30"/>
      <c r="N80" s="30"/>
      <c r="O80" s="30"/>
      <c r="P80" s="30"/>
      <c r="Q80" s="30"/>
      <c r="R80" s="30"/>
      <c r="S80" s="22"/>
      <c r="T80" s="22"/>
      <c r="U80" s="22"/>
      <c r="V80" s="22"/>
      <c r="W80" s="22"/>
    </row>
    <row r="81" spans="1:23" x14ac:dyDescent="0.2">
      <c r="A81" s="21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30"/>
      <c r="L81" s="30"/>
      <c r="M81" s="30"/>
      <c r="N81" s="30"/>
      <c r="O81" s="30"/>
      <c r="P81" s="30"/>
      <c r="Q81" s="30"/>
      <c r="R81" s="30"/>
      <c r="S81" s="22"/>
      <c r="T81" s="22"/>
      <c r="U81" s="22"/>
      <c r="V81" s="22"/>
      <c r="W81" s="22"/>
    </row>
    <row r="82" spans="1:23" x14ac:dyDescent="0.2">
      <c r="A82" s="21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30"/>
      <c r="L82" s="30"/>
      <c r="M82" s="30"/>
      <c r="N82" s="30"/>
      <c r="O82" s="30"/>
      <c r="P82" s="30"/>
      <c r="Q82" s="30"/>
      <c r="R82" s="30"/>
      <c r="S82" s="22"/>
      <c r="T82" s="22"/>
      <c r="U82" s="22"/>
      <c r="V82" s="22"/>
      <c r="W82" s="22"/>
    </row>
    <row r="83" spans="1:23" x14ac:dyDescent="0.2">
      <c r="A83" s="21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30"/>
      <c r="L83" s="30"/>
      <c r="M83" s="30"/>
      <c r="N83" s="30"/>
      <c r="O83" s="30"/>
      <c r="P83" s="30"/>
      <c r="Q83" s="30"/>
      <c r="R83" s="30"/>
      <c r="S83" s="22"/>
      <c r="T83" s="22"/>
      <c r="U83" s="22"/>
      <c r="V83" s="22"/>
      <c r="W83" s="22"/>
    </row>
    <row r="84" spans="1:23" x14ac:dyDescent="0.2">
      <c r="A84" s="21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30"/>
      <c r="L84" s="30"/>
      <c r="M84" s="30"/>
      <c r="N84" s="30"/>
      <c r="O84" s="30"/>
      <c r="P84" s="30"/>
      <c r="Q84" s="30"/>
      <c r="R84" s="30"/>
      <c r="S84" s="22"/>
      <c r="T84" s="22"/>
      <c r="U84" s="22"/>
      <c r="V84" s="22"/>
      <c r="W84" s="22"/>
    </row>
    <row r="85" spans="1:23" x14ac:dyDescent="0.2">
      <c r="A85" s="21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30"/>
      <c r="L85" s="30"/>
      <c r="M85" s="30"/>
      <c r="N85" s="30"/>
      <c r="O85" s="30"/>
      <c r="P85" s="30"/>
      <c r="Q85" s="30"/>
      <c r="R85" s="30"/>
      <c r="S85" s="22"/>
      <c r="T85" s="22"/>
      <c r="U85" s="22"/>
      <c r="V85" s="22"/>
      <c r="W85" s="22"/>
    </row>
    <row r="86" spans="1:23" x14ac:dyDescent="0.2">
      <c r="A86" s="21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30"/>
      <c r="L86" s="30"/>
      <c r="M86" s="30"/>
      <c r="N86" s="30"/>
      <c r="O86" s="30"/>
      <c r="P86" s="30"/>
      <c r="Q86" s="30"/>
      <c r="R86" s="30"/>
      <c r="S86" s="22"/>
      <c r="T86" s="22"/>
      <c r="U86" s="22"/>
      <c r="V86" s="22"/>
      <c r="W86" s="22"/>
    </row>
    <row r="87" spans="1:23" x14ac:dyDescent="0.2">
      <c r="A87" s="21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30"/>
      <c r="L87" s="30"/>
      <c r="M87" s="30"/>
      <c r="N87" s="30"/>
      <c r="O87" s="30"/>
      <c r="P87" s="30"/>
      <c r="Q87" s="30"/>
      <c r="R87" s="30"/>
      <c r="S87" s="22"/>
      <c r="T87" s="22"/>
      <c r="U87" s="22"/>
      <c r="V87" s="22"/>
      <c r="W87" s="22"/>
    </row>
    <row r="88" spans="1:23" x14ac:dyDescent="0.2">
      <c r="A88" s="21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30"/>
      <c r="L88" s="30"/>
      <c r="M88" s="30"/>
      <c r="N88" s="30"/>
      <c r="O88" s="30"/>
      <c r="P88" s="30"/>
      <c r="Q88" s="30"/>
      <c r="R88" s="30"/>
      <c r="S88" s="22"/>
      <c r="T88" s="22"/>
      <c r="U88" s="22"/>
      <c r="V88" s="22"/>
      <c r="W88" s="22"/>
    </row>
    <row r="89" spans="1:23" x14ac:dyDescent="0.2">
      <c r="A89" s="21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30"/>
      <c r="L89" s="30"/>
      <c r="M89" s="30"/>
      <c r="N89" s="30"/>
      <c r="O89" s="30"/>
      <c r="P89" s="30"/>
      <c r="Q89" s="30"/>
      <c r="R89" s="30"/>
      <c r="S89" s="22"/>
      <c r="T89" s="22"/>
      <c r="U89" s="22"/>
      <c r="V89" s="22"/>
      <c r="W89" s="22"/>
    </row>
    <row r="90" spans="1:23" x14ac:dyDescent="0.2">
      <c r="A90" s="21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30"/>
      <c r="L90" s="30"/>
      <c r="M90" s="30"/>
      <c r="N90" s="30"/>
      <c r="O90" s="30"/>
      <c r="P90" s="30"/>
      <c r="Q90" s="30"/>
      <c r="R90" s="30"/>
      <c r="S90" s="22"/>
      <c r="T90" s="22"/>
      <c r="U90" s="22"/>
      <c r="V90" s="22"/>
      <c r="W90" s="22"/>
    </row>
    <row r="91" spans="1:23" x14ac:dyDescent="0.2">
      <c r="A91" s="21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30"/>
      <c r="L91" s="30"/>
      <c r="M91" s="30"/>
      <c r="N91" s="30"/>
      <c r="O91" s="30"/>
      <c r="P91" s="30"/>
      <c r="Q91" s="30"/>
      <c r="R91" s="30"/>
      <c r="S91" s="22"/>
      <c r="T91" s="22"/>
      <c r="U91" s="22"/>
      <c r="V91" s="22"/>
      <c r="W91" s="22"/>
    </row>
    <row r="92" spans="1:23" x14ac:dyDescent="0.2">
      <c r="A92" s="21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30"/>
      <c r="L92" s="30"/>
      <c r="M92" s="30"/>
      <c r="N92" s="30"/>
      <c r="O92" s="30"/>
      <c r="P92" s="30"/>
      <c r="Q92" s="30"/>
      <c r="R92" s="30"/>
      <c r="S92" s="22"/>
      <c r="T92" s="22"/>
      <c r="U92" s="22"/>
      <c r="V92" s="22"/>
      <c r="W92" s="22"/>
    </row>
    <row r="93" spans="1:23" x14ac:dyDescent="0.2">
      <c r="A93" s="21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30"/>
      <c r="L93" s="30"/>
      <c r="M93" s="30"/>
      <c r="N93" s="30"/>
      <c r="O93" s="30"/>
      <c r="P93" s="30"/>
      <c r="Q93" s="30"/>
      <c r="R93" s="30"/>
      <c r="S93" s="22"/>
      <c r="T93" s="22"/>
      <c r="U93" s="22"/>
      <c r="V93" s="22"/>
      <c r="W93" s="22"/>
    </row>
    <row r="94" spans="1:23" x14ac:dyDescent="0.2">
      <c r="A94" s="21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30"/>
      <c r="L94" s="30"/>
      <c r="M94" s="30"/>
      <c r="N94" s="30"/>
      <c r="O94" s="30"/>
      <c r="P94" s="30"/>
      <c r="Q94" s="30"/>
      <c r="R94" s="30"/>
      <c r="S94" s="22"/>
      <c r="T94" s="22"/>
      <c r="U94" s="22"/>
      <c r="V94" s="22"/>
      <c r="W94" s="22"/>
    </row>
    <row r="95" spans="1:23" x14ac:dyDescent="0.2">
      <c r="A95" s="21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30"/>
      <c r="L95" s="30"/>
      <c r="M95" s="30"/>
      <c r="N95" s="30"/>
      <c r="O95" s="30"/>
      <c r="P95" s="30"/>
      <c r="Q95" s="30"/>
      <c r="R95" s="30"/>
      <c r="S95" s="22"/>
      <c r="T95" s="22"/>
      <c r="U95" s="22"/>
      <c r="V95" s="22"/>
      <c r="W95" s="22"/>
    </row>
    <row r="96" spans="1:23" x14ac:dyDescent="0.2">
      <c r="A96" s="21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30"/>
      <c r="L96" s="30"/>
      <c r="M96" s="30"/>
      <c r="N96" s="30"/>
      <c r="O96" s="30"/>
      <c r="P96" s="30"/>
      <c r="Q96" s="30"/>
      <c r="R96" s="30"/>
      <c r="S96" s="22"/>
      <c r="T96" s="22"/>
      <c r="U96" s="22"/>
      <c r="V96" s="22"/>
      <c r="W96" s="22"/>
    </row>
    <row r="97" spans="1:23" x14ac:dyDescent="0.2">
      <c r="A97" s="21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30"/>
      <c r="L97" s="30"/>
      <c r="M97" s="30"/>
      <c r="N97" s="30"/>
      <c r="O97" s="30"/>
      <c r="P97" s="30"/>
      <c r="Q97" s="30"/>
      <c r="R97" s="30"/>
      <c r="S97" s="22"/>
      <c r="T97" s="22"/>
      <c r="U97" s="22"/>
      <c r="V97" s="22"/>
      <c r="W97" s="22"/>
    </row>
    <row r="98" spans="1:23" x14ac:dyDescent="0.2">
      <c r="A98" s="21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30"/>
      <c r="L98" s="30"/>
      <c r="M98" s="30"/>
      <c r="N98" s="30"/>
      <c r="O98" s="30"/>
      <c r="P98" s="30"/>
      <c r="Q98" s="30"/>
      <c r="R98" s="30"/>
      <c r="S98" s="22"/>
      <c r="T98" s="22"/>
      <c r="U98" s="22"/>
      <c r="V98" s="22"/>
      <c r="W98" s="22"/>
    </row>
    <row r="99" spans="1:23" x14ac:dyDescent="0.2">
      <c r="A99" s="21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30"/>
      <c r="L99" s="30"/>
      <c r="M99" s="30"/>
      <c r="N99" s="30"/>
      <c r="O99" s="30"/>
      <c r="P99" s="30"/>
      <c r="Q99" s="30"/>
      <c r="R99" s="30"/>
      <c r="S99" s="22"/>
      <c r="T99" s="22"/>
      <c r="U99" s="22"/>
      <c r="V99" s="22"/>
      <c r="W99" s="22"/>
    </row>
    <row r="100" spans="1:23" x14ac:dyDescent="0.2">
      <c r="A100" s="21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30"/>
      <c r="L100" s="30"/>
      <c r="M100" s="30"/>
      <c r="N100" s="30"/>
      <c r="O100" s="30"/>
      <c r="P100" s="30"/>
      <c r="Q100" s="30"/>
      <c r="R100" s="30"/>
      <c r="S100" s="22"/>
      <c r="T100" s="22"/>
      <c r="U100" s="22"/>
      <c r="V100" s="22"/>
      <c r="W100" s="22"/>
    </row>
    <row r="101" spans="1:23" x14ac:dyDescent="0.2">
      <c r="A101" s="21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30"/>
      <c r="L101" s="30"/>
      <c r="M101" s="30"/>
      <c r="N101" s="30"/>
      <c r="O101" s="30"/>
      <c r="P101" s="30"/>
      <c r="Q101" s="30"/>
      <c r="R101" s="30"/>
      <c r="S101" s="22"/>
      <c r="T101" s="22"/>
      <c r="U101" s="22"/>
      <c r="V101" s="22"/>
      <c r="W101" s="22"/>
    </row>
    <row r="102" spans="1:23" x14ac:dyDescent="0.2">
      <c r="A102" s="21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30"/>
      <c r="L102" s="30"/>
      <c r="M102" s="30"/>
      <c r="N102" s="30"/>
      <c r="O102" s="30"/>
      <c r="P102" s="30"/>
      <c r="Q102" s="30"/>
      <c r="R102" s="30"/>
      <c r="S102" s="22"/>
      <c r="T102" s="22"/>
      <c r="U102" s="22"/>
      <c r="V102" s="22"/>
      <c r="W102" s="22"/>
    </row>
    <row r="103" spans="1:23" x14ac:dyDescent="0.2">
      <c r="A103" s="21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30"/>
      <c r="L103" s="30"/>
      <c r="M103" s="30"/>
      <c r="N103" s="30"/>
      <c r="O103" s="30"/>
      <c r="P103" s="30"/>
      <c r="Q103" s="30"/>
      <c r="R103" s="30"/>
      <c r="S103" s="22"/>
      <c r="T103" s="22"/>
      <c r="U103" s="22"/>
      <c r="V103" s="22"/>
      <c r="W103" s="22"/>
    </row>
    <row r="104" spans="1:23" x14ac:dyDescent="0.2">
      <c r="A104" s="21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30"/>
      <c r="L104" s="30"/>
      <c r="M104" s="30"/>
      <c r="N104" s="30"/>
      <c r="O104" s="30"/>
      <c r="P104" s="30"/>
      <c r="Q104" s="30"/>
      <c r="R104" s="30"/>
      <c r="S104" s="22"/>
      <c r="T104" s="22"/>
      <c r="U104" s="22"/>
      <c r="V104" s="22"/>
      <c r="W104" s="22"/>
    </row>
    <row r="105" spans="1:23" x14ac:dyDescent="0.2">
      <c r="A105" s="21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30"/>
      <c r="L105" s="30"/>
      <c r="M105" s="30"/>
      <c r="N105" s="30"/>
      <c r="O105" s="30"/>
      <c r="P105" s="30"/>
      <c r="Q105" s="30"/>
      <c r="R105" s="30"/>
      <c r="S105" s="22"/>
      <c r="T105" s="22"/>
      <c r="U105" s="22"/>
      <c r="V105" s="22"/>
      <c r="W105" s="22"/>
    </row>
    <row r="106" spans="1:23" x14ac:dyDescent="0.2">
      <c r="A106" s="21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30"/>
      <c r="L106" s="30"/>
      <c r="M106" s="30"/>
      <c r="N106" s="30"/>
      <c r="O106" s="30"/>
      <c r="P106" s="30"/>
      <c r="Q106" s="30"/>
      <c r="R106" s="30"/>
      <c r="S106" s="22"/>
      <c r="T106" s="22"/>
      <c r="U106" s="22"/>
      <c r="V106" s="22"/>
      <c r="W106" s="22"/>
    </row>
    <row r="107" spans="1:23" x14ac:dyDescent="0.2">
      <c r="A107" s="21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V107" s="22"/>
      <c r="W107" s="22"/>
    </row>
    <row r="108" spans="1:23" x14ac:dyDescent="0.2">
      <c r="A108" s="21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V108" s="22"/>
      <c r="W108" s="22"/>
    </row>
    <row r="109" spans="1:23" x14ac:dyDescent="0.2">
      <c r="A109" s="21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V109" s="22"/>
      <c r="W109" s="22"/>
    </row>
    <row r="110" spans="1:23" x14ac:dyDescent="0.2">
      <c r="A110" s="21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30"/>
      <c r="L110" s="30"/>
      <c r="M110" s="30"/>
      <c r="N110" s="30"/>
      <c r="O110" s="30"/>
      <c r="P110" s="30"/>
      <c r="Q110" s="30"/>
      <c r="R110" s="30"/>
      <c r="S110" s="22"/>
      <c r="T110" s="22"/>
      <c r="U110" s="22"/>
      <c r="V110" s="22"/>
      <c r="W110" s="22"/>
    </row>
    <row r="111" spans="1:23" x14ac:dyDescent="0.2">
      <c r="A111" s="21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30"/>
      <c r="L111" s="30"/>
      <c r="M111" s="30"/>
      <c r="N111" s="30"/>
      <c r="O111" s="30"/>
      <c r="P111" s="30"/>
      <c r="Q111" s="30"/>
      <c r="R111" s="30"/>
      <c r="S111" s="22"/>
      <c r="T111" s="22"/>
      <c r="U111" s="22"/>
      <c r="V111" s="22"/>
      <c r="W111" s="22"/>
    </row>
    <row r="112" spans="1:23" x14ac:dyDescent="0.2">
      <c r="A112" s="21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30"/>
      <c r="L112" s="30"/>
      <c r="M112" s="30"/>
      <c r="N112" s="30"/>
      <c r="O112" s="30"/>
      <c r="P112" s="30"/>
      <c r="Q112" s="30"/>
      <c r="R112" s="30"/>
      <c r="S112" s="22"/>
      <c r="T112" s="22"/>
      <c r="U112" s="22"/>
      <c r="V112" s="22"/>
      <c r="W112" s="22"/>
    </row>
    <row r="113" spans="1:23" x14ac:dyDescent="0.2">
      <c r="A113" s="21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30"/>
      <c r="L113" s="30"/>
      <c r="M113" s="30"/>
      <c r="N113" s="30"/>
      <c r="O113" s="30"/>
      <c r="P113" s="30"/>
      <c r="Q113" s="30"/>
      <c r="R113" s="30"/>
      <c r="S113" s="22"/>
      <c r="T113" s="22"/>
      <c r="U113" s="22"/>
      <c r="V113" s="22"/>
      <c r="W113" s="22"/>
    </row>
    <row r="114" spans="1:23" x14ac:dyDescent="0.2">
      <c r="A114" s="21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30"/>
      <c r="L114" s="30"/>
      <c r="M114" s="30"/>
      <c r="N114" s="30"/>
      <c r="O114" s="30"/>
      <c r="P114" s="30"/>
      <c r="Q114" s="30"/>
      <c r="R114" s="30"/>
      <c r="S114" s="22"/>
      <c r="T114" s="22"/>
      <c r="U114" s="22"/>
      <c r="V114" s="22"/>
      <c r="W114" s="22"/>
    </row>
    <row r="115" spans="1:23" x14ac:dyDescent="0.2">
      <c r="A115" s="21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30"/>
      <c r="L115" s="30"/>
      <c r="M115" s="30"/>
      <c r="N115" s="30"/>
      <c r="O115" s="30"/>
      <c r="P115" s="30"/>
      <c r="Q115" s="30"/>
      <c r="R115" s="30"/>
      <c r="S115" s="22"/>
      <c r="T115" s="22"/>
      <c r="U115" s="22"/>
      <c r="V115" s="22"/>
      <c r="W115" s="22"/>
    </row>
    <row r="116" spans="1:23" x14ac:dyDescent="0.2">
      <c r="A116" s="21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30"/>
      <c r="L116" s="30"/>
      <c r="M116" s="30"/>
      <c r="N116" s="30"/>
      <c r="O116" s="30"/>
      <c r="P116" s="30"/>
      <c r="Q116" s="30"/>
      <c r="R116" s="30"/>
      <c r="S116" s="22"/>
      <c r="T116" s="22"/>
      <c r="U116" s="22"/>
      <c r="V116" s="22"/>
      <c r="W116" s="22"/>
    </row>
    <row r="117" spans="1:23" x14ac:dyDescent="0.2">
      <c r="A117" s="21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V117" s="22"/>
      <c r="W117" s="22"/>
    </row>
    <row r="118" spans="1:23" x14ac:dyDescent="0.2">
      <c r="A118" s="21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V118" s="22"/>
      <c r="W118" s="22"/>
    </row>
    <row r="119" spans="1:23" x14ac:dyDescent="0.2">
      <c r="A119" s="21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V119" s="22"/>
      <c r="W119" s="22"/>
    </row>
    <row r="120" spans="1:23" x14ac:dyDescent="0.2">
      <c r="A120" s="21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V120" s="22"/>
      <c r="W120" s="22"/>
    </row>
    <row r="121" spans="1:23" x14ac:dyDescent="0.2">
      <c r="A121" s="21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V121" s="22"/>
      <c r="W121" s="22"/>
    </row>
    <row r="122" spans="1:23" x14ac:dyDescent="0.2">
      <c r="A122" s="21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V122" s="22"/>
      <c r="W122" s="22"/>
    </row>
    <row r="123" spans="1:23" x14ac:dyDescent="0.2">
      <c r="A123" s="21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V123" s="22"/>
      <c r="W123" s="22"/>
    </row>
    <row r="124" spans="1:23" x14ac:dyDescent="0.2">
      <c r="A124" s="21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V124" s="22"/>
      <c r="W124" s="22"/>
    </row>
    <row r="125" spans="1:23" x14ac:dyDescent="0.2">
      <c r="A125" s="21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V125" s="22"/>
      <c r="W125" s="22"/>
    </row>
    <row r="126" spans="1:23" x14ac:dyDescent="0.2">
      <c r="A126" s="21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V126" s="22"/>
      <c r="W126" s="22"/>
    </row>
    <row r="127" spans="1:23" x14ac:dyDescent="0.2">
      <c r="A127" s="21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V127" s="22"/>
      <c r="W127" s="22"/>
    </row>
    <row r="128" spans="1:23" x14ac:dyDescent="0.2">
      <c r="A128" s="21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V128" s="22"/>
      <c r="W128" s="22"/>
    </row>
    <row r="129" spans="1:23" x14ac:dyDescent="0.2">
      <c r="A129" s="21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V129" s="22"/>
      <c r="W129" s="22"/>
    </row>
    <row r="130" spans="1:23" x14ac:dyDescent="0.2">
      <c r="A130" s="21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V130" s="22"/>
      <c r="W130" s="22"/>
    </row>
    <row r="131" spans="1:23" x14ac:dyDescent="0.2">
      <c r="A131" s="21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V131" s="22"/>
      <c r="W131" s="22"/>
    </row>
    <row r="132" spans="1:23" x14ac:dyDescent="0.2">
      <c r="A132" s="21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V132" s="22"/>
      <c r="W132" s="22"/>
    </row>
    <row r="133" spans="1:23" x14ac:dyDescent="0.2">
      <c r="A133" s="21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V133" s="22"/>
      <c r="W133" s="22"/>
    </row>
    <row r="134" spans="1:23" x14ac:dyDescent="0.2">
      <c r="A134" s="21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V134" s="22"/>
      <c r="W134" s="22"/>
    </row>
    <row r="135" spans="1:23" x14ac:dyDescent="0.2">
      <c r="A135" s="21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V135" s="22"/>
      <c r="W135" s="22"/>
    </row>
    <row r="136" spans="1:23" x14ac:dyDescent="0.2">
      <c r="A136" s="21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V136" s="22"/>
      <c r="W136" s="22"/>
    </row>
    <row r="137" spans="1:23" x14ac:dyDescent="0.2">
      <c r="A137" s="21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V137" s="22"/>
      <c r="W137" s="22"/>
    </row>
    <row r="138" spans="1:23" x14ac:dyDescent="0.2">
      <c r="A138" s="21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V138" s="22"/>
      <c r="W138" s="22"/>
    </row>
    <row r="139" spans="1:23" x14ac:dyDescent="0.2">
      <c r="A139" s="21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V139" s="22"/>
      <c r="W139" s="22"/>
    </row>
    <row r="140" spans="1:23" x14ac:dyDescent="0.2">
      <c r="A140" s="21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V140" s="22"/>
      <c r="W140" s="22"/>
    </row>
    <row r="141" spans="1:23" x14ac:dyDescent="0.2">
      <c r="A141" s="21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V141" s="22"/>
      <c r="W141" s="22"/>
    </row>
    <row r="142" spans="1:23" x14ac:dyDescent="0.2">
      <c r="A142" s="21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V142" s="22"/>
      <c r="W142" s="22"/>
    </row>
    <row r="143" spans="1:23" x14ac:dyDescent="0.2">
      <c r="A143" s="21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V143" s="22"/>
      <c r="W143" s="22"/>
    </row>
    <row r="144" spans="1:23" x14ac:dyDescent="0.2">
      <c r="A144" s="21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V144" s="22"/>
      <c r="W144" s="22"/>
    </row>
    <row r="145" spans="1:23" x14ac:dyDescent="0.2">
      <c r="A145" s="21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V145" s="22"/>
      <c r="W145" s="22"/>
    </row>
    <row r="146" spans="1:23" x14ac:dyDescent="0.2">
      <c r="A146" s="21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V146" s="22"/>
      <c r="W146" s="22"/>
    </row>
    <row r="147" spans="1:23" x14ac:dyDescent="0.2">
      <c r="A147" s="21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V147" s="22"/>
      <c r="W147" s="22"/>
    </row>
    <row r="148" spans="1:23" x14ac:dyDescent="0.2">
      <c r="A148" s="21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V148" s="22"/>
      <c r="W148" s="22"/>
    </row>
    <row r="149" spans="1:23" x14ac:dyDescent="0.2">
      <c r="A149" s="21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V149" s="22"/>
      <c r="W149" s="22"/>
    </row>
    <row r="150" spans="1:23" x14ac:dyDescent="0.2">
      <c r="A150" s="21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30"/>
      <c r="L150" s="30"/>
      <c r="M150" s="30"/>
      <c r="N150" s="30"/>
      <c r="O150" s="30"/>
      <c r="P150" s="30"/>
      <c r="Q150" s="30"/>
      <c r="R150" s="30"/>
      <c r="S150" s="22"/>
      <c r="T150" s="22"/>
      <c r="U150" s="22"/>
      <c r="V150" s="22"/>
      <c r="W150" s="22"/>
    </row>
    <row r="151" spans="1:23" x14ac:dyDescent="0.2">
      <c r="A151" s="21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30"/>
      <c r="L151" s="30"/>
      <c r="M151" s="30"/>
      <c r="N151" s="30"/>
      <c r="O151" s="30"/>
      <c r="P151" s="30"/>
      <c r="Q151" s="30"/>
      <c r="R151" s="30"/>
      <c r="S151" s="22"/>
      <c r="T151" s="22"/>
      <c r="U151" s="22"/>
      <c r="V151" s="22"/>
      <c r="W151" s="22"/>
    </row>
    <row r="152" spans="1:23" x14ac:dyDescent="0.2">
      <c r="A152" s="21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30"/>
      <c r="L152" s="30"/>
      <c r="M152" s="30"/>
      <c r="N152" s="30"/>
      <c r="O152" s="30"/>
      <c r="P152" s="30"/>
      <c r="Q152" s="30"/>
      <c r="R152" s="30"/>
      <c r="S152" s="22"/>
      <c r="T152" s="22"/>
      <c r="U152" s="22"/>
      <c r="V152" s="22"/>
      <c r="W152" s="22"/>
    </row>
    <row r="153" spans="1:23" x14ac:dyDescent="0.2">
      <c r="A153" s="21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30"/>
      <c r="L153" s="30"/>
      <c r="M153" s="30"/>
      <c r="N153" s="30"/>
      <c r="O153" s="30"/>
      <c r="P153" s="30"/>
      <c r="Q153" s="30"/>
      <c r="R153" s="30"/>
      <c r="S153" s="22"/>
      <c r="T153" s="22"/>
      <c r="U153" s="22"/>
      <c r="V153" s="22"/>
      <c r="W153" s="22"/>
    </row>
    <row r="154" spans="1:23" x14ac:dyDescent="0.2">
      <c r="A154" s="21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30"/>
      <c r="L154" s="30"/>
      <c r="M154" s="30"/>
      <c r="N154" s="30"/>
      <c r="O154" s="30"/>
      <c r="P154" s="30"/>
      <c r="Q154" s="30"/>
      <c r="R154" s="30"/>
      <c r="S154" s="22"/>
      <c r="T154" s="22"/>
      <c r="U154" s="22"/>
      <c r="V154" s="22"/>
      <c r="W154" s="22"/>
    </row>
    <row r="155" spans="1:23" x14ac:dyDescent="0.2">
      <c r="A155" s="21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30"/>
      <c r="L155" s="30"/>
      <c r="M155" s="30"/>
      <c r="N155" s="30"/>
      <c r="O155" s="30"/>
      <c r="P155" s="30"/>
      <c r="Q155" s="30"/>
      <c r="R155" s="30"/>
      <c r="S155" s="22"/>
      <c r="T155" s="22"/>
      <c r="U155" s="22"/>
      <c r="V155" s="22"/>
      <c r="W155" s="22"/>
    </row>
    <row r="156" spans="1:23" x14ac:dyDescent="0.2">
      <c r="A156" s="21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30"/>
      <c r="L156" s="30"/>
      <c r="M156" s="30"/>
      <c r="N156" s="30"/>
      <c r="O156" s="30"/>
      <c r="P156" s="30"/>
      <c r="Q156" s="30"/>
      <c r="R156" s="30"/>
      <c r="S156" s="22"/>
      <c r="T156" s="22"/>
      <c r="U156" s="22"/>
      <c r="V156" s="22"/>
      <c r="W156" s="22"/>
    </row>
    <row r="157" spans="1:23" x14ac:dyDescent="0.2">
      <c r="A157" s="21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30"/>
      <c r="L157" s="30"/>
      <c r="M157" s="30"/>
      <c r="N157" s="30"/>
      <c r="O157" s="30"/>
      <c r="P157" s="30"/>
      <c r="Q157" s="30"/>
      <c r="R157" s="30"/>
      <c r="S157" s="22"/>
      <c r="T157" s="22"/>
      <c r="U157" s="22"/>
      <c r="V157" s="22"/>
      <c r="W157" s="22"/>
    </row>
    <row r="158" spans="1:23" x14ac:dyDescent="0.2">
      <c r="A158" s="21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30"/>
      <c r="L158" s="30"/>
      <c r="M158" s="30"/>
      <c r="N158" s="30"/>
      <c r="O158" s="30"/>
      <c r="P158" s="30"/>
      <c r="Q158" s="30"/>
      <c r="R158" s="30"/>
      <c r="S158" s="22"/>
      <c r="T158" s="22"/>
      <c r="U158" s="22"/>
      <c r="V158" s="22"/>
      <c r="W158" s="22"/>
    </row>
    <row r="159" spans="1:23" x14ac:dyDescent="0.2">
      <c r="A159" s="21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30"/>
      <c r="L159" s="30"/>
      <c r="M159" s="30"/>
      <c r="N159" s="30"/>
      <c r="O159" s="30"/>
      <c r="P159" s="30"/>
      <c r="Q159" s="30"/>
      <c r="R159" s="30"/>
      <c r="S159" s="22"/>
      <c r="T159" s="22"/>
      <c r="U159" s="22"/>
      <c r="V159" s="22"/>
      <c r="W159" s="22"/>
    </row>
    <row r="160" spans="1:23" x14ac:dyDescent="0.2">
      <c r="A160" s="21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30"/>
      <c r="L160" s="30"/>
      <c r="M160" s="30"/>
      <c r="N160" s="30"/>
      <c r="O160" s="30"/>
      <c r="P160" s="30"/>
      <c r="Q160" s="30"/>
      <c r="R160" s="30"/>
      <c r="S160" s="22"/>
      <c r="T160" s="22"/>
      <c r="U160" s="22"/>
      <c r="V160" s="22"/>
      <c r="W160" s="22"/>
    </row>
    <row r="161" spans="1:23" x14ac:dyDescent="0.2">
      <c r="A161" s="21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30"/>
      <c r="L161" s="30"/>
      <c r="M161" s="30"/>
      <c r="N161" s="30"/>
      <c r="O161" s="30"/>
      <c r="P161" s="30"/>
      <c r="Q161" s="30"/>
      <c r="R161" s="30"/>
      <c r="S161" s="22"/>
      <c r="T161" s="22"/>
      <c r="U161" s="22"/>
      <c r="V161" s="22"/>
      <c r="W161" s="22"/>
    </row>
    <row r="162" spans="1:23" x14ac:dyDescent="0.2">
      <c r="A162" s="21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30"/>
      <c r="L162" s="30"/>
      <c r="M162" s="30"/>
      <c r="N162" s="30"/>
      <c r="O162" s="30"/>
      <c r="P162" s="30"/>
      <c r="Q162" s="30"/>
      <c r="R162" s="30"/>
      <c r="S162" s="22"/>
      <c r="T162" s="22"/>
      <c r="U162" s="22"/>
      <c r="V162" s="22"/>
      <c r="W162" s="22"/>
    </row>
    <row r="163" spans="1:23" x14ac:dyDescent="0.2">
      <c r="A163" s="21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30"/>
      <c r="L163" s="30"/>
      <c r="M163" s="30"/>
      <c r="N163" s="30"/>
      <c r="O163" s="30"/>
      <c r="P163" s="30"/>
      <c r="Q163" s="30"/>
      <c r="R163" s="30"/>
      <c r="S163" s="22"/>
      <c r="T163" s="22"/>
      <c r="U163" s="22"/>
      <c r="V163" s="22"/>
      <c r="W163" s="22"/>
    </row>
    <row r="164" spans="1:23" x14ac:dyDescent="0.2">
      <c r="A164" s="21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30"/>
      <c r="L164" s="30"/>
      <c r="M164" s="30"/>
      <c r="N164" s="30"/>
      <c r="O164" s="30"/>
      <c r="P164" s="30"/>
      <c r="Q164" s="30"/>
      <c r="R164" s="30"/>
      <c r="S164" s="22"/>
      <c r="T164" s="22"/>
      <c r="U164" s="22"/>
      <c r="V164" s="22"/>
      <c r="W164" s="22"/>
    </row>
    <row r="165" spans="1:23" x14ac:dyDescent="0.2">
      <c r="A165" s="21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30"/>
      <c r="L165" s="30"/>
      <c r="M165" s="30"/>
      <c r="N165" s="30"/>
      <c r="O165" s="30"/>
      <c r="P165" s="30"/>
      <c r="Q165" s="30"/>
      <c r="R165" s="30"/>
      <c r="S165" s="22"/>
      <c r="T165" s="22"/>
      <c r="U165" s="22"/>
      <c r="V165" s="22"/>
      <c r="W165" s="22"/>
    </row>
    <row r="166" spans="1:23" x14ac:dyDescent="0.2">
      <c r="A166" s="21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30"/>
      <c r="L166" s="30"/>
      <c r="M166" s="30"/>
      <c r="N166" s="30"/>
      <c r="O166" s="30"/>
      <c r="P166" s="30"/>
      <c r="Q166" s="30"/>
      <c r="R166" s="30"/>
      <c r="S166" s="22"/>
      <c r="T166" s="22"/>
      <c r="U166" s="22"/>
      <c r="V166" s="22"/>
      <c r="W166" s="22"/>
    </row>
    <row r="167" spans="1:23" x14ac:dyDescent="0.2">
      <c r="A167" s="21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30"/>
      <c r="L167" s="30"/>
      <c r="M167" s="30"/>
      <c r="N167" s="30"/>
      <c r="O167" s="30"/>
      <c r="P167" s="30"/>
      <c r="Q167" s="30"/>
      <c r="R167" s="30"/>
      <c r="S167" s="22"/>
      <c r="T167" s="22"/>
      <c r="U167" s="22"/>
      <c r="V167" s="22"/>
      <c r="W167" s="22"/>
    </row>
    <row r="168" spans="1:23" x14ac:dyDescent="0.2">
      <c r="A168" s="21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30"/>
      <c r="L168" s="30"/>
      <c r="M168" s="30"/>
      <c r="N168" s="30"/>
      <c r="O168" s="30"/>
      <c r="P168" s="30"/>
      <c r="Q168" s="30"/>
      <c r="R168" s="30"/>
      <c r="S168" s="22"/>
      <c r="T168" s="22"/>
      <c r="U168" s="22"/>
      <c r="V168" s="22"/>
      <c r="W168" s="22"/>
    </row>
    <row r="169" spans="1:23" x14ac:dyDescent="0.2">
      <c r="A169" s="21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30"/>
      <c r="L169" s="30"/>
      <c r="M169" s="30"/>
      <c r="N169" s="30"/>
      <c r="O169" s="30"/>
      <c r="P169" s="30"/>
      <c r="Q169" s="30"/>
      <c r="R169" s="30"/>
      <c r="S169" s="22"/>
      <c r="T169" s="22"/>
      <c r="U169" s="22"/>
      <c r="V169" s="22"/>
      <c r="W169" s="22"/>
    </row>
    <row r="170" spans="1:23" x14ac:dyDescent="0.2">
      <c r="A170" s="21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30"/>
      <c r="L170" s="30"/>
      <c r="M170" s="30"/>
      <c r="N170" s="30"/>
      <c r="O170" s="30"/>
      <c r="P170" s="30"/>
      <c r="Q170" s="30"/>
      <c r="R170" s="30"/>
      <c r="S170" s="22"/>
      <c r="T170" s="22"/>
      <c r="U170" s="22"/>
      <c r="V170" s="22"/>
      <c r="W170" s="22"/>
    </row>
    <row r="171" spans="1:23" x14ac:dyDescent="0.2">
      <c r="A171" s="21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30"/>
      <c r="L171" s="30"/>
      <c r="M171" s="30"/>
      <c r="N171" s="30"/>
      <c r="O171" s="30"/>
      <c r="P171" s="30"/>
      <c r="Q171" s="30"/>
      <c r="R171" s="30"/>
      <c r="S171" s="22"/>
      <c r="T171" s="22"/>
      <c r="U171" s="22"/>
      <c r="V171" s="22"/>
      <c r="W171" s="22"/>
    </row>
    <row r="172" spans="1:23" x14ac:dyDescent="0.2">
      <c r="A172" s="21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30"/>
      <c r="L172" s="30"/>
      <c r="M172" s="30"/>
      <c r="N172" s="30"/>
      <c r="O172" s="30"/>
      <c r="P172" s="30"/>
      <c r="Q172" s="30"/>
      <c r="R172" s="30"/>
      <c r="S172" s="22"/>
      <c r="T172" s="22"/>
      <c r="U172" s="22"/>
      <c r="V172" s="22"/>
      <c r="W172" s="22"/>
    </row>
    <row r="173" spans="1:23" x14ac:dyDescent="0.2">
      <c r="A173" s="21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30"/>
      <c r="L173" s="30"/>
      <c r="M173" s="30"/>
      <c r="N173" s="30"/>
      <c r="O173" s="30"/>
      <c r="P173" s="30"/>
      <c r="Q173" s="30"/>
      <c r="R173" s="30"/>
      <c r="S173" s="22"/>
      <c r="T173" s="22"/>
      <c r="U173" s="22"/>
      <c r="V173" s="22"/>
      <c r="W173" s="22"/>
    </row>
    <row r="174" spans="1:23" x14ac:dyDescent="0.2">
      <c r="A174" s="21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0.58990859985351562</v>
      </c>
      <c r="H174" s="1">
        <v>0.48195323348045349</v>
      </c>
      <c r="I174" s="1">
        <v>0.62751865386962891</v>
      </c>
      <c r="K174" s="30"/>
      <c r="L174" s="30"/>
      <c r="M174" s="30"/>
      <c r="N174" s="30"/>
      <c r="O174" s="30"/>
      <c r="P174" s="30"/>
      <c r="Q174" s="30"/>
      <c r="R174" s="30"/>
      <c r="S174" s="22"/>
      <c r="T174" s="22"/>
      <c r="U174" s="22"/>
      <c r="V174" s="22"/>
      <c r="W174" s="22"/>
    </row>
    <row r="175" spans="1:23" x14ac:dyDescent="0.2">
      <c r="A175" s="21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30"/>
      <c r="L175" s="30"/>
      <c r="M175" s="30"/>
      <c r="N175" s="30"/>
      <c r="O175" s="30"/>
      <c r="P175" s="30"/>
      <c r="Q175" s="30"/>
      <c r="R175" s="30"/>
      <c r="S175" s="22"/>
      <c r="T175" s="22"/>
      <c r="U175" s="22"/>
      <c r="V175" s="22"/>
      <c r="W175" s="22"/>
    </row>
    <row r="176" spans="1:23" x14ac:dyDescent="0.2">
      <c r="A176" s="21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30"/>
      <c r="L176" s="30"/>
      <c r="M176" s="30"/>
      <c r="N176" s="30"/>
      <c r="O176" s="30"/>
      <c r="P176" s="30"/>
      <c r="Q176" s="30"/>
      <c r="R176" s="30"/>
      <c r="S176" s="22"/>
      <c r="T176" s="22"/>
      <c r="U176" s="22"/>
      <c r="V176" s="22"/>
      <c r="W176" s="22"/>
    </row>
    <row r="177" spans="1:23" x14ac:dyDescent="0.2">
      <c r="A177" s="21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30"/>
      <c r="L177" s="30"/>
      <c r="M177" s="30"/>
      <c r="N177" s="30"/>
      <c r="O177" s="30"/>
      <c r="P177" s="30"/>
      <c r="Q177" s="30"/>
      <c r="R177" s="30"/>
      <c r="S177" s="22"/>
      <c r="T177" s="22"/>
      <c r="U177" s="22"/>
      <c r="V177" s="22"/>
      <c r="W177" s="22"/>
    </row>
    <row r="178" spans="1:23" x14ac:dyDescent="0.2">
      <c r="A178" s="21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30"/>
      <c r="L178" s="30"/>
      <c r="M178" s="30"/>
      <c r="N178" s="30"/>
      <c r="O178" s="30"/>
      <c r="P178" s="30"/>
      <c r="Q178" s="30"/>
      <c r="R178" s="30"/>
      <c r="S178" s="22"/>
      <c r="T178" s="22"/>
      <c r="U178" s="22"/>
      <c r="V178" s="22"/>
      <c r="W178" s="22"/>
    </row>
    <row r="179" spans="1:23" x14ac:dyDescent="0.2">
      <c r="A179" s="21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30"/>
      <c r="L179" s="30"/>
      <c r="M179" s="30"/>
      <c r="N179" s="30"/>
      <c r="O179" s="30"/>
      <c r="P179" s="30"/>
      <c r="Q179" s="30"/>
      <c r="R179" s="30"/>
      <c r="S179" s="22"/>
      <c r="T179" s="22"/>
      <c r="U179" s="22"/>
      <c r="V179" s="22"/>
      <c r="W179" s="22"/>
    </row>
    <row r="180" spans="1:23" x14ac:dyDescent="0.2">
      <c r="A180" s="21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30"/>
      <c r="L180" s="30"/>
      <c r="M180" s="30"/>
      <c r="N180" s="30"/>
      <c r="O180" s="30"/>
      <c r="P180" s="30"/>
      <c r="Q180" s="30"/>
      <c r="R180" s="30"/>
      <c r="S180" s="22"/>
      <c r="T180" s="22"/>
      <c r="U180" s="22"/>
      <c r="V180" s="22"/>
      <c r="W180" s="22"/>
    </row>
    <row r="181" spans="1:23" x14ac:dyDescent="0.2">
      <c r="A181" s="21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30"/>
      <c r="L181" s="30"/>
      <c r="M181" s="30"/>
      <c r="N181" s="30"/>
      <c r="O181" s="30"/>
      <c r="P181" s="30"/>
      <c r="Q181" s="30"/>
      <c r="R181" s="30"/>
      <c r="S181" s="22"/>
      <c r="T181" s="22"/>
      <c r="U181" s="22"/>
      <c r="V181" s="22"/>
      <c r="W181" s="22"/>
    </row>
    <row r="182" spans="1:23" x14ac:dyDescent="0.2">
      <c r="A182" s="21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30"/>
      <c r="L182" s="30"/>
      <c r="M182" s="30"/>
      <c r="N182" s="30"/>
      <c r="O182" s="30"/>
      <c r="P182" s="30"/>
      <c r="Q182" s="30"/>
      <c r="R182" s="30"/>
      <c r="S182" s="22"/>
      <c r="T182" s="22"/>
      <c r="U182" s="22"/>
      <c r="V182" s="22"/>
      <c r="W182" s="22"/>
    </row>
    <row r="183" spans="1:23" x14ac:dyDescent="0.2">
      <c r="A183" s="21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30"/>
      <c r="L183" s="30"/>
      <c r="M183" s="30"/>
      <c r="N183" s="30"/>
      <c r="O183" s="30"/>
      <c r="P183" s="30"/>
      <c r="Q183" s="30"/>
      <c r="R183" s="30"/>
      <c r="S183" s="22"/>
      <c r="T183" s="22"/>
      <c r="U183" s="22"/>
      <c r="V183" s="22"/>
      <c r="W183" s="22"/>
    </row>
    <row r="184" spans="1:23" x14ac:dyDescent="0.2">
      <c r="A184" s="21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30"/>
      <c r="L184" s="30"/>
      <c r="M184" s="30"/>
      <c r="N184" s="30"/>
      <c r="O184" s="30"/>
      <c r="P184" s="30"/>
      <c r="Q184" s="30"/>
      <c r="R184" s="30"/>
      <c r="S184" s="22"/>
      <c r="T184" s="22"/>
      <c r="U184" s="22"/>
      <c r="V184" s="22"/>
      <c r="W184" s="22"/>
    </row>
    <row r="185" spans="1:23" x14ac:dyDescent="0.2">
      <c r="A185" s="21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30"/>
      <c r="L185" s="30"/>
      <c r="M185" s="30"/>
      <c r="N185" s="30"/>
      <c r="O185" s="30"/>
      <c r="P185" s="30"/>
      <c r="Q185" s="30"/>
      <c r="R185" s="30"/>
      <c r="S185" s="22"/>
      <c r="T185" s="22"/>
      <c r="U185" s="22"/>
      <c r="V185" s="22"/>
      <c r="W185" s="22"/>
    </row>
    <row r="186" spans="1:23" x14ac:dyDescent="0.2">
      <c r="A186" s="21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30"/>
      <c r="L186" s="30"/>
      <c r="M186" s="30"/>
      <c r="N186" s="30"/>
      <c r="O186" s="30"/>
      <c r="P186" s="30"/>
      <c r="Q186" s="30"/>
      <c r="R186" s="30"/>
      <c r="S186" s="22"/>
      <c r="T186" s="22"/>
      <c r="U186" s="22"/>
      <c r="V186" s="22"/>
      <c r="W186" s="22"/>
    </row>
    <row r="187" spans="1:23" x14ac:dyDescent="0.2">
      <c r="A187" s="21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30"/>
      <c r="L187" s="30"/>
      <c r="M187" s="30"/>
      <c r="N187" s="30"/>
      <c r="O187" s="30"/>
      <c r="P187" s="30"/>
      <c r="Q187" s="30"/>
      <c r="R187" s="30"/>
      <c r="S187" s="22"/>
      <c r="T187" s="22"/>
      <c r="U187" s="22"/>
      <c r="V187" s="22"/>
      <c r="W187" s="22"/>
    </row>
    <row r="188" spans="1:23" x14ac:dyDescent="0.2">
      <c r="A188" s="21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30"/>
      <c r="L188" s="30"/>
      <c r="M188" s="30"/>
      <c r="N188" s="30"/>
      <c r="O188" s="30"/>
      <c r="P188" s="30"/>
      <c r="Q188" s="30"/>
      <c r="R188" s="30"/>
      <c r="S188" s="22"/>
      <c r="T188" s="22"/>
      <c r="U188" s="22"/>
      <c r="V188" s="22"/>
      <c r="W188" s="22"/>
    </row>
    <row r="189" spans="1:23" x14ac:dyDescent="0.2">
      <c r="A189" s="21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30"/>
      <c r="L189" s="30"/>
      <c r="M189" s="30"/>
      <c r="N189" s="30"/>
      <c r="O189" s="30"/>
      <c r="P189" s="30"/>
      <c r="Q189" s="30"/>
      <c r="R189" s="30"/>
      <c r="S189" s="22"/>
      <c r="T189" s="22"/>
      <c r="U189" s="22"/>
      <c r="V189" s="22"/>
      <c r="W189" s="22"/>
    </row>
    <row r="190" spans="1:23" x14ac:dyDescent="0.2">
      <c r="A190" s="21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30"/>
      <c r="L190" s="30"/>
      <c r="M190" s="30"/>
      <c r="N190" s="30"/>
      <c r="O190" s="30"/>
      <c r="P190" s="30"/>
      <c r="Q190" s="30"/>
      <c r="R190" s="30"/>
      <c r="S190" s="22"/>
      <c r="T190" s="22"/>
      <c r="U190" s="22"/>
      <c r="V190" s="22"/>
      <c r="W190" s="22"/>
    </row>
    <row r="191" spans="1:23" x14ac:dyDescent="0.2">
      <c r="A191" s="21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30"/>
      <c r="L191" s="30"/>
      <c r="M191" s="30"/>
      <c r="N191" s="30"/>
      <c r="O191" s="30"/>
      <c r="P191" s="30"/>
      <c r="Q191" s="30"/>
      <c r="R191" s="30"/>
      <c r="S191" s="22"/>
      <c r="T191" s="22"/>
      <c r="U191" s="22"/>
      <c r="V191" s="22"/>
      <c r="W191" s="22"/>
    </row>
    <row r="192" spans="1:23" x14ac:dyDescent="0.2">
      <c r="A192" s="21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30"/>
      <c r="L192" s="30"/>
      <c r="M192" s="30"/>
      <c r="N192" s="30"/>
      <c r="O192" s="30"/>
      <c r="P192" s="30"/>
      <c r="Q192" s="30"/>
      <c r="R192" s="30"/>
      <c r="S192" s="22"/>
      <c r="T192" s="22"/>
      <c r="U192" s="22"/>
      <c r="V192" s="22"/>
      <c r="W192" s="22"/>
    </row>
    <row r="193" spans="1:23" x14ac:dyDescent="0.2">
      <c r="A193" s="21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30"/>
      <c r="L193" s="30"/>
      <c r="M193" s="30"/>
      <c r="N193" s="30"/>
      <c r="O193" s="30"/>
      <c r="P193" s="30"/>
      <c r="Q193" s="30"/>
      <c r="R193" s="30"/>
      <c r="S193" s="22"/>
      <c r="T193" s="22"/>
      <c r="U193" s="22"/>
      <c r="V193" s="22"/>
      <c r="W193" s="22"/>
    </row>
    <row r="194" spans="1:23" x14ac:dyDescent="0.2">
      <c r="A194" s="21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30"/>
      <c r="L194" s="30"/>
      <c r="M194" s="30"/>
      <c r="N194" s="30"/>
      <c r="O194" s="30"/>
      <c r="P194" s="30"/>
      <c r="Q194" s="30"/>
      <c r="R194" s="30"/>
      <c r="S194" s="22"/>
      <c r="T194" s="22"/>
      <c r="U194" s="22"/>
      <c r="V194" s="22"/>
      <c r="W194" s="22"/>
    </row>
    <row r="195" spans="1:23" x14ac:dyDescent="0.2">
      <c r="A195" s="21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30"/>
      <c r="L195" s="30"/>
      <c r="M195" s="30"/>
      <c r="N195" s="30"/>
      <c r="O195" s="30"/>
      <c r="P195" s="30"/>
      <c r="Q195" s="30"/>
      <c r="R195" s="30"/>
      <c r="S195" s="22"/>
      <c r="T195" s="22"/>
      <c r="U195" s="22"/>
      <c r="V195" s="22"/>
      <c r="W195" s="22"/>
    </row>
    <row r="196" spans="1:23" x14ac:dyDescent="0.2">
      <c r="A196" s="21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30"/>
      <c r="L196" s="30"/>
      <c r="M196" s="30"/>
      <c r="N196" s="30"/>
      <c r="O196" s="30"/>
      <c r="P196" s="30"/>
      <c r="Q196" s="30"/>
      <c r="R196" s="30"/>
      <c r="S196" s="22"/>
      <c r="T196" s="22"/>
      <c r="U196" s="22"/>
      <c r="V196" s="22"/>
      <c r="W196" s="22"/>
    </row>
    <row r="197" spans="1:23" x14ac:dyDescent="0.2">
      <c r="A197" s="21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30"/>
      <c r="L197" s="30"/>
      <c r="M197" s="30"/>
      <c r="N197" s="30"/>
      <c r="O197" s="30"/>
      <c r="P197" s="30"/>
      <c r="Q197" s="30"/>
      <c r="R197" s="30"/>
      <c r="S197" s="22"/>
      <c r="T197" s="22"/>
      <c r="U197" s="22"/>
      <c r="V197" s="22"/>
      <c r="W197" s="22"/>
    </row>
    <row r="198" spans="1:23" x14ac:dyDescent="0.2">
      <c r="A198" s="21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30"/>
      <c r="L198" s="30"/>
      <c r="M198" s="30"/>
      <c r="N198" s="30"/>
      <c r="O198" s="30"/>
      <c r="P198" s="30"/>
      <c r="Q198" s="30"/>
      <c r="R198" s="30"/>
      <c r="S198" s="22"/>
      <c r="T198" s="22"/>
      <c r="U198" s="22"/>
      <c r="V198" s="22"/>
      <c r="W198" s="22"/>
    </row>
    <row r="199" spans="1:23" x14ac:dyDescent="0.2">
      <c r="A199" s="21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30"/>
      <c r="L199" s="30"/>
      <c r="M199" s="30"/>
      <c r="N199" s="30"/>
      <c r="O199" s="30"/>
      <c r="P199" s="30"/>
      <c r="Q199" s="30"/>
      <c r="R199" s="30"/>
      <c r="S199" s="22"/>
      <c r="T199" s="22"/>
      <c r="U199" s="22"/>
      <c r="V199" s="22"/>
      <c r="W199" s="22"/>
    </row>
    <row r="200" spans="1:23" x14ac:dyDescent="0.2">
      <c r="A200" s="21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30"/>
      <c r="L200" s="30"/>
      <c r="M200" s="30"/>
      <c r="N200" s="30"/>
      <c r="O200" s="30"/>
      <c r="P200" s="30"/>
      <c r="Q200" s="30"/>
      <c r="R200" s="30"/>
      <c r="S200" s="22"/>
      <c r="T200" s="22"/>
      <c r="U200" s="22"/>
      <c r="V200" s="22"/>
      <c r="W200" s="22"/>
    </row>
    <row r="201" spans="1:23" x14ac:dyDescent="0.2">
      <c r="A201" s="21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30"/>
      <c r="L201" s="30"/>
      <c r="M201" s="30"/>
      <c r="N201" s="30"/>
      <c r="O201" s="30"/>
      <c r="P201" s="30"/>
      <c r="Q201" s="30"/>
      <c r="R201" s="30"/>
      <c r="S201" s="22"/>
      <c r="T201" s="22"/>
      <c r="U201" s="22"/>
      <c r="V201" s="22"/>
      <c r="W201" s="22"/>
    </row>
    <row r="202" spans="1:23" x14ac:dyDescent="0.2">
      <c r="A202" s="21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30"/>
      <c r="L202" s="30"/>
      <c r="M202" s="30"/>
      <c r="N202" s="30"/>
      <c r="O202" s="30"/>
      <c r="P202" s="30"/>
      <c r="Q202" s="30"/>
      <c r="R202" s="30"/>
      <c r="S202" s="22"/>
      <c r="T202" s="22"/>
      <c r="U202" s="22"/>
      <c r="V202" s="22"/>
      <c r="W202" s="22"/>
    </row>
    <row r="203" spans="1:23" x14ac:dyDescent="0.2">
      <c r="A203" s="21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30"/>
      <c r="L203" s="30"/>
      <c r="M203" s="30"/>
      <c r="N203" s="30"/>
      <c r="O203" s="30"/>
      <c r="P203" s="30"/>
      <c r="Q203" s="30"/>
      <c r="R203" s="30"/>
      <c r="S203" s="22"/>
      <c r="T203" s="22"/>
      <c r="U203" s="22"/>
      <c r="V203" s="22"/>
      <c r="W203" s="22"/>
    </row>
    <row r="204" spans="1:23" x14ac:dyDescent="0.2">
      <c r="A204" s="21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30"/>
      <c r="L204" s="30"/>
      <c r="M204" s="30"/>
      <c r="N204" s="30"/>
      <c r="O204" s="30"/>
      <c r="P204" s="30"/>
      <c r="Q204" s="30"/>
      <c r="R204" s="30"/>
      <c r="S204" s="22"/>
      <c r="T204" s="22"/>
      <c r="U204" s="22"/>
      <c r="V204" s="22"/>
      <c r="W204" s="22"/>
    </row>
    <row r="205" spans="1:23" x14ac:dyDescent="0.2">
      <c r="A205" s="21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30"/>
      <c r="L205" s="30"/>
      <c r="M205" s="30"/>
      <c r="N205" s="30"/>
      <c r="O205" s="30"/>
      <c r="P205" s="30"/>
      <c r="Q205" s="30"/>
      <c r="R205" s="30"/>
      <c r="S205" s="22"/>
      <c r="T205" s="22"/>
      <c r="U205" s="22"/>
      <c r="V205" s="22"/>
      <c r="W205" s="22"/>
    </row>
    <row r="206" spans="1:23" x14ac:dyDescent="0.2">
      <c r="A206" s="21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30"/>
      <c r="L206" s="30"/>
      <c r="M206" s="30"/>
      <c r="N206" s="30"/>
      <c r="O206" s="30"/>
      <c r="P206" s="30"/>
      <c r="Q206" s="30"/>
      <c r="R206" s="30"/>
      <c r="S206" s="22"/>
      <c r="T206" s="22"/>
      <c r="U206" s="22"/>
      <c r="V206" s="22"/>
      <c r="W206" s="22"/>
    </row>
    <row r="207" spans="1:23" x14ac:dyDescent="0.2">
      <c r="A207" s="21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30"/>
      <c r="L207" s="30"/>
      <c r="M207" s="30"/>
      <c r="N207" s="30"/>
      <c r="O207" s="30"/>
      <c r="P207" s="30"/>
      <c r="Q207" s="30"/>
      <c r="R207" s="30"/>
      <c r="S207" s="22"/>
      <c r="T207" s="22"/>
      <c r="U207" s="22"/>
      <c r="V207" s="22"/>
      <c r="W207" s="22"/>
    </row>
    <row r="208" spans="1:23" x14ac:dyDescent="0.2">
      <c r="A208" s="21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30"/>
      <c r="L208" s="30"/>
      <c r="M208" s="30"/>
      <c r="N208" s="30"/>
      <c r="O208" s="30"/>
      <c r="P208" s="30"/>
      <c r="Q208" s="30"/>
      <c r="R208" s="30"/>
      <c r="S208" s="22"/>
      <c r="T208" s="22"/>
      <c r="U208" s="22"/>
      <c r="V208" s="22"/>
      <c r="W208" s="22"/>
    </row>
    <row r="209" spans="1:23" x14ac:dyDescent="0.2">
      <c r="A209" s="21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30"/>
      <c r="L209" s="30"/>
      <c r="M209" s="30"/>
      <c r="N209" s="30"/>
      <c r="O209" s="30"/>
      <c r="P209" s="30"/>
      <c r="Q209" s="30"/>
      <c r="R209" s="30"/>
      <c r="S209" s="22"/>
      <c r="T209" s="22"/>
      <c r="U209" s="22"/>
      <c r="V209" s="22"/>
      <c r="W209" s="22"/>
    </row>
    <row r="210" spans="1:23" x14ac:dyDescent="0.2">
      <c r="A210" s="21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30"/>
      <c r="L210" s="30"/>
      <c r="M210" s="30"/>
      <c r="N210" s="30"/>
      <c r="O210" s="30"/>
      <c r="P210" s="30"/>
      <c r="Q210" s="30"/>
      <c r="R210" s="30"/>
      <c r="S210" s="22"/>
      <c r="T210" s="22"/>
      <c r="U210" s="22"/>
      <c r="V210" s="22"/>
      <c r="W210" s="22"/>
    </row>
    <row r="211" spans="1:23" x14ac:dyDescent="0.2">
      <c r="A211" s="21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30"/>
      <c r="L211" s="30"/>
      <c r="M211" s="30"/>
      <c r="N211" s="30"/>
      <c r="O211" s="30"/>
      <c r="P211" s="30"/>
      <c r="Q211" s="30"/>
      <c r="R211" s="30"/>
      <c r="S211" s="22"/>
      <c r="T211" s="22"/>
      <c r="U211" s="22"/>
      <c r="V211" s="22"/>
      <c r="W211" s="22"/>
    </row>
    <row r="212" spans="1:23" x14ac:dyDescent="0.2">
      <c r="A212" s="21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30"/>
      <c r="L212" s="30"/>
      <c r="M212" s="30"/>
      <c r="N212" s="30"/>
      <c r="O212" s="30"/>
      <c r="P212" s="30"/>
      <c r="Q212" s="30"/>
      <c r="R212" s="30"/>
      <c r="S212" s="22"/>
      <c r="T212" s="22"/>
      <c r="U212" s="22"/>
      <c r="V212" s="22"/>
      <c r="W212" s="22"/>
    </row>
    <row r="213" spans="1:23" x14ac:dyDescent="0.2">
      <c r="A213" s="21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30"/>
      <c r="L213" s="30"/>
      <c r="M213" s="30"/>
      <c r="N213" s="30"/>
      <c r="O213" s="30"/>
      <c r="P213" s="30"/>
      <c r="Q213" s="30"/>
      <c r="R213" s="30"/>
      <c r="S213" s="22"/>
      <c r="T213" s="22"/>
      <c r="U213" s="22"/>
      <c r="V213" s="22"/>
      <c r="W213" s="22"/>
    </row>
    <row r="214" spans="1:23" x14ac:dyDescent="0.2">
      <c r="A214" s="21">
        <v>41122</v>
      </c>
      <c r="B214" s="1">
        <v>0.56123733520507812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30"/>
      <c r="L214" s="30"/>
      <c r="M214" s="30"/>
      <c r="N214" s="30"/>
      <c r="O214" s="30"/>
      <c r="P214" s="30"/>
      <c r="Q214" s="30"/>
      <c r="R214" s="30"/>
      <c r="S214" s="22"/>
      <c r="T214" s="22"/>
      <c r="U214" s="22"/>
      <c r="V214" s="22"/>
      <c r="W214" s="22"/>
    </row>
    <row r="215" spans="1:23" x14ac:dyDescent="0.2">
      <c r="A215" s="21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30"/>
      <c r="L215" s="30"/>
      <c r="M215" s="30"/>
      <c r="N215" s="30"/>
      <c r="O215" s="30"/>
      <c r="P215" s="30"/>
      <c r="Q215" s="30"/>
      <c r="R215" s="30"/>
      <c r="S215" s="22"/>
      <c r="T215" s="22"/>
      <c r="U215" s="22"/>
      <c r="V215" s="22"/>
      <c r="W215" s="22"/>
    </row>
    <row r="216" spans="1:23" x14ac:dyDescent="0.2">
      <c r="A216" s="21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30"/>
      <c r="L216" s="30"/>
      <c r="M216" s="30"/>
      <c r="N216" s="30"/>
      <c r="O216" s="30"/>
      <c r="P216" s="30"/>
      <c r="Q216" s="30"/>
      <c r="R216" s="30"/>
      <c r="S216" s="22"/>
      <c r="T216" s="22"/>
      <c r="U216" s="22"/>
      <c r="V216" s="22"/>
      <c r="W216" s="22"/>
    </row>
    <row r="217" spans="1:23" x14ac:dyDescent="0.2">
      <c r="A217" s="21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30"/>
      <c r="L217" s="30"/>
      <c r="M217" s="30"/>
      <c r="N217" s="30"/>
      <c r="O217" s="30"/>
      <c r="P217" s="30"/>
      <c r="Q217" s="30"/>
      <c r="R217" s="30"/>
      <c r="S217" s="22"/>
      <c r="T217" s="22"/>
      <c r="U217" s="22"/>
      <c r="V217" s="22"/>
      <c r="W217" s="22"/>
    </row>
    <row r="218" spans="1:23" x14ac:dyDescent="0.2">
      <c r="A218" s="21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30"/>
      <c r="L218" s="30"/>
      <c r="M218" s="30"/>
      <c r="N218" s="30"/>
      <c r="O218" s="30"/>
      <c r="P218" s="30"/>
      <c r="Q218" s="30"/>
      <c r="R218" s="30"/>
      <c r="S218" s="22"/>
      <c r="T218" s="22"/>
      <c r="U218" s="22"/>
      <c r="V218" s="22"/>
      <c r="W218" s="22"/>
    </row>
    <row r="219" spans="1:23" x14ac:dyDescent="0.2">
      <c r="A219" s="21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30"/>
      <c r="L219" s="30"/>
      <c r="M219" s="30"/>
      <c r="N219" s="30"/>
      <c r="O219" s="30"/>
      <c r="P219" s="30"/>
      <c r="Q219" s="30"/>
      <c r="R219" s="30"/>
      <c r="S219" s="22"/>
      <c r="T219" s="22"/>
      <c r="U219" s="22"/>
      <c r="V219" s="22"/>
      <c r="W219" s="22"/>
    </row>
    <row r="220" spans="1:23" x14ac:dyDescent="0.2">
      <c r="A220" s="21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30"/>
      <c r="L220" s="30"/>
      <c r="M220" s="30"/>
      <c r="N220" s="30"/>
      <c r="O220" s="30"/>
      <c r="P220" s="30"/>
      <c r="Q220" s="30"/>
      <c r="R220" s="30"/>
      <c r="S220" s="22"/>
      <c r="T220" s="22"/>
      <c r="U220" s="22"/>
      <c r="V220" s="22"/>
      <c r="W220" s="22"/>
    </row>
    <row r="221" spans="1:23" x14ac:dyDescent="0.2">
      <c r="A221" s="21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30"/>
      <c r="L221" s="30"/>
      <c r="M221" s="30"/>
      <c r="N221" s="30"/>
      <c r="O221" s="30"/>
      <c r="P221" s="30"/>
      <c r="Q221" s="30"/>
      <c r="R221" s="30"/>
      <c r="S221" s="22"/>
      <c r="T221" s="22"/>
      <c r="U221" s="22"/>
      <c r="V221" s="22"/>
      <c r="W221" s="22"/>
    </row>
    <row r="222" spans="1:23" x14ac:dyDescent="0.2">
      <c r="A222" s="21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30"/>
      <c r="L222" s="30"/>
      <c r="M222" s="30"/>
      <c r="N222" s="30"/>
      <c r="O222" s="30"/>
      <c r="P222" s="30"/>
      <c r="Q222" s="30"/>
      <c r="R222" s="30"/>
      <c r="S222" s="22"/>
      <c r="T222" s="22"/>
      <c r="U222" s="22"/>
      <c r="V222" s="22"/>
      <c r="W222" s="22"/>
    </row>
    <row r="223" spans="1:23" x14ac:dyDescent="0.2">
      <c r="A223" s="21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30"/>
      <c r="L223" s="30"/>
      <c r="M223" s="30"/>
      <c r="N223" s="30"/>
      <c r="O223" s="30"/>
      <c r="P223" s="30"/>
      <c r="Q223" s="30"/>
      <c r="R223" s="30"/>
      <c r="S223" s="22"/>
      <c r="T223" s="22"/>
      <c r="U223" s="22"/>
      <c r="V223" s="22"/>
      <c r="W223" s="22"/>
    </row>
    <row r="224" spans="1:23" x14ac:dyDescent="0.2">
      <c r="A224" s="21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30"/>
      <c r="L224" s="30"/>
      <c r="M224" s="30"/>
      <c r="N224" s="30"/>
      <c r="O224" s="30"/>
      <c r="P224" s="30"/>
      <c r="Q224" s="30"/>
      <c r="R224" s="30"/>
      <c r="S224" s="22"/>
      <c r="T224" s="22"/>
      <c r="U224" s="22"/>
      <c r="V224" s="22"/>
      <c r="W224" s="22"/>
    </row>
    <row r="225" spans="1:23" x14ac:dyDescent="0.2">
      <c r="A225" s="21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30"/>
      <c r="L225" s="30"/>
      <c r="M225" s="30"/>
      <c r="N225" s="30"/>
      <c r="O225" s="30"/>
      <c r="P225" s="30"/>
      <c r="Q225" s="30"/>
      <c r="R225" s="30"/>
      <c r="S225" s="22"/>
      <c r="T225" s="22"/>
      <c r="U225" s="22"/>
      <c r="V225" s="22"/>
      <c r="W225" s="22"/>
    </row>
    <row r="226" spans="1:23" x14ac:dyDescent="0.2">
      <c r="A226" s="21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30"/>
      <c r="L226" s="30"/>
      <c r="M226" s="30"/>
      <c r="N226" s="30"/>
      <c r="O226" s="30"/>
      <c r="P226" s="30"/>
      <c r="Q226" s="30"/>
      <c r="R226" s="30"/>
      <c r="S226" s="22"/>
      <c r="T226" s="22"/>
      <c r="U226" s="22"/>
      <c r="V226" s="22"/>
      <c r="W226" s="22"/>
    </row>
    <row r="227" spans="1:23" x14ac:dyDescent="0.2">
      <c r="A227" s="21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30"/>
      <c r="L227" s="30"/>
      <c r="M227" s="30"/>
      <c r="N227" s="30"/>
      <c r="O227" s="30"/>
      <c r="P227" s="30"/>
      <c r="Q227" s="30"/>
      <c r="R227" s="30"/>
      <c r="S227" s="22"/>
      <c r="T227" s="22"/>
      <c r="U227" s="22"/>
      <c r="V227" s="22"/>
      <c r="W227" s="22"/>
    </row>
    <row r="228" spans="1:23" x14ac:dyDescent="0.2">
      <c r="A228" s="21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30"/>
      <c r="L228" s="30"/>
      <c r="M228" s="30"/>
      <c r="N228" s="30"/>
      <c r="O228" s="30"/>
      <c r="P228" s="30"/>
      <c r="Q228" s="30"/>
      <c r="R228" s="30"/>
      <c r="S228" s="22"/>
      <c r="T228" s="22"/>
      <c r="U228" s="22"/>
      <c r="V228" s="22"/>
      <c r="W228" s="22"/>
    </row>
    <row r="229" spans="1:23" x14ac:dyDescent="0.2">
      <c r="A229" s="21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30"/>
      <c r="L229" s="30"/>
      <c r="M229" s="30"/>
      <c r="N229" s="30"/>
      <c r="O229" s="30"/>
      <c r="P229" s="30"/>
      <c r="Q229" s="30"/>
      <c r="R229" s="30"/>
      <c r="S229" s="22"/>
      <c r="T229" s="22"/>
      <c r="U229" s="22"/>
      <c r="V229" s="22"/>
      <c r="W229" s="22"/>
    </row>
    <row r="230" spans="1:23" x14ac:dyDescent="0.2">
      <c r="A230" s="21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30"/>
      <c r="L230" s="30"/>
      <c r="M230" s="30"/>
      <c r="N230" s="30"/>
      <c r="O230" s="30"/>
      <c r="P230" s="30"/>
      <c r="Q230" s="30"/>
      <c r="R230" s="30"/>
      <c r="S230" s="22"/>
      <c r="T230" s="22"/>
      <c r="U230" s="22"/>
      <c r="V230" s="22"/>
      <c r="W230" s="22"/>
    </row>
    <row r="231" spans="1:23" x14ac:dyDescent="0.2">
      <c r="A231" s="21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30"/>
      <c r="L231" s="30"/>
      <c r="M231" s="30"/>
      <c r="N231" s="30"/>
      <c r="O231" s="30"/>
      <c r="P231" s="30"/>
      <c r="Q231" s="30"/>
      <c r="R231" s="30"/>
      <c r="S231" s="22"/>
      <c r="T231" s="22"/>
      <c r="U231" s="22"/>
      <c r="V231" s="22"/>
      <c r="W231" s="22"/>
    </row>
    <row r="232" spans="1:23" x14ac:dyDescent="0.2">
      <c r="A232" s="21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30"/>
      <c r="L232" s="30"/>
      <c r="M232" s="30"/>
      <c r="N232" s="30"/>
      <c r="O232" s="30"/>
      <c r="P232" s="30"/>
      <c r="Q232" s="30"/>
      <c r="R232" s="30"/>
      <c r="S232" s="22"/>
      <c r="T232" s="22"/>
      <c r="U232" s="22"/>
      <c r="V232" s="22"/>
      <c r="W232" s="22"/>
    </row>
    <row r="233" spans="1:23" x14ac:dyDescent="0.2">
      <c r="A233" s="21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30"/>
      <c r="L233" s="30"/>
      <c r="M233" s="30"/>
      <c r="N233" s="30"/>
      <c r="O233" s="30"/>
      <c r="P233" s="30"/>
      <c r="Q233" s="30"/>
      <c r="R233" s="30"/>
      <c r="S233" s="22"/>
      <c r="T233" s="22"/>
      <c r="U233" s="22"/>
      <c r="V233" s="22"/>
      <c r="W233" s="22"/>
    </row>
    <row r="234" spans="1:23" x14ac:dyDescent="0.2">
      <c r="A234" s="21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30"/>
      <c r="L234" s="30"/>
      <c r="M234" s="30"/>
      <c r="N234" s="30"/>
      <c r="O234" s="30"/>
      <c r="P234" s="30"/>
      <c r="Q234" s="30"/>
      <c r="R234" s="30"/>
      <c r="S234" s="22"/>
      <c r="T234" s="22"/>
      <c r="U234" s="22"/>
      <c r="V234" s="22"/>
      <c r="W234" s="22"/>
    </row>
    <row r="235" spans="1:23" x14ac:dyDescent="0.2">
      <c r="A235" s="21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30"/>
      <c r="L235" s="30"/>
      <c r="M235" s="30"/>
      <c r="N235" s="30"/>
      <c r="O235" s="30"/>
      <c r="P235" s="30"/>
      <c r="Q235" s="30"/>
      <c r="R235" s="30"/>
      <c r="S235" s="22"/>
      <c r="T235" s="22"/>
      <c r="U235" s="22"/>
      <c r="V235" s="22"/>
      <c r="W235" s="22"/>
    </row>
    <row r="236" spans="1:23" x14ac:dyDescent="0.2">
      <c r="A236" s="21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30"/>
      <c r="L236" s="30"/>
      <c r="M236" s="30"/>
      <c r="N236" s="30"/>
      <c r="O236" s="30"/>
      <c r="P236" s="30"/>
      <c r="Q236" s="30"/>
      <c r="R236" s="30"/>
      <c r="S236" s="22"/>
      <c r="T236" s="22"/>
      <c r="U236" s="22"/>
      <c r="V236" s="22"/>
      <c r="W236" s="22"/>
    </row>
    <row r="237" spans="1:23" x14ac:dyDescent="0.2">
      <c r="A237" s="21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30"/>
      <c r="L237" s="30"/>
      <c r="M237" s="30"/>
      <c r="N237" s="30"/>
      <c r="O237" s="30"/>
      <c r="P237" s="30"/>
      <c r="Q237" s="30"/>
      <c r="R237" s="30"/>
      <c r="S237" s="22"/>
      <c r="T237" s="22"/>
      <c r="U237" s="22"/>
      <c r="V237" s="22"/>
      <c r="W237" s="22"/>
    </row>
    <row r="238" spans="1:23" x14ac:dyDescent="0.2">
      <c r="A238" s="21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30"/>
      <c r="L238" s="30"/>
      <c r="M238" s="30"/>
      <c r="N238" s="30"/>
      <c r="O238" s="30"/>
      <c r="P238" s="30"/>
      <c r="Q238" s="30"/>
      <c r="R238" s="30"/>
      <c r="S238" s="22"/>
      <c r="T238" s="22"/>
      <c r="U238" s="22"/>
      <c r="V238" s="22"/>
      <c r="W238" s="22"/>
    </row>
    <row r="239" spans="1:23" x14ac:dyDescent="0.2">
      <c r="A239" s="21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30"/>
      <c r="L239" s="30"/>
      <c r="M239" s="30"/>
      <c r="N239" s="30"/>
      <c r="O239" s="30"/>
      <c r="P239" s="30"/>
      <c r="Q239" s="30"/>
      <c r="R239" s="30"/>
      <c r="S239" s="22"/>
      <c r="T239" s="22"/>
      <c r="U239" s="22"/>
      <c r="V239" s="22"/>
      <c r="W239" s="22"/>
    </row>
    <row r="240" spans="1:23" x14ac:dyDescent="0.2">
      <c r="A240" s="21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30"/>
      <c r="L240" s="30"/>
      <c r="M240" s="30"/>
      <c r="N240" s="30"/>
      <c r="O240" s="30"/>
      <c r="P240" s="30"/>
      <c r="Q240" s="30"/>
      <c r="R240" s="30"/>
      <c r="S240" s="22"/>
      <c r="T240" s="22"/>
      <c r="U240" s="22"/>
      <c r="V240" s="22"/>
      <c r="W240" s="22"/>
    </row>
    <row r="241" spans="1:23" x14ac:dyDescent="0.2">
      <c r="A241" s="21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30"/>
      <c r="L241" s="30"/>
      <c r="M241" s="30"/>
      <c r="N241" s="30"/>
      <c r="O241" s="30"/>
      <c r="P241" s="30"/>
      <c r="Q241" s="30"/>
      <c r="R241" s="30"/>
      <c r="S241" s="22"/>
      <c r="T241" s="22"/>
      <c r="U241" s="22"/>
      <c r="V241" s="22"/>
      <c r="W241" s="22"/>
    </row>
    <row r="242" spans="1:23" x14ac:dyDescent="0.2">
      <c r="A242" s="21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30"/>
      <c r="L242" s="30"/>
      <c r="M242" s="30"/>
      <c r="N242" s="30"/>
      <c r="O242" s="30"/>
      <c r="P242" s="30"/>
      <c r="Q242" s="30"/>
      <c r="R242" s="30"/>
      <c r="S242" s="22"/>
      <c r="T242" s="22"/>
      <c r="U242" s="22"/>
      <c r="V242" s="22"/>
      <c r="W242" s="22"/>
    </row>
    <row r="243" spans="1:23" x14ac:dyDescent="0.2">
      <c r="A243" s="21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30"/>
      <c r="L243" s="30"/>
      <c r="M243" s="30"/>
      <c r="N243" s="30"/>
      <c r="O243" s="30"/>
      <c r="P243" s="30"/>
      <c r="Q243" s="30"/>
      <c r="R243" s="30"/>
      <c r="S243" s="22"/>
      <c r="T243" s="22"/>
      <c r="U243" s="22"/>
      <c r="V243" s="22"/>
      <c r="W243" s="22"/>
    </row>
    <row r="244" spans="1:23" x14ac:dyDescent="0.2">
      <c r="A244" s="21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30"/>
      <c r="L244" s="30"/>
      <c r="M244" s="30"/>
      <c r="N244" s="30"/>
      <c r="O244" s="30"/>
      <c r="P244" s="30"/>
      <c r="Q244" s="30"/>
      <c r="R244" s="30"/>
      <c r="S244" s="22"/>
      <c r="T244" s="22"/>
      <c r="U244" s="22"/>
      <c r="V244" s="22"/>
      <c r="W244" s="22"/>
    </row>
    <row r="245" spans="1:23" x14ac:dyDescent="0.2">
      <c r="A245" s="21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30"/>
      <c r="L245" s="30"/>
      <c r="M245" s="30"/>
      <c r="N245" s="30"/>
      <c r="O245" s="30"/>
      <c r="P245" s="30"/>
      <c r="Q245" s="30"/>
      <c r="R245" s="30"/>
      <c r="S245" s="22"/>
      <c r="T245" s="22"/>
      <c r="U245" s="22"/>
      <c r="V245" s="22"/>
      <c r="W245" s="22"/>
    </row>
    <row r="246" spans="1:23" x14ac:dyDescent="0.2">
      <c r="A246" s="21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30"/>
      <c r="L246" s="30"/>
      <c r="M246" s="30"/>
      <c r="N246" s="30"/>
      <c r="O246" s="30"/>
      <c r="P246" s="30"/>
      <c r="Q246" s="30"/>
      <c r="R246" s="30"/>
      <c r="S246" s="22"/>
      <c r="T246" s="22"/>
      <c r="U246" s="22"/>
      <c r="V246" s="22"/>
      <c r="W246" s="22"/>
    </row>
    <row r="247" spans="1:23" x14ac:dyDescent="0.2">
      <c r="A247" s="21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0.62114334106445312</v>
      </c>
      <c r="K247" s="30"/>
      <c r="L247" s="30"/>
      <c r="M247" s="30"/>
      <c r="N247" s="30"/>
      <c r="O247" s="30"/>
      <c r="P247" s="30"/>
      <c r="Q247" s="30"/>
      <c r="R247" s="30"/>
      <c r="S247" s="22"/>
      <c r="T247" s="22"/>
      <c r="U247" s="22"/>
      <c r="V247" s="22"/>
      <c r="W247" s="22"/>
    </row>
    <row r="248" spans="1:23" x14ac:dyDescent="0.2">
      <c r="A248" s="21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30"/>
      <c r="L248" s="30"/>
      <c r="M248" s="30"/>
      <c r="N248" s="30"/>
      <c r="O248" s="30"/>
      <c r="P248" s="30"/>
      <c r="Q248" s="30"/>
      <c r="R248" s="30"/>
      <c r="S248" s="22"/>
      <c r="T248" s="22"/>
      <c r="U248" s="22"/>
      <c r="V248" s="22"/>
      <c r="W248" s="22"/>
    </row>
    <row r="249" spans="1:23" x14ac:dyDescent="0.2">
      <c r="A249" s="21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30"/>
      <c r="L249" s="30"/>
      <c r="M249" s="30"/>
      <c r="N249" s="30"/>
      <c r="O249" s="30"/>
      <c r="P249" s="30"/>
      <c r="Q249" s="30"/>
      <c r="R249" s="30"/>
      <c r="S249" s="22"/>
      <c r="T249" s="22"/>
      <c r="U249" s="22"/>
      <c r="V249" s="22"/>
      <c r="W249" s="22"/>
    </row>
    <row r="250" spans="1:23" x14ac:dyDescent="0.2">
      <c r="A250" s="21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30"/>
      <c r="L250" s="30"/>
      <c r="M250" s="30"/>
      <c r="N250" s="30"/>
      <c r="O250" s="30"/>
      <c r="P250" s="30"/>
      <c r="Q250" s="30"/>
      <c r="R250" s="30"/>
      <c r="S250" s="22"/>
      <c r="T250" s="22"/>
      <c r="U250" s="22"/>
      <c r="V250" s="22"/>
      <c r="W250" s="22"/>
    </row>
    <row r="251" spans="1:23" x14ac:dyDescent="0.2">
      <c r="A251" s="21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30"/>
      <c r="L251" s="30"/>
      <c r="M251" s="30"/>
      <c r="N251" s="30"/>
      <c r="O251" s="30"/>
      <c r="P251" s="30"/>
      <c r="Q251" s="30"/>
      <c r="R251" s="30"/>
      <c r="S251" s="22"/>
      <c r="T251" s="22"/>
      <c r="U251" s="22"/>
      <c r="V251" s="22"/>
      <c r="W251" s="22"/>
    </row>
    <row r="252" spans="1:23" x14ac:dyDescent="0.2">
      <c r="A252" s="21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30"/>
      <c r="L252" s="30"/>
      <c r="M252" s="30"/>
      <c r="N252" s="30"/>
      <c r="O252" s="30"/>
      <c r="P252" s="30"/>
      <c r="Q252" s="30"/>
      <c r="R252" s="30"/>
      <c r="S252" s="22"/>
      <c r="T252" s="22"/>
      <c r="U252" s="22"/>
      <c r="V252" s="22"/>
      <c r="W252" s="22"/>
    </row>
    <row r="253" spans="1:23" x14ac:dyDescent="0.2">
      <c r="A253" s="21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30"/>
      <c r="L253" s="30"/>
      <c r="M253" s="30"/>
      <c r="N253" s="30"/>
      <c r="O253" s="30"/>
      <c r="P253" s="30"/>
      <c r="Q253" s="30"/>
      <c r="R253" s="30"/>
      <c r="S253" s="22"/>
      <c r="T253" s="22"/>
      <c r="U253" s="22"/>
      <c r="V253" s="22"/>
      <c r="W253" s="22"/>
    </row>
    <row r="254" spans="1:23" x14ac:dyDescent="0.2">
      <c r="A254" s="21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30"/>
      <c r="L254" s="30"/>
      <c r="M254" s="30"/>
      <c r="N254" s="30"/>
      <c r="O254" s="30"/>
      <c r="P254" s="30"/>
      <c r="Q254" s="30"/>
      <c r="R254" s="30"/>
      <c r="S254" s="22"/>
      <c r="T254" s="22"/>
      <c r="U254" s="22"/>
      <c r="V254" s="22"/>
      <c r="W254" s="22"/>
    </row>
    <row r="255" spans="1:23" x14ac:dyDescent="0.2">
      <c r="A255" s="21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30"/>
      <c r="L255" s="30"/>
      <c r="M255" s="30"/>
      <c r="N255" s="30"/>
      <c r="O255" s="30"/>
      <c r="P255" s="30"/>
      <c r="Q255" s="30"/>
      <c r="R255" s="30"/>
      <c r="S255" s="22"/>
      <c r="T255" s="22"/>
      <c r="U255" s="22"/>
      <c r="V255" s="22"/>
      <c r="W255" s="22"/>
    </row>
    <row r="256" spans="1:23" x14ac:dyDescent="0.2">
      <c r="A256" s="21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30"/>
      <c r="L256" s="30"/>
      <c r="M256" s="30"/>
      <c r="N256" s="30"/>
      <c r="O256" s="30"/>
      <c r="P256" s="30"/>
      <c r="Q256" s="30"/>
      <c r="R256" s="30"/>
      <c r="S256" s="22"/>
      <c r="T256" s="22"/>
      <c r="U256" s="22"/>
      <c r="V256" s="22"/>
      <c r="W256" s="22"/>
    </row>
    <row r="257" spans="1:23" x14ac:dyDescent="0.2">
      <c r="A257" s="21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30"/>
      <c r="L257" s="30"/>
      <c r="M257" s="30"/>
      <c r="N257" s="30"/>
      <c r="O257" s="30"/>
      <c r="P257" s="30"/>
      <c r="Q257" s="30"/>
      <c r="R257" s="30"/>
      <c r="S257" s="22"/>
      <c r="T257" s="22"/>
      <c r="U257" s="22"/>
      <c r="V257" s="22"/>
      <c r="W257" s="22"/>
    </row>
    <row r="258" spans="1:23" x14ac:dyDescent="0.2">
      <c r="A258" s="21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30"/>
      <c r="L258" s="30"/>
      <c r="M258" s="30"/>
      <c r="N258" s="30"/>
      <c r="O258" s="30"/>
      <c r="P258" s="30"/>
      <c r="Q258" s="30"/>
      <c r="R258" s="30"/>
      <c r="S258" s="22"/>
      <c r="T258" s="22"/>
      <c r="U258" s="22"/>
      <c r="V258" s="22"/>
      <c r="W258" s="22"/>
    </row>
    <row r="259" spans="1:23" x14ac:dyDescent="0.2">
      <c r="A259" s="21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30"/>
      <c r="L259" s="30"/>
      <c r="M259" s="30"/>
      <c r="N259" s="30"/>
      <c r="O259" s="30"/>
      <c r="P259" s="30"/>
      <c r="Q259" s="30"/>
      <c r="R259" s="30"/>
      <c r="S259" s="22"/>
      <c r="T259" s="22"/>
      <c r="U259" s="22"/>
      <c r="V259" s="22"/>
      <c r="W259" s="22"/>
    </row>
    <row r="260" spans="1:23" x14ac:dyDescent="0.2">
      <c r="A260" s="21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30"/>
      <c r="L260" s="30"/>
      <c r="M260" s="30"/>
      <c r="N260" s="30"/>
      <c r="O260" s="30"/>
      <c r="P260" s="30"/>
      <c r="Q260" s="30"/>
      <c r="R260" s="30"/>
      <c r="S260" s="22"/>
      <c r="T260" s="22"/>
      <c r="U260" s="22"/>
      <c r="V260" s="22"/>
      <c r="W260" s="22"/>
    </row>
    <row r="261" spans="1:23" x14ac:dyDescent="0.2">
      <c r="A261" s="21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30"/>
      <c r="L261" s="30"/>
      <c r="M261" s="30"/>
      <c r="N261" s="30"/>
      <c r="O261" s="30"/>
      <c r="P261" s="30"/>
      <c r="Q261" s="30"/>
      <c r="R261" s="30"/>
      <c r="S261" s="22"/>
      <c r="T261" s="22"/>
      <c r="U261" s="22"/>
      <c r="V261" s="22"/>
      <c r="W261" s="22"/>
    </row>
    <row r="262" spans="1:23" x14ac:dyDescent="0.2">
      <c r="A262" s="21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30"/>
      <c r="L262" s="30"/>
      <c r="M262" s="30"/>
      <c r="N262" s="30"/>
      <c r="O262" s="30"/>
      <c r="P262" s="30"/>
      <c r="Q262" s="30"/>
      <c r="R262" s="30"/>
      <c r="S262" s="22"/>
      <c r="T262" s="22"/>
      <c r="U262" s="22"/>
      <c r="V262" s="22"/>
      <c r="W262" s="22"/>
    </row>
    <row r="263" spans="1:23" x14ac:dyDescent="0.2">
      <c r="A263" s="21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30"/>
      <c r="L263" s="30"/>
      <c r="M263" s="30"/>
      <c r="N263" s="30"/>
      <c r="O263" s="30"/>
      <c r="P263" s="30"/>
      <c r="Q263" s="30"/>
      <c r="R263" s="30"/>
      <c r="S263" s="22"/>
      <c r="T263" s="22"/>
      <c r="U263" s="22"/>
      <c r="V263" s="22"/>
      <c r="W263" s="22"/>
    </row>
    <row r="264" spans="1:23" x14ac:dyDescent="0.2">
      <c r="A264" s="21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30"/>
      <c r="L264" s="30"/>
      <c r="M264" s="30"/>
      <c r="N264" s="30"/>
      <c r="O264" s="30"/>
      <c r="P264" s="30"/>
      <c r="Q264" s="30"/>
      <c r="R264" s="30"/>
      <c r="S264" s="22"/>
      <c r="T264" s="22"/>
      <c r="U264" s="22"/>
      <c r="V264" s="22"/>
      <c r="W264" s="22"/>
    </row>
    <row r="265" spans="1:23" x14ac:dyDescent="0.2">
      <c r="A265" s="21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30"/>
      <c r="L265" s="30"/>
      <c r="M265" s="30"/>
      <c r="N265" s="30"/>
      <c r="O265" s="30"/>
      <c r="P265" s="30"/>
      <c r="Q265" s="30"/>
      <c r="R265" s="30"/>
      <c r="S265" s="22"/>
      <c r="T265" s="22"/>
      <c r="U265" s="22"/>
      <c r="V265" s="22"/>
      <c r="W265" s="22"/>
    </row>
    <row r="266" spans="1:23" x14ac:dyDescent="0.2">
      <c r="A266" s="21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30"/>
      <c r="L266" s="30"/>
      <c r="M266" s="30"/>
      <c r="N266" s="30"/>
      <c r="O266" s="30"/>
      <c r="P266" s="30"/>
      <c r="Q266" s="30"/>
      <c r="R266" s="30"/>
      <c r="S266" s="22"/>
      <c r="T266" s="22"/>
      <c r="U266" s="22"/>
      <c r="V266" s="22"/>
      <c r="W266" s="22"/>
    </row>
    <row r="267" spans="1:23" x14ac:dyDescent="0.2">
      <c r="A267" s="21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30"/>
      <c r="L267" s="30"/>
      <c r="M267" s="30"/>
      <c r="N267" s="30"/>
      <c r="O267" s="30"/>
      <c r="P267" s="30"/>
      <c r="Q267" s="30"/>
      <c r="R267" s="30"/>
      <c r="S267" s="22"/>
      <c r="T267" s="22"/>
      <c r="U267" s="22"/>
      <c r="V267" s="22"/>
      <c r="W267" s="22"/>
    </row>
    <row r="268" spans="1:23" x14ac:dyDescent="0.2">
      <c r="A268" s="21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30"/>
      <c r="L268" s="30"/>
      <c r="M268" s="30"/>
      <c r="N268" s="30"/>
      <c r="O268" s="30"/>
      <c r="P268" s="30"/>
      <c r="Q268" s="30"/>
      <c r="R268" s="30"/>
      <c r="S268" s="22"/>
      <c r="T268" s="22"/>
      <c r="U268" s="22"/>
      <c r="V268" s="22"/>
      <c r="W268" s="22"/>
    </row>
    <row r="269" spans="1:23" x14ac:dyDescent="0.2">
      <c r="A269" s="21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30"/>
      <c r="L269" s="30"/>
      <c r="M269" s="30"/>
      <c r="N269" s="30"/>
      <c r="O269" s="30"/>
      <c r="P269" s="30"/>
      <c r="Q269" s="30"/>
      <c r="R269" s="30"/>
      <c r="S269" s="22"/>
      <c r="T269" s="22"/>
      <c r="U269" s="22"/>
      <c r="V269" s="22"/>
      <c r="W269" s="22"/>
    </row>
    <row r="270" spans="1:23" x14ac:dyDescent="0.2">
      <c r="A270" s="21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30"/>
      <c r="L270" s="30"/>
      <c r="M270" s="30"/>
      <c r="N270" s="30"/>
      <c r="O270" s="30"/>
      <c r="P270" s="30"/>
      <c r="Q270" s="30"/>
      <c r="R270" s="30"/>
      <c r="S270" s="22"/>
      <c r="T270" s="22"/>
      <c r="U270" s="22"/>
      <c r="V270" s="22"/>
      <c r="W270" s="22"/>
    </row>
    <row r="271" spans="1:23" x14ac:dyDescent="0.2">
      <c r="A271" s="21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30"/>
      <c r="L271" s="30"/>
      <c r="M271" s="30"/>
      <c r="N271" s="30"/>
      <c r="O271" s="30"/>
      <c r="P271" s="30"/>
      <c r="Q271" s="30"/>
      <c r="R271" s="30"/>
      <c r="S271" s="22"/>
      <c r="T271" s="22"/>
      <c r="U271" s="22"/>
      <c r="V271" s="22"/>
      <c r="W271" s="22"/>
    </row>
    <row r="272" spans="1:23" x14ac:dyDescent="0.2">
      <c r="A272" s="21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30"/>
      <c r="L272" s="30"/>
      <c r="M272" s="30"/>
      <c r="N272" s="30"/>
      <c r="O272" s="30"/>
      <c r="P272" s="30"/>
      <c r="Q272" s="30"/>
      <c r="R272" s="30"/>
      <c r="S272" s="22"/>
      <c r="T272" s="22"/>
      <c r="U272" s="22"/>
      <c r="V272" s="22"/>
      <c r="W272" s="22"/>
    </row>
    <row r="273" spans="1:23" x14ac:dyDescent="0.2">
      <c r="A273" s="21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30"/>
      <c r="L273" s="30"/>
      <c r="M273" s="30"/>
      <c r="N273" s="30"/>
      <c r="O273" s="30"/>
      <c r="P273" s="30"/>
      <c r="Q273" s="30"/>
      <c r="R273" s="30"/>
      <c r="S273" s="22"/>
      <c r="T273" s="22"/>
      <c r="U273" s="22"/>
      <c r="V273" s="22"/>
      <c r="W273" s="22"/>
    </row>
    <row r="274" spans="1:23" x14ac:dyDescent="0.2">
      <c r="A274" s="21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30"/>
      <c r="L274" s="30"/>
      <c r="M274" s="30"/>
      <c r="N274" s="30"/>
      <c r="O274" s="30"/>
      <c r="P274" s="30"/>
      <c r="Q274" s="30"/>
      <c r="R274" s="30"/>
      <c r="S274" s="22"/>
      <c r="T274" s="22"/>
      <c r="U274" s="22"/>
      <c r="V274" s="22"/>
      <c r="W274" s="22"/>
    </row>
    <row r="275" spans="1:23" x14ac:dyDescent="0.2">
      <c r="A275" s="21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30"/>
      <c r="L275" s="30"/>
      <c r="M275" s="30"/>
      <c r="N275" s="30"/>
      <c r="O275" s="30"/>
      <c r="P275" s="30"/>
      <c r="Q275" s="30"/>
      <c r="R275" s="30"/>
      <c r="S275" s="22"/>
      <c r="T275" s="22"/>
      <c r="U275" s="22"/>
      <c r="V275" s="22"/>
      <c r="W275" s="22"/>
    </row>
    <row r="276" spans="1:23" x14ac:dyDescent="0.2">
      <c r="A276" s="21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30"/>
      <c r="L276" s="30"/>
      <c r="M276" s="30"/>
      <c r="N276" s="30"/>
      <c r="O276" s="30"/>
      <c r="P276" s="30"/>
      <c r="Q276" s="30"/>
      <c r="R276" s="30"/>
      <c r="S276" s="22"/>
      <c r="T276" s="22"/>
      <c r="U276" s="22"/>
      <c r="V276" s="22"/>
      <c r="W276" s="22"/>
    </row>
    <row r="277" spans="1:23" x14ac:dyDescent="0.2">
      <c r="A277" s="21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30"/>
      <c r="L277" s="30"/>
      <c r="M277" s="30"/>
      <c r="N277" s="30"/>
      <c r="O277" s="30"/>
      <c r="P277" s="30"/>
      <c r="Q277" s="30"/>
      <c r="R277" s="30"/>
      <c r="S277" s="22"/>
      <c r="T277" s="22"/>
      <c r="U277" s="22"/>
      <c r="V277" s="22"/>
      <c r="W277" s="22"/>
    </row>
    <row r="278" spans="1:23" x14ac:dyDescent="0.2">
      <c r="A278" s="21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30"/>
      <c r="L278" s="30"/>
      <c r="M278" s="30"/>
      <c r="N278" s="30"/>
      <c r="O278" s="30"/>
      <c r="P278" s="30"/>
      <c r="Q278" s="30"/>
      <c r="R278" s="30"/>
      <c r="S278" s="22"/>
      <c r="T278" s="22"/>
      <c r="U278" s="22"/>
      <c r="V278" s="22"/>
      <c r="W278" s="22"/>
    </row>
    <row r="279" spans="1:23" x14ac:dyDescent="0.2">
      <c r="A279" s="21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30"/>
      <c r="L279" s="30"/>
      <c r="M279" s="30"/>
      <c r="N279" s="30"/>
      <c r="O279" s="30"/>
      <c r="P279" s="30"/>
      <c r="Q279" s="30"/>
      <c r="R279" s="30"/>
      <c r="S279" s="22"/>
      <c r="T279" s="22"/>
      <c r="U279" s="22"/>
      <c r="V279" s="22"/>
      <c r="W279" s="22"/>
    </row>
    <row r="280" spans="1:23" x14ac:dyDescent="0.2">
      <c r="A280" s="21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0.52325820922851562</v>
      </c>
      <c r="H280" s="1">
        <v>0.4473341703414917</v>
      </c>
      <c r="I280" s="1">
        <v>0.60735613107681274</v>
      </c>
      <c r="K280" s="30"/>
      <c r="L280" s="30"/>
      <c r="M280" s="30"/>
      <c r="N280" s="30"/>
      <c r="O280" s="30"/>
      <c r="P280" s="30"/>
      <c r="Q280" s="30"/>
      <c r="R280" s="30"/>
      <c r="S280" s="22"/>
      <c r="T280" s="22"/>
      <c r="U280" s="22"/>
      <c r="V280" s="22"/>
      <c r="W280" s="22"/>
    </row>
    <row r="281" spans="1:23" x14ac:dyDescent="0.2">
      <c r="A281" s="21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30"/>
      <c r="L281" s="30"/>
      <c r="M281" s="30"/>
      <c r="N281" s="30"/>
      <c r="O281" s="30"/>
      <c r="P281" s="30"/>
      <c r="Q281" s="30"/>
      <c r="R281" s="30"/>
      <c r="S281" s="22"/>
      <c r="T281" s="22"/>
      <c r="U281" s="22"/>
      <c r="V281" s="22"/>
      <c r="W281" s="22"/>
    </row>
    <row r="282" spans="1:23" x14ac:dyDescent="0.2">
      <c r="A282" s="21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30"/>
      <c r="L282" s="30"/>
      <c r="M282" s="30"/>
      <c r="N282" s="30"/>
      <c r="O282" s="30"/>
      <c r="P282" s="30"/>
      <c r="Q282" s="30"/>
      <c r="R282" s="30"/>
      <c r="S282" s="22"/>
      <c r="T282" s="22"/>
      <c r="U282" s="22"/>
      <c r="V282" s="22"/>
      <c r="W282" s="22"/>
    </row>
    <row r="283" spans="1:23" x14ac:dyDescent="0.2">
      <c r="A283" s="21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30"/>
      <c r="L283" s="30"/>
      <c r="M283" s="30"/>
      <c r="N283" s="30"/>
      <c r="O283" s="30"/>
      <c r="P283" s="30"/>
      <c r="Q283" s="30"/>
      <c r="R283" s="30"/>
      <c r="S283" s="22"/>
      <c r="T283" s="22"/>
      <c r="U283" s="22"/>
      <c r="V283" s="22"/>
      <c r="W283" s="22"/>
    </row>
    <row r="284" spans="1:23" x14ac:dyDescent="0.2">
      <c r="A284" s="21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30"/>
      <c r="L284" s="30"/>
      <c r="M284" s="30"/>
      <c r="N284" s="30"/>
      <c r="O284" s="30"/>
      <c r="P284" s="30"/>
      <c r="Q284" s="30"/>
      <c r="R284" s="30"/>
      <c r="S284" s="22"/>
      <c r="T284" s="22"/>
      <c r="U284" s="22"/>
      <c r="V284" s="22"/>
      <c r="W284" s="22"/>
    </row>
    <row r="285" spans="1:23" x14ac:dyDescent="0.2">
      <c r="A285" s="21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30"/>
      <c r="L285" s="30"/>
      <c r="M285" s="30"/>
      <c r="N285" s="30"/>
      <c r="O285" s="30"/>
      <c r="P285" s="30"/>
      <c r="Q285" s="30"/>
      <c r="R285" s="30"/>
      <c r="S285" s="22"/>
      <c r="T285" s="22"/>
      <c r="U285" s="22"/>
      <c r="V285" s="22"/>
      <c r="W285" s="22"/>
    </row>
    <row r="286" spans="1:23" x14ac:dyDescent="0.2">
      <c r="A286" s="21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30"/>
      <c r="L286" s="30"/>
      <c r="M286" s="30"/>
      <c r="N286" s="30"/>
      <c r="O286" s="30"/>
      <c r="P286" s="30"/>
      <c r="Q286" s="30"/>
      <c r="R286" s="30"/>
      <c r="S286" s="22"/>
      <c r="T286" s="22"/>
      <c r="U286" s="22"/>
      <c r="V286" s="22"/>
      <c r="W286" s="22"/>
    </row>
    <row r="287" spans="1:23" x14ac:dyDescent="0.2">
      <c r="A287" s="21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30"/>
      <c r="L287" s="30"/>
      <c r="M287" s="30"/>
      <c r="N287" s="30"/>
      <c r="O287" s="30"/>
      <c r="P287" s="30"/>
      <c r="Q287" s="30"/>
      <c r="R287" s="30"/>
      <c r="S287" s="22"/>
      <c r="T287" s="22"/>
      <c r="U287" s="22"/>
      <c r="V287" s="22"/>
      <c r="W287" s="22"/>
    </row>
    <row r="288" spans="1:23" x14ac:dyDescent="0.2">
      <c r="A288" s="21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30"/>
      <c r="L288" s="30"/>
      <c r="M288" s="30"/>
      <c r="N288" s="30"/>
      <c r="O288" s="30"/>
      <c r="P288" s="30"/>
      <c r="Q288" s="30"/>
      <c r="R288" s="30"/>
      <c r="S288" s="22"/>
      <c r="T288" s="22"/>
      <c r="U288" s="22"/>
      <c r="V288" s="22"/>
      <c r="W288" s="22"/>
    </row>
    <row r="289" spans="1:23" x14ac:dyDescent="0.2">
      <c r="A289" s="21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30"/>
      <c r="L289" s="30"/>
      <c r="M289" s="30"/>
      <c r="N289" s="30"/>
      <c r="O289" s="30"/>
      <c r="P289" s="30"/>
      <c r="Q289" s="30"/>
      <c r="R289" s="30"/>
      <c r="S289" s="22"/>
      <c r="T289" s="22"/>
      <c r="U289" s="22"/>
      <c r="V289" s="22"/>
      <c r="W289" s="22"/>
    </row>
    <row r="290" spans="1:23" x14ac:dyDescent="0.2">
      <c r="A290" s="21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30"/>
      <c r="L290" s="30"/>
      <c r="M290" s="30"/>
      <c r="N290" s="30"/>
      <c r="O290" s="30"/>
      <c r="P290" s="30"/>
      <c r="Q290" s="30"/>
      <c r="R290" s="30"/>
      <c r="S290" s="22"/>
      <c r="T290" s="22"/>
      <c r="U290" s="22"/>
      <c r="V290" s="22"/>
      <c r="W290" s="22"/>
    </row>
    <row r="291" spans="1:23" x14ac:dyDescent="0.2">
      <c r="A291" s="21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30"/>
      <c r="L291" s="30"/>
      <c r="M291" s="30"/>
      <c r="N291" s="30"/>
      <c r="O291" s="30"/>
      <c r="P291" s="30"/>
      <c r="Q291" s="30"/>
      <c r="R291" s="30"/>
      <c r="S291" s="22"/>
      <c r="T291" s="22"/>
      <c r="U291" s="22"/>
      <c r="V291" s="22"/>
      <c r="W291" s="22"/>
    </row>
    <row r="292" spans="1:23" x14ac:dyDescent="0.2">
      <c r="A292" s="21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30"/>
      <c r="L292" s="30"/>
      <c r="M292" s="30"/>
      <c r="N292" s="30"/>
      <c r="O292" s="30"/>
      <c r="P292" s="30"/>
      <c r="Q292" s="30"/>
      <c r="R292" s="30"/>
      <c r="S292" s="22"/>
      <c r="T292" s="22"/>
      <c r="U292" s="22"/>
      <c r="V292" s="22"/>
      <c r="W292" s="22"/>
    </row>
    <row r="293" spans="1:23" x14ac:dyDescent="0.2">
      <c r="A293" s="21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30"/>
      <c r="L293" s="30"/>
      <c r="M293" s="30"/>
      <c r="N293" s="30"/>
      <c r="O293" s="30"/>
      <c r="P293" s="30"/>
      <c r="Q293" s="30"/>
      <c r="R293" s="30"/>
      <c r="S293" s="22"/>
      <c r="T293" s="22"/>
      <c r="U293" s="22"/>
      <c r="V293" s="22"/>
      <c r="W293" s="22"/>
    </row>
    <row r="294" spans="1:23" x14ac:dyDescent="0.2">
      <c r="A294" s="21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30"/>
      <c r="L294" s="30"/>
      <c r="M294" s="30"/>
      <c r="N294" s="30"/>
      <c r="O294" s="30"/>
      <c r="P294" s="30"/>
      <c r="Q294" s="30"/>
      <c r="R294" s="30"/>
      <c r="S294" s="22"/>
      <c r="T294" s="22"/>
      <c r="U294" s="22"/>
      <c r="V294" s="22"/>
      <c r="W294" s="22"/>
    </row>
    <row r="295" spans="1:23" x14ac:dyDescent="0.2">
      <c r="A295" s="21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30"/>
      <c r="L295" s="30"/>
      <c r="M295" s="30"/>
      <c r="N295" s="30"/>
      <c r="O295" s="30"/>
      <c r="P295" s="30"/>
      <c r="Q295" s="30"/>
      <c r="R295" s="30"/>
      <c r="S295" s="22"/>
      <c r="T295" s="22"/>
      <c r="U295" s="22"/>
      <c r="V295" s="22"/>
      <c r="W295" s="22"/>
    </row>
    <row r="296" spans="1:23" x14ac:dyDescent="0.2">
      <c r="A296" s="21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30"/>
      <c r="L296" s="30"/>
      <c r="M296" s="30"/>
      <c r="N296" s="30"/>
      <c r="O296" s="30"/>
      <c r="P296" s="30"/>
      <c r="Q296" s="30"/>
      <c r="R296" s="30"/>
      <c r="S296" s="22"/>
      <c r="T296" s="22"/>
      <c r="U296" s="22"/>
      <c r="V296" s="22"/>
      <c r="W296" s="22"/>
    </row>
    <row r="297" spans="1:23" x14ac:dyDescent="0.2">
      <c r="A297" s="21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30"/>
      <c r="L297" s="30"/>
      <c r="M297" s="30"/>
      <c r="N297" s="30"/>
      <c r="O297" s="30"/>
      <c r="P297" s="30"/>
      <c r="Q297" s="30"/>
      <c r="R297" s="30"/>
      <c r="S297" s="22"/>
      <c r="T297" s="22"/>
      <c r="U297" s="22"/>
      <c r="V297" s="22"/>
      <c r="W297" s="22"/>
    </row>
    <row r="298" spans="1:23" x14ac:dyDescent="0.2">
      <c r="A298" s="21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30"/>
      <c r="L298" s="30"/>
      <c r="M298" s="30"/>
      <c r="N298" s="30"/>
      <c r="O298" s="30"/>
      <c r="P298" s="30"/>
      <c r="Q298" s="30"/>
      <c r="R298" s="30"/>
      <c r="S298" s="22"/>
      <c r="T298" s="22"/>
      <c r="U298" s="22"/>
      <c r="V298" s="22"/>
      <c r="W298" s="22"/>
    </row>
    <row r="299" spans="1:23" x14ac:dyDescent="0.2">
      <c r="A299" s="21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30"/>
      <c r="L299" s="30"/>
      <c r="M299" s="30"/>
      <c r="N299" s="30"/>
      <c r="O299" s="30"/>
      <c r="P299" s="30"/>
      <c r="Q299" s="30"/>
      <c r="R299" s="30"/>
      <c r="S299" s="22"/>
      <c r="T299" s="22"/>
      <c r="U299" s="22"/>
      <c r="V299" s="22"/>
      <c r="W299" s="22"/>
    </row>
    <row r="300" spans="1:23" x14ac:dyDescent="0.2">
      <c r="A300" s="21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30"/>
      <c r="L300" s="30"/>
      <c r="M300" s="30"/>
      <c r="N300" s="30"/>
      <c r="O300" s="30"/>
      <c r="P300" s="30"/>
      <c r="Q300" s="30"/>
      <c r="R300" s="30"/>
      <c r="S300" s="22"/>
      <c r="T300" s="22"/>
      <c r="U300" s="22"/>
      <c r="V300" s="22"/>
      <c r="W300" s="22"/>
    </row>
    <row r="301" spans="1:23" x14ac:dyDescent="0.2">
      <c r="A301" s="21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30"/>
      <c r="L301" s="30"/>
      <c r="M301" s="30"/>
      <c r="N301" s="30"/>
      <c r="O301" s="30"/>
      <c r="P301" s="30"/>
      <c r="Q301" s="30"/>
      <c r="R301" s="30"/>
      <c r="S301" s="22"/>
      <c r="T301" s="22"/>
      <c r="U301" s="22"/>
      <c r="V301" s="22"/>
      <c r="W301" s="22"/>
    </row>
    <row r="302" spans="1:23" x14ac:dyDescent="0.2">
      <c r="A302" s="21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30"/>
      <c r="L302" s="30"/>
      <c r="M302" s="30"/>
      <c r="N302" s="30"/>
      <c r="O302" s="30"/>
      <c r="P302" s="30"/>
      <c r="Q302" s="30"/>
      <c r="R302" s="30"/>
      <c r="S302" s="22"/>
      <c r="T302" s="22"/>
      <c r="U302" s="22"/>
      <c r="V302" s="22"/>
      <c r="W302" s="22"/>
    </row>
    <row r="303" spans="1:23" x14ac:dyDescent="0.2">
      <c r="A303" s="21">
        <v>43831</v>
      </c>
      <c r="B303" s="1">
        <v>0.52104705572128296</v>
      </c>
      <c r="D303" s="1">
        <v>0.56146621704101562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30"/>
      <c r="L303" s="30"/>
      <c r="M303" s="30"/>
      <c r="N303" s="30"/>
      <c r="O303" s="30"/>
      <c r="P303" s="30"/>
      <c r="Q303" s="30"/>
      <c r="R303" s="30"/>
      <c r="S303" s="22"/>
      <c r="T303" s="22"/>
      <c r="U303" s="22"/>
      <c r="V303" s="22"/>
      <c r="W303" s="22"/>
    </row>
    <row r="304" spans="1:23" x14ac:dyDescent="0.2">
      <c r="A304" s="21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30"/>
      <c r="L304" s="30"/>
      <c r="M304" s="30"/>
      <c r="N304" s="30"/>
      <c r="O304" s="30"/>
      <c r="P304" s="30"/>
      <c r="Q304" s="30"/>
      <c r="R304" s="30"/>
      <c r="S304" s="22"/>
      <c r="T304" s="22"/>
      <c r="U304" s="22"/>
      <c r="V304" s="22"/>
      <c r="W304" s="22"/>
    </row>
    <row r="305" spans="1:23" x14ac:dyDescent="0.2">
      <c r="A305" s="21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30"/>
      <c r="L305" s="30"/>
      <c r="M305" s="30"/>
      <c r="N305" s="30"/>
      <c r="O305" s="30"/>
      <c r="P305" s="30"/>
      <c r="Q305" s="30"/>
      <c r="R305" s="30"/>
      <c r="S305" s="22"/>
      <c r="T305" s="22"/>
      <c r="U305" s="22"/>
      <c r="V305" s="22"/>
      <c r="W305" s="22"/>
    </row>
    <row r="306" spans="1:23" x14ac:dyDescent="0.2">
      <c r="A306" s="21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30"/>
      <c r="L306" s="30"/>
      <c r="M306" s="30"/>
      <c r="N306" s="30"/>
      <c r="O306" s="30"/>
      <c r="P306" s="30"/>
      <c r="Q306" s="30"/>
      <c r="R306" s="30"/>
      <c r="S306" s="22"/>
      <c r="T306" s="22"/>
      <c r="U306" s="22"/>
      <c r="V306" s="22"/>
      <c r="W306" s="22"/>
    </row>
    <row r="307" spans="1:23" x14ac:dyDescent="0.2">
      <c r="A307" s="21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30"/>
      <c r="L307" s="30"/>
      <c r="M307" s="30"/>
      <c r="N307" s="30"/>
      <c r="O307" s="30"/>
      <c r="P307" s="30"/>
      <c r="Q307" s="30"/>
      <c r="R307" s="30"/>
      <c r="S307" s="22"/>
      <c r="T307" s="22"/>
      <c r="U307" s="22"/>
      <c r="V307" s="22"/>
      <c r="W307" s="22"/>
    </row>
    <row r="308" spans="1:23" x14ac:dyDescent="0.2">
      <c r="A308" s="21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30"/>
      <c r="L308" s="30"/>
      <c r="M308" s="30"/>
      <c r="N308" s="30"/>
      <c r="O308" s="30"/>
      <c r="P308" s="30"/>
      <c r="Q308" s="30"/>
      <c r="R308" s="30"/>
      <c r="S308" s="22"/>
      <c r="T308" s="22"/>
      <c r="U308" s="22"/>
      <c r="V308" s="22"/>
      <c r="W308" s="22"/>
    </row>
    <row r="309" spans="1:23" x14ac:dyDescent="0.2">
      <c r="A309" s="21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30"/>
      <c r="L309" s="30"/>
      <c r="M309" s="30"/>
      <c r="N309" s="30"/>
      <c r="O309" s="30"/>
      <c r="P309" s="30"/>
      <c r="Q309" s="30"/>
      <c r="R309" s="30"/>
    </row>
    <row r="310" spans="1:23" x14ac:dyDescent="0.2">
      <c r="A310" s="21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30"/>
      <c r="L310" s="30"/>
      <c r="M310" s="30"/>
      <c r="N310" s="30"/>
      <c r="O310" s="30"/>
      <c r="P310" s="30"/>
      <c r="Q310" s="30"/>
      <c r="R310" s="30"/>
    </row>
    <row r="311" spans="1:23" x14ac:dyDescent="0.2">
      <c r="A311" s="21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 x14ac:dyDescent="0.2">
      <c r="A312" s="38">
        <v>44105</v>
      </c>
      <c r="B312" s="37">
        <v>0.53676855564117432</v>
      </c>
      <c r="C312" s="37"/>
      <c r="D312" s="40">
        <v>0.57243955135345459</v>
      </c>
      <c r="E312" s="40">
        <v>0.52698028087615967</v>
      </c>
      <c r="F312" s="40">
        <v>0.5477752685546875</v>
      </c>
      <c r="G312" s="43"/>
      <c r="H312" s="40">
        <v>0.4613298773765564</v>
      </c>
      <c r="I312" s="40">
        <v>0.60658955574035645</v>
      </c>
      <c r="J312" s="1"/>
    </row>
    <row r="313" spans="1:23" x14ac:dyDescent="0.2">
      <c r="A313" s="21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 x14ac:dyDescent="0.2">
      <c r="A314" s="38">
        <v>44166</v>
      </c>
      <c r="B314" s="1">
        <v>0.53969040000000001</v>
      </c>
      <c r="D314" s="43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 x14ac:dyDescent="0.2">
      <c r="A315" s="21">
        <v>44197</v>
      </c>
      <c r="B315" s="1">
        <v>0.54129039999999995</v>
      </c>
      <c r="C315" s="43"/>
      <c r="D315" s="33">
        <v>0.58615470000000003</v>
      </c>
      <c r="E315" s="33">
        <v>0.53075470000000002</v>
      </c>
      <c r="F315" s="33">
        <v>0.54844689999999996</v>
      </c>
      <c r="H315" s="33">
        <v>0.47489350000000002</v>
      </c>
      <c r="I315" s="33">
        <v>0.60268880000000002</v>
      </c>
    </row>
    <row r="316" spans="1:23" x14ac:dyDescent="0.2">
      <c r="A316" s="38">
        <v>44228</v>
      </c>
      <c r="B316" s="1">
        <v>0.54548269999999999</v>
      </c>
      <c r="C316" s="43"/>
      <c r="D316" s="43">
        <v>0.57827969999999995</v>
      </c>
      <c r="E316" s="1">
        <v>0.53660560000000002</v>
      </c>
      <c r="F316" s="43">
        <v>0.55758569999999996</v>
      </c>
      <c r="H316" s="1">
        <v>0.4741456</v>
      </c>
      <c r="I316" s="1">
        <v>0.61079329999999998</v>
      </c>
    </row>
    <row r="317" spans="1:23" x14ac:dyDescent="0.2">
      <c r="A317" s="21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 x14ac:dyDescent="0.2">
      <c r="A318" s="38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 x14ac:dyDescent="0.2">
      <c r="A319" s="21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 x14ac:dyDescent="0.2">
      <c r="A320" s="21">
        <v>44348</v>
      </c>
      <c r="B320" s="40">
        <v>0.52605688571929932</v>
      </c>
      <c r="C320" s="1"/>
      <c r="D320" s="40">
        <v>0.55955541133880615</v>
      </c>
      <c r="E320" s="40">
        <v>0.52282291650772095</v>
      </c>
      <c r="F320" s="40">
        <v>0.51833730936050415</v>
      </c>
      <c r="G320" s="1"/>
      <c r="H320" s="40">
        <v>0.44554978609085083</v>
      </c>
      <c r="I320" s="40">
        <v>0.59980523586273193</v>
      </c>
    </row>
    <row r="321" spans="1:9" x14ac:dyDescent="0.2">
      <c r="A321" s="21">
        <v>44378</v>
      </c>
      <c r="B321" s="1">
        <v>0.5232967734336853</v>
      </c>
      <c r="C321" s="1"/>
      <c r="D321" s="1">
        <v>0.56051063537597656</v>
      </c>
      <c r="E321" s="1">
        <v>0.52282869815826416</v>
      </c>
      <c r="F321" s="1">
        <v>0.50416642427444458</v>
      </c>
      <c r="G321" s="1"/>
      <c r="H321" s="1">
        <v>0.44536200165748596</v>
      </c>
      <c r="I321" s="1">
        <v>0.59663993120193481</v>
      </c>
    </row>
    <row r="322" spans="1:9" x14ac:dyDescent="0.2">
      <c r="A322" s="21">
        <v>44409</v>
      </c>
      <c r="B322" s="1">
        <v>0.5189812183380127</v>
      </c>
      <c r="C322" s="1"/>
      <c r="D322" s="1">
        <v>0.55652815103530884</v>
      </c>
      <c r="E322" s="1">
        <v>0.51556640863418579</v>
      </c>
      <c r="F322" s="1">
        <v>0.51123392581939697</v>
      </c>
      <c r="G322" s="1"/>
      <c r="H322" s="1">
        <v>0.4381367564201355</v>
      </c>
      <c r="I322" s="1">
        <v>0.59474927186965942</v>
      </c>
    </row>
    <row r="323" spans="1:9" x14ac:dyDescent="0.2">
      <c r="A323" s="21">
        <v>44440</v>
      </c>
      <c r="B323" s="1">
        <v>0.5267755389213562</v>
      </c>
      <c r="C323" s="43"/>
      <c r="D323" s="1">
        <v>0.5554577112197876</v>
      </c>
      <c r="E323" s="1">
        <v>0.52618294954299927</v>
      </c>
      <c r="F323" s="1">
        <v>0.52815842628479004</v>
      </c>
      <c r="H323" s="1">
        <v>0.45231252908706665</v>
      </c>
      <c r="I323" s="1">
        <v>0.5970427393913269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3"/>
  <sheetViews>
    <sheetView topLeftCell="A301" workbookViewId="0">
      <selection activeCell="A320" sqref="A320:F323"/>
    </sheetView>
  </sheetViews>
  <sheetFormatPr baseColWidth="10" defaultColWidth="8.83203125" defaultRowHeight="16" x14ac:dyDescent="0.2"/>
  <cols>
    <col min="1" max="1" width="8.83203125" style="17" customWidth="1"/>
    <col min="2" max="2" width="15.6640625" style="17" customWidth="1"/>
    <col min="3" max="3" width="13" style="17" customWidth="1"/>
    <col min="4" max="4" width="13.33203125" style="17" customWidth="1"/>
    <col min="5" max="5" width="12.33203125" style="17" customWidth="1"/>
    <col min="6" max="6" width="12" style="17" customWidth="1"/>
    <col min="7" max="12" width="8.83203125" style="17"/>
    <col min="13" max="17" width="8.83203125" style="1"/>
    <col min="18" max="16384" width="8.83203125" style="17"/>
  </cols>
  <sheetData>
    <row r="1" spans="1:12" ht="78" customHeight="1" x14ac:dyDescent="0.35">
      <c r="A1" s="50" t="s">
        <v>17</v>
      </c>
      <c r="B1" s="50"/>
      <c r="C1" s="50"/>
      <c r="D1" s="50"/>
      <c r="E1" s="50"/>
      <c r="F1" s="50"/>
    </row>
    <row r="2" spans="1:12" s="4" customFormat="1" ht="60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 x14ac:dyDescent="0.2">
      <c r="A3" s="21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9"/>
      <c r="H3" s="29"/>
      <c r="I3" s="29"/>
      <c r="J3" s="29"/>
      <c r="K3" s="29"/>
      <c r="L3" s="24"/>
    </row>
    <row r="4" spans="1:12" x14ac:dyDescent="0.2">
      <c r="A4" s="21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9"/>
      <c r="H4" s="29"/>
      <c r="I4" s="29"/>
      <c r="J4" s="29"/>
      <c r="K4" s="29"/>
      <c r="L4" s="24"/>
    </row>
    <row r="5" spans="1:12" x14ac:dyDescent="0.2">
      <c r="A5" s="21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9"/>
      <c r="H5" s="29"/>
      <c r="I5" s="29"/>
      <c r="J5" s="29"/>
      <c r="K5" s="29"/>
      <c r="L5" s="24"/>
    </row>
    <row r="6" spans="1:12" x14ac:dyDescent="0.2">
      <c r="A6" s="21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9"/>
      <c r="H6" s="29"/>
      <c r="I6" s="29"/>
      <c r="J6" s="29"/>
      <c r="K6" s="29"/>
      <c r="L6" s="24"/>
    </row>
    <row r="7" spans="1:12" x14ac:dyDescent="0.2">
      <c r="A7" s="21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9"/>
      <c r="H7" s="29"/>
      <c r="I7" s="29"/>
      <c r="J7" s="29"/>
      <c r="K7" s="29"/>
      <c r="L7" s="24"/>
    </row>
    <row r="8" spans="1:12" x14ac:dyDescent="0.2">
      <c r="A8" s="21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9"/>
      <c r="H8" s="29"/>
      <c r="I8" s="29"/>
      <c r="J8" s="29"/>
      <c r="K8" s="29"/>
      <c r="L8" s="24"/>
    </row>
    <row r="9" spans="1:12" x14ac:dyDescent="0.2">
      <c r="A9" s="21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9"/>
      <c r="H9" s="29"/>
      <c r="I9" s="29"/>
      <c r="J9" s="29"/>
      <c r="K9" s="29"/>
      <c r="L9" s="24"/>
    </row>
    <row r="10" spans="1:12" x14ac:dyDescent="0.2">
      <c r="A10" s="21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9"/>
      <c r="H10" s="29"/>
      <c r="I10" s="29"/>
      <c r="J10" s="29"/>
      <c r="K10" s="29"/>
      <c r="L10" s="24"/>
    </row>
    <row r="11" spans="1:12" x14ac:dyDescent="0.2">
      <c r="A11" s="21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9"/>
      <c r="H11" s="29"/>
      <c r="I11" s="29"/>
      <c r="J11" s="29"/>
      <c r="K11" s="29"/>
      <c r="L11" s="24"/>
    </row>
    <row r="12" spans="1:12" x14ac:dyDescent="0.2">
      <c r="A12" s="21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9"/>
      <c r="H12" s="29"/>
      <c r="I12" s="29"/>
      <c r="J12" s="29"/>
      <c r="K12" s="29"/>
      <c r="L12" s="24"/>
    </row>
    <row r="13" spans="1:12" x14ac:dyDescent="0.2">
      <c r="A13" s="21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9"/>
      <c r="H13" s="29"/>
      <c r="I13" s="29"/>
      <c r="J13" s="29"/>
      <c r="K13" s="29"/>
      <c r="L13" s="24"/>
    </row>
    <row r="14" spans="1:12" x14ac:dyDescent="0.2">
      <c r="A14" s="21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9"/>
      <c r="H14" s="29"/>
      <c r="I14" s="29"/>
      <c r="J14" s="29"/>
      <c r="K14" s="29"/>
      <c r="L14" s="24"/>
    </row>
    <row r="15" spans="1:12" x14ac:dyDescent="0.2">
      <c r="A15" s="21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9"/>
      <c r="H15" s="29"/>
      <c r="I15" s="29"/>
      <c r="J15" s="29"/>
      <c r="K15" s="29"/>
      <c r="L15" s="24"/>
    </row>
    <row r="16" spans="1:12" x14ac:dyDescent="0.2">
      <c r="A16" s="21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9"/>
      <c r="H16" s="29"/>
      <c r="I16" s="29"/>
      <c r="J16" s="29"/>
      <c r="K16" s="29"/>
      <c r="L16" s="24"/>
    </row>
    <row r="17" spans="1:12" x14ac:dyDescent="0.2">
      <c r="A17" s="21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9"/>
      <c r="H17" s="29"/>
      <c r="I17" s="29"/>
      <c r="J17" s="29"/>
      <c r="K17" s="29"/>
      <c r="L17" s="24"/>
    </row>
    <row r="18" spans="1:12" x14ac:dyDescent="0.2">
      <c r="A18" s="21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9"/>
      <c r="H18" s="29"/>
      <c r="I18" s="29"/>
      <c r="J18" s="29"/>
      <c r="K18" s="29"/>
      <c r="L18" s="24"/>
    </row>
    <row r="19" spans="1:12" x14ac:dyDescent="0.2">
      <c r="A19" s="21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9"/>
      <c r="H19" s="29"/>
      <c r="I19" s="29"/>
      <c r="J19" s="29"/>
      <c r="K19" s="29"/>
      <c r="L19" s="24"/>
    </row>
    <row r="20" spans="1:12" x14ac:dyDescent="0.2">
      <c r="A20" s="21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9"/>
      <c r="H20" s="29"/>
      <c r="I20" s="29"/>
      <c r="J20" s="29"/>
      <c r="K20" s="29"/>
      <c r="L20" s="24"/>
    </row>
    <row r="21" spans="1:12" x14ac:dyDescent="0.2">
      <c r="A21" s="21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9"/>
      <c r="H21" s="29"/>
      <c r="I21" s="29"/>
      <c r="J21" s="29"/>
      <c r="K21" s="29"/>
      <c r="L21" s="24"/>
    </row>
    <row r="22" spans="1:12" x14ac:dyDescent="0.2">
      <c r="A22" s="21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9"/>
      <c r="H22" s="29"/>
      <c r="I22" s="29"/>
      <c r="J22" s="29"/>
      <c r="K22" s="29"/>
      <c r="L22" s="24"/>
    </row>
    <row r="23" spans="1:12" x14ac:dyDescent="0.2">
      <c r="A23" s="21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9"/>
      <c r="H23" s="29"/>
      <c r="I23" s="29"/>
      <c r="J23" s="29"/>
      <c r="K23" s="29"/>
      <c r="L23" s="24"/>
    </row>
    <row r="24" spans="1:12" x14ac:dyDescent="0.2">
      <c r="A24" s="21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9"/>
      <c r="H24" s="29"/>
      <c r="I24" s="29"/>
      <c r="J24" s="29"/>
      <c r="K24" s="29"/>
      <c r="L24" s="24"/>
    </row>
    <row r="25" spans="1:12" x14ac:dyDescent="0.2">
      <c r="A25" s="21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9"/>
      <c r="H25" s="29"/>
      <c r="I25" s="29"/>
      <c r="J25" s="29"/>
      <c r="K25" s="29"/>
      <c r="L25" s="24"/>
    </row>
    <row r="26" spans="1:12" x14ac:dyDescent="0.2">
      <c r="A26" s="21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9"/>
      <c r="H26" s="29"/>
      <c r="I26" s="29"/>
      <c r="J26" s="29"/>
      <c r="K26" s="29"/>
      <c r="L26" s="24"/>
    </row>
    <row r="27" spans="1:12" x14ac:dyDescent="0.2">
      <c r="A27" s="21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9"/>
      <c r="H27" s="29"/>
      <c r="I27" s="29"/>
      <c r="J27" s="29"/>
      <c r="K27" s="29"/>
      <c r="L27" s="24"/>
    </row>
    <row r="28" spans="1:12" x14ac:dyDescent="0.2">
      <c r="A28" s="21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9"/>
      <c r="H28" s="29"/>
      <c r="I28" s="29"/>
      <c r="J28" s="29"/>
      <c r="K28" s="29"/>
      <c r="L28" s="24"/>
    </row>
    <row r="29" spans="1:12" x14ac:dyDescent="0.2">
      <c r="A29" s="21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9"/>
      <c r="H29" s="29"/>
      <c r="I29" s="29"/>
      <c r="J29" s="29"/>
      <c r="K29" s="29"/>
      <c r="L29" s="24"/>
    </row>
    <row r="30" spans="1:12" x14ac:dyDescent="0.2">
      <c r="A30" s="21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9"/>
      <c r="H30" s="29"/>
      <c r="I30" s="29"/>
      <c r="J30" s="29"/>
      <c r="K30" s="29"/>
      <c r="L30" s="24"/>
    </row>
    <row r="31" spans="1:12" x14ac:dyDescent="0.2">
      <c r="A31" s="21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9"/>
      <c r="H31" s="29"/>
      <c r="I31" s="29"/>
      <c r="J31" s="29"/>
      <c r="K31" s="29"/>
      <c r="L31" s="24"/>
    </row>
    <row r="32" spans="1:12" x14ac:dyDescent="0.2">
      <c r="A32" s="21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9"/>
      <c r="H32" s="29"/>
      <c r="I32" s="29"/>
      <c r="J32" s="29"/>
      <c r="K32" s="29"/>
      <c r="L32" s="24"/>
    </row>
    <row r="33" spans="1:12" x14ac:dyDescent="0.2">
      <c r="A33" s="21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9"/>
      <c r="H33" s="29"/>
      <c r="I33" s="29"/>
      <c r="J33" s="29"/>
      <c r="K33" s="29"/>
      <c r="L33" s="24"/>
    </row>
    <row r="34" spans="1:12" x14ac:dyDescent="0.2">
      <c r="A34" s="21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9"/>
      <c r="H34" s="29"/>
      <c r="I34" s="29"/>
      <c r="J34" s="29"/>
      <c r="K34" s="29"/>
      <c r="L34" s="24"/>
    </row>
    <row r="35" spans="1:12" x14ac:dyDescent="0.2">
      <c r="A35" s="21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9"/>
      <c r="H35" s="29"/>
      <c r="I35" s="29"/>
      <c r="J35" s="29"/>
      <c r="K35" s="29"/>
      <c r="L35" s="24"/>
    </row>
    <row r="36" spans="1:12" x14ac:dyDescent="0.2">
      <c r="A36" s="21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9"/>
      <c r="H36" s="29"/>
      <c r="I36" s="29"/>
      <c r="J36" s="29"/>
      <c r="K36" s="29"/>
      <c r="L36" s="24"/>
    </row>
    <row r="37" spans="1:12" x14ac:dyDescent="0.2">
      <c r="A37" s="21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9"/>
      <c r="H37" s="29"/>
      <c r="I37" s="29"/>
      <c r="J37" s="29"/>
      <c r="K37" s="29"/>
      <c r="L37" s="24"/>
    </row>
    <row r="38" spans="1:12" x14ac:dyDescent="0.2">
      <c r="A38" s="21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9"/>
      <c r="H38" s="29"/>
      <c r="I38" s="29"/>
      <c r="J38" s="29"/>
      <c r="K38" s="29"/>
      <c r="L38" s="24"/>
    </row>
    <row r="39" spans="1:12" x14ac:dyDescent="0.2">
      <c r="A39" s="21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9"/>
      <c r="H39" s="29"/>
      <c r="I39" s="29"/>
      <c r="J39" s="29"/>
      <c r="K39" s="29"/>
      <c r="L39" s="24"/>
    </row>
    <row r="40" spans="1:12" x14ac:dyDescent="0.2">
      <c r="A40" s="21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9"/>
      <c r="H40" s="29"/>
      <c r="I40" s="29"/>
      <c r="J40" s="29"/>
      <c r="K40" s="29"/>
      <c r="L40" s="24"/>
    </row>
    <row r="41" spans="1:12" x14ac:dyDescent="0.2">
      <c r="A41" s="21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9"/>
      <c r="H41" s="29"/>
      <c r="I41" s="29"/>
      <c r="J41" s="29"/>
      <c r="K41" s="29"/>
      <c r="L41" s="24"/>
    </row>
    <row r="42" spans="1:12" x14ac:dyDescent="0.2">
      <c r="A42" s="21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9"/>
      <c r="H42" s="29"/>
      <c r="I42" s="29"/>
      <c r="J42" s="29"/>
      <c r="K42" s="29"/>
      <c r="L42" s="24"/>
    </row>
    <row r="43" spans="1:12" x14ac:dyDescent="0.2">
      <c r="A43" s="21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9"/>
      <c r="H43" s="29"/>
      <c r="I43" s="29"/>
      <c r="J43" s="29"/>
      <c r="K43" s="29"/>
      <c r="L43" s="24"/>
    </row>
    <row r="44" spans="1:12" x14ac:dyDescent="0.2">
      <c r="A44" s="21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9"/>
      <c r="H44" s="29"/>
      <c r="I44" s="29"/>
      <c r="J44" s="29"/>
      <c r="K44" s="29"/>
      <c r="L44" s="24"/>
    </row>
    <row r="45" spans="1:12" x14ac:dyDescent="0.2">
      <c r="A45" s="21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9"/>
      <c r="H45" s="29"/>
      <c r="I45" s="29"/>
      <c r="J45" s="29"/>
      <c r="K45" s="29"/>
      <c r="L45" s="24"/>
    </row>
    <row r="46" spans="1:12" x14ac:dyDescent="0.2">
      <c r="A46" s="21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9"/>
      <c r="H46" s="29"/>
      <c r="I46" s="29"/>
      <c r="J46" s="29"/>
      <c r="K46" s="29"/>
      <c r="L46" s="24"/>
    </row>
    <row r="47" spans="1:12" x14ac:dyDescent="0.2">
      <c r="A47" s="21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9"/>
      <c r="H47" s="29"/>
      <c r="I47" s="29"/>
      <c r="J47" s="29"/>
      <c r="K47" s="29"/>
      <c r="L47" s="24"/>
    </row>
    <row r="48" spans="1:12" x14ac:dyDescent="0.2">
      <c r="A48" s="21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9"/>
      <c r="H48" s="29"/>
      <c r="I48" s="29"/>
      <c r="J48" s="29"/>
      <c r="K48" s="29"/>
      <c r="L48" s="24"/>
    </row>
    <row r="49" spans="1:12" x14ac:dyDescent="0.2">
      <c r="A49" s="21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9"/>
      <c r="H49" s="29"/>
      <c r="I49" s="29"/>
      <c r="J49" s="29"/>
      <c r="K49" s="29"/>
      <c r="L49" s="24"/>
    </row>
    <row r="50" spans="1:12" x14ac:dyDescent="0.2">
      <c r="A50" s="21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9"/>
      <c r="H50" s="29"/>
      <c r="I50" s="29"/>
      <c r="J50" s="29"/>
      <c r="K50" s="29"/>
      <c r="L50" s="24"/>
    </row>
    <row r="51" spans="1:12" x14ac:dyDescent="0.2">
      <c r="A51" s="21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9"/>
      <c r="H51" s="29"/>
      <c r="I51" s="29"/>
      <c r="J51" s="29"/>
      <c r="K51" s="29"/>
      <c r="L51" s="24"/>
    </row>
    <row r="52" spans="1:12" x14ac:dyDescent="0.2">
      <c r="A52" s="21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9"/>
      <c r="H52" s="29"/>
      <c r="I52" s="29"/>
      <c r="J52" s="29"/>
      <c r="K52" s="29"/>
      <c r="L52" s="24"/>
    </row>
    <row r="53" spans="1:12" x14ac:dyDescent="0.2">
      <c r="A53" s="21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9"/>
      <c r="H53" s="29"/>
      <c r="I53" s="29"/>
      <c r="J53" s="29"/>
      <c r="K53" s="29"/>
      <c r="L53" s="24"/>
    </row>
    <row r="54" spans="1:12" x14ac:dyDescent="0.2">
      <c r="A54" s="21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9"/>
      <c r="H54" s="29"/>
      <c r="I54" s="29"/>
      <c r="J54" s="29"/>
      <c r="K54" s="29"/>
      <c r="L54" s="24"/>
    </row>
    <row r="55" spans="1:12" x14ac:dyDescent="0.2">
      <c r="A55" s="21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9"/>
      <c r="H55" s="29"/>
      <c r="I55" s="29"/>
      <c r="J55" s="29"/>
      <c r="K55" s="29"/>
      <c r="L55" s="24"/>
    </row>
    <row r="56" spans="1:12" x14ac:dyDescent="0.2">
      <c r="A56" s="21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0.29758071899414062</v>
      </c>
      <c r="G56" s="29"/>
      <c r="H56" s="29"/>
      <c r="I56" s="29"/>
      <c r="J56" s="29"/>
      <c r="K56" s="29"/>
      <c r="L56" s="24"/>
    </row>
    <row r="57" spans="1:12" x14ac:dyDescent="0.2">
      <c r="A57" s="21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9"/>
      <c r="H57" s="29"/>
      <c r="I57" s="29"/>
      <c r="J57" s="29"/>
      <c r="K57" s="29"/>
      <c r="L57" s="24"/>
    </row>
    <row r="58" spans="1:12" x14ac:dyDescent="0.2">
      <c r="A58" s="21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9"/>
      <c r="H58" s="29"/>
      <c r="I58" s="29"/>
      <c r="J58" s="29"/>
      <c r="K58" s="29"/>
      <c r="L58" s="24"/>
    </row>
    <row r="59" spans="1:12" x14ac:dyDescent="0.2">
      <c r="A59" s="21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9"/>
      <c r="H59" s="29"/>
      <c r="I59" s="29"/>
      <c r="J59" s="29"/>
      <c r="K59" s="29"/>
      <c r="L59" s="24"/>
    </row>
    <row r="60" spans="1:12" x14ac:dyDescent="0.2">
      <c r="A60" s="21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9"/>
      <c r="H60" s="29"/>
      <c r="I60" s="29"/>
      <c r="J60" s="29"/>
      <c r="K60" s="29"/>
      <c r="L60" s="24"/>
    </row>
    <row r="61" spans="1:12" x14ac:dyDescent="0.2">
      <c r="A61" s="21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9"/>
      <c r="H61" s="29"/>
      <c r="I61" s="29"/>
      <c r="J61" s="29"/>
      <c r="K61" s="29"/>
      <c r="L61" s="24"/>
    </row>
    <row r="62" spans="1:12" x14ac:dyDescent="0.2">
      <c r="A62" s="21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9"/>
      <c r="H62" s="29"/>
      <c r="I62" s="29"/>
      <c r="J62" s="29"/>
      <c r="K62" s="29"/>
      <c r="L62" s="24"/>
    </row>
    <row r="63" spans="1:12" x14ac:dyDescent="0.2">
      <c r="A63" s="21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9"/>
      <c r="H63" s="29"/>
      <c r="I63" s="29"/>
      <c r="J63" s="29"/>
      <c r="K63" s="29"/>
      <c r="L63" s="24"/>
    </row>
    <row r="64" spans="1:12" x14ac:dyDescent="0.2">
      <c r="A64" s="21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9"/>
      <c r="H64" s="29"/>
      <c r="I64" s="29"/>
      <c r="J64" s="29"/>
      <c r="K64" s="29"/>
      <c r="L64" s="24"/>
    </row>
    <row r="65" spans="1:12" x14ac:dyDescent="0.2">
      <c r="A65" s="21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9"/>
      <c r="H65" s="29"/>
      <c r="I65" s="29"/>
      <c r="J65" s="29"/>
      <c r="K65" s="29"/>
      <c r="L65" s="24"/>
    </row>
    <row r="66" spans="1:12" x14ac:dyDescent="0.2">
      <c r="A66" s="21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9"/>
      <c r="H66" s="29"/>
      <c r="I66" s="29"/>
      <c r="J66" s="29"/>
      <c r="K66" s="29"/>
      <c r="L66" s="24"/>
    </row>
    <row r="67" spans="1:12" x14ac:dyDescent="0.2">
      <c r="A67" s="21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9"/>
      <c r="H67" s="29"/>
      <c r="I67" s="29"/>
      <c r="J67" s="29"/>
      <c r="K67" s="29"/>
      <c r="L67" s="24"/>
    </row>
    <row r="68" spans="1:12" x14ac:dyDescent="0.2">
      <c r="A68" s="21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9"/>
      <c r="H68" s="29"/>
      <c r="I68" s="29"/>
      <c r="J68" s="29"/>
      <c r="K68" s="29"/>
      <c r="L68" s="24"/>
    </row>
    <row r="69" spans="1:12" x14ac:dyDescent="0.2">
      <c r="A69" s="21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9"/>
      <c r="H69" s="29"/>
      <c r="I69" s="29"/>
      <c r="J69" s="29"/>
      <c r="K69" s="29"/>
      <c r="L69" s="24"/>
    </row>
    <row r="70" spans="1:12" x14ac:dyDescent="0.2">
      <c r="A70" s="21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9"/>
      <c r="H70" s="29"/>
      <c r="I70" s="29"/>
      <c r="J70" s="29"/>
      <c r="K70" s="29"/>
      <c r="L70" s="24"/>
    </row>
    <row r="71" spans="1:12" x14ac:dyDescent="0.2">
      <c r="A71" s="21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9"/>
      <c r="H71" s="29"/>
      <c r="I71" s="29"/>
      <c r="J71" s="29"/>
      <c r="K71" s="29"/>
      <c r="L71" s="24"/>
    </row>
    <row r="72" spans="1:12" x14ac:dyDescent="0.2">
      <c r="A72" s="21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9"/>
      <c r="H72" s="29"/>
      <c r="I72" s="29"/>
      <c r="J72" s="29"/>
      <c r="K72" s="29"/>
      <c r="L72" s="24"/>
    </row>
    <row r="73" spans="1:12" x14ac:dyDescent="0.2">
      <c r="A73" s="21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9"/>
      <c r="H73" s="29"/>
      <c r="I73" s="29"/>
      <c r="J73" s="29"/>
      <c r="K73" s="29"/>
      <c r="L73" s="24"/>
    </row>
    <row r="74" spans="1:12" x14ac:dyDescent="0.2">
      <c r="A74" s="21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9"/>
      <c r="H74" s="29"/>
      <c r="I74" s="29"/>
      <c r="J74" s="29"/>
      <c r="K74" s="29"/>
      <c r="L74" s="24"/>
    </row>
    <row r="75" spans="1:12" x14ac:dyDescent="0.2">
      <c r="A75" s="21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9"/>
      <c r="H75" s="29"/>
      <c r="I75" s="29"/>
      <c r="J75" s="29"/>
      <c r="K75" s="29"/>
      <c r="L75" s="24"/>
    </row>
    <row r="76" spans="1:12" x14ac:dyDescent="0.2">
      <c r="A76" s="21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9"/>
      <c r="H76" s="29"/>
      <c r="I76" s="29"/>
      <c r="J76" s="29"/>
      <c r="K76" s="29"/>
      <c r="L76" s="24"/>
    </row>
    <row r="77" spans="1:12" x14ac:dyDescent="0.2">
      <c r="A77" s="21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9"/>
      <c r="H77" s="29"/>
      <c r="I77" s="29"/>
      <c r="J77" s="29"/>
      <c r="K77" s="29"/>
      <c r="L77" s="24"/>
    </row>
    <row r="78" spans="1:12" x14ac:dyDescent="0.2">
      <c r="A78" s="21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9"/>
      <c r="H78" s="29"/>
      <c r="I78" s="29"/>
      <c r="J78" s="29"/>
      <c r="K78" s="29"/>
      <c r="L78" s="24"/>
    </row>
    <row r="79" spans="1:12" x14ac:dyDescent="0.2">
      <c r="A79" s="21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9"/>
      <c r="H79" s="29"/>
      <c r="I79" s="29"/>
      <c r="J79" s="29"/>
      <c r="K79" s="29"/>
      <c r="L79" s="24"/>
    </row>
    <row r="80" spans="1:12" x14ac:dyDescent="0.2">
      <c r="A80" s="21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9"/>
      <c r="H80" s="29"/>
      <c r="I80" s="29"/>
      <c r="J80" s="29"/>
      <c r="K80" s="29"/>
      <c r="L80" s="24"/>
    </row>
    <row r="81" spans="1:12" x14ac:dyDescent="0.2">
      <c r="A81" s="21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9"/>
      <c r="H81" s="29"/>
      <c r="I81" s="29"/>
      <c r="J81" s="29"/>
      <c r="K81" s="29"/>
      <c r="L81" s="24"/>
    </row>
    <row r="82" spans="1:12" x14ac:dyDescent="0.2">
      <c r="A82" s="21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9"/>
      <c r="H82" s="29"/>
      <c r="I82" s="29"/>
      <c r="J82" s="29"/>
      <c r="K82" s="29"/>
      <c r="L82" s="24"/>
    </row>
    <row r="83" spans="1:12" x14ac:dyDescent="0.2">
      <c r="A83" s="21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9"/>
      <c r="H83" s="29"/>
      <c r="I83" s="29"/>
      <c r="J83" s="29"/>
      <c r="K83" s="29"/>
      <c r="L83" s="24"/>
    </row>
    <row r="84" spans="1:12" x14ac:dyDescent="0.2">
      <c r="A84" s="21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9"/>
      <c r="H84" s="29"/>
      <c r="I84" s="29"/>
      <c r="J84" s="29"/>
      <c r="K84" s="29"/>
      <c r="L84" s="24"/>
    </row>
    <row r="85" spans="1:12" x14ac:dyDescent="0.2">
      <c r="A85" s="21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9"/>
      <c r="H85" s="29"/>
      <c r="I85" s="29"/>
      <c r="J85" s="29"/>
      <c r="K85" s="29"/>
      <c r="L85" s="24"/>
    </row>
    <row r="86" spans="1:12" x14ac:dyDescent="0.2">
      <c r="A86" s="21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9"/>
      <c r="H86" s="29"/>
      <c r="I86" s="29"/>
      <c r="J86" s="29"/>
      <c r="K86" s="29"/>
      <c r="L86" s="24"/>
    </row>
    <row r="87" spans="1:12" x14ac:dyDescent="0.2">
      <c r="A87" s="21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9"/>
      <c r="H87" s="29"/>
      <c r="I87" s="29"/>
      <c r="J87" s="29"/>
      <c r="K87" s="29"/>
      <c r="L87" s="24"/>
    </row>
    <row r="88" spans="1:12" x14ac:dyDescent="0.2">
      <c r="A88" s="21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9"/>
      <c r="H88" s="29"/>
      <c r="I88" s="29"/>
      <c r="J88" s="29"/>
      <c r="K88" s="29"/>
      <c r="L88" s="24"/>
    </row>
    <row r="89" spans="1:12" x14ac:dyDescent="0.2">
      <c r="A89" s="21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9"/>
      <c r="H89" s="29"/>
      <c r="I89" s="29"/>
      <c r="J89" s="29"/>
      <c r="K89" s="29"/>
      <c r="L89" s="24"/>
    </row>
    <row r="90" spans="1:12" x14ac:dyDescent="0.2">
      <c r="A90" s="21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9"/>
      <c r="H90" s="29"/>
      <c r="I90" s="29"/>
      <c r="J90" s="29"/>
      <c r="K90" s="29"/>
      <c r="L90" s="24"/>
    </row>
    <row r="91" spans="1:12" x14ac:dyDescent="0.2">
      <c r="A91" s="21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9"/>
      <c r="H91" s="29"/>
      <c r="I91" s="29"/>
      <c r="J91" s="29"/>
      <c r="K91" s="29"/>
      <c r="L91" s="24"/>
    </row>
    <row r="92" spans="1:12" x14ac:dyDescent="0.2">
      <c r="A92" s="21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9"/>
      <c r="H92" s="29"/>
      <c r="I92" s="29"/>
      <c r="J92" s="29"/>
      <c r="K92" s="29"/>
      <c r="L92" s="24"/>
    </row>
    <row r="93" spans="1:12" x14ac:dyDescent="0.2">
      <c r="A93" s="21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9"/>
      <c r="H93" s="29"/>
      <c r="I93" s="29"/>
      <c r="J93" s="29"/>
      <c r="K93" s="29"/>
      <c r="L93" s="24"/>
    </row>
    <row r="94" spans="1:12" x14ac:dyDescent="0.2">
      <c r="A94" s="21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9"/>
      <c r="H94" s="29"/>
      <c r="I94" s="29"/>
      <c r="J94" s="29"/>
      <c r="K94" s="29"/>
      <c r="L94" s="24"/>
    </row>
    <row r="95" spans="1:12" x14ac:dyDescent="0.2">
      <c r="A95" s="21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9"/>
      <c r="H95" s="29"/>
      <c r="I95" s="29"/>
      <c r="J95" s="29"/>
      <c r="K95" s="29"/>
      <c r="L95" s="24"/>
    </row>
    <row r="96" spans="1:12" x14ac:dyDescent="0.2">
      <c r="A96" s="21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9"/>
      <c r="H96" s="29"/>
      <c r="I96" s="29"/>
      <c r="J96" s="29"/>
      <c r="K96" s="29"/>
      <c r="L96" s="24"/>
    </row>
    <row r="97" spans="1:12" x14ac:dyDescent="0.2">
      <c r="A97" s="21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9"/>
      <c r="H97" s="29"/>
      <c r="I97" s="29"/>
      <c r="J97" s="29"/>
      <c r="K97" s="29"/>
      <c r="L97" s="24"/>
    </row>
    <row r="98" spans="1:12" x14ac:dyDescent="0.2">
      <c r="A98" s="21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9"/>
      <c r="H98" s="29"/>
      <c r="I98" s="29"/>
      <c r="J98" s="29"/>
      <c r="K98" s="29"/>
      <c r="L98" s="24"/>
    </row>
    <row r="99" spans="1:12" x14ac:dyDescent="0.2">
      <c r="A99" s="21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9"/>
      <c r="H99" s="29"/>
      <c r="I99" s="29"/>
      <c r="J99" s="29"/>
      <c r="K99" s="29"/>
      <c r="L99" s="24"/>
    </row>
    <row r="100" spans="1:12" x14ac:dyDescent="0.2">
      <c r="A100" s="21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9"/>
      <c r="H100" s="29"/>
      <c r="I100" s="29"/>
      <c r="J100" s="29"/>
      <c r="K100" s="29"/>
      <c r="L100" s="24"/>
    </row>
    <row r="101" spans="1:12" x14ac:dyDescent="0.2">
      <c r="A101" s="21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9"/>
      <c r="H101" s="29"/>
      <c r="I101" s="29"/>
      <c r="J101" s="29"/>
      <c r="K101" s="29"/>
      <c r="L101" s="24"/>
    </row>
    <row r="102" spans="1:12" x14ac:dyDescent="0.2">
      <c r="A102" s="21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9"/>
      <c r="H102" s="29"/>
      <c r="I102" s="29"/>
      <c r="J102" s="29"/>
      <c r="K102" s="29"/>
      <c r="L102" s="24"/>
    </row>
    <row r="103" spans="1:12" x14ac:dyDescent="0.2">
      <c r="A103" s="21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9"/>
      <c r="H103" s="29"/>
      <c r="I103" s="29"/>
      <c r="J103" s="29"/>
      <c r="K103" s="29"/>
      <c r="L103" s="24"/>
    </row>
    <row r="104" spans="1:12" x14ac:dyDescent="0.2">
      <c r="A104" s="21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9"/>
      <c r="H104" s="29"/>
      <c r="I104" s="29"/>
      <c r="J104" s="29"/>
      <c r="K104" s="29"/>
      <c r="L104" s="24"/>
    </row>
    <row r="105" spans="1:12" x14ac:dyDescent="0.2">
      <c r="A105" s="21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0.34039688110351562</v>
      </c>
      <c r="G105" s="29"/>
      <c r="H105" s="29"/>
      <c r="I105" s="29"/>
      <c r="J105" s="29"/>
      <c r="K105" s="29"/>
      <c r="L105" s="24"/>
    </row>
    <row r="106" spans="1:12" x14ac:dyDescent="0.2">
      <c r="A106" s="21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9"/>
      <c r="H106" s="29"/>
      <c r="I106" s="29"/>
      <c r="J106" s="29"/>
      <c r="K106" s="29"/>
      <c r="L106" s="24"/>
    </row>
    <row r="107" spans="1:12" x14ac:dyDescent="0.2">
      <c r="A107" s="21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9"/>
      <c r="H107" s="29"/>
      <c r="I107" s="29"/>
      <c r="J107" s="29"/>
      <c r="K107" s="29"/>
      <c r="L107" s="24"/>
    </row>
    <row r="108" spans="1:12" x14ac:dyDescent="0.2">
      <c r="A108" s="21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9"/>
      <c r="H108" s="29"/>
      <c r="I108" s="29"/>
      <c r="J108" s="29"/>
      <c r="K108" s="29"/>
      <c r="L108" s="24"/>
    </row>
    <row r="109" spans="1:12" x14ac:dyDescent="0.2">
      <c r="A109" s="21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9"/>
      <c r="H109" s="29"/>
      <c r="I109" s="29"/>
      <c r="J109" s="29"/>
      <c r="K109" s="29"/>
      <c r="L109" s="24"/>
    </row>
    <row r="110" spans="1:12" x14ac:dyDescent="0.2">
      <c r="A110" s="21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9"/>
      <c r="H110" s="29"/>
      <c r="I110" s="29"/>
      <c r="J110" s="29"/>
      <c r="K110" s="29"/>
      <c r="L110" s="24"/>
    </row>
    <row r="111" spans="1:12" x14ac:dyDescent="0.2">
      <c r="A111" s="21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9"/>
      <c r="H111" s="29"/>
      <c r="I111" s="29"/>
      <c r="J111" s="29"/>
      <c r="K111" s="29"/>
      <c r="L111" s="24"/>
    </row>
    <row r="112" spans="1:12" x14ac:dyDescent="0.2">
      <c r="A112" s="21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9"/>
      <c r="H112" s="29"/>
      <c r="I112" s="29"/>
      <c r="J112" s="29"/>
      <c r="K112" s="29"/>
      <c r="L112" s="24"/>
    </row>
    <row r="113" spans="1:12" x14ac:dyDescent="0.2">
      <c r="A113" s="21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9"/>
      <c r="H113" s="29"/>
      <c r="I113" s="29"/>
      <c r="J113" s="29"/>
      <c r="K113" s="29"/>
      <c r="L113" s="24"/>
    </row>
    <row r="114" spans="1:12" x14ac:dyDescent="0.2">
      <c r="A114" s="21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9"/>
      <c r="H114" s="29"/>
      <c r="I114" s="29"/>
      <c r="J114" s="29"/>
      <c r="K114" s="29"/>
      <c r="L114" s="24"/>
    </row>
    <row r="115" spans="1:12" x14ac:dyDescent="0.2">
      <c r="A115" s="21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9"/>
      <c r="H115" s="29"/>
      <c r="I115" s="29"/>
      <c r="J115" s="29"/>
      <c r="K115" s="29"/>
      <c r="L115" s="24"/>
    </row>
    <row r="116" spans="1:12" x14ac:dyDescent="0.2">
      <c r="A116" s="21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9"/>
      <c r="H116" s="29"/>
      <c r="I116" s="29"/>
      <c r="J116" s="29"/>
      <c r="K116" s="29"/>
      <c r="L116" s="24"/>
    </row>
    <row r="117" spans="1:12" x14ac:dyDescent="0.2">
      <c r="A117" s="21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9"/>
      <c r="H117" s="29"/>
      <c r="I117" s="29"/>
      <c r="J117" s="29"/>
      <c r="K117" s="29"/>
      <c r="L117" s="24"/>
    </row>
    <row r="118" spans="1:12" x14ac:dyDescent="0.2">
      <c r="A118" s="21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9"/>
      <c r="H118" s="29"/>
      <c r="I118" s="29"/>
      <c r="J118" s="29"/>
      <c r="K118" s="29"/>
      <c r="L118" s="24"/>
    </row>
    <row r="119" spans="1:12" x14ac:dyDescent="0.2">
      <c r="A119" s="21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9"/>
      <c r="H119" s="29"/>
      <c r="I119" s="29"/>
      <c r="J119" s="29"/>
      <c r="K119" s="29"/>
      <c r="L119" s="24"/>
    </row>
    <row r="120" spans="1:12" x14ac:dyDescent="0.2">
      <c r="A120" s="21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9"/>
      <c r="H120" s="29"/>
      <c r="I120" s="29"/>
      <c r="J120" s="29"/>
      <c r="K120" s="29"/>
      <c r="L120" s="24"/>
    </row>
    <row r="121" spans="1:12" x14ac:dyDescent="0.2">
      <c r="A121" s="21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9"/>
      <c r="H121" s="29"/>
      <c r="I121" s="29"/>
      <c r="J121" s="29"/>
      <c r="K121" s="29"/>
      <c r="L121" s="24"/>
    </row>
    <row r="122" spans="1:12" x14ac:dyDescent="0.2">
      <c r="A122" s="21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9"/>
      <c r="H122" s="29"/>
      <c r="I122" s="29"/>
      <c r="J122" s="29"/>
      <c r="K122" s="29"/>
      <c r="L122" s="24"/>
    </row>
    <row r="123" spans="1:12" x14ac:dyDescent="0.2">
      <c r="A123" s="21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9"/>
      <c r="H123" s="29"/>
      <c r="I123" s="29"/>
      <c r="J123" s="29"/>
      <c r="K123" s="29"/>
      <c r="L123" s="24"/>
    </row>
    <row r="124" spans="1:12" x14ac:dyDescent="0.2">
      <c r="A124" s="21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9"/>
      <c r="H124" s="29"/>
      <c r="I124" s="29"/>
      <c r="J124" s="29"/>
      <c r="K124" s="29"/>
      <c r="L124" s="24"/>
    </row>
    <row r="125" spans="1:12" x14ac:dyDescent="0.2">
      <c r="A125" s="21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9"/>
      <c r="H125" s="29"/>
      <c r="I125" s="29"/>
      <c r="J125" s="29"/>
      <c r="K125" s="29"/>
      <c r="L125" s="24"/>
    </row>
    <row r="126" spans="1:12" x14ac:dyDescent="0.2">
      <c r="A126" s="21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9"/>
      <c r="H126" s="29"/>
      <c r="I126" s="29"/>
      <c r="J126" s="29"/>
      <c r="K126" s="29"/>
      <c r="L126" s="24"/>
    </row>
    <row r="127" spans="1:12" x14ac:dyDescent="0.2">
      <c r="A127" s="21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9"/>
      <c r="H127" s="29"/>
      <c r="I127" s="29"/>
      <c r="J127" s="29"/>
      <c r="K127" s="29"/>
      <c r="L127" s="24"/>
    </row>
    <row r="128" spans="1:12" x14ac:dyDescent="0.2">
      <c r="A128" s="21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9"/>
      <c r="H128" s="29"/>
      <c r="I128" s="29"/>
      <c r="J128" s="29"/>
      <c r="K128" s="29"/>
      <c r="L128" s="24"/>
    </row>
    <row r="129" spans="1:12" x14ac:dyDescent="0.2">
      <c r="A129" s="21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9"/>
      <c r="H129" s="29"/>
      <c r="I129" s="29"/>
      <c r="J129" s="29"/>
      <c r="K129" s="29"/>
      <c r="L129" s="24"/>
    </row>
    <row r="130" spans="1:12" x14ac:dyDescent="0.2">
      <c r="A130" s="21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9"/>
      <c r="H130" s="29"/>
      <c r="I130" s="29"/>
      <c r="J130" s="29"/>
      <c r="K130" s="29"/>
      <c r="L130" s="24"/>
    </row>
    <row r="131" spans="1:12" x14ac:dyDescent="0.2">
      <c r="A131" s="21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9"/>
      <c r="H131" s="29"/>
      <c r="I131" s="29"/>
      <c r="J131" s="29"/>
      <c r="K131" s="29"/>
      <c r="L131" s="24"/>
    </row>
    <row r="132" spans="1:12" x14ac:dyDescent="0.2">
      <c r="A132" s="21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9"/>
      <c r="H132" s="29"/>
      <c r="I132" s="29"/>
      <c r="J132" s="29"/>
      <c r="K132" s="29"/>
      <c r="L132" s="24"/>
    </row>
    <row r="133" spans="1:12" x14ac:dyDescent="0.2">
      <c r="A133" s="21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9"/>
      <c r="H133" s="29"/>
      <c r="I133" s="29"/>
      <c r="J133" s="29"/>
      <c r="K133" s="29"/>
      <c r="L133" s="24"/>
    </row>
    <row r="134" spans="1:12" x14ac:dyDescent="0.2">
      <c r="A134" s="21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9"/>
      <c r="H134" s="29"/>
      <c r="I134" s="29"/>
      <c r="J134" s="29"/>
      <c r="K134" s="29"/>
      <c r="L134" s="24"/>
    </row>
    <row r="135" spans="1:12" x14ac:dyDescent="0.2">
      <c r="A135" s="21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9"/>
      <c r="H135" s="29"/>
      <c r="I135" s="29"/>
      <c r="J135" s="29"/>
      <c r="K135" s="29"/>
      <c r="L135" s="24"/>
    </row>
    <row r="136" spans="1:12" x14ac:dyDescent="0.2">
      <c r="A136" s="21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9"/>
      <c r="H136" s="29"/>
      <c r="I136" s="29"/>
      <c r="J136" s="29"/>
      <c r="K136" s="29"/>
      <c r="L136" s="24"/>
    </row>
    <row r="137" spans="1:12" x14ac:dyDescent="0.2">
      <c r="A137" s="21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9"/>
      <c r="H137" s="29"/>
      <c r="I137" s="29"/>
      <c r="J137" s="29"/>
      <c r="K137" s="29"/>
      <c r="L137" s="24"/>
    </row>
    <row r="138" spans="1:12" x14ac:dyDescent="0.2">
      <c r="A138" s="21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9"/>
      <c r="H138" s="29"/>
      <c r="I138" s="29"/>
      <c r="J138" s="29"/>
      <c r="K138" s="29"/>
      <c r="L138" s="24"/>
    </row>
    <row r="139" spans="1:12" x14ac:dyDescent="0.2">
      <c r="A139" s="21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9"/>
      <c r="H139" s="29"/>
      <c r="I139" s="29"/>
      <c r="J139" s="29"/>
      <c r="K139" s="29"/>
      <c r="L139" s="24"/>
    </row>
    <row r="140" spans="1:12" x14ac:dyDescent="0.2">
      <c r="A140" s="21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9"/>
      <c r="H140" s="29"/>
      <c r="I140" s="29"/>
      <c r="J140" s="29"/>
      <c r="K140" s="29"/>
      <c r="L140" s="24"/>
    </row>
    <row r="141" spans="1:12" x14ac:dyDescent="0.2">
      <c r="A141" s="21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9"/>
      <c r="H141" s="29"/>
      <c r="I141" s="29"/>
      <c r="J141" s="29"/>
      <c r="K141" s="29"/>
      <c r="L141" s="24"/>
    </row>
    <row r="142" spans="1:12" x14ac:dyDescent="0.2">
      <c r="A142" s="21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9"/>
      <c r="H142" s="29"/>
      <c r="I142" s="29"/>
      <c r="J142" s="29"/>
      <c r="K142" s="29"/>
      <c r="L142" s="24"/>
    </row>
    <row r="143" spans="1:12" x14ac:dyDescent="0.2">
      <c r="A143" s="21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9"/>
      <c r="H143" s="29"/>
      <c r="I143" s="29"/>
      <c r="J143" s="29"/>
      <c r="K143" s="29"/>
      <c r="L143" s="24"/>
    </row>
    <row r="144" spans="1:12" x14ac:dyDescent="0.2">
      <c r="A144" s="21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9"/>
      <c r="H144" s="29"/>
      <c r="I144" s="29"/>
      <c r="J144" s="29"/>
      <c r="K144" s="29"/>
      <c r="L144" s="24"/>
    </row>
    <row r="145" spans="1:12" x14ac:dyDescent="0.2">
      <c r="A145" s="21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9"/>
      <c r="H145" s="29"/>
      <c r="I145" s="29"/>
      <c r="J145" s="29"/>
      <c r="K145" s="29"/>
      <c r="L145" s="24"/>
    </row>
    <row r="146" spans="1:12" x14ac:dyDescent="0.2">
      <c r="A146" s="21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9"/>
      <c r="H146" s="29"/>
      <c r="I146" s="29"/>
      <c r="J146" s="29"/>
      <c r="K146" s="29"/>
      <c r="L146" s="24"/>
    </row>
    <row r="147" spans="1:12" x14ac:dyDescent="0.2">
      <c r="A147" s="21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9"/>
      <c r="H147" s="29"/>
      <c r="I147" s="29"/>
      <c r="J147" s="29"/>
      <c r="K147" s="29"/>
      <c r="L147" s="24"/>
    </row>
    <row r="148" spans="1:12" x14ac:dyDescent="0.2">
      <c r="A148" s="21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9"/>
      <c r="H148" s="29"/>
      <c r="I148" s="29"/>
      <c r="J148" s="29"/>
      <c r="K148" s="29"/>
      <c r="L148" s="24"/>
    </row>
    <row r="149" spans="1:12" x14ac:dyDescent="0.2">
      <c r="A149" s="21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9"/>
      <c r="H149" s="29"/>
      <c r="I149" s="29"/>
      <c r="J149" s="29"/>
      <c r="K149" s="29"/>
      <c r="L149" s="24"/>
    </row>
    <row r="150" spans="1:12" x14ac:dyDescent="0.2">
      <c r="A150" s="21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9"/>
      <c r="H150" s="29"/>
      <c r="I150" s="29"/>
      <c r="J150" s="29"/>
      <c r="K150" s="29"/>
      <c r="L150" s="24"/>
    </row>
    <row r="151" spans="1:12" x14ac:dyDescent="0.2">
      <c r="A151" s="21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9"/>
      <c r="H151" s="29"/>
      <c r="I151" s="29"/>
      <c r="J151" s="29"/>
      <c r="K151" s="29"/>
      <c r="L151" s="24"/>
    </row>
    <row r="152" spans="1:12" x14ac:dyDescent="0.2">
      <c r="A152" s="21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9"/>
      <c r="H152" s="29"/>
      <c r="I152" s="29"/>
      <c r="J152" s="29"/>
      <c r="K152" s="29"/>
      <c r="L152" s="24"/>
    </row>
    <row r="153" spans="1:12" x14ac:dyDescent="0.2">
      <c r="A153" s="21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9"/>
      <c r="H153" s="29"/>
      <c r="I153" s="29"/>
      <c r="J153" s="29"/>
      <c r="K153" s="29"/>
      <c r="L153" s="24"/>
    </row>
    <row r="154" spans="1:12" x14ac:dyDescent="0.2">
      <c r="A154" s="21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9"/>
      <c r="H154" s="29"/>
      <c r="I154" s="29"/>
      <c r="J154" s="29"/>
      <c r="K154" s="29"/>
      <c r="L154" s="24"/>
    </row>
    <row r="155" spans="1:12" x14ac:dyDescent="0.2">
      <c r="A155" s="21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9"/>
      <c r="H155" s="29"/>
      <c r="I155" s="29"/>
      <c r="J155" s="29"/>
      <c r="K155" s="29"/>
      <c r="L155" s="24"/>
    </row>
    <row r="156" spans="1:12" x14ac:dyDescent="0.2">
      <c r="A156" s="21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9"/>
      <c r="H156" s="29"/>
      <c r="I156" s="29"/>
      <c r="J156" s="29"/>
      <c r="K156" s="29"/>
      <c r="L156" s="24"/>
    </row>
    <row r="157" spans="1:12" x14ac:dyDescent="0.2">
      <c r="A157" s="21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9"/>
      <c r="H157" s="29"/>
      <c r="I157" s="29"/>
      <c r="J157" s="29"/>
      <c r="K157" s="29"/>
      <c r="L157" s="24"/>
    </row>
    <row r="158" spans="1:12" x14ac:dyDescent="0.2">
      <c r="A158" s="21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9"/>
      <c r="H158" s="29"/>
      <c r="I158" s="29"/>
      <c r="J158" s="29"/>
      <c r="K158" s="29"/>
      <c r="L158" s="24"/>
    </row>
    <row r="159" spans="1:12" x14ac:dyDescent="0.2">
      <c r="A159" s="21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9"/>
      <c r="H159" s="29"/>
      <c r="I159" s="29"/>
      <c r="J159" s="29"/>
      <c r="K159" s="29"/>
      <c r="L159" s="24"/>
    </row>
    <row r="160" spans="1:12" x14ac:dyDescent="0.2">
      <c r="A160" s="21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9"/>
      <c r="H160" s="29"/>
      <c r="I160" s="29"/>
      <c r="J160" s="29"/>
      <c r="K160" s="29"/>
      <c r="L160" s="24"/>
    </row>
    <row r="161" spans="1:12" x14ac:dyDescent="0.2">
      <c r="A161" s="21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9"/>
      <c r="H161" s="29"/>
      <c r="I161" s="29"/>
      <c r="J161" s="29"/>
      <c r="K161" s="29"/>
      <c r="L161" s="24"/>
    </row>
    <row r="162" spans="1:12" x14ac:dyDescent="0.2">
      <c r="A162" s="21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9"/>
      <c r="H162" s="29"/>
      <c r="I162" s="29"/>
      <c r="J162" s="29"/>
      <c r="K162" s="29"/>
      <c r="L162" s="24"/>
    </row>
    <row r="163" spans="1:12" x14ac:dyDescent="0.2">
      <c r="A163" s="21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9"/>
      <c r="H163" s="29"/>
      <c r="I163" s="29"/>
      <c r="J163" s="29"/>
      <c r="K163" s="29"/>
      <c r="L163" s="24"/>
    </row>
    <row r="164" spans="1:12" x14ac:dyDescent="0.2">
      <c r="A164" s="21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9"/>
      <c r="H164" s="29"/>
      <c r="I164" s="29"/>
      <c r="J164" s="29"/>
      <c r="K164" s="29"/>
      <c r="L164" s="24"/>
    </row>
    <row r="165" spans="1:12" x14ac:dyDescent="0.2">
      <c r="A165" s="21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9"/>
      <c r="H165" s="29"/>
      <c r="I165" s="29"/>
      <c r="J165" s="29"/>
      <c r="K165" s="29"/>
      <c r="L165" s="24"/>
    </row>
    <row r="166" spans="1:12" x14ac:dyDescent="0.2">
      <c r="A166" s="21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9"/>
      <c r="H166" s="29"/>
      <c r="I166" s="29"/>
      <c r="J166" s="29"/>
      <c r="K166" s="29"/>
      <c r="L166" s="24"/>
    </row>
    <row r="167" spans="1:12" x14ac:dyDescent="0.2">
      <c r="A167" s="21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9"/>
      <c r="H167" s="29"/>
      <c r="I167" s="29"/>
      <c r="J167" s="29"/>
      <c r="K167" s="29"/>
      <c r="L167" s="24"/>
    </row>
    <row r="168" spans="1:12" x14ac:dyDescent="0.2">
      <c r="A168" s="21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9"/>
      <c r="H168" s="29"/>
      <c r="I168" s="29"/>
      <c r="J168" s="29"/>
      <c r="K168" s="29"/>
      <c r="L168" s="24"/>
    </row>
    <row r="169" spans="1:12" x14ac:dyDescent="0.2">
      <c r="A169" s="21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9"/>
      <c r="H169" s="29"/>
      <c r="I169" s="29"/>
      <c r="J169" s="29"/>
      <c r="K169" s="29"/>
      <c r="L169" s="24"/>
    </row>
    <row r="170" spans="1:12" x14ac:dyDescent="0.2">
      <c r="A170" s="21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9"/>
      <c r="H170" s="29"/>
      <c r="I170" s="29"/>
      <c r="J170" s="29"/>
      <c r="K170" s="29"/>
      <c r="L170" s="24"/>
    </row>
    <row r="171" spans="1:12" x14ac:dyDescent="0.2">
      <c r="A171" s="21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9"/>
      <c r="H171" s="29"/>
      <c r="I171" s="29"/>
      <c r="J171" s="29"/>
      <c r="K171" s="29"/>
      <c r="L171" s="24"/>
    </row>
    <row r="172" spans="1:12" x14ac:dyDescent="0.2">
      <c r="A172" s="21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9"/>
      <c r="H172" s="29"/>
      <c r="I172" s="29"/>
      <c r="J172" s="29"/>
      <c r="K172" s="29"/>
      <c r="L172" s="24"/>
    </row>
    <row r="173" spans="1:12" x14ac:dyDescent="0.2">
      <c r="A173" s="21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9"/>
      <c r="H173" s="29"/>
      <c r="I173" s="29"/>
      <c r="J173" s="29"/>
      <c r="K173" s="29"/>
      <c r="L173" s="24"/>
    </row>
    <row r="174" spans="1:12" x14ac:dyDescent="0.2">
      <c r="A174" s="21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9"/>
      <c r="H174" s="29"/>
      <c r="I174" s="29"/>
      <c r="J174" s="29"/>
      <c r="K174" s="29"/>
      <c r="L174" s="24"/>
    </row>
    <row r="175" spans="1:12" x14ac:dyDescent="0.2">
      <c r="A175" s="21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9"/>
      <c r="H175" s="29"/>
      <c r="I175" s="29"/>
      <c r="J175" s="29"/>
      <c r="K175" s="29"/>
      <c r="L175" s="24"/>
    </row>
    <row r="176" spans="1:12" x14ac:dyDescent="0.2">
      <c r="A176" s="21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9"/>
      <c r="H176" s="29"/>
      <c r="I176" s="29"/>
      <c r="J176" s="29"/>
      <c r="K176" s="29"/>
      <c r="L176" s="24"/>
    </row>
    <row r="177" spans="1:12" x14ac:dyDescent="0.2">
      <c r="A177" s="21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9"/>
      <c r="H177" s="29"/>
      <c r="I177" s="29"/>
      <c r="J177" s="29"/>
      <c r="K177" s="29"/>
      <c r="L177" s="24"/>
    </row>
    <row r="178" spans="1:12" x14ac:dyDescent="0.2">
      <c r="A178" s="21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9"/>
      <c r="H178" s="29"/>
      <c r="I178" s="29"/>
      <c r="J178" s="29"/>
      <c r="K178" s="29"/>
      <c r="L178" s="24"/>
    </row>
    <row r="179" spans="1:12" x14ac:dyDescent="0.2">
      <c r="A179" s="21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9"/>
      <c r="H179" s="29"/>
      <c r="I179" s="29"/>
      <c r="J179" s="29"/>
      <c r="K179" s="29"/>
      <c r="L179" s="24"/>
    </row>
    <row r="180" spans="1:12" x14ac:dyDescent="0.2">
      <c r="A180" s="21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9"/>
      <c r="H180" s="29"/>
      <c r="I180" s="29"/>
      <c r="J180" s="29"/>
      <c r="K180" s="29"/>
      <c r="L180" s="24"/>
    </row>
    <row r="181" spans="1:12" x14ac:dyDescent="0.2">
      <c r="A181" s="21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9"/>
      <c r="H181" s="29"/>
      <c r="I181" s="29"/>
      <c r="J181" s="29"/>
      <c r="K181" s="29"/>
      <c r="L181" s="24"/>
    </row>
    <row r="182" spans="1:12" x14ac:dyDescent="0.2">
      <c r="A182" s="21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9"/>
      <c r="H182" s="29"/>
      <c r="I182" s="29"/>
      <c r="J182" s="29"/>
      <c r="K182" s="29"/>
      <c r="L182" s="24"/>
    </row>
    <row r="183" spans="1:12" x14ac:dyDescent="0.2">
      <c r="A183" s="21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9"/>
      <c r="H183" s="29"/>
      <c r="I183" s="29"/>
      <c r="J183" s="29"/>
      <c r="K183" s="29"/>
      <c r="L183" s="24"/>
    </row>
    <row r="184" spans="1:12" x14ac:dyDescent="0.2">
      <c r="A184" s="21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9"/>
      <c r="H184" s="29"/>
      <c r="I184" s="29"/>
      <c r="J184" s="29"/>
      <c r="K184" s="29"/>
      <c r="L184" s="24"/>
    </row>
    <row r="185" spans="1:12" x14ac:dyDescent="0.2">
      <c r="A185" s="21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9"/>
      <c r="H185" s="29"/>
      <c r="I185" s="29"/>
      <c r="J185" s="29"/>
      <c r="K185" s="29"/>
      <c r="L185" s="24"/>
    </row>
    <row r="186" spans="1:12" x14ac:dyDescent="0.2">
      <c r="A186" s="21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9"/>
      <c r="H186" s="29"/>
      <c r="I186" s="29"/>
      <c r="J186" s="29"/>
      <c r="K186" s="29"/>
      <c r="L186" s="24"/>
    </row>
    <row r="187" spans="1:12" x14ac:dyDescent="0.2">
      <c r="A187" s="21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9"/>
      <c r="H187" s="29"/>
      <c r="I187" s="29"/>
      <c r="J187" s="29"/>
      <c r="K187" s="29"/>
      <c r="L187" s="24"/>
    </row>
    <row r="188" spans="1:12" x14ac:dyDescent="0.2">
      <c r="A188" s="21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9"/>
      <c r="H188" s="29"/>
      <c r="I188" s="29"/>
      <c r="J188" s="29"/>
      <c r="K188" s="29"/>
      <c r="L188" s="24"/>
    </row>
    <row r="189" spans="1:12" x14ac:dyDescent="0.2">
      <c r="A189" s="21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9"/>
      <c r="H189" s="29"/>
      <c r="I189" s="29"/>
      <c r="J189" s="29"/>
      <c r="K189" s="29"/>
      <c r="L189" s="24"/>
    </row>
    <row r="190" spans="1:12" x14ac:dyDescent="0.2">
      <c r="A190" s="21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9"/>
      <c r="H190" s="29"/>
      <c r="I190" s="29"/>
      <c r="J190" s="29"/>
      <c r="K190" s="29"/>
      <c r="L190" s="24"/>
    </row>
    <row r="191" spans="1:12" x14ac:dyDescent="0.2">
      <c r="A191" s="21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9"/>
      <c r="H191" s="29"/>
      <c r="I191" s="29"/>
      <c r="J191" s="29"/>
      <c r="K191" s="29"/>
      <c r="L191" s="24"/>
    </row>
    <row r="192" spans="1:12" x14ac:dyDescent="0.2">
      <c r="A192" s="21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9"/>
      <c r="H192" s="29"/>
      <c r="I192" s="29"/>
      <c r="J192" s="29"/>
      <c r="K192" s="29"/>
      <c r="L192" s="24"/>
    </row>
    <row r="193" spans="1:12" x14ac:dyDescent="0.2">
      <c r="A193" s="21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9"/>
      <c r="H193" s="29"/>
      <c r="I193" s="29"/>
      <c r="J193" s="29"/>
      <c r="K193" s="29"/>
      <c r="L193" s="24"/>
    </row>
    <row r="194" spans="1:12" x14ac:dyDescent="0.2">
      <c r="A194" s="21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9"/>
      <c r="H194" s="29"/>
      <c r="I194" s="29"/>
      <c r="J194" s="29"/>
      <c r="K194" s="29"/>
      <c r="L194" s="24"/>
    </row>
    <row r="195" spans="1:12" x14ac:dyDescent="0.2">
      <c r="A195" s="21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9"/>
      <c r="H195" s="29"/>
      <c r="I195" s="29"/>
      <c r="J195" s="29"/>
      <c r="K195" s="29"/>
      <c r="L195" s="24"/>
    </row>
    <row r="196" spans="1:12" x14ac:dyDescent="0.2">
      <c r="A196" s="21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9"/>
      <c r="H196" s="29"/>
      <c r="I196" s="29"/>
      <c r="J196" s="29"/>
      <c r="K196" s="29"/>
      <c r="L196" s="24"/>
    </row>
    <row r="197" spans="1:12" x14ac:dyDescent="0.2">
      <c r="A197" s="21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9"/>
      <c r="H197" s="29"/>
      <c r="I197" s="29"/>
      <c r="J197" s="29"/>
      <c r="K197" s="29"/>
      <c r="L197" s="24"/>
    </row>
    <row r="198" spans="1:12" x14ac:dyDescent="0.2">
      <c r="A198" s="21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9"/>
      <c r="H198" s="29"/>
      <c r="I198" s="29"/>
      <c r="J198" s="29"/>
      <c r="K198" s="29"/>
      <c r="L198" s="24"/>
    </row>
    <row r="199" spans="1:12" x14ac:dyDescent="0.2">
      <c r="A199" s="21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9"/>
      <c r="H199" s="29"/>
      <c r="I199" s="29"/>
      <c r="J199" s="29"/>
      <c r="K199" s="29"/>
      <c r="L199" s="24"/>
    </row>
    <row r="200" spans="1:12" x14ac:dyDescent="0.2">
      <c r="A200" s="21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9"/>
      <c r="H200" s="29"/>
      <c r="I200" s="29"/>
      <c r="J200" s="29"/>
      <c r="K200" s="29"/>
      <c r="L200" s="24"/>
    </row>
    <row r="201" spans="1:12" x14ac:dyDescent="0.2">
      <c r="A201" s="21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9"/>
      <c r="H201" s="29"/>
      <c r="I201" s="29"/>
      <c r="J201" s="29"/>
      <c r="K201" s="29"/>
      <c r="L201" s="24"/>
    </row>
    <row r="202" spans="1:12" x14ac:dyDescent="0.2">
      <c r="A202" s="21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9"/>
      <c r="H202" s="29"/>
      <c r="I202" s="29"/>
      <c r="J202" s="29"/>
      <c r="K202" s="29"/>
      <c r="L202" s="24"/>
    </row>
    <row r="203" spans="1:12" x14ac:dyDescent="0.2">
      <c r="A203" s="21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9"/>
      <c r="H203" s="29"/>
      <c r="I203" s="29"/>
      <c r="J203" s="29"/>
      <c r="K203" s="29"/>
      <c r="L203" s="24"/>
    </row>
    <row r="204" spans="1:12" x14ac:dyDescent="0.2">
      <c r="A204" s="21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9"/>
      <c r="H204" s="29"/>
      <c r="I204" s="29"/>
      <c r="J204" s="29"/>
      <c r="K204" s="29"/>
      <c r="L204" s="24"/>
    </row>
    <row r="205" spans="1:12" x14ac:dyDescent="0.2">
      <c r="A205" s="21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9"/>
      <c r="H205" s="29"/>
      <c r="I205" s="29"/>
      <c r="J205" s="29"/>
      <c r="K205" s="29"/>
      <c r="L205" s="24"/>
    </row>
    <row r="206" spans="1:12" x14ac:dyDescent="0.2">
      <c r="A206" s="21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9"/>
      <c r="H206" s="29"/>
      <c r="I206" s="29"/>
      <c r="J206" s="29"/>
      <c r="K206" s="29"/>
      <c r="L206" s="24"/>
    </row>
    <row r="207" spans="1:12" x14ac:dyDescent="0.2">
      <c r="A207" s="21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9"/>
      <c r="H207" s="29"/>
      <c r="I207" s="29"/>
      <c r="J207" s="29"/>
      <c r="K207" s="29"/>
      <c r="L207" s="24"/>
    </row>
    <row r="208" spans="1:12" x14ac:dyDescent="0.2">
      <c r="A208" s="21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9"/>
      <c r="H208" s="29"/>
      <c r="I208" s="29"/>
      <c r="J208" s="29"/>
      <c r="K208" s="29"/>
      <c r="L208" s="24"/>
    </row>
    <row r="209" spans="1:12" x14ac:dyDescent="0.2">
      <c r="A209" s="21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9"/>
      <c r="H209" s="29"/>
      <c r="I209" s="29"/>
      <c r="J209" s="29"/>
      <c r="K209" s="29"/>
      <c r="L209" s="24"/>
    </row>
    <row r="210" spans="1:12" x14ac:dyDescent="0.2">
      <c r="A210" s="21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9"/>
      <c r="H210" s="29"/>
      <c r="I210" s="29"/>
      <c r="J210" s="29"/>
      <c r="K210" s="29"/>
      <c r="L210" s="24"/>
    </row>
    <row r="211" spans="1:12" x14ac:dyDescent="0.2">
      <c r="A211" s="21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9"/>
      <c r="H211" s="29"/>
      <c r="I211" s="29"/>
      <c r="J211" s="29"/>
      <c r="K211" s="29"/>
      <c r="L211" s="24"/>
    </row>
    <row r="212" spans="1:12" x14ac:dyDescent="0.2">
      <c r="A212" s="21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9"/>
      <c r="H212" s="29"/>
      <c r="I212" s="29"/>
      <c r="J212" s="29"/>
      <c r="K212" s="29"/>
      <c r="L212" s="24"/>
    </row>
    <row r="213" spans="1:12" x14ac:dyDescent="0.2">
      <c r="A213" s="21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9"/>
      <c r="H213" s="29"/>
      <c r="I213" s="29"/>
      <c r="J213" s="29"/>
      <c r="K213" s="29"/>
      <c r="L213" s="24"/>
    </row>
    <row r="214" spans="1:12" x14ac:dyDescent="0.2">
      <c r="A214" s="21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9"/>
      <c r="H214" s="29"/>
      <c r="I214" s="29"/>
      <c r="J214" s="29"/>
      <c r="K214" s="29"/>
      <c r="L214" s="24"/>
    </row>
    <row r="215" spans="1:12" x14ac:dyDescent="0.2">
      <c r="A215" s="21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9"/>
      <c r="H215" s="29"/>
      <c r="I215" s="29"/>
      <c r="J215" s="29"/>
      <c r="K215" s="29"/>
      <c r="L215" s="24"/>
    </row>
    <row r="216" spans="1:12" x14ac:dyDescent="0.2">
      <c r="A216" s="21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9"/>
      <c r="H216" s="29"/>
      <c r="I216" s="29"/>
      <c r="J216" s="29"/>
      <c r="K216" s="29"/>
      <c r="L216" s="24"/>
    </row>
    <row r="217" spans="1:12" x14ac:dyDescent="0.2">
      <c r="A217" s="21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9"/>
      <c r="H217" s="29"/>
      <c r="I217" s="29"/>
      <c r="J217" s="29"/>
      <c r="K217" s="29"/>
      <c r="L217" s="24"/>
    </row>
    <row r="218" spans="1:12" x14ac:dyDescent="0.2">
      <c r="A218" s="21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9"/>
      <c r="H218" s="29"/>
      <c r="I218" s="29"/>
      <c r="J218" s="29"/>
      <c r="K218" s="29"/>
      <c r="L218" s="24"/>
    </row>
    <row r="219" spans="1:12" x14ac:dyDescent="0.2">
      <c r="A219" s="21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9"/>
      <c r="H219" s="29"/>
      <c r="I219" s="29"/>
      <c r="J219" s="29"/>
      <c r="K219" s="29"/>
      <c r="L219" s="24"/>
    </row>
    <row r="220" spans="1:12" x14ac:dyDescent="0.2">
      <c r="A220" s="21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9"/>
      <c r="H220" s="29"/>
      <c r="I220" s="29"/>
      <c r="J220" s="29"/>
      <c r="K220" s="29"/>
      <c r="L220" s="24"/>
    </row>
    <row r="221" spans="1:12" x14ac:dyDescent="0.2">
      <c r="A221" s="21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9"/>
      <c r="H221" s="29"/>
      <c r="I221" s="29"/>
      <c r="J221" s="29"/>
      <c r="K221" s="29"/>
      <c r="L221" s="24"/>
    </row>
    <row r="222" spans="1:12" x14ac:dyDescent="0.2">
      <c r="A222" s="21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9"/>
      <c r="H222" s="29"/>
      <c r="I222" s="29"/>
      <c r="J222" s="29"/>
      <c r="K222" s="29"/>
      <c r="L222" s="24"/>
    </row>
    <row r="223" spans="1:12" x14ac:dyDescent="0.2">
      <c r="A223" s="21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9"/>
      <c r="H223" s="29"/>
      <c r="I223" s="29"/>
      <c r="J223" s="29"/>
      <c r="K223" s="29"/>
      <c r="L223" s="24"/>
    </row>
    <row r="224" spans="1:12" x14ac:dyDescent="0.2">
      <c r="A224" s="21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9"/>
      <c r="H224" s="29"/>
      <c r="I224" s="29"/>
      <c r="J224" s="29"/>
      <c r="K224" s="29"/>
      <c r="L224" s="24"/>
    </row>
    <row r="225" spans="1:12" x14ac:dyDescent="0.2">
      <c r="A225" s="21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9"/>
      <c r="H225" s="29"/>
      <c r="I225" s="29"/>
      <c r="J225" s="29"/>
      <c r="K225" s="29"/>
      <c r="L225" s="24"/>
    </row>
    <row r="226" spans="1:12" x14ac:dyDescent="0.2">
      <c r="A226" s="21">
        <v>41487</v>
      </c>
      <c r="B226" s="1">
        <v>0.81601792573928833</v>
      </c>
      <c r="C226" s="1">
        <v>0.61375808715820312</v>
      </c>
      <c r="D226" s="1">
        <v>0.45854082703590393</v>
      </c>
      <c r="E226" s="1">
        <v>0.38326966762542725</v>
      </c>
      <c r="F226" s="1">
        <v>0.35281041264533997</v>
      </c>
      <c r="G226" s="29"/>
      <c r="H226" s="29"/>
      <c r="I226" s="29"/>
      <c r="J226" s="29"/>
      <c r="K226" s="29"/>
      <c r="L226" s="24"/>
    </row>
    <row r="227" spans="1:12" x14ac:dyDescent="0.2">
      <c r="A227" s="21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9"/>
      <c r="H227" s="29"/>
      <c r="I227" s="29"/>
      <c r="J227" s="29"/>
      <c r="K227" s="29"/>
      <c r="L227" s="24"/>
    </row>
    <row r="228" spans="1:12" x14ac:dyDescent="0.2">
      <c r="A228" s="21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9"/>
      <c r="H228" s="29"/>
      <c r="I228" s="29"/>
      <c r="J228" s="29"/>
      <c r="K228" s="29"/>
      <c r="L228" s="24"/>
    </row>
    <row r="229" spans="1:12" x14ac:dyDescent="0.2">
      <c r="A229" s="21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9"/>
      <c r="H229" s="29"/>
      <c r="I229" s="29"/>
      <c r="J229" s="29"/>
      <c r="K229" s="29"/>
      <c r="L229" s="24"/>
    </row>
    <row r="230" spans="1:12" x14ac:dyDescent="0.2">
      <c r="A230" s="21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9"/>
      <c r="H230" s="29"/>
      <c r="I230" s="29"/>
      <c r="J230" s="29"/>
      <c r="K230" s="29"/>
      <c r="L230" s="24"/>
    </row>
    <row r="231" spans="1:12" x14ac:dyDescent="0.2">
      <c r="A231" s="21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9"/>
      <c r="H231" s="29"/>
      <c r="I231" s="29"/>
      <c r="J231" s="29"/>
      <c r="K231" s="29"/>
      <c r="L231" s="24"/>
    </row>
    <row r="232" spans="1:12" x14ac:dyDescent="0.2">
      <c r="A232" s="21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9"/>
      <c r="H232" s="29"/>
      <c r="I232" s="29"/>
      <c r="J232" s="29"/>
      <c r="K232" s="29"/>
      <c r="L232" s="24"/>
    </row>
    <row r="233" spans="1:12" x14ac:dyDescent="0.2">
      <c r="A233" s="21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9"/>
      <c r="H233" s="29"/>
      <c r="I233" s="29"/>
      <c r="J233" s="29"/>
      <c r="K233" s="29"/>
      <c r="L233" s="24"/>
    </row>
    <row r="234" spans="1:12" x14ac:dyDescent="0.2">
      <c r="A234" s="21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9"/>
      <c r="H234" s="29"/>
      <c r="I234" s="29"/>
      <c r="J234" s="29"/>
      <c r="K234" s="29"/>
      <c r="L234" s="24"/>
    </row>
    <row r="235" spans="1:12" x14ac:dyDescent="0.2">
      <c r="A235" s="21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9"/>
      <c r="H235" s="29"/>
      <c r="I235" s="29"/>
      <c r="J235" s="29"/>
      <c r="K235" s="29"/>
      <c r="L235" s="24"/>
    </row>
    <row r="236" spans="1:12" x14ac:dyDescent="0.2">
      <c r="A236" s="21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9"/>
      <c r="H236" s="29"/>
      <c r="I236" s="29"/>
      <c r="J236" s="29"/>
      <c r="K236" s="29"/>
      <c r="L236" s="24"/>
    </row>
    <row r="237" spans="1:12" x14ac:dyDescent="0.2">
      <c r="A237" s="21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9"/>
      <c r="H237" s="29"/>
      <c r="I237" s="29"/>
      <c r="J237" s="29"/>
      <c r="K237" s="29"/>
      <c r="L237" s="24"/>
    </row>
    <row r="238" spans="1:12" x14ac:dyDescent="0.2">
      <c r="A238" s="21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9"/>
      <c r="H238" s="29"/>
      <c r="I238" s="29"/>
      <c r="J238" s="29"/>
      <c r="K238" s="29"/>
      <c r="L238" s="24"/>
    </row>
    <row r="239" spans="1:12" x14ac:dyDescent="0.2">
      <c r="A239" s="21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9"/>
      <c r="H239" s="29"/>
      <c r="I239" s="29"/>
      <c r="J239" s="29"/>
      <c r="K239" s="29"/>
      <c r="L239" s="24"/>
    </row>
    <row r="240" spans="1:12" x14ac:dyDescent="0.2">
      <c r="A240" s="21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9"/>
      <c r="H240" s="29"/>
      <c r="I240" s="29"/>
      <c r="J240" s="29"/>
      <c r="K240" s="29"/>
      <c r="L240" s="24"/>
    </row>
    <row r="241" spans="1:12" x14ac:dyDescent="0.2">
      <c r="A241" s="21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9"/>
      <c r="H241" s="29"/>
      <c r="I241" s="29"/>
      <c r="J241" s="29"/>
      <c r="K241" s="29"/>
      <c r="L241" s="24"/>
    </row>
    <row r="242" spans="1:12" x14ac:dyDescent="0.2">
      <c r="A242" s="21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9"/>
      <c r="H242" s="29"/>
      <c r="I242" s="29"/>
      <c r="J242" s="29"/>
      <c r="K242" s="29"/>
      <c r="L242" s="24"/>
    </row>
    <row r="243" spans="1:12" x14ac:dyDescent="0.2">
      <c r="A243" s="21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9"/>
      <c r="H243" s="29"/>
      <c r="I243" s="29"/>
      <c r="J243" s="29"/>
      <c r="K243" s="29"/>
      <c r="L243" s="24"/>
    </row>
    <row r="244" spans="1:12" x14ac:dyDescent="0.2">
      <c r="A244" s="21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9"/>
      <c r="H244" s="29"/>
      <c r="I244" s="29"/>
      <c r="J244" s="29"/>
      <c r="K244" s="29"/>
      <c r="L244" s="24"/>
    </row>
    <row r="245" spans="1:12" x14ac:dyDescent="0.2">
      <c r="A245" s="21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9"/>
      <c r="H245" s="29"/>
      <c r="I245" s="29"/>
      <c r="J245" s="29"/>
      <c r="K245" s="29"/>
      <c r="L245" s="24"/>
    </row>
    <row r="246" spans="1:12" x14ac:dyDescent="0.2">
      <c r="A246" s="21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9"/>
      <c r="H246" s="29"/>
      <c r="I246" s="29"/>
      <c r="J246" s="29"/>
      <c r="K246" s="29"/>
      <c r="L246" s="24"/>
    </row>
    <row r="247" spans="1:12" x14ac:dyDescent="0.2">
      <c r="A247" s="21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9"/>
      <c r="H247" s="29"/>
      <c r="I247" s="29"/>
      <c r="J247" s="29"/>
      <c r="K247" s="29"/>
      <c r="L247" s="24"/>
    </row>
    <row r="248" spans="1:12" x14ac:dyDescent="0.2">
      <c r="A248" s="21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9"/>
      <c r="H248" s="29"/>
      <c r="I248" s="29"/>
      <c r="J248" s="29"/>
      <c r="K248" s="29"/>
      <c r="L248" s="24"/>
    </row>
    <row r="249" spans="1:12" x14ac:dyDescent="0.2">
      <c r="A249" s="21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9"/>
      <c r="H249" s="29"/>
      <c r="I249" s="29"/>
      <c r="J249" s="29"/>
      <c r="K249" s="29"/>
      <c r="L249" s="24"/>
    </row>
    <row r="250" spans="1:12" x14ac:dyDescent="0.2">
      <c r="A250" s="21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9"/>
      <c r="H250" s="29"/>
      <c r="I250" s="29"/>
      <c r="J250" s="29"/>
      <c r="K250" s="29"/>
      <c r="L250" s="24"/>
    </row>
    <row r="251" spans="1:12" x14ac:dyDescent="0.2">
      <c r="A251" s="21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9"/>
      <c r="H251" s="29"/>
      <c r="I251" s="29"/>
      <c r="J251" s="29"/>
      <c r="K251" s="29"/>
      <c r="L251" s="24"/>
    </row>
    <row r="252" spans="1:12" x14ac:dyDescent="0.2">
      <c r="A252" s="21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9"/>
      <c r="H252" s="29"/>
      <c r="I252" s="29"/>
      <c r="J252" s="29"/>
      <c r="K252" s="29"/>
      <c r="L252" s="24"/>
    </row>
    <row r="253" spans="1:12" x14ac:dyDescent="0.2">
      <c r="A253" s="21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9"/>
      <c r="H253" s="29"/>
      <c r="I253" s="29"/>
      <c r="J253" s="29"/>
      <c r="K253" s="29"/>
      <c r="L253" s="24"/>
    </row>
    <row r="254" spans="1:12" x14ac:dyDescent="0.2">
      <c r="A254" s="21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9"/>
      <c r="H254" s="29"/>
      <c r="I254" s="29"/>
      <c r="J254" s="29"/>
      <c r="K254" s="29"/>
      <c r="L254" s="24"/>
    </row>
    <row r="255" spans="1:12" x14ac:dyDescent="0.2">
      <c r="A255" s="21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9"/>
      <c r="H255" s="29"/>
      <c r="I255" s="29"/>
      <c r="J255" s="29"/>
      <c r="K255" s="29"/>
      <c r="L255" s="24"/>
    </row>
    <row r="256" spans="1:12" x14ac:dyDescent="0.2">
      <c r="A256" s="21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9"/>
      <c r="H256" s="29"/>
      <c r="I256" s="29"/>
      <c r="J256" s="29"/>
      <c r="K256" s="29"/>
      <c r="L256" s="24"/>
    </row>
    <row r="257" spans="1:12" x14ac:dyDescent="0.2">
      <c r="A257" s="21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9"/>
      <c r="H257" s="29"/>
      <c r="I257" s="29"/>
      <c r="J257" s="29"/>
      <c r="K257" s="29"/>
      <c r="L257" s="24"/>
    </row>
    <row r="258" spans="1:12" x14ac:dyDescent="0.2">
      <c r="A258" s="21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9"/>
      <c r="H258" s="29"/>
      <c r="I258" s="29"/>
      <c r="J258" s="29"/>
      <c r="K258" s="29"/>
      <c r="L258" s="24"/>
    </row>
    <row r="259" spans="1:12" x14ac:dyDescent="0.2">
      <c r="A259" s="21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9"/>
      <c r="H259" s="29"/>
      <c r="I259" s="29"/>
      <c r="J259" s="29"/>
      <c r="K259" s="29"/>
      <c r="L259" s="24"/>
    </row>
    <row r="260" spans="1:12" x14ac:dyDescent="0.2">
      <c r="A260" s="21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9"/>
      <c r="H260" s="29"/>
      <c r="I260" s="29"/>
      <c r="J260" s="29"/>
      <c r="K260" s="29"/>
      <c r="L260" s="24"/>
    </row>
    <row r="261" spans="1:12" x14ac:dyDescent="0.2">
      <c r="A261" s="21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9"/>
      <c r="H261" s="29"/>
      <c r="I261" s="29"/>
      <c r="J261" s="29"/>
      <c r="K261" s="29"/>
      <c r="L261" s="24"/>
    </row>
    <row r="262" spans="1:12" x14ac:dyDescent="0.2">
      <c r="A262" s="21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9"/>
      <c r="H262" s="29"/>
      <c r="I262" s="29"/>
      <c r="J262" s="29"/>
      <c r="K262" s="29"/>
      <c r="L262" s="24"/>
    </row>
    <row r="263" spans="1:12" x14ac:dyDescent="0.2">
      <c r="A263" s="21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9"/>
      <c r="H263" s="29"/>
      <c r="I263" s="29"/>
      <c r="J263" s="29"/>
      <c r="K263" s="29"/>
      <c r="L263" s="24"/>
    </row>
    <row r="264" spans="1:12" x14ac:dyDescent="0.2">
      <c r="A264" s="21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9"/>
      <c r="H264" s="29"/>
      <c r="I264" s="29"/>
      <c r="J264" s="29"/>
      <c r="K264" s="29"/>
      <c r="L264" s="24"/>
    </row>
    <row r="265" spans="1:12" x14ac:dyDescent="0.2">
      <c r="A265" s="21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9"/>
      <c r="H265" s="29"/>
      <c r="I265" s="29"/>
      <c r="J265" s="29"/>
      <c r="K265" s="29"/>
      <c r="L265" s="24"/>
    </row>
    <row r="266" spans="1:12" x14ac:dyDescent="0.2">
      <c r="A266" s="21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9"/>
      <c r="H266" s="29"/>
      <c r="I266" s="29"/>
      <c r="J266" s="29"/>
      <c r="K266" s="29"/>
      <c r="L266" s="24"/>
    </row>
    <row r="267" spans="1:12" x14ac:dyDescent="0.2">
      <c r="A267" s="21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9"/>
      <c r="H267" s="29"/>
      <c r="I267" s="29"/>
      <c r="J267" s="29"/>
      <c r="K267" s="29"/>
      <c r="L267" s="24"/>
    </row>
    <row r="268" spans="1:12" x14ac:dyDescent="0.2">
      <c r="A268" s="21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9"/>
      <c r="H268" s="29"/>
      <c r="I268" s="29"/>
      <c r="J268" s="29"/>
      <c r="K268" s="29"/>
      <c r="L268" s="24"/>
    </row>
    <row r="269" spans="1:12" x14ac:dyDescent="0.2">
      <c r="A269" s="21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9"/>
      <c r="H269" s="29"/>
      <c r="I269" s="29"/>
      <c r="J269" s="29"/>
      <c r="K269" s="29"/>
      <c r="L269" s="24"/>
    </row>
    <row r="270" spans="1:12" x14ac:dyDescent="0.2">
      <c r="A270" s="21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9"/>
      <c r="H270" s="29"/>
      <c r="I270" s="29"/>
      <c r="J270" s="29"/>
      <c r="K270" s="29"/>
      <c r="L270" s="24"/>
    </row>
    <row r="271" spans="1:12" x14ac:dyDescent="0.2">
      <c r="A271" s="21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9"/>
      <c r="H271" s="29"/>
      <c r="I271" s="29"/>
      <c r="J271" s="29"/>
      <c r="K271" s="29"/>
      <c r="L271" s="24"/>
    </row>
    <row r="272" spans="1:12" x14ac:dyDescent="0.2">
      <c r="A272" s="21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9"/>
      <c r="H272" s="29"/>
      <c r="I272" s="29"/>
      <c r="J272" s="29"/>
      <c r="K272" s="29"/>
      <c r="L272" s="24"/>
    </row>
    <row r="273" spans="1:12" x14ac:dyDescent="0.2">
      <c r="A273" s="21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9"/>
      <c r="H273" s="29"/>
      <c r="I273" s="29"/>
      <c r="J273" s="29"/>
      <c r="K273" s="29"/>
      <c r="L273" s="24"/>
    </row>
    <row r="274" spans="1:12" x14ac:dyDescent="0.2">
      <c r="A274" s="21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9"/>
      <c r="H274" s="29"/>
      <c r="I274" s="29"/>
      <c r="J274" s="29"/>
      <c r="K274" s="29"/>
      <c r="L274" s="24"/>
    </row>
    <row r="275" spans="1:12" x14ac:dyDescent="0.2">
      <c r="A275" s="21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9"/>
      <c r="H275" s="29"/>
      <c r="I275" s="29"/>
      <c r="J275" s="29"/>
      <c r="K275" s="29"/>
      <c r="L275" s="24"/>
    </row>
    <row r="276" spans="1:12" x14ac:dyDescent="0.2">
      <c r="A276" s="21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9"/>
      <c r="H276" s="29"/>
      <c r="I276" s="29"/>
      <c r="J276" s="29"/>
      <c r="K276" s="29"/>
      <c r="L276" s="24"/>
    </row>
    <row r="277" spans="1:12" x14ac:dyDescent="0.2">
      <c r="A277" s="21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9"/>
      <c r="H277" s="29"/>
      <c r="I277" s="29"/>
      <c r="J277" s="29"/>
      <c r="K277" s="29"/>
      <c r="L277" s="24"/>
    </row>
    <row r="278" spans="1:12" x14ac:dyDescent="0.2">
      <c r="A278" s="21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9"/>
      <c r="H278" s="29"/>
      <c r="I278" s="29"/>
      <c r="J278" s="29"/>
      <c r="K278" s="29"/>
      <c r="L278" s="24"/>
    </row>
    <row r="279" spans="1:12" x14ac:dyDescent="0.2">
      <c r="A279" s="21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9"/>
      <c r="H279" s="29"/>
      <c r="I279" s="29"/>
      <c r="J279" s="29"/>
      <c r="K279" s="29"/>
      <c r="L279" s="24"/>
    </row>
    <row r="280" spans="1:12" x14ac:dyDescent="0.2">
      <c r="A280" s="21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9"/>
      <c r="H280" s="29"/>
      <c r="I280" s="29"/>
      <c r="J280" s="29"/>
      <c r="K280" s="29"/>
      <c r="L280" s="24"/>
    </row>
    <row r="281" spans="1:12" x14ac:dyDescent="0.2">
      <c r="A281" s="21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9"/>
      <c r="H281" s="29"/>
      <c r="I281" s="29"/>
      <c r="J281" s="29"/>
      <c r="K281" s="29"/>
      <c r="L281" s="24"/>
    </row>
    <row r="282" spans="1:12" x14ac:dyDescent="0.2">
      <c r="A282" s="21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9"/>
      <c r="H282" s="29"/>
      <c r="I282" s="29"/>
      <c r="J282" s="29"/>
      <c r="K282" s="29"/>
      <c r="L282" s="24"/>
    </row>
    <row r="283" spans="1:12" x14ac:dyDescent="0.2">
      <c r="A283" s="21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9"/>
      <c r="H283" s="29"/>
      <c r="I283" s="29"/>
      <c r="J283" s="29"/>
      <c r="K283" s="29"/>
      <c r="L283" s="24"/>
    </row>
    <row r="284" spans="1:12" x14ac:dyDescent="0.2">
      <c r="A284" s="21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9"/>
      <c r="H284" s="29"/>
      <c r="I284" s="29"/>
      <c r="J284" s="29"/>
      <c r="K284" s="29"/>
      <c r="L284" s="24"/>
    </row>
    <row r="285" spans="1:12" x14ac:dyDescent="0.2">
      <c r="A285" s="21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9"/>
      <c r="H285" s="29"/>
      <c r="I285" s="29"/>
      <c r="J285" s="29"/>
      <c r="K285" s="29"/>
      <c r="L285" s="24"/>
    </row>
    <row r="286" spans="1:12" x14ac:dyDescent="0.2">
      <c r="A286" s="21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9"/>
      <c r="H286" s="29"/>
      <c r="I286" s="29"/>
      <c r="J286" s="29"/>
      <c r="K286" s="29"/>
      <c r="L286" s="24"/>
    </row>
    <row r="287" spans="1:12" x14ac:dyDescent="0.2">
      <c r="A287" s="21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9"/>
      <c r="H287" s="29"/>
      <c r="I287" s="29"/>
      <c r="J287" s="29"/>
      <c r="K287" s="29"/>
      <c r="L287" s="24"/>
    </row>
    <row r="288" spans="1:12" x14ac:dyDescent="0.2">
      <c r="A288" s="21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9"/>
      <c r="H288" s="29"/>
      <c r="I288" s="29"/>
      <c r="J288" s="29"/>
      <c r="K288" s="29"/>
      <c r="L288" s="24"/>
    </row>
    <row r="289" spans="1:12" x14ac:dyDescent="0.2">
      <c r="A289" s="21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9"/>
      <c r="H289" s="29"/>
      <c r="I289" s="29"/>
      <c r="J289" s="29"/>
      <c r="K289" s="29"/>
      <c r="L289" s="24"/>
    </row>
    <row r="290" spans="1:12" x14ac:dyDescent="0.2">
      <c r="A290" s="21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9"/>
      <c r="H290" s="29"/>
      <c r="I290" s="29"/>
      <c r="J290" s="29"/>
      <c r="K290" s="29"/>
      <c r="L290" s="24"/>
    </row>
    <row r="291" spans="1:12" x14ac:dyDescent="0.2">
      <c r="A291" s="21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9"/>
      <c r="H291" s="29"/>
      <c r="I291" s="29"/>
      <c r="J291" s="29"/>
      <c r="K291" s="29"/>
      <c r="L291" s="24"/>
    </row>
    <row r="292" spans="1:12" x14ac:dyDescent="0.2">
      <c r="A292" s="21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9"/>
      <c r="H292" s="29"/>
      <c r="I292" s="29"/>
      <c r="J292" s="29"/>
      <c r="K292" s="29"/>
      <c r="L292" s="24"/>
    </row>
    <row r="293" spans="1:12" x14ac:dyDescent="0.2">
      <c r="A293" s="21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9"/>
      <c r="H293" s="29"/>
      <c r="I293" s="29"/>
      <c r="J293" s="29"/>
      <c r="K293" s="29"/>
      <c r="L293" s="24"/>
    </row>
    <row r="294" spans="1:12" x14ac:dyDescent="0.2">
      <c r="A294" s="21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9"/>
      <c r="H294" s="29"/>
      <c r="I294" s="29"/>
      <c r="J294" s="29"/>
      <c r="K294" s="29"/>
      <c r="L294" s="24"/>
    </row>
    <row r="295" spans="1:12" x14ac:dyDescent="0.2">
      <c r="A295" s="21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9"/>
      <c r="H295" s="29"/>
      <c r="I295" s="29"/>
      <c r="J295" s="29"/>
      <c r="K295" s="29"/>
      <c r="L295" s="24"/>
    </row>
    <row r="296" spans="1:12" x14ac:dyDescent="0.2">
      <c r="A296" s="21">
        <v>43617</v>
      </c>
      <c r="B296" s="1">
        <v>0.77574539184570312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9"/>
      <c r="H296" s="29"/>
      <c r="I296" s="29"/>
      <c r="J296" s="29"/>
      <c r="K296" s="29"/>
      <c r="L296" s="24"/>
    </row>
    <row r="297" spans="1:12" x14ac:dyDescent="0.2">
      <c r="A297" s="21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9"/>
      <c r="H297" s="29"/>
      <c r="I297" s="29"/>
      <c r="J297" s="29"/>
      <c r="K297" s="29"/>
      <c r="L297" s="24"/>
    </row>
    <row r="298" spans="1:12" x14ac:dyDescent="0.2">
      <c r="A298" s="21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9"/>
      <c r="H298" s="29"/>
      <c r="I298" s="29"/>
      <c r="J298" s="29"/>
      <c r="K298" s="29"/>
      <c r="L298" s="24"/>
    </row>
    <row r="299" spans="1:12" x14ac:dyDescent="0.2">
      <c r="A299" s="21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9"/>
      <c r="H299" s="29"/>
      <c r="I299" s="29"/>
      <c r="J299" s="29"/>
      <c r="K299" s="29"/>
      <c r="L299" s="24"/>
    </row>
    <row r="300" spans="1:12" x14ac:dyDescent="0.2">
      <c r="A300" s="21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9"/>
      <c r="H300" s="29"/>
      <c r="I300" s="29"/>
      <c r="J300" s="29"/>
      <c r="K300" s="29"/>
      <c r="L300" s="24"/>
    </row>
    <row r="301" spans="1:12" x14ac:dyDescent="0.2">
      <c r="A301" s="21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9"/>
      <c r="H301" s="29"/>
      <c r="I301" s="29"/>
      <c r="J301" s="29"/>
      <c r="K301" s="29"/>
      <c r="L301" s="24"/>
    </row>
    <row r="302" spans="1:12" x14ac:dyDescent="0.2">
      <c r="A302" s="21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9"/>
      <c r="H302" s="29"/>
      <c r="I302" s="29"/>
      <c r="J302" s="29"/>
      <c r="K302" s="29"/>
      <c r="L302" s="24"/>
    </row>
    <row r="303" spans="1:12" x14ac:dyDescent="0.2">
      <c r="A303" s="21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9"/>
      <c r="H303" s="29"/>
      <c r="I303" s="29"/>
      <c r="J303" s="29"/>
      <c r="K303" s="29"/>
      <c r="L303" s="24"/>
    </row>
    <row r="304" spans="1:12" x14ac:dyDescent="0.2">
      <c r="A304" s="21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9"/>
      <c r="H304" s="29"/>
      <c r="I304" s="29"/>
      <c r="J304" s="29"/>
      <c r="K304" s="29"/>
      <c r="L304" s="24"/>
    </row>
    <row r="305" spans="1:17" x14ac:dyDescent="0.2">
      <c r="A305" s="21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9"/>
      <c r="H305" s="29"/>
      <c r="I305" s="29"/>
      <c r="J305" s="29"/>
      <c r="K305" s="29"/>
      <c r="L305" s="24"/>
    </row>
    <row r="306" spans="1:17" x14ac:dyDescent="0.2">
      <c r="A306" s="21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9"/>
      <c r="H306" s="29"/>
      <c r="I306" s="29"/>
      <c r="J306" s="29"/>
      <c r="K306" s="29"/>
      <c r="L306" s="24"/>
    </row>
    <row r="307" spans="1:17" x14ac:dyDescent="0.2">
      <c r="A307" s="21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9"/>
      <c r="H307" s="29"/>
      <c r="I307" s="29"/>
      <c r="J307" s="29"/>
      <c r="K307" s="29"/>
      <c r="L307" s="24"/>
    </row>
    <row r="308" spans="1:17" x14ac:dyDescent="0.2">
      <c r="A308" s="21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9"/>
      <c r="H308" s="29"/>
      <c r="I308" s="29"/>
      <c r="J308" s="29"/>
      <c r="K308" s="29"/>
      <c r="L308" s="24"/>
    </row>
    <row r="309" spans="1:17" x14ac:dyDescent="0.2">
      <c r="A309" s="21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9"/>
      <c r="H309" s="29"/>
      <c r="I309" s="29"/>
      <c r="J309" s="29"/>
      <c r="K309" s="29"/>
      <c r="L309" s="24"/>
    </row>
    <row r="310" spans="1:17" x14ac:dyDescent="0.2">
      <c r="A310" s="21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9"/>
      <c r="H310" s="29"/>
      <c r="I310" s="29"/>
      <c r="J310" s="29"/>
      <c r="K310" s="29"/>
    </row>
    <row r="311" spans="1:17" s="33" customFormat="1" x14ac:dyDescent="0.2">
      <c r="A311" s="34">
        <v>44075</v>
      </c>
      <c r="B311" s="33">
        <v>0.79340670000000002</v>
      </c>
      <c r="C311" s="33">
        <v>0.59874970000000005</v>
      </c>
      <c r="D311" s="33">
        <v>0.49220789999999998</v>
      </c>
      <c r="E311" s="33">
        <v>0.41558309999999998</v>
      </c>
      <c r="F311" s="33">
        <v>0.35764600000000002</v>
      </c>
      <c r="M311" s="1"/>
      <c r="N311" s="1"/>
      <c r="O311" s="1"/>
      <c r="P311" s="1"/>
      <c r="Q311" s="1"/>
    </row>
    <row r="312" spans="1:17" x14ac:dyDescent="0.2">
      <c r="A312" s="21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 x14ac:dyDescent="0.2">
      <c r="A313" s="21">
        <v>44136</v>
      </c>
      <c r="B313" s="33">
        <v>0.79260269999999999</v>
      </c>
      <c r="C313" s="33">
        <v>0.60644220000000004</v>
      </c>
      <c r="D313" s="33">
        <v>0.47068140000000003</v>
      </c>
      <c r="E313" s="33">
        <v>0.39733780000000002</v>
      </c>
      <c r="F313" s="33">
        <v>0.3550162</v>
      </c>
    </row>
    <row r="314" spans="1:17" x14ac:dyDescent="0.2">
      <c r="A314" s="21">
        <v>44166</v>
      </c>
      <c r="B314" s="33">
        <v>0.80386630000000003</v>
      </c>
      <c r="C314" s="33">
        <v>0.59270710000000004</v>
      </c>
      <c r="D314" s="33">
        <v>0.49282870000000001</v>
      </c>
      <c r="E314" s="33">
        <v>0.40374779999999999</v>
      </c>
      <c r="F314" s="33">
        <v>0.35058210000000001</v>
      </c>
    </row>
    <row r="315" spans="1:17" x14ac:dyDescent="0.2">
      <c r="A315" s="21">
        <v>44197</v>
      </c>
      <c r="B315" s="33">
        <v>0.80110809999999999</v>
      </c>
      <c r="C315" s="33">
        <v>0.59690449999999995</v>
      </c>
      <c r="D315" s="33">
        <v>0.49648150000000002</v>
      </c>
      <c r="E315" s="33">
        <v>0.39065159999999999</v>
      </c>
      <c r="F315" s="33">
        <v>0.36233110000000002</v>
      </c>
    </row>
    <row r="316" spans="1:17" x14ac:dyDescent="0.2">
      <c r="A316" s="21">
        <v>44228</v>
      </c>
      <c r="B316" s="33">
        <v>0.82513340000000002</v>
      </c>
      <c r="C316" s="33">
        <v>0.60607029999999995</v>
      </c>
      <c r="D316" s="33">
        <v>0.4933283</v>
      </c>
      <c r="E316" s="33">
        <v>0.39578600000000003</v>
      </c>
      <c r="F316" s="33">
        <v>0.35601870000000002</v>
      </c>
    </row>
    <row r="317" spans="1:17" x14ac:dyDescent="0.2">
      <c r="A317" s="21">
        <v>44256</v>
      </c>
      <c r="B317" s="1">
        <v>0.79460382461547852</v>
      </c>
      <c r="C317" s="1">
        <v>0.60675609111785889</v>
      </c>
      <c r="D317" s="1">
        <v>0.49312490224838257</v>
      </c>
      <c r="E317" s="1">
        <v>0.38410133123397827</v>
      </c>
      <c r="F317" s="1">
        <v>0.33526146411895752</v>
      </c>
    </row>
    <row r="318" spans="1:17" x14ac:dyDescent="0.2">
      <c r="A318" s="21">
        <v>44287</v>
      </c>
      <c r="B318" s="1">
        <v>0.801616370677948</v>
      </c>
      <c r="C318" s="1">
        <v>0.58065718412399292</v>
      </c>
      <c r="D318" s="1">
        <v>0.45883235335350037</v>
      </c>
      <c r="E318" s="1">
        <v>0.39577698707580566</v>
      </c>
      <c r="F318" s="1">
        <v>0.3585277795791626</v>
      </c>
    </row>
    <row r="319" spans="1:17" x14ac:dyDescent="0.2">
      <c r="A319" s="21">
        <v>44317</v>
      </c>
      <c r="B319" s="1">
        <v>0.81473171710968018</v>
      </c>
      <c r="C319" s="1">
        <v>0.58238768577575684</v>
      </c>
      <c r="D319" s="1">
        <v>0.48110246658325195</v>
      </c>
      <c r="E319" s="1">
        <v>0.37111490964889526</v>
      </c>
      <c r="F319" s="1">
        <v>0.36344623565673828</v>
      </c>
    </row>
    <row r="320" spans="1:17" x14ac:dyDescent="0.2">
      <c r="A320" s="21">
        <v>44348</v>
      </c>
      <c r="B320" s="40">
        <v>0.78419357538223267</v>
      </c>
      <c r="C320" s="40">
        <v>0.57116663455963135</v>
      </c>
      <c r="D320" s="40">
        <v>0.46515372395515442</v>
      </c>
      <c r="E320" s="40">
        <v>0.40793094038963318</v>
      </c>
      <c r="F320" s="40">
        <v>0.34575220942497253</v>
      </c>
    </row>
    <row r="321" spans="1:6" x14ac:dyDescent="0.2">
      <c r="A321" s="21">
        <v>44378</v>
      </c>
      <c r="B321" s="1">
        <v>0.77074092626571655</v>
      </c>
      <c r="C321" s="1">
        <v>0.57860422134399414</v>
      </c>
      <c r="D321" s="1">
        <v>0.52486109733581543</v>
      </c>
      <c r="E321" s="1">
        <v>0.39304792881011963</v>
      </c>
      <c r="F321" s="1">
        <v>0.3811366856098175</v>
      </c>
    </row>
    <row r="322" spans="1:6" x14ac:dyDescent="0.2">
      <c r="A322" s="21">
        <v>44409</v>
      </c>
      <c r="B322" s="1">
        <v>0.77455401420593262</v>
      </c>
      <c r="C322" s="1">
        <v>0.57712888717651367</v>
      </c>
      <c r="D322" s="1">
        <v>0.52095413208007812</v>
      </c>
      <c r="E322" s="1">
        <v>0.39605686068534851</v>
      </c>
      <c r="F322" s="1">
        <v>0.34302070736885071</v>
      </c>
    </row>
    <row r="323" spans="1:6" x14ac:dyDescent="0.2">
      <c r="A323" s="21">
        <v>44440</v>
      </c>
      <c r="B323" s="1">
        <v>0.78758871555328369</v>
      </c>
      <c r="C323" s="1">
        <v>0.58272808790206909</v>
      </c>
      <c r="D323" s="1">
        <v>0.53492039442062378</v>
      </c>
      <c r="E323" s="1">
        <v>0.39158961176872253</v>
      </c>
      <c r="F323" s="1">
        <v>0.3700566291809082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 (2)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Philip Cornell</cp:lastModifiedBy>
  <dcterms:created xsi:type="dcterms:W3CDTF">2020-09-14T19:29:51Z</dcterms:created>
  <dcterms:modified xsi:type="dcterms:W3CDTF">2021-10-19T14:02:18Z</dcterms:modified>
</cp:coreProperties>
</file>